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TSUBAKIMOTO_DEVELOPMENT\source_data_processing_20240724\"/>
    </mc:Choice>
  </mc:AlternateContent>
  <xr:revisionPtr revIDLastSave="0" documentId="8_{200B7F89-D3EB-4B05-9F2E-1C9FC4BC5023}" xr6:coauthVersionLast="44" xr6:coauthVersionMax="44" xr10:uidLastSave="{00000000-0000-0000-0000-000000000000}"/>
  <bookViews>
    <workbookView xWindow="-108" yWindow="-108" windowWidth="23256" windowHeight="12576" tabRatio="961" activeTab="6"/>
  </bookViews>
  <sheets>
    <sheet name="Content (MAR'18)" sheetId="105" r:id="rId1"/>
    <sheet name="Content K,B,H,P (OCT2022)" sheetId="202" r:id="rId2"/>
    <sheet name="Content N (OCT2022)" sheetId="203" r:id="rId3"/>
    <sheet name="Content N(MAR2024)" sheetId="301" r:id="rId4"/>
    <sheet name="NOTE" sheetId="204" state="hidden" r:id="rId5"/>
    <sheet name="BA101 Revised" sheetId="106" state="hidden" r:id="rId6"/>
    <sheet name="BA101 Revised (2022)" sheetId="205" r:id="rId7"/>
    <sheet name="BA102 Revised" sheetId="107" state="hidden" r:id="rId8"/>
    <sheet name="BA102 Revised (2022)" sheetId="206" r:id="rId9"/>
    <sheet name="BA103 Revised" sheetId="108" state="hidden" r:id="rId10"/>
    <sheet name="BA103 Revised (2022)" sheetId="207" r:id="rId11"/>
    <sheet name="BA104 Revised" sheetId="109" state="hidden" r:id="rId12"/>
    <sheet name="BA104 Revised (2022)" sheetId="208" r:id="rId13"/>
    <sheet name="BA105 Revised" sheetId="110" state="hidden" r:id="rId14"/>
    <sheet name="BA105 Revised (2022)" sheetId="209" r:id="rId15"/>
    <sheet name="BA106 Revised" sheetId="111" state="hidden" r:id="rId16"/>
    <sheet name="BA106 Revised (2022)" sheetId="210" r:id="rId17"/>
    <sheet name="BA107 Revised" sheetId="112" state="hidden" r:id="rId18"/>
    <sheet name="BA107 Revised (2022)" sheetId="211" r:id="rId19"/>
    <sheet name="BA108 Revised" sheetId="113" state="hidden" r:id="rId20"/>
    <sheet name="BA108 Revised (2022)" sheetId="212" r:id="rId21"/>
    <sheet name="BA201 Revised" sheetId="114" state="hidden" r:id="rId22"/>
    <sheet name="BA201 Revised (2022)" sheetId="213" r:id="rId23"/>
    <sheet name="BA301 Revised" sheetId="115" state="hidden" r:id="rId24"/>
    <sheet name="BA301 Revised (2022)" sheetId="214" r:id="rId25"/>
    <sheet name="BA302 Revised" sheetId="116" state="hidden" r:id="rId26"/>
    <sheet name="BA302 Revised (2022)" sheetId="215" r:id="rId27"/>
    <sheet name="BA303 Revised" sheetId="117" state="hidden" r:id="rId28"/>
    <sheet name="BA303 Revised (2022)" sheetId="217" r:id="rId29"/>
    <sheet name="BA304 Revised" sheetId="118" state="hidden" r:id="rId30"/>
    <sheet name="BA304 Revised (2022)" sheetId="218" r:id="rId31"/>
    <sheet name="BA305 Revised" sheetId="119" state="hidden" r:id="rId32"/>
    <sheet name="BA305 Revised (2022)" sheetId="219" r:id="rId33"/>
    <sheet name="BA306 Revised" sheetId="120" state="hidden" r:id="rId34"/>
    <sheet name="BA306 Revised (2022)" sheetId="220" r:id="rId35"/>
    <sheet name="BA307 Revised" sheetId="121" state="hidden" r:id="rId36"/>
    <sheet name="BA307 Revised (2022)" sheetId="221" r:id="rId37"/>
    <sheet name="BA308 Revised" sheetId="122" state="hidden" r:id="rId38"/>
    <sheet name="BA308 Revised (2022)" sheetId="222" r:id="rId39"/>
    <sheet name="BA309 Revised" sheetId="123" state="hidden" r:id="rId40"/>
    <sheet name="BA309 Revised (2022)" sheetId="223" r:id="rId41"/>
    <sheet name="BA310 Revised" sheetId="124" state="hidden" r:id="rId42"/>
    <sheet name="BA310 Revised (2022)" sheetId="224" r:id="rId43"/>
    <sheet name="BA311 Revised" sheetId="125" state="hidden" r:id="rId44"/>
    <sheet name="BA311 Revised (2022)" sheetId="225" r:id="rId45"/>
    <sheet name="BA312 Revised" sheetId="126" state="hidden" r:id="rId46"/>
    <sheet name="BA312 Revised (2022)" sheetId="226" r:id="rId47"/>
    <sheet name="BA313 Revised" sheetId="127" state="hidden" r:id="rId48"/>
    <sheet name="BA313 Revised (2022)" sheetId="227" r:id="rId49"/>
    <sheet name="BB101 Revised" sheetId="128" state="hidden" r:id="rId50"/>
    <sheet name="BB101 Revised (2022)" sheetId="228" r:id="rId51"/>
    <sheet name="BB102 Revised" sheetId="129" state="hidden" r:id="rId52"/>
    <sheet name="BB102 Revised (2022)" sheetId="229" r:id="rId53"/>
    <sheet name="BB103 Revised" sheetId="130" state="hidden" r:id="rId54"/>
    <sheet name="BB103 Revised (2022)" sheetId="230" r:id="rId55"/>
    <sheet name="BB104 Revised" sheetId="131" state="hidden" r:id="rId56"/>
    <sheet name="BB104 Revised (2022)" sheetId="231" r:id="rId57"/>
    <sheet name="BB201 Revised" sheetId="132" state="hidden" r:id="rId58"/>
    <sheet name="BB201 Revised (2022)" sheetId="232" r:id="rId59"/>
    <sheet name="BB202 Revised" sheetId="133" state="hidden" r:id="rId60"/>
    <sheet name="BB202 Revised (2022)" sheetId="233" r:id="rId61"/>
    <sheet name="BB203 Revised" sheetId="134" state="hidden" r:id="rId62"/>
    <sheet name="BB203 Revised (2022)" sheetId="234" r:id="rId63"/>
    <sheet name="BB301 Revised" sheetId="135" state="hidden" r:id="rId64"/>
    <sheet name="BB301 Revised (2022)" sheetId="235" r:id="rId65"/>
    <sheet name="BB401 Revised" sheetId="136" state="hidden" r:id="rId66"/>
    <sheet name="BB401 Revised (2022)" sheetId="236" r:id="rId67"/>
    <sheet name="BB402 Revised" sheetId="137" state="hidden" r:id="rId68"/>
    <sheet name="BB402 Revised (2022)" sheetId="237" r:id="rId69"/>
    <sheet name="BB403 Revised" sheetId="138" state="hidden" r:id="rId70"/>
    <sheet name="BB403 Revised (2022)" sheetId="238" r:id="rId71"/>
    <sheet name="BB404 Revised" sheetId="139" state="hidden" r:id="rId72"/>
    <sheet name="BB404 Revised (2022)" sheetId="239" r:id="rId73"/>
    <sheet name="BB405 Revised" sheetId="140" state="hidden" r:id="rId74"/>
    <sheet name="BB405 Revised (2022)" sheetId="240" r:id="rId75"/>
    <sheet name="BB501 Revised" sheetId="141" state="hidden" r:id="rId76"/>
    <sheet name="BB501 Revised (2022)" sheetId="241" r:id="rId77"/>
    <sheet name="BB502 Revised " sheetId="142" state="hidden" r:id="rId78"/>
    <sheet name="BB502 Revised  (2022)" sheetId="242" r:id="rId79"/>
    <sheet name="BB503 Revised" sheetId="143" state="hidden" r:id="rId80"/>
    <sheet name="BB503 Revised (2022)" sheetId="243" r:id="rId81"/>
    <sheet name="BC101 Revised" sheetId="144" state="hidden" r:id="rId82"/>
    <sheet name="BC101 Revised (2022)" sheetId="244" r:id="rId83"/>
    <sheet name="BC102 Revised" sheetId="145" state="hidden" r:id="rId84"/>
    <sheet name="BC102 Revised (2022)" sheetId="245" r:id="rId85"/>
    <sheet name="BC103 Revised" sheetId="146" state="hidden" r:id="rId86"/>
    <sheet name="BC103 Revised (2022)" sheetId="246" r:id="rId87"/>
    <sheet name="BC104 Revised" sheetId="147" state="hidden" r:id="rId88"/>
    <sheet name="BC104 Revised (2022)" sheetId="247" r:id="rId89"/>
    <sheet name="BC111 Revised" sheetId="148" state="hidden" r:id="rId90"/>
    <sheet name="BC111 Revised (2022)" sheetId="248" r:id="rId91"/>
    <sheet name="BC112 Revised" sheetId="149" state="hidden" r:id="rId92"/>
    <sheet name="BC112 Revised (2022)" sheetId="249" r:id="rId93"/>
    <sheet name="BC201 Revised" sheetId="150" state="hidden" r:id="rId94"/>
    <sheet name="BC201 Revised (2022)" sheetId="250" r:id="rId95"/>
    <sheet name="BC202 Revised" sheetId="151" state="hidden" r:id="rId96"/>
    <sheet name="BC202 Revised (2022)" sheetId="251" r:id="rId97"/>
    <sheet name="BC203 Revised" sheetId="152" state="hidden" r:id="rId98"/>
    <sheet name="BC203 Revised (2022)" sheetId="252" r:id="rId99"/>
    <sheet name="BC204 Revised" sheetId="153" state="hidden" r:id="rId100"/>
    <sheet name="BC204 Revised (2022)" sheetId="253" r:id="rId101"/>
    <sheet name="BC205 Revised" sheetId="154" state="hidden" r:id="rId102"/>
    <sheet name="BC205 Revised (2022)" sheetId="254" r:id="rId103"/>
    <sheet name="BC211 Revised" sheetId="155" state="hidden" r:id="rId104"/>
    <sheet name="BC211 Revised (2022)" sheetId="255" r:id="rId105"/>
    <sheet name="BC212 Revised" sheetId="156" state="hidden" r:id="rId106"/>
    <sheet name="BC212 Revised (2022)" sheetId="256" r:id="rId107"/>
    <sheet name="BC213 Revised" sheetId="157" state="hidden" r:id="rId108"/>
    <sheet name="BC213 Revised (2022)" sheetId="257" r:id="rId109"/>
    <sheet name="BC301 Revised" sheetId="158" state="hidden" r:id="rId110"/>
    <sheet name="BC301 Revised (2022)" sheetId="258" r:id="rId111"/>
    <sheet name="BC401 Revised" sheetId="159" state="hidden" r:id="rId112"/>
    <sheet name="BC401 Revised (2022)" sheetId="259" r:id="rId113"/>
    <sheet name="BC402 Revised" sheetId="160" state="hidden" r:id="rId114"/>
    <sheet name="BC402 Revised (2022)" sheetId="260" r:id="rId115"/>
    <sheet name="BC403 Revised" sheetId="161" state="hidden" r:id="rId116"/>
    <sheet name="BC403 Revised (2022)" sheetId="261" r:id="rId117"/>
    <sheet name="BC404 Revised" sheetId="162" state="hidden" r:id="rId118"/>
    <sheet name="BC404 Revised (2022)" sheetId="262" r:id="rId119"/>
    <sheet name="BC405 Revised" sheetId="163" state="hidden" r:id="rId120"/>
    <sheet name="BC405 Revised (2022)" sheetId="263" r:id="rId121"/>
    <sheet name="BC406 Revised" sheetId="164" state="hidden" r:id="rId122"/>
    <sheet name="BC406 Revised (2022)" sheetId="264" r:id="rId123"/>
    <sheet name="BC407 Revised" sheetId="165" state="hidden" r:id="rId124"/>
    <sheet name="BC407 Revised (2022)" sheetId="265" r:id="rId125"/>
    <sheet name="BC411 Revised" sheetId="166" state="hidden" r:id="rId126"/>
    <sheet name="BC411 Revised (2022)" sheetId="266" r:id="rId127"/>
    <sheet name="BC412 Revised" sheetId="167" state="hidden" r:id="rId128"/>
    <sheet name="BC412 Revised (2022)" sheetId="267" r:id="rId129"/>
    <sheet name="BC413 Revised" sheetId="168" state="hidden" r:id="rId130"/>
    <sheet name="BC413 Revised (2022)" sheetId="268" r:id="rId131"/>
    <sheet name="BC414 Revised" sheetId="169" state="hidden" r:id="rId132"/>
    <sheet name="BC414 Revised (2022)" sheetId="269" r:id="rId133"/>
    <sheet name="BC501 Revised" sheetId="170" state="hidden" r:id="rId134"/>
    <sheet name="BC501 Revised (2022)" sheetId="270" r:id="rId135"/>
    <sheet name="BC502 Revised" sheetId="171" state="hidden" r:id="rId136"/>
    <sheet name="BC502 Revised (2022)" sheetId="271" r:id="rId137"/>
    <sheet name="BC503 Revised" sheetId="172" state="hidden" r:id="rId138"/>
    <sheet name="BC503 Revised (2022)" sheetId="272" r:id="rId139"/>
    <sheet name="BC504 Revised" sheetId="173" state="hidden" r:id="rId140"/>
    <sheet name="BC504 Revised (2022)" sheetId="273" r:id="rId141"/>
    <sheet name="BC505 Revised" sheetId="174" state="hidden" r:id="rId142"/>
    <sheet name="BC505 Revised (2022)" sheetId="274" r:id="rId143"/>
    <sheet name="BC506 Revised" sheetId="175" state="hidden" r:id="rId144"/>
    <sheet name="BC506 Revised (2022)" sheetId="275" r:id="rId145"/>
    <sheet name="BC507 Revised" sheetId="176" state="hidden" r:id="rId146"/>
    <sheet name="BC507 Revised (2022)" sheetId="276" r:id="rId147"/>
    <sheet name="BC511 Revised" sheetId="177" state="hidden" r:id="rId148"/>
    <sheet name="BC511 Revised (2022)" sheetId="277" r:id="rId149"/>
    <sheet name="BC512 Revised" sheetId="178" state="hidden" r:id="rId150"/>
    <sheet name="BC512 Revised (2022)" sheetId="278" r:id="rId151"/>
    <sheet name="BC513 Revised" sheetId="179" state="hidden" r:id="rId152"/>
    <sheet name="BC513 Revised (2022)" sheetId="279" r:id="rId153"/>
    <sheet name="BC601 Revised" sheetId="180" state="hidden" r:id="rId154"/>
    <sheet name="BC601 Revised (2022)" sheetId="280" r:id="rId155"/>
    <sheet name="BC611 Revised" sheetId="181" state="hidden" r:id="rId156"/>
    <sheet name="BC611 Revised (2022)" sheetId="281" r:id="rId157"/>
    <sheet name="BC612 Revised" sheetId="182" state="hidden" r:id="rId158"/>
    <sheet name="BC612 Revised (2022)" sheetId="282" r:id="rId159"/>
    <sheet name="BC621 Revised" sheetId="184" state="hidden" r:id="rId160"/>
    <sheet name="BC621 Revised (2022)" sheetId="283" r:id="rId161"/>
    <sheet name="BC631 Revised" sheetId="185" state="hidden" r:id="rId162"/>
    <sheet name="BD101" sheetId="82" state="hidden" r:id="rId163"/>
    <sheet name="BD111" sheetId="83" state="hidden" r:id="rId164"/>
    <sheet name="BD121" sheetId="84" state="hidden" r:id="rId165"/>
    <sheet name="BD201" sheetId="85" state="hidden" r:id="rId166"/>
    <sheet name="BC631 Revised (2022)" sheetId="284" r:id="rId167"/>
    <sheet name="BE101 Revised" sheetId="186" state="hidden" r:id="rId168"/>
    <sheet name="BE101 Revised (2022)" sheetId="285" r:id="rId169"/>
    <sheet name="BE102 Revised" sheetId="187" state="hidden" r:id="rId170"/>
    <sheet name="BE102 Revised (2022)" sheetId="286" r:id="rId171"/>
    <sheet name="BE201 Revised" sheetId="188" state="hidden" r:id="rId172"/>
    <sheet name="BE201 Revised (2022)" sheetId="287" r:id="rId173"/>
    <sheet name="BE301 Revised" sheetId="189" state="hidden" r:id="rId174"/>
    <sheet name="BE301 Revised (2022)" sheetId="288" r:id="rId175"/>
    <sheet name="BE302 Revised" sheetId="190" state="hidden" r:id="rId176"/>
    <sheet name="BE302 Revised (2022)" sheetId="289" r:id="rId177"/>
    <sheet name="BE303 Revised" sheetId="191" state="hidden" r:id="rId178"/>
    <sheet name="BE303 Revised (2022)" sheetId="290" r:id="rId179"/>
    <sheet name="BE401 Revised" sheetId="192" state="hidden" r:id="rId180"/>
    <sheet name="BE401 Revised (2022)" sheetId="291" r:id="rId181"/>
    <sheet name="BE402 Revised" sheetId="193" state="hidden" r:id="rId182"/>
    <sheet name="BE402 Revised (2022)" sheetId="292" r:id="rId183"/>
    <sheet name="BE501 Revised" sheetId="194" state="hidden" r:id="rId184"/>
    <sheet name="BE501 Revised (2022)" sheetId="293" r:id="rId185"/>
    <sheet name="BE601 Revised" sheetId="195" state="hidden" r:id="rId186"/>
    <sheet name="BE601 Revised (2022)" sheetId="294" r:id="rId187"/>
    <sheet name="BE701 Revised" sheetId="196" state="hidden" r:id="rId188"/>
    <sheet name="BE701 Revised (2022)" sheetId="295" r:id="rId189"/>
    <sheet name="BE801 Revised" sheetId="197" state="hidden" r:id="rId190"/>
    <sheet name="BE801 Revised (2022)" sheetId="296" r:id="rId191"/>
    <sheet name="BE802 Revised" sheetId="198" state="hidden" r:id="rId192"/>
    <sheet name="BE802 Revised (2022)" sheetId="297" r:id="rId193"/>
    <sheet name="BE803 Revised" sheetId="199" state="hidden" r:id="rId194"/>
    <sheet name="BE803 Revised (2022)" sheetId="298" r:id="rId195"/>
    <sheet name="BE804 Revised" sheetId="200" state="hidden" r:id="rId196"/>
    <sheet name="BE804 Revised (2022)" sheetId="299" r:id="rId197"/>
    <sheet name="BF101 Revised" sheetId="201" state="hidden" r:id="rId198"/>
    <sheet name="BF101 Revised (2022)" sheetId="300" r:id="rId199"/>
  </sheets>
  <definedNames>
    <definedName name="_xlnm.Print_Area" localSheetId="0">#N/A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25" i="300" l="1"/>
  <c r="O26" i="300"/>
  <c r="O28" i="300"/>
  <c r="O23" i="300"/>
  <c r="O18" i="300"/>
  <c r="O19" i="300"/>
  <c r="O20" i="300"/>
  <c r="O12" i="300"/>
  <c r="O13" i="300"/>
  <c r="O15" i="300"/>
  <c r="O8" i="300"/>
  <c r="H45" i="300"/>
  <c r="H46" i="300"/>
  <c r="H47" i="300"/>
  <c r="H44" i="300"/>
  <c r="H29" i="300"/>
  <c r="H28" i="300"/>
  <c r="H25" i="300"/>
  <c r="H26" i="300"/>
  <c r="H24" i="300"/>
  <c r="H19" i="300"/>
  <c r="H15" i="300"/>
  <c r="H16" i="300"/>
  <c r="H9" i="300"/>
  <c r="H10" i="300"/>
  <c r="H11" i="300"/>
  <c r="H8" i="300"/>
  <c r="O50" i="300"/>
  <c r="O55" i="300"/>
  <c r="O56" i="300"/>
  <c r="O45" i="300"/>
  <c r="O46" i="300"/>
  <c r="O47" i="300"/>
  <c r="O44" i="300"/>
  <c r="O36" i="300"/>
  <c r="O41" i="300"/>
  <c r="O42" i="300"/>
  <c r="H39" i="300"/>
  <c r="H40" i="300"/>
  <c r="H41" i="300"/>
  <c r="H38" i="300"/>
  <c r="H34" i="300"/>
  <c r="G55" i="300"/>
  <c r="O31" i="300"/>
  <c r="F44" i="299"/>
  <c r="F37" i="298"/>
  <c r="G31" i="298"/>
  <c r="G33" i="298"/>
  <c r="G32" i="298"/>
  <c r="G25" i="298"/>
  <c r="G24" i="298"/>
  <c r="G22" i="298"/>
  <c r="N14" i="298"/>
  <c r="N13" i="298"/>
  <c r="G13" i="298"/>
  <c r="N11" i="298"/>
  <c r="G11" i="298"/>
  <c r="N8" i="298"/>
  <c r="N15" i="297"/>
  <c r="N18" i="297"/>
  <c r="N19" i="297"/>
  <c r="N20" i="297"/>
  <c r="G29" i="297"/>
  <c r="G14" i="297"/>
  <c r="G16" i="297"/>
  <c r="G17" i="297"/>
  <c r="F36" i="297"/>
  <c r="N17" i="297"/>
  <c r="F54" i="296"/>
  <c r="G27" i="296"/>
  <c r="G11" i="296"/>
  <c r="G10" i="296"/>
  <c r="F58" i="295"/>
  <c r="G55" i="295"/>
  <c r="G53" i="295"/>
  <c r="G48" i="295"/>
  <c r="G44" i="295"/>
  <c r="G36" i="295"/>
  <c r="G32" i="295"/>
  <c r="G26" i="295"/>
  <c r="G24" i="295"/>
  <c r="N21" i="295"/>
  <c r="N19" i="295"/>
  <c r="N17" i="295"/>
  <c r="N16" i="295"/>
  <c r="G15" i="295"/>
  <c r="N13" i="295"/>
  <c r="N12" i="295"/>
  <c r="N11" i="295"/>
  <c r="N10" i="295"/>
  <c r="N9" i="295"/>
  <c r="N8" i="295"/>
  <c r="F38" i="294"/>
  <c r="G33" i="294"/>
  <c r="N24" i="294"/>
  <c r="G10" i="294"/>
  <c r="N8" i="294"/>
  <c r="F42" i="293"/>
  <c r="N47" i="293"/>
  <c r="N50" i="293"/>
  <c r="G40" i="293"/>
  <c r="G28" i="293"/>
  <c r="N26" i="293"/>
  <c r="G26" i="293"/>
  <c r="G20" i="293"/>
  <c r="N19" i="293"/>
  <c r="G17" i="293"/>
  <c r="N15" i="293"/>
  <c r="F28" i="292"/>
  <c r="N25" i="292"/>
  <c r="G25" i="292"/>
  <c r="N23" i="292"/>
  <c r="G23" i="292"/>
  <c r="N21" i="292"/>
  <c r="G21" i="292"/>
  <c r="N14" i="292"/>
  <c r="G14" i="292"/>
  <c r="N8" i="292"/>
  <c r="G8" i="292"/>
  <c r="F61" i="291"/>
  <c r="N58" i="291"/>
  <c r="N59" i="291"/>
  <c r="N56" i="291"/>
  <c r="G56" i="291"/>
  <c r="G54" i="291"/>
  <c r="N52" i="291"/>
  <c r="G51" i="291"/>
  <c r="N50" i="291"/>
  <c r="G49" i="291"/>
  <c r="N48" i="291"/>
  <c r="G47" i="291"/>
  <c r="N46" i="291"/>
  <c r="G45" i="291"/>
  <c r="N44" i="291"/>
  <c r="G43" i="291"/>
  <c r="N42" i="291"/>
  <c r="G41" i="291"/>
  <c r="N38" i="291"/>
  <c r="G37" i="291"/>
  <c r="N36" i="291"/>
  <c r="G35" i="291"/>
  <c r="N34" i="291"/>
  <c r="G33" i="291"/>
  <c r="N32" i="291"/>
  <c r="G31" i="291"/>
  <c r="N30" i="291"/>
  <c r="G29" i="291"/>
  <c r="N27" i="291"/>
  <c r="G26" i="291"/>
  <c r="N25" i="291"/>
  <c r="G24" i="291"/>
  <c r="N23" i="291"/>
  <c r="G22" i="291"/>
  <c r="N21" i="291"/>
  <c r="G20" i="291"/>
  <c r="N19" i="291"/>
  <c r="G18" i="291"/>
  <c r="N17" i="291"/>
  <c r="G16" i="291"/>
  <c r="N15" i="291"/>
  <c r="G14" i="291"/>
  <c r="N13" i="291"/>
  <c r="G12" i="291"/>
  <c r="N11" i="291"/>
  <c r="G10" i="291"/>
  <c r="N9" i="291"/>
  <c r="G9" i="291"/>
  <c r="N8" i="291"/>
  <c r="G8" i="291"/>
  <c r="F50" i="290"/>
  <c r="N47" i="290"/>
  <c r="G46" i="290"/>
  <c r="G44" i="290"/>
  <c r="G42" i="290"/>
  <c r="G39" i="290"/>
  <c r="G37" i="290"/>
  <c r="G35" i="290"/>
  <c r="G33" i="290"/>
  <c r="G31" i="290"/>
  <c r="G29" i="290"/>
  <c r="G25" i="290"/>
  <c r="G23" i="290"/>
  <c r="G21" i="290"/>
  <c r="G18" i="290"/>
  <c r="G16" i="290"/>
  <c r="G14" i="290"/>
  <c r="G12" i="290"/>
  <c r="G10" i="290"/>
  <c r="G8" i="290"/>
  <c r="F50" i="289"/>
  <c r="N47" i="289"/>
  <c r="N44" i="289"/>
  <c r="G44" i="289"/>
  <c r="G43" i="289"/>
  <c r="N42" i="289"/>
  <c r="G42" i="289"/>
  <c r="N40" i="289"/>
  <c r="G40" i="289"/>
  <c r="N35" i="289"/>
  <c r="G35" i="289"/>
  <c r="N34" i="289"/>
  <c r="G34" i="289"/>
  <c r="N31" i="289"/>
  <c r="G31" i="289"/>
  <c r="G30" i="289"/>
  <c r="N29" i="289"/>
  <c r="G29" i="289"/>
  <c r="G23" i="289"/>
  <c r="G22" i="289"/>
  <c r="N21" i="289"/>
  <c r="G21" i="289"/>
  <c r="N19" i="289"/>
  <c r="G19" i="289"/>
  <c r="N16" i="289"/>
  <c r="G16" i="289"/>
  <c r="G15" i="289"/>
  <c r="G13" i="289"/>
  <c r="N10" i="289"/>
  <c r="G10" i="289"/>
  <c r="G9" i="289"/>
  <c r="N8" i="289"/>
  <c r="G8" i="289"/>
  <c r="F62" i="288"/>
  <c r="N59" i="288"/>
  <c r="G23" i="288"/>
  <c r="G21" i="288"/>
  <c r="G15" i="288"/>
  <c r="G13" i="288"/>
  <c r="G11" i="288"/>
  <c r="N21" i="287"/>
  <c r="G14" i="287"/>
  <c r="G19" i="287"/>
  <c r="N35" i="287"/>
  <c r="F60" i="287"/>
  <c r="F46" i="286"/>
  <c r="G42" i="286"/>
  <c r="G33" i="286"/>
  <c r="N32" i="286"/>
  <c r="G30" i="286"/>
  <c r="G28" i="286"/>
  <c r="N27" i="286"/>
  <c r="G26" i="286"/>
  <c r="N25" i="286"/>
  <c r="G19" i="286"/>
  <c r="N18" i="286"/>
  <c r="G16" i="286"/>
  <c r="N14" i="286"/>
  <c r="G14" i="286"/>
  <c r="N12" i="286"/>
  <c r="G12" i="286"/>
  <c r="F60" i="285"/>
  <c r="G58" i="285"/>
  <c r="G56" i="285"/>
  <c r="G55" i="285"/>
  <c r="G54" i="285"/>
  <c r="G53" i="285"/>
  <c r="G51" i="285"/>
  <c r="G47" i="285"/>
  <c r="G44" i="285"/>
  <c r="N43" i="285"/>
  <c r="N40" i="285"/>
  <c r="G40" i="285"/>
  <c r="N38" i="285"/>
  <c r="G38" i="285"/>
  <c r="N37" i="285"/>
  <c r="G37" i="285"/>
  <c r="G32" i="285"/>
  <c r="N31" i="285"/>
  <c r="G31" i="285"/>
  <c r="N30" i="285"/>
  <c r="N26" i="285"/>
  <c r="G26" i="285"/>
  <c r="G25" i="285"/>
  <c r="N24" i="285"/>
  <c r="N19" i="285"/>
  <c r="N18" i="285"/>
  <c r="G18" i="285"/>
  <c r="N17" i="285"/>
  <c r="G17" i="285"/>
  <c r="N16" i="285"/>
  <c r="G14" i="285"/>
  <c r="N13" i="285"/>
  <c r="N10" i="285"/>
  <c r="G8" i="285"/>
  <c r="F50" i="284"/>
  <c r="G47" i="284"/>
  <c r="G30" i="284"/>
  <c r="G25" i="284"/>
  <c r="G24" i="284"/>
  <c r="G20" i="284"/>
  <c r="G9" i="284"/>
  <c r="F57" i="283"/>
  <c r="G49" i="283"/>
  <c r="G53" i="283"/>
  <c r="N48" i="283"/>
  <c r="N47" i="283"/>
  <c r="N42" i="283"/>
  <c r="N41" i="283"/>
  <c r="G41" i="283"/>
  <c r="N40" i="283"/>
  <c r="G40" i="283"/>
  <c r="N39" i="283"/>
  <c r="N33" i="283"/>
  <c r="G31" i="283"/>
  <c r="N29" i="283"/>
  <c r="G29" i="283"/>
  <c r="N28" i="283"/>
  <c r="G28" i="283"/>
  <c r="N22" i="283"/>
  <c r="G22" i="283"/>
  <c r="N21" i="283"/>
  <c r="G19" i="283"/>
  <c r="N17" i="283"/>
  <c r="G17" i="283"/>
  <c r="G11" i="283"/>
  <c r="N10" i="283"/>
  <c r="G10" i="283"/>
  <c r="N9" i="283"/>
  <c r="F32" i="282"/>
  <c r="G21" i="282"/>
  <c r="G30" i="282"/>
  <c r="G28" i="282"/>
  <c r="G26" i="282"/>
  <c r="G25" i="282"/>
  <c r="G24" i="282"/>
  <c r="G23" i="282"/>
  <c r="G22" i="282"/>
  <c r="G18" i="282"/>
  <c r="G17" i="282"/>
  <c r="G16" i="282"/>
  <c r="G14" i="282"/>
  <c r="G13" i="282"/>
  <c r="G12" i="282"/>
  <c r="G11" i="282"/>
  <c r="G10" i="282"/>
  <c r="G58" i="281"/>
  <c r="P55" i="281"/>
  <c r="H55" i="281"/>
  <c r="H54" i="281"/>
  <c r="H52" i="281"/>
  <c r="H51" i="281"/>
  <c r="H49" i="281"/>
  <c r="H48" i="281"/>
  <c r="H47" i="281"/>
  <c r="H46" i="281"/>
  <c r="H45" i="281"/>
  <c r="H44" i="281"/>
  <c r="H43" i="281"/>
  <c r="H42" i="281"/>
  <c r="H41" i="281"/>
  <c r="H40" i="281"/>
  <c r="H39" i="281"/>
  <c r="H38" i="281"/>
  <c r="H37" i="281"/>
  <c r="H36" i="281"/>
  <c r="H35" i="281"/>
  <c r="H34" i="281"/>
  <c r="H33" i="281"/>
  <c r="H32" i="281"/>
  <c r="H31" i="281"/>
  <c r="H30" i="281"/>
  <c r="H29" i="281"/>
  <c r="H28" i="281"/>
  <c r="H27" i="281"/>
  <c r="H26" i="281"/>
  <c r="H25" i="281"/>
  <c r="H24" i="281"/>
  <c r="H23" i="281"/>
  <c r="H22" i="281"/>
  <c r="H21" i="281"/>
  <c r="H20" i="281"/>
  <c r="H19" i="281"/>
  <c r="H18" i="281"/>
  <c r="H17" i="281"/>
  <c r="H16" i="281"/>
  <c r="H15" i="281"/>
  <c r="P14" i="281"/>
  <c r="H14" i="281"/>
  <c r="H13" i="281"/>
  <c r="P12" i="281"/>
  <c r="H12" i="281"/>
  <c r="P11" i="281"/>
  <c r="H11" i="281"/>
  <c r="P10" i="281"/>
  <c r="H10" i="281"/>
  <c r="P9" i="281"/>
  <c r="H9" i="281"/>
  <c r="P8" i="281"/>
  <c r="H8" i="281"/>
  <c r="F54" i="280"/>
  <c r="N52" i="280"/>
  <c r="N38" i="280"/>
  <c r="G38" i="280"/>
  <c r="N20" i="280"/>
  <c r="G20" i="280"/>
  <c r="N19" i="280"/>
  <c r="G16" i="280"/>
  <c r="G15" i="280"/>
  <c r="F58" i="279"/>
  <c r="G53" i="279"/>
  <c r="G39" i="279"/>
  <c r="G8" i="279"/>
  <c r="F59" i="278"/>
  <c r="N56" i="278"/>
  <c r="G56" i="278"/>
  <c r="G55" i="278"/>
  <c r="G53" i="278"/>
  <c r="G52" i="278"/>
  <c r="G51" i="278"/>
  <c r="G49" i="278"/>
  <c r="G48" i="278"/>
  <c r="G47" i="278"/>
  <c r="G46" i="278"/>
  <c r="G45" i="278"/>
  <c r="G44" i="278"/>
  <c r="G43" i="278"/>
  <c r="G42" i="278"/>
  <c r="G41" i="278"/>
  <c r="G40" i="278"/>
  <c r="G39" i="278"/>
  <c r="G38" i="278"/>
  <c r="G37" i="278"/>
  <c r="G36" i="278"/>
  <c r="G35" i="278"/>
  <c r="G34" i="278"/>
  <c r="G33" i="278"/>
  <c r="G32" i="278"/>
  <c r="G31" i="278"/>
  <c r="G30" i="278"/>
  <c r="G29" i="278"/>
  <c r="G28" i="278"/>
  <c r="G27" i="278"/>
  <c r="G26" i="278"/>
  <c r="G25" i="278"/>
  <c r="G24" i="278"/>
  <c r="G23" i="278"/>
  <c r="G22" i="278"/>
  <c r="G21" i="278"/>
  <c r="N20" i="278"/>
  <c r="G20" i="278"/>
  <c r="N19" i="278"/>
  <c r="G19" i="278"/>
  <c r="N18" i="278"/>
  <c r="G18" i="278"/>
  <c r="N17" i="278"/>
  <c r="G17" i="278"/>
  <c r="N16" i="278"/>
  <c r="G16" i="278"/>
  <c r="N15" i="278"/>
  <c r="G15" i="278"/>
  <c r="N14" i="278"/>
  <c r="G14" i="278"/>
  <c r="N13" i="278"/>
  <c r="G13" i="278"/>
  <c r="N12" i="278"/>
  <c r="G12" i="278"/>
  <c r="N11" i="278"/>
  <c r="G11" i="278"/>
  <c r="N10" i="278"/>
  <c r="G10" i="278"/>
  <c r="N9" i="278"/>
  <c r="G9" i="278"/>
  <c r="N8" i="278"/>
  <c r="G8" i="278"/>
  <c r="F59" i="277"/>
  <c r="G51" i="277"/>
  <c r="G56" i="277"/>
  <c r="N56" i="277"/>
  <c r="N55" i="277"/>
  <c r="N53" i="277"/>
  <c r="G53" i="277"/>
  <c r="N52" i="277"/>
  <c r="G52" i="277"/>
  <c r="N51" i="277"/>
  <c r="G49" i="277"/>
  <c r="N48" i="277"/>
  <c r="G48" i="277"/>
  <c r="N47" i="277"/>
  <c r="G47" i="277"/>
  <c r="N46" i="277"/>
  <c r="G46" i="277"/>
  <c r="N45" i="277"/>
  <c r="G45" i="277"/>
  <c r="N44" i="277"/>
  <c r="G44" i="277"/>
  <c r="N43" i="277"/>
  <c r="G43" i="277"/>
  <c r="N42" i="277"/>
  <c r="G42" i="277"/>
  <c r="N41" i="277"/>
  <c r="G41" i="277"/>
  <c r="N40" i="277"/>
  <c r="G40" i="277"/>
  <c r="N39" i="277"/>
  <c r="G39" i="277"/>
  <c r="N38" i="277"/>
  <c r="G38" i="277"/>
  <c r="N37" i="277"/>
  <c r="G37" i="277"/>
  <c r="N36" i="277"/>
  <c r="G36" i="277"/>
  <c r="N35" i="277"/>
  <c r="G35" i="277"/>
  <c r="N34" i="277"/>
  <c r="G34" i="277"/>
  <c r="N33" i="277"/>
  <c r="G33" i="277"/>
  <c r="N32" i="277"/>
  <c r="G32" i="277"/>
  <c r="N31" i="277"/>
  <c r="G31" i="277"/>
  <c r="N30" i="277"/>
  <c r="G30" i="277"/>
  <c r="N29" i="277"/>
  <c r="G29" i="277"/>
  <c r="N28" i="277"/>
  <c r="G28" i="277"/>
  <c r="N27" i="277"/>
  <c r="G27" i="277"/>
  <c r="N26" i="277"/>
  <c r="G26" i="277"/>
  <c r="N25" i="277"/>
  <c r="G25" i="277"/>
  <c r="N24" i="277"/>
  <c r="G24" i="277"/>
  <c r="N23" i="277"/>
  <c r="G23" i="277"/>
  <c r="N22" i="277"/>
  <c r="G22" i="277"/>
  <c r="N21" i="277"/>
  <c r="G21" i="277"/>
  <c r="N20" i="277"/>
  <c r="G20" i="277"/>
  <c r="N19" i="277"/>
  <c r="G19" i="277"/>
  <c r="N18" i="277"/>
  <c r="G18" i="277"/>
  <c r="N17" i="277"/>
  <c r="G17" i="277"/>
  <c r="N16" i="277"/>
  <c r="G16" i="277"/>
  <c r="N15" i="277"/>
  <c r="G15" i="277"/>
  <c r="N14" i="277"/>
  <c r="G14" i="277"/>
  <c r="N13" i="277"/>
  <c r="G13" i="277"/>
  <c r="N12" i="277"/>
  <c r="G12" i="277"/>
  <c r="N11" i="277"/>
  <c r="G11" i="277"/>
  <c r="N10" i="277"/>
  <c r="G10" i="277"/>
  <c r="N9" i="277"/>
  <c r="G9" i="277"/>
  <c r="N8" i="277"/>
  <c r="G8" i="277"/>
  <c r="F46" i="276"/>
  <c r="N34" i="276"/>
  <c r="N39" i="276"/>
  <c r="G39" i="276"/>
  <c r="G38" i="276"/>
  <c r="N36" i="276"/>
  <c r="G36" i="276"/>
  <c r="N35" i="276"/>
  <c r="G35" i="276"/>
  <c r="G34" i="276"/>
  <c r="N32" i="276"/>
  <c r="G32" i="276"/>
  <c r="G31" i="276"/>
  <c r="N30" i="276"/>
  <c r="G30" i="276"/>
  <c r="N29" i="276"/>
  <c r="G29" i="276"/>
  <c r="G28" i="276"/>
  <c r="N26" i="276"/>
  <c r="G26" i="276"/>
  <c r="G25" i="276"/>
  <c r="N24" i="276"/>
  <c r="G24" i="276"/>
  <c r="N23" i="276"/>
  <c r="G23" i="276"/>
  <c r="G22" i="276"/>
  <c r="N20" i="276"/>
  <c r="G20" i="276"/>
  <c r="G19" i="276"/>
  <c r="N18" i="276"/>
  <c r="G18" i="276"/>
  <c r="N17" i="276"/>
  <c r="G17" i="276"/>
  <c r="G16" i="276"/>
  <c r="N14" i="276"/>
  <c r="G14" i="276"/>
  <c r="G13" i="276"/>
  <c r="N12" i="276"/>
  <c r="G12" i="276"/>
  <c r="N11" i="276"/>
  <c r="G11" i="276"/>
  <c r="G10" i="276"/>
  <c r="N8" i="276"/>
  <c r="G8" i="276"/>
  <c r="F45" i="275"/>
  <c r="G42" i="275"/>
  <c r="G40" i="275"/>
  <c r="N39" i="275"/>
  <c r="G38" i="275"/>
  <c r="N36" i="275"/>
  <c r="G35" i="275"/>
  <c r="N34" i="275"/>
  <c r="G33" i="275"/>
  <c r="N32" i="275"/>
  <c r="G31" i="275"/>
  <c r="N30" i="275"/>
  <c r="G29" i="275"/>
  <c r="N28" i="275"/>
  <c r="G27" i="275"/>
  <c r="N26" i="275"/>
  <c r="G25" i="275"/>
  <c r="N24" i="275"/>
  <c r="G23" i="275"/>
  <c r="N22" i="275"/>
  <c r="G21" i="275"/>
  <c r="N20" i="275"/>
  <c r="G19" i="275"/>
  <c r="N18" i="275"/>
  <c r="G17" i="275"/>
  <c r="N16" i="275"/>
  <c r="G15" i="275"/>
  <c r="N14" i="275"/>
  <c r="G13" i="275"/>
  <c r="N12" i="275"/>
  <c r="G11" i="275"/>
  <c r="N10" i="275"/>
  <c r="G9" i="275"/>
  <c r="N8" i="275"/>
  <c r="F57" i="274"/>
  <c r="G54" i="274"/>
  <c r="G43" i="274"/>
  <c r="N42" i="274"/>
  <c r="N41" i="274"/>
  <c r="N35" i="274"/>
  <c r="G34" i="274"/>
  <c r="N13" i="274"/>
  <c r="G8" i="274"/>
  <c r="G59" i="273"/>
  <c r="H56" i="273"/>
  <c r="H57" i="273"/>
  <c r="O51" i="273"/>
  <c r="O35" i="273"/>
  <c r="O34" i="273"/>
  <c r="O32" i="273"/>
  <c r="O26" i="273"/>
  <c r="O25" i="273"/>
  <c r="O24" i="273"/>
  <c r="O23" i="273"/>
  <c r="O12" i="273"/>
  <c r="O11" i="273"/>
  <c r="O10" i="273"/>
  <c r="O9" i="273"/>
  <c r="O8" i="273"/>
  <c r="G60" i="272"/>
  <c r="H56" i="272"/>
  <c r="H57" i="272"/>
  <c r="H54" i="272"/>
  <c r="H53" i="272"/>
  <c r="O50" i="272"/>
  <c r="H50" i="272"/>
  <c r="O47" i="272"/>
  <c r="H47" i="272"/>
  <c r="O45" i="272"/>
  <c r="H45" i="272"/>
  <c r="O43" i="272"/>
  <c r="H43" i="272"/>
  <c r="O41" i="272"/>
  <c r="H41" i="272"/>
  <c r="O39" i="272"/>
  <c r="H39" i="272"/>
  <c r="O37" i="272"/>
  <c r="H37" i="272"/>
  <c r="O35" i="272"/>
  <c r="H35" i="272"/>
  <c r="O33" i="272"/>
  <c r="H33" i="272"/>
  <c r="O31" i="272"/>
  <c r="H31" i="272"/>
  <c r="O29" i="272"/>
  <c r="H29" i="272"/>
  <c r="O27" i="272"/>
  <c r="H27" i="272"/>
  <c r="O25" i="272"/>
  <c r="H25" i="272"/>
  <c r="O23" i="272"/>
  <c r="H23" i="272"/>
  <c r="O21" i="272"/>
  <c r="H21" i="272"/>
  <c r="O19" i="272"/>
  <c r="H19" i="272"/>
  <c r="O17" i="272"/>
  <c r="H17" i="272"/>
  <c r="O15" i="272"/>
  <c r="H15" i="272"/>
  <c r="O13" i="272"/>
  <c r="H13" i="272"/>
  <c r="O12" i="272"/>
  <c r="H12" i="272"/>
  <c r="O11" i="272"/>
  <c r="H11" i="272"/>
  <c r="O10" i="272"/>
  <c r="H10" i="272"/>
  <c r="O9" i="272"/>
  <c r="H9" i="272"/>
  <c r="O8" i="272"/>
  <c r="H8" i="272"/>
  <c r="G60" i="271"/>
  <c r="H56" i="271"/>
  <c r="H57" i="271"/>
  <c r="H54" i="271"/>
  <c r="H53" i="271"/>
  <c r="O50" i="271"/>
  <c r="H50" i="271"/>
  <c r="H43" i="271"/>
  <c r="O41" i="271"/>
  <c r="H39" i="271"/>
  <c r="O37" i="271"/>
  <c r="H37" i="271"/>
  <c r="H31" i="271"/>
  <c r="O29" i="271"/>
  <c r="H29" i="271"/>
  <c r="O27" i="271"/>
  <c r="H27" i="271"/>
  <c r="O25" i="271"/>
  <c r="H25" i="271"/>
  <c r="H17" i="271"/>
  <c r="O15" i="271"/>
  <c r="H15" i="271"/>
  <c r="O13" i="271"/>
  <c r="H13" i="271"/>
  <c r="O8" i="271"/>
  <c r="H8" i="271"/>
  <c r="G60" i="270"/>
  <c r="H56" i="270"/>
  <c r="H54" i="270"/>
  <c r="H26" i="270"/>
  <c r="H24" i="270"/>
  <c r="H22" i="270"/>
  <c r="H8" i="270"/>
  <c r="F58" i="269"/>
  <c r="G53" i="269"/>
  <c r="G38" i="269"/>
  <c r="G37" i="269"/>
  <c r="G35" i="269"/>
  <c r="G32" i="269"/>
  <c r="G24" i="269"/>
  <c r="G20" i="269"/>
  <c r="G17" i="269"/>
  <c r="N16" i="269"/>
  <c r="N14" i="269"/>
  <c r="G9" i="269"/>
  <c r="N8" i="269"/>
  <c r="G8" i="269"/>
  <c r="F57" i="268"/>
  <c r="N51" i="268"/>
  <c r="G50" i="268"/>
  <c r="N48" i="268"/>
  <c r="G47" i="268"/>
  <c r="G45" i="268"/>
  <c r="N44" i="268"/>
  <c r="G43" i="268"/>
  <c r="G41" i="268"/>
  <c r="N40" i="268"/>
  <c r="G39" i="268"/>
  <c r="N34" i="268"/>
  <c r="G33" i="268"/>
  <c r="N32" i="268"/>
  <c r="G32" i="268"/>
  <c r="N31" i="268"/>
  <c r="G31" i="268"/>
  <c r="N30" i="268"/>
  <c r="G30" i="268"/>
  <c r="N29" i="268"/>
  <c r="N27" i="268"/>
  <c r="G27" i="268"/>
  <c r="N26" i="268"/>
  <c r="G26" i="268"/>
  <c r="N25" i="268"/>
  <c r="G25" i="268"/>
  <c r="N24" i="268"/>
  <c r="G24" i="268"/>
  <c r="N23" i="268"/>
  <c r="N21" i="268"/>
  <c r="G21" i="268"/>
  <c r="N20" i="268"/>
  <c r="G20" i="268"/>
  <c r="N19" i="268"/>
  <c r="G19" i="268"/>
  <c r="N18" i="268"/>
  <c r="G18" i="268"/>
  <c r="N17" i="268"/>
  <c r="N15" i="268"/>
  <c r="G15" i="268"/>
  <c r="N14" i="268"/>
  <c r="G14" i="268"/>
  <c r="N13" i="268"/>
  <c r="G13" i="268"/>
  <c r="N12" i="268"/>
  <c r="G12" i="268"/>
  <c r="N11" i="268"/>
  <c r="N9" i="268"/>
  <c r="G9" i="268"/>
  <c r="N8" i="268"/>
  <c r="G8" i="268"/>
  <c r="F57" i="267"/>
  <c r="G33" i="267"/>
  <c r="G31" i="267"/>
  <c r="G29" i="267"/>
  <c r="F57" i="266"/>
  <c r="G54" i="266"/>
  <c r="G50" i="266"/>
  <c r="G45" i="266"/>
  <c r="G41" i="266"/>
  <c r="G37" i="266"/>
  <c r="G33" i="266"/>
  <c r="G29" i="266"/>
  <c r="G25" i="266"/>
  <c r="G21" i="266"/>
  <c r="G17" i="266"/>
  <c r="G13" i="266"/>
  <c r="G9" i="266"/>
  <c r="F56" i="265"/>
  <c r="G54" i="265"/>
  <c r="G53" i="265"/>
  <c r="N51" i="265"/>
  <c r="N50" i="265"/>
  <c r="N48" i="265"/>
  <c r="N47" i="265"/>
  <c r="N46" i="265"/>
  <c r="N45" i="265"/>
  <c r="N44" i="265"/>
  <c r="N43" i="265"/>
  <c r="N42" i="265"/>
  <c r="N41" i="265"/>
  <c r="N40" i="265"/>
  <c r="N39" i="265"/>
  <c r="N38" i="265"/>
  <c r="N37" i="265"/>
  <c r="N36" i="265"/>
  <c r="N35" i="265"/>
  <c r="N34" i="265"/>
  <c r="N33" i="265"/>
  <c r="N32" i="265"/>
  <c r="N31" i="265"/>
  <c r="N30" i="265"/>
  <c r="N29" i="265"/>
  <c r="N28" i="265"/>
  <c r="N27" i="265"/>
  <c r="N26" i="265"/>
  <c r="N25" i="265"/>
  <c r="N24" i="265"/>
  <c r="N23" i="265"/>
  <c r="N22" i="265"/>
  <c r="N21" i="265"/>
  <c r="N20" i="265"/>
  <c r="N19" i="265"/>
  <c r="N18" i="265"/>
  <c r="N17" i="265"/>
  <c r="N16" i="265"/>
  <c r="N15" i="265"/>
  <c r="N14" i="265"/>
  <c r="N13" i="265"/>
  <c r="N12" i="265"/>
  <c r="N11" i="265"/>
  <c r="N10" i="265"/>
  <c r="N9" i="265"/>
  <c r="N8" i="265"/>
  <c r="F57" i="264"/>
  <c r="N51" i="264"/>
  <c r="G51" i="264"/>
  <c r="N48" i="264"/>
  <c r="G48" i="264"/>
  <c r="N46" i="264"/>
  <c r="G46" i="264"/>
  <c r="N44" i="264"/>
  <c r="N42" i="264"/>
  <c r="G42" i="264"/>
  <c r="N38" i="264"/>
  <c r="G38" i="264"/>
  <c r="N36" i="264"/>
  <c r="G36" i="264"/>
  <c r="N34" i="264"/>
  <c r="G34" i="264"/>
  <c r="N32" i="264"/>
  <c r="G32" i="264"/>
  <c r="N30" i="264"/>
  <c r="N26" i="264"/>
  <c r="G26" i="264"/>
  <c r="N24" i="264"/>
  <c r="G24" i="264"/>
  <c r="N22" i="264"/>
  <c r="G22" i="264"/>
  <c r="N20" i="264"/>
  <c r="G20" i="264"/>
  <c r="N18" i="264"/>
  <c r="G18" i="264"/>
  <c r="N14" i="264"/>
  <c r="N12" i="264"/>
  <c r="G12" i="264"/>
  <c r="N10" i="264"/>
  <c r="G10" i="264"/>
  <c r="N8" i="264"/>
  <c r="G8" i="264"/>
  <c r="F57" i="263"/>
  <c r="N48" i="263"/>
  <c r="N41" i="263"/>
  <c r="N40" i="263"/>
  <c r="N37" i="263"/>
  <c r="N34" i="263"/>
  <c r="N33" i="263"/>
  <c r="N25" i="263"/>
  <c r="N24" i="263"/>
  <c r="N23" i="263"/>
  <c r="N19" i="263"/>
  <c r="G10" i="263"/>
  <c r="N8" i="263"/>
  <c r="G8" i="263"/>
  <c r="G60" i="262"/>
  <c r="H57" i="262"/>
  <c r="H54" i="262"/>
  <c r="H53" i="262"/>
  <c r="H51" i="262"/>
  <c r="H50" i="262"/>
  <c r="H48" i="262"/>
  <c r="O47" i="262"/>
  <c r="H46" i="262"/>
  <c r="O45" i="262"/>
  <c r="H45" i="262"/>
  <c r="H42" i="262"/>
  <c r="H41" i="262"/>
  <c r="H40" i="262"/>
  <c r="O39" i="262"/>
  <c r="H38" i="262"/>
  <c r="O37" i="262"/>
  <c r="H37" i="262"/>
  <c r="H36" i="262"/>
  <c r="O35" i="262"/>
  <c r="H35" i="262"/>
  <c r="O33" i="262"/>
  <c r="H33" i="262"/>
  <c r="O32" i="262"/>
  <c r="H32" i="262"/>
  <c r="O31" i="262"/>
  <c r="H31" i="262"/>
  <c r="O30" i="262"/>
  <c r="H30" i="262"/>
  <c r="O29" i="262"/>
  <c r="H29" i="262"/>
  <c r="O27" i="262"/>
  <c r="H27" i="262"/>
  <c r="O26" i="262"/>
  <c r="H26" i="262"/>
  <c r="O25" i="262"/>
  <c r="H25" i="262"/>
  <c r="O24" i="262"/>
  <c r="H24" i="262"/>
  <c r="O23" i="262"/>
  <c r="H23" i="262"/>
  <c r="O21" i="262"/>
  <c r="H21" i="262"/>
  <c r="O20" i="262"/>
  <c r="H20" i="262"/>
  <c r="O19" i="262"/>
  <c r="H19" i="262"/>
  <c r="O18" i="262"/>
  <c r="H18" i="262"/>
  <c r="O17" i="262"/>
  <c r="H17" i="262"/>
  <c r="O15" i="262"/>
  <c r="H15" i="262"/>
  <c r="O14" i="262"/>
  <c r="H14" i="262"/>
  <c r="O13" i="262"/>
  <c r="H13" i="262"/>
  <c r="O12" i="262"/>
  <c r="H12" i="262"/>
  <c r="O11" i="262"/>
  <c r="H11" i="262"/>
  <c r="O9" i="262"/>
  <c r="H9" i="262"/>
  <c r="O8" i="262"/>
  <c r="H8" i="262"/>
  <c r="G62" i="261"/>
  <c r="H59" i="261"/>
  <c r="H58" i="261"/>
  <c r="P53" i="261"/>
  <c r="H51" i="261"/>
  <c r="P46" i="261"/>
  <c r="H46" i="261"/>
  <c r="P45" i="261"/>
  <c r="P43" i="261"/>
  <c r="H43" i="261"/>
  <c r="P42" i="261"/>
  <c r="P39" i="261"/>
  <c r="H39" i="261"/>
  <c r="P38" i="261"/>
  <c r="H37" i="261"/>
  <c r="P36" i="261"/>
  <c r="H36" i="261"/>
  <c r="H33" i="261"/>
  <c r="P32" i="261"/>
  <c r="P31" i="261"/>
  <c r="P30" i="261"/>
  <c r="H30" i="261"/>
  <c r="P29" i="261"/>
  <c r="P26" i="261"/>
  <c r="P25" i="261"/>
  <c r="H25" i="261"/>
  <c r="H24" i="261"/>
  <c r="P23" i="261"/>
  <c r="H23" i="261"/>
  <c r="P19" i="261"/>
  <c r="H19" i="261"/>
  <c r="P18" i="261"/>
  <c r="P17" i="261"/>
  <c r="H17" i="261"/>
  <c r="P16" i="261"/>
  <c r="H13" i="261"/>
  <c r="P12" i="261"/>
  <c r="H12" i="261"/>
  <c r="H11" i="261"/>
  <c r="P10" i="261"/>
  <c r="H10" i="261"/>
  <c r="G59" i="260"/>
  <c r="H57" i="260"/>
  <c r="H56" i="260"/>
  <c r="H54" i="260"/>
  <c r="O51" i="260"/>
  <c r="O50" i="260"/>
  <c r="O48" i="260"/>
  <c r="O47" i="260"/>
  <c r="O46" i="260"/>
  <c r="O41" i="260"/>
  <c r="O39" i="260"/>
  <c r="O38" i="260"/>
  <c r="O37" i="260"/>
  <c r="O36" i="260"/>
  <c r="O35" i="260"/>
  <c r="O34" i="260"/>
  <c r="O33" i="260"/>
  <c r="O28" i="260"/>
  <c r="O26" i="260"/>
  <c r="O25" i="260"/>
  <c r="O24" i="260"/>
  <c r="O23" i="260"/>
  <c r="O22" i="260"/>
  <c r="O21" i="260"/>
  <c r="O20" i="260"/>
  <c r="O16" i="260"/>
  <c r="O14" i="260"/>
  <c r="O13" i="260"/>
  <c r="O12" i="260"/>
  <c r="O11" i="260"/>
  <c r="O10" i="260"/>
  <c r="O9" i="260"/>
  <c r="O8" i="260"/>
  <c r="G60" i="259"/>
  <c r="H55" i="259"/>
  <c r="H57" i="259"/>
  <c r="H56" i="259"/>
  <c r="H54" i="259"/>
  <c r="H53" i="259"/>
  <c r="O51" i="259"/>
  <c r="O50" i="259"/>
  <c r="H50" i="259"/>
  <c r="O48" i="259"/>
  <c r="O47" i="259"/>
  <c r="H47" i="259"/>
  <c r="O46" i="259"/>
  <c r="O45" i="259"/>
  <c r="H45" i="259"/>
  <c r="O44" i="259"/>
  <c r="O43" i="259"/>
  <c r="H43" i="259"/>
  <c r="O42" i="259"/>
  <c r="O41" i="259"/>
  <c r="H41" i="259"/>
  <c r="O40" i="259"/>
  <c r="O39" i="259"/>
  <c r="H39" i="259"/>
  <c r="O38" i="259"/>
  <c r="O37" i="259"/>
  <c r="H37" i="259"/>
  <c r="O36" i="259"/>
  <c r="O35" i="259"/>
  <c r="H35" i="259"/>
  <c r="O34" i="259"/>
  <c r="O33" i="259"/>
  <c r="H33" i="259"/>
  <c r="O32" i="259"/>
  <c r="O31" i="259"/>
  <c r="H31" i="259"/>
  <c r="O30" i="259"/>
  <c r="O29" i="259"/>
  <c r="H29" i="259"/>
  <c r="O28" i="259"/>
  <c r="O27" i="259"/>
  <c r="H27" i="259"/>
  <c r="O26" i="259"/>
  <c r="O25" i="259"/>
  <c r="H25" i="259"/>
  <c r="O24" i="259"/>
  <c r="O23" i="259"/>
  <c r="H23" i="259"/>
  <c r="O22" i="259"/>
  <c r="H22" i="259"/>
  <c r="O21" i="259"/>
  <c r="H21" i="259"/>
  <c r="O20" i="259"/>
  <c r="H20" i="259"/>
  <c r="O19" i="259"/>
  <c r="H19" i="259"/>
  <c r="O18" i="259"/>
  <c r="H18" i="259"/>
  <c r="O17" i="259"/>
  <c r="H17" i="259"/>
  <c r="O16" i="259"/>
  <c r="H16" i="259"/>
  <c r="O15" i="259"/>
  <c r="H15" i="259"/>
  <c r="O14" i="259"/>
  <c r="H14" i="259"/>
  <c r="O13" i="259"/>
  <c r="H13" i="259"/>
  <c r="O12" i="259"/>
  <c r="H12" i="259"/>
  <c r="O11" i="259"/>
  <c r="H11" i="259"/>
  <c r="O10" i="259"/>
  <c r="H10" i="259"/>
  <c r="O9" i="259"/>
  <c r="H9" i="259"/>
  <c r="O8" i="259"/>
  <c r="H8" i="259"/>
  <c r="F41" i="258"/>
  <c r="G38" i="258"/>
  <c r="F55" i="257"/>
  <c r="G47" i="257"/>
  <c r="G52" i="257"/>
  <c r="G51" i="257"/>
  <c r="G49" i="257"/>
  <c r="G32" i="257"/>
  <c r="G31" i="257"/>
  <c r="G27" i="257"/>
  <c r="G25" i="257"/>
  <c r="G21" i="257"/>
  <c r="G20" i="257"/>
  <c r="G17" i="257"/>
  <c r="F55" i="256"/>
  <c r="N51" i="256"/>
  <c r="N16" i="256"/>
  <c r="G9" i="256"/>
  <c r="F55" i="255"/>
  <c r="G15" i="255"/>
  <c r="F55" i="254"/>
  <c r="G47" i="254"/>
  <c r="G51" i="254"/>
  <c r="G52" i="254"/>
  <c r="G43" i="254"/>
  <c r="G11" i="254"/>
  <c r="F55" i="253"/>
  <c r="G52" i="253"/>
  <c r="N52" i="253"/>
  <c r="G51" i="253"/>
  <c r="G50" i="253"/>
  <c r="G49" i="253"/>
  <c r="G37" i="253"/>
  <c r="G36" i="253"/>
  <c r="G32" i="253"/>
  <c r="G30" i="253"/>
  <c r="G29" i="253"/>
  <c r="G28" i="253"/>
  <c r="G17" i="253"/>
  <c r="G16" i="253"/>
  <c r="G15" i="253"/>
  <c r="G14" i="253"/>
  <c r="G13" i="253"/>
  <c r="G12" i="253"/>
  <c r="F55" i="252"/>
  <c r="G45" i="252"/>
  <c r="N52" i="252"/>
  <c r="G52" i="252"/>
  <c r="G51" i="252"/>
  <c r="G50" i="252"/>
  <c r="G49" i="252"/>
  <c r="G47" i="252"/>
  <c r="G46" i="252"/>
  <c r="G42" i="252"/>
  <c r="G41" i="252"/>
  <c r="G40" i="252"/>
  <c r="G39" i="252"/>
  <c r="G38" i="252"/>
  <c r="G37" i="252"/>
  <c r="G36" i="252"/>
  <c r="G35" i="252"/>
  <c r="G34" i="252"/>
  <c r="G30" i="252"/>
  <c r="G29" i="252"/>
  <c r="G28" i="252"/>
  <c r="G27" i="252"/>
  <c r="G26" i="252"/>
  <c r="G25" i="252"/>
  <c r="G24" i="252"/>
  <c r="G23" i="252"/>
  <c r="G22" i="252"/>
  <c r="G18" i="252"/>
  <c r="G17" i="252"/>
  <c r="G16" i="252"/>
  <c r="G15" i="252"/>
  <c r="G14" i="252"/>
  <c r="G13" i="252"/>
  <c r="G12" i="252"/>
  <c r="G11" i="252"/>
  <c r="N10" i="252"/>
  <c r="N8" i="252"/>
  <c r="G8" i="252"/>
  <c r="F55" i="251"/>
  <c r="N52" i="251"/>
  <c r="N49" i="251"/>
  <c r="N46" i="251"/>
  <c r="N44" i="251"/>
  <c r="N42" i="251"/>
  <c r="N34" i="251"/>
  <c r="N30" i="251"/>
  <c r="N28" i="251"/>
  <c r="N23" i="251"/>
  <c r="N17" i="251"/>
  <c r="N15" i="251"/>
  <c r="N14" i="251"/>
  <c r="N13" i="251"/>
  <c r="N12" i="251"/>
  <c r="N11" i="251"/>
  <c r="N10" i="251"/>
  <c r="F56" i="250"/>
  <c r="G52" i="250"/>
  <c r="N52" i="250"/>
  <c r="N51" i="250"/>
  <c r="G51" i="250"/>
  <c r="N50" i="250"/>
  <c r="N49" i="250"/>
  <c r="G49" i="250"/>
  <c r="N47" i="250"/>
  <c r="N46" i="250"/>
  <c r="G46" i="250"/>
  <c r="N45" i="250"/>
  <c r="N44" i="250"/>
  <c r="G44" i="250"/>
  <c r="N43" i="250"/>
  <c r="N42" i="250"/>
  <c r="G42" i="250"/>
  <c r="N41" i="250"/>
  <c r="N40" i="250"/>
  <c r="G40" i="250"/>
  <c r="N39" i="250"/>
  <c r="N38" i="250"/>
  <c r="G38" i="250"/>
  <c r="N37" i="250"/>
  <c r="N36" i="250"/>
  <c r="G36" i="250"/>
  <c r="N35" i="250"/>
  <c r="N34" i="250"/>
  <c r="G34" i="250"/>
  <c r="N33" i="250"/>
  <c r="N32" i="250"/>
  <c r="G32" i="250"/>
  <c r="N31" i="250"/>
  <c r="G31" i="250"/>
  <c r="N30" i="250"/>
  <c r="G30" i="250"/>
  <c r="N29" i="250"/>
  <c r="G29" i="250"/>
  <c r="N28" i="250"/>
  <c r="G28" i="250"/>
  <c r="N27" i="250"/>
  <c r="G27" i="250"/>
  <c r="N26" i="250"/>
  <c r="G26" i="250"/>
  <c r="N25" i="250"/>
  <c r="G25" i="250"/>
  <c r="N24" i="250"/>
  <c r="G24" i="250"/>
  <c r="N23" i="250"/>
  <c r="G23" i="250"/>
  <c r="N22" i="250"/>
  <c r="G22" i="250"/>
  <c r="N21" i="250"/>
  <c r="G21" i="250"/>
  <c r="N20" i="250"/>
  <c r="G20" i="250"/>
  <c r="N19" i="250"/>
  <c r="G19" i="250"/>
  <c r="N18" i="250"/>
  <c r="G18" i="250"/>
  <c r="N17" i="250"/>
  <c r="G17" i="250"/>
  <c r="N16" i="250"/>
  <c r="G16" i="250"/>
  <c r="N15" i="250"/>
  <c r="G15" i="250"/>
  <c r="N14" i="250"/>
  <c r="G14" i="250"/>
  <c r="N13" i="250"/>
  <c r="G13" i="250"/>
  <c r="N12" i="250"/>
  <c r="G12" i="250"/>
  <c r="N11" i="250"/>
  <c r="G11" i="250"/>
  <c r="N10" i="250"/>
  <c r="G10" i="250"/>
  <c r="N9" i="250"/>
  <c r="G9" i="250"/>
  <c r="N8" i="250"/>
  <c r="G8" i="250"/>
  <c r="F55" i="249"/>
  <c r="F55" i="248"/>
  <c r="N52" i="248"/>
  <c r="N51" i="248"/>
  <c r="N49" i="248"/>
  <c r="N35" i="248"/>
  <c r="N14" i="248"/>
  <c r="N13" i="248"/>
  <c r="N12" i="248"/>
  <c r="N11" i="248"/>
  <c r="F55" i="247"/>
  <c r="G52" i="247"/>
  <c r="G50" i="247"/>
  <c r="G45" i="247"/>
  <c r="G44" i="247"/>
  <c r="G41" i="247"/>
  <c r="G37" i="247"/>
  <c r="G36" i="247"/>
  <c r="G26" i="247"/>
  <c r="G22" i="247"/>
  <c r="G21" i="247"/>
  <c r="G18" i="247"/>
  <c r="G17" i="247"/>
  <c r="G16" i="247"/>
  <c r="G13" i="247"/>
  <c r="G12" i="247"/>
  <c r="F55" i="246"/>
  <c r="G43" i="246"/>
  <c r="P55" i="246"/>
  <c r="P54" i="246"/>
  <c r="G52" i="246"/>
  <c r="G51" i="246"/>
  <c r="G50" i="246"/>
  <c r="G49" i="246"/>
  <c r="G47" i="246"/>
  <c r="G46" i="246"/>
  <c r="G45" i="246"/>
  <c r="G44" i="246"/>
  <c r="G42" i="246"/>
  <c r="G41" i="246"/>
  <c r="G40" i="246"/>
  <c r="G39" i="246"/>
  <c r="G38" i="246"/>
  <c r="G37" i="246"/>
  <c r="G36" i="246"/>
  <c r="G35" i="246"/>
  <c r="G34" i="246"/>
  <c r="G33" i="246"/>
  <c r="G32" i="246"/>
  <c r="G30" i="246"/>
  <c r="G29" i="246"/>
  <c r="G28" i="246"/>
  <c r="G27" i="246"/>
  <c r="G26" i="246"/>
  <c r="G25" i="246"/>
  <c r="G24" i="246"/>
  <c r="G23" i="246"/>
  <c r="G22" i="246"/>
  <c r="G21" i="246"/>
  <c r="G20" i="246"/>
  <c r="G18" i="246"/>
  <c r="G17" i="246"/>
  <c r="G16" i="246"/>
  <c r="G15" i="246"/>
  <c r="G14" i="246"/>
  <c r="G13" i="246"/>
  <c r="G12" i="246"/>
  <c r="G11" i="246"/>
  <c r="G10" i="246"/>
  <c r="G9" i="246"/>
  <c r="G8" i="246"/>
  <c r="F55" i="245"/>
  <c r="G51" i="245"/>
  <c r="G52" i="245"/>
  <c r="O52" i="245"/>
  <c r="O49" i="245"/>
  <c r="O47" i="245"/>
  <c r="G46" i="245"/>
  <c r="O44" i="245"/>
  <c r="O43" i="245"/>
  <c r="G42" i="245"/>
  <c r="O40" i="245"/>
  <c r="O39" i="245"/>
  <c r="G38" i="245"/>
  <c r="O36" i="245"/>
  <c r="O35" i="245"/>
  <c r="G34" i="245"/>
  <c r="O32" i="245"/>
  <c r="O31" i="245"/>
  <c r="G30" i="245"/>
  <c r="O28" i="245"/>
  <c r="O27" i="245"/>
  <c r="G26" i="245"/>
  <c r="O24" i="245"/>
  <c r="O23" i="245"/>
  <c r="G22" i="245"/>
  <c r="O20" i="245"/>
  <c r="O19" i="245"/>
  <c r="G18" i="245"/>
  <c r="O16" i="245"/>
  <c r="O15" i="245"/>
  <c r="G14" i="245"/>
  <c r="O12" i="245"/>
  <c r="O11" i="245"/>
  <c r="G10" i="245"/>
  <c r="O8" i="245"/>
  <c r="F55" i="244"/>
  <c r="G52" i="244"/>
  <c r="G51" i="244"/>
  <c r="N49" i="244"/>
  <c r="G49" i="244"/>
  <c r="N46" i="244"/>
  <c r="G46" i="244"/>
  <c r="N44" i="244"/>
  <c r="G44" i="244"/>
  <c r="N42" i="244"/>
  <c r="G42" i="244"/>
  <c r="N40" i="244"/>
  <c r="G38" i="244"/>
  <c r="N36" i="244"/>
  <c r="G36" i="244"/>
  <c r="N34" i="244"/>
  <c r="G34" i="244"/>
  <c r="N32" i="244"/>
  <c r="G32" i="244"/>
  <c r="N30" i="244"/>
  <c r="G30" i="244"/>
  <c r="N28" i="244"/>
  <c r="N26" i="244"/>
  <c r="G26" i="244"/>
  <c r="N24" i="244"/>
  <c r="G24" i="244"/>
  <c r="N22" i="244"/>
  <c r="G22" i="244"/>
  <c r="N20" i="244"/>
  <c r="G20" i="244"/>
  <c r="N18" i="244"/>
  <c r="G18" i="244"/>
  <c r="N16" i="244"/>
  <c r="N14" i="244"/>
  <c r="G14" i="244"/>
  <c r="N12" i="244"/>
  <c r="G12" i="244"/>
  <c r="N10" i="244"/>
  <c r="G10" i="244"/>
  <c r="N8" i="244"/>
  <c r="G8" i="244"/>
  <c r="F59" i="243"/>
  <c r="G56" i="243"/>
  <c r="F59" i="242"/>
  <c r="N56" i="242"/>
  <c r="G55" i="242"/>
  <c r="G52" i="242"/>
  <c r="N49" i="242"/>
  <c r="G49" i="242"/>
  <c r="N47" i="242"/>
  <c r="G47" i="242"/>
  <c r="N45" i="242"/>
  <c r="G45" i="242"/>
  <c r="N43" i="242"/>
  <c r="G41" i="242"/>
  <c r="G39" i="242"/>
  <c r="N37" i="242"/>
  <c r="G37" i="242"/>
  <c r="N35" i="242"/>
  <c r="G35" i="242"/>
  <c r="N33" i="242"/>
  <c r="G33" i="242"/>
  <c r="N31" i="242"/>
  <c r="G29" i="242"/>
  <c r="N27" i="242"/>
  <c r="G27" i="242"/>
  <c r="N25" i="242"/>
  <c r="G25" i="242"/>
  <c r="N24" i="242"/>
  <c r="G24" i="242"/>
  <c r="N23" i="242"/>
  <c r="G23" i="242"/>
  <c r="N22" i="242"/>
  <c r="G21" i="242"/>
  <c r="N20" i="242"/>
  <c r="G20" i="242"/>
  <c r="N19" i="242"/>
  <c r="G19" i="242"/>
  <c r="N18" i="242"/>
  <c r="G18" i="242"/>
  <c r="N17" i="242"/>
  <c r="G17" i="242"/>
  <c r="N16" i="242"/>
  <c r="G15" i="242"/>
  <c r="N14" i="242"/>
  <c r="G14" i="242"/>
  <c r="N13" i="242"/>
  <c r="G13" i="242"/>
  <c r="N12" i="242"/>
  <c r="G12" i="242"/>
  <c r="N11" i="242"/>
  <c r="G11" i="242"/>
  <c r="N10" i="242"/>
  <c r="N9" i="242"/>
  <c r="G9" i="242"/>
  <c r="N8" i="242"/>
  <c r="G8" i="242"/>
  <c r="F59" i="241"/>
  <c r="N56" i="241"/>
  <c r="G56" i="241"/>
  <c r="N47" i="241"/>
  <c r="G47" i="241"/>
  <c r="G40" i="241"/>
  <c r="G38" i="241"/>
  <c r="G32" i="241"/>
  <c r="N31" i="241"/>
  <c r="N24" i="241"/>
  <c r="G24" i="241"/>
  <c r="G22" i="241"/>
  <c r="G20" i="241"/>
  <c r="G13" i="241"/>
  <c r="N12" i="241"/>
  <c r="F60" i="240"/>
  <c r="G55" i="240"/>
  <c r="G56" i="240"/>
  <c r="G57" i="240"/>
  <c r="G36" i="240"/>
  <c r="G35" i="240"/>
  <c r="G32" i="240"/>
  <c r="G23" i="240"/>
  <c r="G21" i="240"/>
  <c r="G11" i="240"/>
  <c r="G10" i="240"/>
  <c r="G9" i="240"/>
  <c r="F60" i="239"/>
  <c r="G37" i="239"/>
  <c r="G17" i="239"/>
  <c r="F60" i="238"/>
  <c r="G41" i="238"/>
  <c r="G55" i="238"/>
  <c r="G57" i="238"/>
  <c r="G53" i="238"/>
  <c r="G52" i="238"/>
  <c r="G49" i="238"/>
  <c r="G48" i="238"/>
  <c r="G45" i="238"/>
  <c r="G44" i="238"/>
  <c r="G37" i="238"/>
  <c r="G36" i="238"/>
  <c r="G33" i="238"/>
  <c r="G32" i="238"/>
  <c r="G29" i="238"/>
  <c r="G28" i="238"/>
  <c r="G25" i="238"/>
  <c r="G24" i="238"/>
  <c r="G21" i="238"/>
  <c r="G20" i="238"/>
  <c r="O15" i="238"/>
  <c r="G15" i="238"/>
  <c r="O13" i="238"/>
  <c r="G13" i="238"/>
  <c r="O11" i="238"/>
  <c r="G11" i="238"/>
  <c r="G9" i="238"/>
  <c r="O8" i="238"/>
  <c r="F59" i="237"/>
  <c r="G22" i="237"/>
  <c r="F60" i="236"/>
  <c r="G47" i="236"/>
  <c r="G57" i="236"/>
  <c r="G54" i="236"/>
  <c r="G53" i="236"/>
  <c r="G51" i="236"/>
  <c r="G50" i="236"/>
  <c r="G49" i="236"/>
  <c r="G48" i="236"/>
  <c r="G45" i="236"/>
  <c r="G42" i="236"/>
  <c r="G41" i="236"/>
  <c r="G40" i="236"/>
  <c r="G39" i="236"/>
  <c r="G38" i="236"/>
  <c r="G37" i="236"/>
  <c r="G36" i="236"/>
  <c r="G33" i="236"/>
  <c r="G30" i="236"/>
  <c r="G29" i="236"/>
  <c r="G28" i="236"/>
  <c r="G27" i="236"/>
  <c r="G26" i="236"/>
  <c r="G25" i="236"/>
  <c r="G24" i="236"/>
  <c r="G21" i="236"/>
  <c r="G18" i="236"/>
  <c r="O17" i="236"/>
  <c r="G17" i="236"/>
  <c r="O16" i="236"/>
  <c r="G16" i="236"/>
  <c r="G15" i="236"/>
  <c r="O14" i="236"/>
  <c r="G13" i="236"/>
  <c r="O11" i="236"/>
  <c r="G11" i="236"/>
  <c r="O10" i="236"/>
  <c r="G10" i="236"/>
  <c r="G9" i="236"/>
  <c r="O8" i="236"/>
  <c r="G8" i="236"/>
  <c r="F22" i="235"/>
  <c r="G18" i="235"/>
  <c r="G17" i="235"/>
  <c r="G16" i="235"/>
  <c r="G15" i="235"/>
  <c r="G12" i="235"/>
  <c r="G11" i="235"/>
  <c r="G10" i="235"/>
  <c r="G8" i="235"/>
  <c r="F58" i="234"/>
  <c r="N56" i="234"/>
  <c r="G56" i="234"/>
  <c r="G44" i="234"/>
  <c r="N42" i="234"/>
  <c r="G42" i="234"/>
  <c r="G36" i="234"/>
  <c r="N34" i="234"/>
  <c r="G34" i="234"/>
  <c r="N32" i="234"/>
  <c r="G32" i="234"/>
  <c r="G22" i="234"/>
  <c r="N20" i="234"/>
  <c r="G20" i="234"/>
  <c r="N18" i="234"/>
  <c r="G18" i="234"/>
  <c r="G15" i="234"/>
  <c r="N14" i="234"/>
  <c r="G14" i="234"/>
  <c r="G9" i="234"/>
  <c r="N8" i="234"/>
  <c r="G8" i="234"/>
  <c r="F59" i="233"/>
  <c r="N56" i="233"/>
  <c r="N47" i="233"/>
  <c r="N29" i="233"/>
  <c r="N19" i="233"/>
  <c r="N17" i="233"/>
  <c r="N13" i="233"/>
  <c r="G13" i="233"/>
  <c r="N11" i="233"/>
  <c r="G11" i="233"/>
  <c r="F60" i="232"/>
  <c r="G56" i="232"/>
  <c r="N56" i="232"/>
  <c r="G54" i="232"/>
  <c r="N53" i="232"/>
  <c r="N52" i="232"/>
  <c r="G52" i="232"/>
  <c r="G47" i="232"/>
  <c r="N46" i="232"/>
  <c r="N45" i="232"/>
  <c r="G45" i="232"/>
  <c r="N44" i="232"/>
  <c r="N43" i="232"/>
  <c r="G43" i="232"/>
  <c r="G39" i="232"/>
  <c r="N38" i="232"/>
  <c r="N37" i="232"/>
  <c r="G37" i="232"/>
  <c r="N36" i="232"/>
  <c r="N35" i="232"/>
  <c r="G35" i="232"/>
  <c r="G31" i="232"/>
  <c r="N30" i="232"/>
  <c r="N29" i="232"/>
  <c r="G29" i="232"/>
  <c r="N28" i="232"/>
  <c r="N27" i="232"/>
  <c r="G27" i="232"/>
  <c r="N23" i="232"/>
  <c r="G23" i="232"/>
  <c r="N22" i="232"/>
  <c r="G22" i="232"/>
  <c r="N21" i="232"/>
  <c r="G21" i="232"/>
  <c r="N20" i="232"/>
  <c r="N17" i="232"/>
  <c r="G17" i="232"/>
  <c r="N16" i="232"/>
  <c r="G16" i="232"/>
  <c r="N15" i="232"/>
  <c r="G15" i="232"/>
  <c r="N14" i="232"/>
  <c r="N11" i="232"/>
  <c r="G11" i="232"/>
  <c r="N10" i="232"/>
  <c r="G10" i="232"/>
  <c r="N9" i="232"/>
  <c r="G9" i="232"/>
  <c r="N8" i="232"/>
  <c r="F56" i="231"/>
  <c r="G34" i="231"/>
  <c r="G52" i="231"/>
  <c r="G48" i="231"/>
  <c r="G46" i="231"/>
  <c r="G44" i="231"/>
  <c r="G42" i="231"/>
  <c r="G40" i="231"/>
  <c r="G38" i="231"/>
  <c r="G36" i="231"/>
  <c r="G32" i="231"/>
  <c r="G30" i="231"/>
  <c r="G24" i="231"/>
  <c r="G22" i="231"/>
  <c r="G20" i="231"/>
  <c r="G19" i="231"/>
  <c r="G18" i="231"/>
  <c r="G17" i="231"/>
  <c r="G16" i="231"/>
  <c r="G14" i="231"/>
  <c r="G13" i="231"/>
  <c r="G10" i="231"/>
  <c r="G9" i="231"/>
  <c r="G8" i="231"/>
  <c r="F56" i="230"/>
  <c r="N53" i="230"/>
  <c r="G53" i="230"/>
  <c r="G52" i="230"/>
  <c r="G46" i="230"/>
  <c r="G45" i="230"/>
  <c r="G44" i="230"/>
  <c r="G43" i="230"/>
  <c r="G42" i="230"/>
  <c r="G41" i="230"/>
  <c r="G40" i="230"/>
  <c r="N36" i="230"/>
  <c r="G36" i="230"/>
  <c r="N35" i="230"/>
  <c r="G35" i="230"/>
  <c r="N34" i="230"/>
  <c r="G34" i="230"/>
  <c r="N33" i="230"/>
  <c r="N30" i="230"/>
  <c r="G30" i="230"/>
  <c r="N29" i="230"/>
  <c r="G29" i="230"/>
  <c r="N28" i="230"/>
  <c r="G28" i="230"/>
  <c r="N27" i="230"/>
  <c r="N24" i="230"/>
  <c r="G24" i="230"/>
  <c r="N23" i="230"/>
  <c r="G23" i="230"/>
  <c r="N22" i="230"/>
  <c r="G22" i="230"/>
  <c r="N21" i="230"/>
  <c r="N18" i="230"/>
  <c r="G18" i="230"/>
  <c r="N17" i="230"/>
  <c r="G17" i="230"/>
  <c r="N16" i="230"/>
  <c r="G16" i="230"/>
  <c r="N15" i="230"/>
  <c r="N12" i="230"/>
  <c r="G12" i="230"/>
  <c r="N11" i="230"/>
  <c r="G11" i="230"/>
  <c r="N10" i="230"/>
  <c r="G10" i="230"/>
  <c r="N9" i="230"/>
  <c r="F56" i="229"/>
  <c r="O46" i="229"/>
  <c r="O56" i="229"/>
  <c r="O53" i="229"/>
  <c r="O52" i="229"/>
  <c r="O51" i="229"/>
  <c r="O50" i="229"/>
  <c r="O49" i="229"/>
  <c r="O48" i="229"/>
  <c r="O47" i="229"/>
  <c r="O45" i="229"/>
  <c r="O44" i="229"/>
  <c r="O43" i="229"/>
  <c r="O42" i="229"/>
  <c r="O41" i="229"/>
  <c r="O40" i="229"/>
  <c r="O39" i="229"/>
  <c r="O38" i="229"/>
  <c r="O37" i="229"/>
  <c r="O36" i="229"/>
  <c r="O35" i="229"/>
  <c r="O33" i="229"/>
  <c r="O32" i="229"/>
  <c r="O31" i="229"/>
  <c r="O30" i="229"/>
  <c r="O29" i="229"/>
  <c r="O28" i="229"/>
  <c r="O27" i="229"/>
  <c r="O26" i="229"/>
  <c r="G26" i="229"/>
  <c r="O25" i="229"/>
  <c r="O24" i="229"/>
  <c r="O23" i="229"/>
  <c r="G23" i="229"/>
  <c r="O22" i="229"/>
  <c r="G22" i="229"/>
  <c r="O21" i="229"/>
  <c r="G21" i="229"/>
  <c r="O20" i="229"/>
  <c r="G20" i="229"/>
  <c r="O19" i="229"/>
  <c r="G19" i="229"/>
  <c r="O18" i="229"/>
  <c r="O17" i="229"/>
  <c r="G17" i="229"/>
  <c r="O16" i="229"/>
  <c r="G16" i="229"/>
  <c r="O15" i="229"/>
  <c r="G15" i="229"/>
  <c r="O14" i="229"/>
  <c r="G14" i="229"/>
  <c r="O13" i="229"/>
  <c r="G13" i="229"/>
  <c r="O12" i="229"/>
  <c r="O11" i="229"/>
  <c r="G11" i="229"/>
  <c r="O10" i="229"/>
  <c r="G10" i="229"/>
  <c r="O9" i="229"/>
  <c r="G9" i="229"/>
  <c r="O8" i="229"/>
  <c r="G8" i="229"/>
  <c r="F52" i="228"/>
  <c r="O52" i="228"/>
  <c r="G49" i="228"/>
  <c r="G31" i="228"/>
  <c r="G29" i="228"/>
  <c r="G27" i="228"/>
  <c r="G25" i="228"/>
  <c r="G23" i="228"/>
  <c r="G21" i="228"/>
  <c r="O18" i="228"/>
  <c r="O16" i="228"/>
  <c r="G16" i="228"/>
  <c r="G15" i="228"/>
  <c r="G14" i="228"/>
  <c r="O13" i="228"/>
  <c r="O12" i="228"/>
  <c r="O10" i="228"/>
  <c r="G10" i="228"/>
  <c r="O9" i="228"/>
  <c r="G9" i="228"/>
  <c r="O8" i="228"/>
  <c r="G8" i="228"/>
  <c r="F36" i="227"/>
  <c r="N46" i="227"/>
  <c r="N55" i="227"/>
  <c r="N44" i="227"/>
  <c r="N42" i="227"/>
  <c r="N40" i="227"/>
  <c r="N38" i="227"/>
  <c r="N36" i="227"/>
  <c r="N58" i="227"/>
  <c r="N33" i="227"/>
  <c r="G33" i="227"/>
  <c r="G31" i="227"/>
  <c r="N30" i="227"/>
  <c r="N29" i="227"/>
  <c r="N28" i="227"/>
  <c r="G27" i="227"/>
  <c r="N26" i="227"/>
  <c r="G25" i="227"/>
  <c r="N24" i="227"/>
  <c r="N22" i="227"/>
  <c r="G22" i="227"/>
  <c r="G21" i="227"/>
  <c r="N20" i="227"/>
  <c r="G20" i="227"/>
  <c r="G19" i="227"/>
  <c r="G17" i="227"/>
  <c r="N16" i="227"/>
  <c r="G15" i="227"/>
  <c r="N14" i="227"/>
  <c r="G14" i="227"/>
  <c r="N13" i="227"/>
  <c r="G13" i="227"/>
  <c r="N12" i="227"/>
  <c r="G12" i="227"/>
  <c r="G11" i="227"/>
  <c r="N10" i="227"/>
  <c r="N8" i="227"/>
  <c r="G8" i="227"/>
  <c r="F57" i="226"/>
  <c r="G51" i="226"/>
  <c r="N50" i="226"/>
  <c r="G46" i="226"/>
  <c r="N45" i="226"/>
  <c r="G45" i="226"/>
  <c r="G42" i="226"/>
  <c r="N41" i="226"/>
  <c r="G39" i="226"/>
  <c r="G35" i="226"/>
  <c r="N34" i="226"/>
  <c r="N31" i="226"/>
  <c r="N30" i="226"/>
  <c r="G30" i="226"/>
  <c r="G28" i="226"/>
  <c r="N27" i="226"/>
  <c r="G24" i="226"/>
  <c r="N23" i="226"/>
  <c r="G23" i="226"/>
  <c r="G17" i="226"/>
  <c r="N16" i="226"/>
  <c r="G16" i="226"/>
  <c r="N13" i="226"/>
  <c r="N12" i="226"/>
  <c r="G10" i="226"/>
  <c r="N9" i="226"/>
  <c r="G9" i="226"/>
  <c r="F57" i="225"/>
  <c r="G51" i="225"/>
  <c r="G48" i="225"/>
  <c r="G46" i="225"/>
  <c r="G42" i="225"/>
  <c r="G36" i="225"/>
  <c r="G32" i="225"/>
  <c r="G30" i="225"/>
  <c r="G24" i="225"/>
  <c r="G22" i="225"/>
  <c r="G20" i="225"/>
  <c r="G18" i="225"/>
  <c r="G14" i="225"/>
  <c r="F61" i="224"/>
  <c r="G57" i="224"/>
  <c r="O53" i="224"/>
  <c r="O51" i="224"/>
  <c r="O49" i="224"/>
  <c r="G49" i="224"/>
  <c r="O48" i="224"/>
  <c r="O46" i="224"/>
  <c r="O45" i="224"/>
  <c r="O43" i="224"/>
  <c r="G42" i="224"/>
  <c r="G38" i="224"/>
  <c r="G36" i="224"/>
  <c r="O34" i="224"/>
  <c r="G34" i="224"/>
  <c r="O33" i="224"/>
  <c r="O30" i="224"/>
  <c r="G30" i="224"/>
  <c r="G29" i="224"/>
  <c r="O27" i="224"/>
  <c r="O23" i="224"/>
  <c r="G22" i="224"/>
  <c r="G20" i="224"/>
  <c r="G19" i="224"/>
  <c r="O18" i="224"/>
  <c r="O16" i="224"/>
  <c r="G16" i="224"/>
  <c r="O14" i="224"/>
  <c r="O12" i="224"/>
  <c r="O9" i="224"/>
  <c r="F61" i="223"/>
  <c r="G58" i="223"/>
  <c r="G56" i="223"/>
  <c r="G52" i="223"/>
  <c r="G48" i="223"/>
  <c r="G44" i="223"/>
  <c r="G42" i="223"/>
  <c r="G40" i="223"/>
  <c r="O37" i="223"/>
  <c r="O35" i="223"/>
  <c r="O33" i="223"/>
  <c r="O31" i="223"/>
  <c r="O29" i="223"/>
  <c r="G28" i="223"/>
  <c r="G27" i="223"/>
  <c r="G26" i="223"/>
  <c r="G25" i="223"/>
  <c r="G24" i="223"/>
  <c r="G23" i="223"/>
  <c r="G22" i="223"/>
  <c r="G21" i="223"/>
  <c r="G20" i="223"/>
  <c r="G19" i="223"/>
  <c r="G18" i="223"/>
  <c r="G17" i="223"/>
  <c r="G16" i="223"/>
  <c r="G15" i="223"/>
  <c r="G14" i="223"/>
  <c r="G13" i="223"/>
  <c r="G12" i="223"/>
  <c r="G11" i="223"/>
  <c r="G10" i="223"/>
  <c r="G9" i="223"/>
  <c r="G8" i="223"/>
  <c r="F61" i="222"/>
  <c r="G51" i="222"/>
  <c r="G24" i="222"/>
  <c r="F61" i="221"/>
  <c r="G56" i="221"/>
  <c r="G58" i="221"/>
  <c r="G57" i="221"/>
  <c r="G55" i="221"/>
  <c r="G52" i="221"/>
  <c r="G51" i="221"/>
  <c r="G50" i="221"/>
  <c r="G47" i="221"/>
  <c r="O46" i="221"/>
  <c r="G46" i="221"/>
  <c r="G45" i="221"/>
  <c r="O43" i="221"/>
  <c r="G43" i="221"/>
  <c r="O42" i="221"/>
  <c r="G41" i="221"/>
  <c r="O40" i="221"/>
  <c r="G40" i="221"/>
  <c r="G39" i="221"/>
  <c r="G37" i="221"/>
  <c r="O36" i="221"/>
  <c r="G36" i="221"/>
  <c r="O34" i="221"/>
  <c r="G34" i="221"/>
  <c r="O33" i="221"/>
  <c r="O32" i="221"/>
  <c r="G31" i="221"/>
  <c r="O30" i="221"/>
  <c r="G30" i="221"/>
  <c r="O28" i="221"/>
  <c r="G28" i="221"/>
  <c r="O27" i="221"/>
  <c r="O26" i="221"/>
  <c r="G25" i="221"/>
  <c r="O24" i="221"/>
  <c r="G24" i="221"/>
  <c r="O22" i="221"/>
  <c r="G22" i="221"/>
  <c r="O21" i="221"/>
  <c r="O20" i="221"/>
  <c r="G19" i="221"/>
  <c r="O18" i="221"/>
  <c r="G18" i="221"/>
  <c r="O16" i="221"/>
  <c r="G16" i="221"/>
  <c r="O15" i="221"/>
  <c r="O14" i="221"/>
  <c r="G13" i="221"/>
  <c r="O12" i="221"/>
  <c r="G12" i="221"/>
  <c r="O10" i="221"/>
  <c r="G10" i="221"/>
  <c r="O9" i="221"/>
  <c r="O8" i="221"/>
  <c r="F61" i="220"/>
  <c r="G52" i="220"/>
  <c r="P57" i="220"/>
  <c r="G58" i="220"/>
  <c r="P58" i="220"/>
  <c r="G57" i="220"/>
  <c r="G56" i="220"/>
  <c r="P55" i="220"/>
  <c r="P54" i="220"/>
  <c r="G54" i="220"/>
  <c r="P53" i="220"/>
  <c r="P52" i="220"/>
  <c r="P51" i="220"/>
  <c r="P50" i="220"/>
  <c r="G50" i="220"/>
  <c r="P49" i="220"/>
  <c r="P48" i="220"/>
  <c r="G48" i="220"/>
  <c r="P47" i="220"/>
  <c r="G46" i="220"/>
  <c r="P45" i="220"/>
  <c r="G45" i="220"/>
  <c r="G44" i="220"/>
  <c r="G43" i="220"/>
  <c r="G42" i="220"/>
  <c r="P41" i="220"/>
  <c r="G41" i="220"/>
  <c r="G40" i="220"/>
  <c r="P39" i="220"/>
  <c r="G39" i="220"/>
  <c r="P37" i="220"/>
  <c r="G37" i="220"/>
  <c r="P36" i="220"/>
  <c r="P35" i="220"/>
  <c r="P34" i="220"/>
  <c r="P33" i="220"/>
  <c r="G33" i="220"/>
  <c r="P32" i="220"/>
  <c r="P31" i="220"/>
  <c r="G31" i="220"/>
  <c r="P30" i="220"/>
  <c r="P29" i="220"/>
  <c r="G29" i="220"/>
  <c r="P28" i="220"/>
  <c r="P27" i="220"/>
  <c r="G27" i="220"/>
  <c r="P26" i="220"/>
  <c r="P25" i="220"/>
  <c r="G25" i="220"/>
  <c r="P24" i="220"/>
  <c r="P23" i="220"/>
  <c r="G23" i="220"/>
  <c r="P22" i="220"/>
  <c r="P21" i="220"/>
  <c r="G21" i="220"/>
  <c r="P20" i="220"/>
  <c r="P19" i="220"/>
  <c r="G19" i="220"/>
  <c r="P18" i="220"/>
  <c r="P17" i="220"/>
  <c r="G17" i="220"/>
  <c r="P16" i="220"/>
  <c r="G16" i="220"/>
  <c r="P15" i="220"/>
  <c r="G15" i="220"/>
  <c r="P14" i="220"/>
  <c r="G14" i="220"/>
  <c r="P13" i="220"/>
  <c r="G13" i="220"/>
  <c r="P12" i="220"/>
  <c r="G12" i="220"/>
  <c r="P11" i="220"/>
  <c r="G11" i="220"/>
  <c r="P10" i="220"/>
  <c r="G10" i="220"/>
  <c r="P9" i="220"/>
  <c r="G9" i="220"/>
  <c r="P8" i="220"/>
  <c r="G8" i="220"/>
  <c r="F61" i="219"/>
  <c r="G57" i="219"/>
  <c r="G58" i="219"/>
  <c r="G54" i="219"/>
  <c r="G51" i="219"/>
  <c r="G50" i="219"/>
  <c r="P47" i="219"/>
  <c r="G47" i="219"/>
  <c r="P45" i="219"/>
  <c r="G45" i="219"/>
  <c r="P43" i="219"/>
  <c r="G43" i="219"/>
  <c r="P41" i="219"/>
  <c r="G39" i="219"/>
  <c r="G37" i="219"/>
  <c r="P36" i="219"/>
  <c r="G35" i="219"/>
  <c r="P34" i="219"/>
  <c r="G33" i="219"/>
  <c r="P32" i="219"/>
  <c r="G31" i="219"/>
  <c r="P30" i="219"/>
  <c r="G29" i="219"/>
  <c r="P26" i="219"/>
  <c r="G25" i="219"/>
  <c r="P24" i="219"/>
  <c r="G23" i="219"/>
  <c r="P22" i="219"/>
  <c r="G21" i="219"/>
  <c r="P20" i="219"/>
  <c r="G19" i="219"/>
  <c r="P18" i="219"/>
  <c r="G17" i="219"/>
  <c r="P14" i="219"/>
  <c r="G13" i="219"/>
  <c r="P12" i="219"/>
  <c r="G11" i="219"/>
  <c r="P10" i="219"/>
  <c r="G9" i="219"/>
  <c r="P8" i="219"/>
  <c r="F61" i="218"/>
  <c r="G58" i="218"/>
  <c r="P55" i="218"/>
  <c r="G55" i="218"/>
  <c r="P53" i="218"/>
  <c r="P52" i="218"/>
  <c r="P51" i="218"/>
  <c r="G51" i="218"/>
  <c r="P50" i="218"/>
  <c r="P46" i="218"/>
  <c r="P45" i="218"/>
  <c r="G44" i="218"/>
  <c r="G43" i="218"/>
  <c r="P42" i="218"/>
  <c r="G42" i="218"/>
  <c r="P40" i="218"/>
  <c r="G38" i="218"/>
  <c r="P37" i="218"/>
  <c r="P36" i="218"/>
  <c r="G34" i="218"/>
  <c r="P33" i="218"/>
  <c r="G32" i="218"/>
  <c r="G30" i="218"/>
  <c r="P29" i="218"/>
  <c r="P28" i="218"/>
  <c r="P27" i="218"/>
  <c r="P26" i="218"/>
  <c r="G26" i="218"/>
  <c r="P25" i="218"/>
  <c r="G22" i="218"/>
  <c r="P21" i="218"/>
  <c r="P20" i="218"/>
  <c r="G20" i="218"/>
  <c r="P19" i="218"/>
  <c r="G19" i="218"/>
  <c r="G18" i="218"/>
  <c r="P16" i="218"/>
  <c r="G16" i="218"/>
  <c r="P15" i="218"/>
  <c r="P13" i="218"/>
  <c r="G13" i="218"/>
  <c r="G12" i="218"/>
  <c r="P10" i="218"/>
  <c r="G10" i="218"/>
  <c r="P9" i="218"/>
  <c r="P8" i="218"/>
  <c r="G8" i="218"/>
  <c r="F61" i="217"/>
  <c r="G58" i="217"/>
  <c r="G52" i="217"/>
  <c r="G49" i="217"/>
  <c r="G48" i="217"/>
  <c r="G46" i="217"/>
  <c r="G45" i="217"/>
  <c r="P43" i="217"/>
  <c r="G43" i="217"/>
  <c r="P40" i="217"/>
  <c r="G39" i="217"/>
  <c r="G37" i="217"/>
  <c r="G36" i="217"/>
  <c r="G35" i="217"/>
  <c r="P34" i="217"/>
  <c r="G34" i="217"/>
  <c r="P30" i="217"/>
  <c r="G29" i="217"/>
  <c r="P28" i="217"/>
  <c r="P27" i="217"/>
  <c r="P26" i="217"/>
  <c r="G25" i="217"/>
  <c r="P24" i="217"/>
  <c r="G22" i="217"/>
  <c r="P20" i="217"/>
  <c r="G19" i="217"/>
  <c r="G18" i="217"/>
  <c r="G17" i="217"/>
  <c r="P16" i="217"/>
  <c r="G16" i="217"/>
  <c r="P12" i="217"/>
  <c r="G11" i="217"/>
  <c r="P10" i="217"/>
  <c r="P9" i="217"/>
  <c r="P8" i="217"/>
  <c r="F61" i="215"/>
  <c r="G58" i="215"/>
  <c r="P56" i="215"/>
  <c r="G54" i="215"/>
  <c r="G53" i="215"/>
  <c r="G52" i="215"/>
  <c r="G51" i="215"/>
  <c r="G50" i="215"/>
  <c r="G49" i="215"/>
  <c r="G48" i="215"/>
  <c r="G47" i="215"/>
  <c r="G46" i="215"/>
  <c r="G45" i="215"/>
  <c r="P43" i="215"/>
  <c r="P42" i="215"/>
  <c r="P41" i="215"/>
  <c r="P40" i="215"/>
  <c r="P39" i="215"/>
  <c r="G38" i="215"/>
  <c r="P37" i="215"/>
  <c r="G37" i="215"/>
  <c r="P36" i="215"/>
  <c r="G36" i="215"/>
  <c r="P35" i="215"/>
  <c r="G35" i="215"/>
  <c r="P34" i="215"/>
  <c r="G34" i="215"/>
  <c r="P33" i="215"/>
  <c r="G33" i="215"/>
  <c r="P32" i="215"/>
  <c r="G32" i="215"/>
  <c r="P31" i="215"/>
  <c r="G31" i="215"/>
  <c r="P30" i="215"/>
  <c r="G30" i="215"/>
  <c r="P29" i="215"/>
  <c r="G29" i="215"/>
  <c r="P28" i="215"/>
  <c r="G28" i="215"/>
  <c r="P27" i="215"/>
  <c r="G27" i="215"/>
  <c r="P26" i="215"/>
  <c r="G26" i="215"/>
  <c r="P25" i="215"/>
  <c r="G25" i="215"/>
  <c r="P24" i="215"/>
  <c r="G24" i="215"/>
  <c r="P23" i="215"/>
  <c r="G23" i="215"/>
  <c r="P22" i="215"/>
  <c r="G22" i="215"/>
  <c r="P21" i="215"/>
  <c r="G21" i="215"/>
  <c r="P20" i="215"/>
  <c r="G20" i="215"/>
  <c r="P19" i="215"/>
  <c r="G19" i="215"/>
  <c r="P18" i="215"/>
  <c r="G18" i="215"/>
  <c r="P17" i="215"/>
  <c r="G17" i="215"/>
  <c r="P16" i="215"/>
  <c r="G16" i="215"/>
  <c r="P15" i="215"/>
  <c r="G15" i="215"/>
  <c r="P14" i="215"/>
  <c r="G14" i="215"/>
  <c r="P13" i="215"/>
  <c r="G13" i="215"/>
  <c r="P12" i="215"/>
  <c r="G12" i="215"/>
  <c r="P11" i="215"/>
  <c r="G11" i="215"/>
  <c r="P10" i="215"/>
  <c r="G10" i="215"/>
  <c r="P9" i="215"/>
  <c r="G9" i="215"/>
  <c r="P8" i="215"/>
  <c r="G8" i="215"/>
  <c r="F62" i="214"/>
  <c r="G28" i="214"/>
  <c r="P40" i="214"/>
  <c r="G12" i="214"/>
  <c r="G27" i="213"/>
  <c r="H25" i="213"/>
  <c r="H24" i="213"/>
  <c r="H21" i="213"/>
  <c r="H20" i="213"/>
  <c r="H17" i="213"/>
  <c r="H16" i="213"/>
  <c r="H15" i="213"/>
  <c r="H12" i="213"/>
  <c r="H11" i="213"/>
  <c r="H10" i="213"/>
  <c r="F61" i="212"/>
  <c r="G58" i="212"/>
  <c r="G48" i="212"/>
  <c r="G43" i="212"/>
  <c r="G40" i="212"/>
  <c r="G35" i="212"/>
  <c r="G27" i="212"/>
  <c r="G24" i="212"/>
  <c r="G19" i="212"/>
  <c r="G16" i="212"/>
  <c r="G14" i="212"/>
  <c r="G11" i="212"/>
  <c r="G10" i="212"/>
  <c r="G9" i="212"/>
  <c r="G8" i="212"/>
  <c r="F61" i="211"/>
  <c r="G58" i="211"/>
  <c r="N57" i="211"/>
  <c r="N56" i="211"/>
  <c r="G56" i="211"/>
  <c r="G54" i="211"/>
  <c r="N53" i="211"/>
  <c r="G53" i="211"/>
  <c r="G51" i="211"/>
  <c r="N50" i="211"/>
  <c r="N49" i="211"/>
  <c r="G49" i="211"/>
  <c r="N48" i="211"/>
  <c r="G48" i="211"/>
  <c r="G46" i="211"/>
  <c r="G45" i="211"/>
  <c r="N44" i="211"/>
  <c r="N43" i="211"/>
  <c r="G43" i="211"/>
  <c r="N42" i="211"/>
  <c r="G42" i="211"/>
  <c r="N41" i="211"/>
  <c r="G41" i="211"/>
  <c r="N38" i="211"/>
  <c r="N37" i="211"/>
  <c r="G37" i="211"/>
  <c r="N36" i="211"/>
  <c r="G36" i="211"/>
  <c r="N35" i="211"/>
  <c r="G35" i="211"/>
  <c r="N34" i="211"/>
  <c r="G34" i="211"/>
  <c r="G31" i="211"/>
  <c r="N30" i="211"/>
  <c r="G30" i="211"/>
  <c r="N29" i="211"/>
  <c r="G29" i="211"/>
  <c r="N28" i="211"/>
  <c r="G28" i="211"/>
  <c r="G27" i="211"/>
  <c r="N26" i="211"/>
  <c r="N25" i="211"/>
  <c r="G24" i="211"/>
  <c r="N23" i="211"/>
  <c r="G23" i="211"/>
  <c r="N22" i="211"/>
  <c r="G22" i="211"/>
  <c r="G21" i="211"/>
  <c r="N20" i="211"/>
  <c r="N19" i="211"/>
  <c r="G19" i="211"/>
  <c r="N18" i="211"/>
  <c r="G17" i="211"/>
  <c r="N16" i="211"/>
  <c r="G16" i="211"/>
  <c r="G15" i="211"/>
  <c r="N14" i="211"/>
  <c r="N13" i="211"/>
  <c r="G13" i="211"/>
  <c r="N12" i="211"/>
  <c r="G12" i="211"/>
  <c r="N11" i="211"/>
  <c r="G10" i="211"/>
  <c r="G9" i="211"/>
  <c r="N8" i="211"/>
  <c r="G60" i="210"/>
  <c r="O57" i="210"/>
  <c r="H56" i="210"/>
  <c r="H54" i="210"/>
  <c r="H39" i="210"/>
  <c r="H35" i="210"/>
  <c r="H33" i="210"/>
  <c r="H31" i="210"/>
  <c r="H27" i="210"/>
  <c r="H25" i="210"/>
  <c r="H18" i="210"/>
  <c r="O17" i="210"/>
  <c r="H17" i="210"/>
  <c r="O16" i="210"/>
  <c r="O15" i="210"/>
  <c r="H15" i="210"/>
  <c r="H11" i="210"/>
  <c r="O10" i="210"/>
  <c r="H10" i="210"/>
  <c r="O9" i="210"/>
  <c r="H8" i="210"/>
  <c r="G60" i="209"/>
  <c r="H54" i="209"/>
  <c r="O53" i="209"/>
  <c r="H53" i="209"/>
  <c r="O49" i="209"/>
  <c r="O46" i="209"/>
  <c r="H46" i="209"/>
  <c r="O45" i="209"/>
  <c r="H43" i="209"/>
  <c r="O39" i="209"/>
  <c r="O38" i="209"/>
  <c r="O36" i="209"/>
  <c r="H33" i="209"/>
  <c r="O32" i="209"/>
  <c r="O30" i="209"/>
  <c r="O27" i="209"/>
  <c r="H27" i="209"/>
  <c r="O26" i="209"/>
  <c r="O24" i="209"/>
  <c r="O21" i="209"/>
  <c r="O20" i="209"/>
  <c r="O18" i="209"/>
  <c r="H15" i="209"/>
  <c r="O14" i="209"/>
  <c r="O12" i="209"/>
  <c r="O9" i="209"/>
  <c r="H9" i="209"/>
  <c r="O8" i="209"/>
  <c r="G61" i="208"/>
  <c r="P55" i="208"/>
  <c r="P58" i="208"/>
  <c r="P57" i="208"/>
  <c r="P56" i="208"/>
  <c r="H56" i="208"/>
  <c r="H54" i="208"/>
  <c r="P53" i="208"/>
  <c r="H53" i="208"/>
  <c r="P52" i="208"/>
  <c r="P51" i="208"/>
  <c r="H51" i="208"/>
  <c r="P50" i="208"/>
  <c r="H50" i="208"/>
  <c r="P49" i="208"/>
  <c r="P47" i="208"/>
  <c r="H47" i="208"/>
  <c r="P46" i="208"/>
  <c r="H46" i="208"/>
  <c r="P45" i="208"/>
  <c r="H45" i="208"/>
  <c r="P44" i="208"/>
  <c r="H44" i="208"/>
  <c r="P43" i="208"/>
  <c r="P41" i="208"/>
  <c r="H41" i="208"/>
  <c r="H40" i="208"/>
  <c r="P39" i="208"/>
  <c r="H39" i="208"/>
  <c r="P38" i="208"/>
  <c r="H38" i="208"/>
  <c r="P37" i="208"/>
  <c r="H37" i="208"/>
  <c r="H35" i="208"/>
  <c r="P34" i="208"/>
  <c r="H34" i="208"/>
  <c r="P33" i="208"/>
  <c r="H33" i="208"/>
  <c r="P32" i="208"/>
  <c r="H32" i="208"/>
  <c r="P31" i="208"/>
  <c r="H31" i="208"/>
  <c r="H29" i="208"/>
  <c r="P28" i="208"/>
  <c r="H28" i="208"/>
  <c r="P27" i="208"/>
  <c r="H27" i="208"/>
  <c r="P26" i="208"/>
  <c r="H26" i="208"/>
  <c r="P25" i="208"/>
  <c r="H25" i="208"/>
  <c r="H23" i="208"/>
  <c r="P22" i="208"/>
  <c r="H22" i="208"/>
  <c r="P21" i="208"/>
  <c r="H21" i="208"/>
  <c r="P20" i="208"/>
  <c r="H20" i="208"/>
  <c r="P19" i="208"/>
  <c r="H19" i="208"/>
  <c r="H17" i="208"/>
  <c r="P16" i="208"/>
  <c r="H16" i="208"/>
  <c r="P15" i="208"/>
  <c r="H15" i="208"/>
  <c r="P14" i="208"/>
  <c r="H14" i="208"/>
  <c r="P13" i="208"/>
  <c r="H13" i="208"/>
  <c r="H11" i="208"/>
  <c r="P10" i="208"/>
  <c r="H10" i="208"/>
  <c r="P9" i="208"/>
  <c r="H9" i="208"/>
  <c r="P8" i="208"/>
  <c r="H8" i="208"/>
  <c r="G60" i="207"/>
  <c r="P58" i="207"/>
  <c r="P54" i="207"/>
  <c r="H54" i="207"/>
  <c r="P53" i="207"/>
  <c r="H53" i="207"/>
  <c r="P51" i="207"/>
  <c r="H51" i="207"/>
  <c r="P50" i="207"/>
  <c r="H48" i="207"/>
  <c r="P47" i="207"/>
  <c r="H47" i="207"/>
  <c r="P46" i="207"/>
  <c r="P45" i="207"/>
  <c r="H45" i="207"/>
  <c r="P44" i="207"/>
  <c r="H42" i="207"/>
  <c r="P41" i="207"/>
  <c r="H41" i="207"/>
  <c r="H40" i="207"/>
  <c r="H39" i="207"/>
  <c r="P38" i="207"/>
  <c r="H38" i="207"/>
  <c r="P35" i="207"/>
  <c r="H35" i="207"/>
  <c r="P34" i="207"/>
  <c r="H34" i="207"/>
  <c r="H33" i="207"/>
  <c r="P32" i="207"/>
  <c r="H32" i="207"/>
  <c r="P29" i="207"/>
  <c r="H29" i="207"/>
  <c r="P28" i="207"/>
  <c r="H28" i="207"/>
  <c r="H27" i="207"/>
  <c r="P26" i="207"/>
  <c r="H26" i="207"/>
  <c r="P23" i="207"/>
  <c r="H23" i="207"/>
  <c r="P22" i="207"/>
  <c r="H22" i="207"/>
  <c r="H21" i="207"/>
  <c r="P20" i="207"/>
  <c r="H20" i="207"/>
  <c r="P17" i="207"/>
  <c r="H17" i="207"/>
  <c r="P16" i="207"/>
  <c r="H16" i="207"/>
  <c r="H15" i="207"/>
  <c r="P14" i="207"/>
  <c r="H14" i="207"/>
  <c r="P11" i="207"/>
  <c r="H11" i="207"/>
  <c r="P10" i="207"/>
  <c r="H10" i="207"/>
  <c r="H9" i="207"/>
  <c r="P8" i="207"/>
  <c r="H8" i="207"/>
  <c r="G60" i="107"/>
  <c r="G60" i="206"/>
  <c r="P58" i="206"/>
  <c r="P56" i="206"/>
  <c r="H56" i="206"/>
  <c r="P55" i="206"/>
  <c r="H55" i="206"/>
  <c r="H54" i="206"/>
  <c r="P53" i="206"/>
  <c r="H53" i="206"/>
  <c r="P52" i="206"/>
  <c r="P51" i="206"/>
  <c r="H50" i="206"/>
  <c r="P49" i="206"/>
  <c r="H49" i="206"/>
  <c r="P48" i="206"/>
  <c r="P47" i="206"/>
  <c r="H47" i="206"/>
  <c r="P46" i="206"/>
  <c r="H46" i="206"/>
  <c r="P45" i="206"/>
  <c r="H44" i="206"/>
  <c r="P43" i="206"/>
  <c r="H43" i="206"/>
  <c r="P42" i="206"/>
  <c r="P41" i="206"/>
  <c r="H41" i="206"/>
  <c r="H40" i="206"/>
  <c r="P39" i="206"/>
  <c r="H39" i="206"/>
  <c r="P37" i="206"/>
  <c r="H37" i="206"/>
  <c r="P36" i="206"/>
  <c r="H36" i="206"/>
  <c r="H35" i="206"/>
  <c r="P34" i="206"/>
  <c r="H34" i="206"/>
  <c r="P33" i="206"/>
  <c r="H33" i="206"/>
  <c r="P31" i="206"/>
  <c r="H31" i="206"/>
  <c r="P30" i="206"/>
  <c r="H30" i="206"/>
  <c r="H29" i="206"/>
  <c r="P28" i="206"/>
  <c r="H28" i="206"/>
  <c r="P27" i="206"/>
  <c r="H27" i="206"/>
  <c r="P25" i="206"/>
  <c r="H25" i="206"/>
  <c r="P24" i="206"/>
  <c r="H24" i="206"/>
  <c r="H23" i="206"/>
  <c r="P22" i="206"/>
  <c r="H22" i="206"/>
  <c r="P21" i="206"/>
  <c r="H21" i="206"/>
  <c r="P19" i="206"/>
  <c r="H19" i="206"/>
  <c r="P18" i="206"/>
  <c r="H18" i="206"/>
  <c r="H17" i="206"/>
  <c r="P16" i="206"/>
  <c r="H16" i="206"/>
  <c r="P15" i="206"/>
  <c r="H15" i="206"/>
  <c r="P13" i="206"/>
  <c r="H13" i="206"/>
  <c r="P12" i="206"/>
  <c r="H12" i="206"/>
  <c r="P11" i="206"/>
  <c r="H11" i="206"/>
  <c r="P10" i="206"/>
  <c r="H10" i="206"/>
  <c r="P9" i="206"/>
  <c r="H9" i="206"/>
  <c r="F55" i="205"/>
  <c r="N52" i="205"/>
  <c r="G46" i="205"/>
  <c r="N45" i="205"/>
  <c r="G45" i="205"/>
  <c r="G43" i="205"/>
  <c r="G40" i="205"/>
  <c r="N39" i="205"/>
  <c r="G39" i="205"/>
  <c r="G34" i="205"/>
  <c r="G28" i="205"/>
  <c r="N27" i="205"/>
  <c r="G27" i="205"/>
  <c r="G25" i="205"/>
  <c r="G22" i="205"/>
  <c r="N21" i="205"/>
  <c r="G21" i="205"/>
  <c r="G16" i="205"/>
  <c r="G10" i="205"/>
  <c r="N9" i="205"/>
  <c r="G9" i="205"/>
  <c r="G59" i="173"/>
  <c r="G55" i="201"/>
  <c r="H50" i="201"/>
  <c r="H48" i="201"/>
  <c r="O18" i="201"/>
  <c r="H16" i="201"/>
  <c r="O15" i="201"/>
  <c r="H11" i="201"/>
  <c r="N48" i="200"/>
  <c r="F44" i="200"/>
  <c r="N50" i="200"/>
  <c r="N51" i="200"/>
  <c r="N47" i="200"/>
  <c r="N43" i="200"/>
  <c r="N42" i="200"/>
  <c r="N39" i="200"/>
  <c r="G39" i="200"/>
  <c r="G37" i="200"/>
  <c r="N36" i="200"/>
  <c r="G35" i="200"/>
  <c r="N34" i="200"/>
  <c r="N32" i="200"/>
  <c r="G30" i="200"/>
  <c r="N29" i="200"/>
  <c r="N27" i="200"/>
  <c r="G27" i="200"/>
  <c r="G25" i="200"/>
  <c r="N24" i="200"/>
  <c r="G23" i="200"/>
  <c r="N22" i="200"/>
  <c r="N20" i="200"/>
  <c r="G20" i="200"/>
  <c r="G18" i="200"/>
  <c r="N15" i="200"/>
  <c r="G15" i="200"/>
  <c r="G13" i="200"/>
  <c r="N12" i="200"/>
  <c r="N10" i="200"/>
  <c r="G10" i="200"/>
  <c r="N8" i="200"/>
  <c r="G8" i="200"/>
  <c r="G29" i="199"/>
  <c r="F37" i="199"/>
  <c r="G33" i="199"/>
  <c r="G30" i="199"/>
  <c r="G26" i="199"/>
  <c r="G25" i="199"/>
  <c r="G22" i="199"/>
  <c r="G21" i="199"/>
  <c r="G18" i="199"/>
  <c r="G17" i="199"/>
  <c r="N15" i="199"/>
  <c r="G15" i="199"/>
  <c r="N13" i="199"/>
  <c r="N10" i="199"/>
  <c r="G9" i="199"/>
  <c r="N8" i="199"/>
  <c r="N26" i="198"/>
  <c r="F36" i="198"/>
  <c r="N31" i="198"/>
  <c r="N32" i="198"/>
  <c r="N33" i="198"/>
  <c r="G33" i="198"/>
  <c r="G32" i="198"/>
  <c r="N29" i="198"/>
  <c r="G29" i="198"/>
  <c r="G27" i="198"/>
  <c r="G26" i="198"/>
  <c r="G25" i="198"/>
  <c r="N24" i="198"/>
  <c r="G24" i="198"/>
  <c r="G23" i="198"/>
  <c r="N22" i="198"/>
  <c r="G20" i="198"/>
  <c r="G19" i="198"/>
  <c r="N18" i="198"/>
  <c r="G18" i="198"/>
  <c r="G17" i="198"/>
  <c r="N16" i="198"/>
  <c r="G16" i="198"/>
  <c r="G15" i="198"/>
  <c r="N14" i="198"/>
  <c r="G12" i="198"/>
  <c r="G11" i="198"/>
  <c r="N10" i="198"/>
  <c r="G10" i="198"/>
  <c r="G9" i="198"/>
  <c r="N8" i="198"/>
  <c r="G8" i="198"/>
  <c r="F54" i="197"/>
  <c r="N48" i="197"/>
  <c r="G49" i="197"/>
  <c r="G48" i="197"/>
  <c r="G43" i="197"/>
  <c r="N42" i="197"/>
  <c r="G41" i="197"/>
  <c r="N40" i="197"/>
  <c r="G34" i="197"/>
  <c r="N31" i="197"/>
  <c r="G31" i="197"/>
  <c r="N29" i="197"/>
  <c r="G29" i="197"/>
  <c r="G27" i="197"/>
  <c r="N26" i="197"/>
  <c r="G25" i="197"/>
  <c r="N22" i="197"/>
  <c r="G22" i="197"/>
  <c r="G21" i="197"/>
  <c r="N20" i="197"/>
  <c r="G19" i="197"/>
  <c r="N18" i="197"/>
  <c r="G17" i="197"/>
  <c r="N14" i="197"/>
  <c r="G14" i="197"/>
  <c r="G13" i="197"/>
  <c r="N12" i="197"/>
  <c r="G11" i="197"/>
  <c r="N10" i="197"/>
  <c r="G9" i="197"/>
  <c r="F58" i="196"/>
  <c r="G54" i="196"/>
  <c r="G55" i="196"/>
  <c r="G26" i="196"/>
  <c r="N21" i="196"/>
  <c r="G21" i="196"/>
  <c r="N20" i="196"/>
  <c r="N18" i="196"/>
  <c r="N17" i="196"/>
  <c r="N25" i="195"/>
  <c r="F38" i="195"/>
  <c r="G35" i="195"/>
  <c r="G27" i="195"/>
  <c r="N24" i="195"/>
  <c r="G22" i="195"/>
  <c r="G20" i="195"/>
  <c r="G17" i="195"/>
  <c r="G14" i="195"/>
  <c r="G12" i="195"/>
  <c r="G10" i="195"/>
  <c r="G8" i="195"/>
  <c r="N47" i="194"/>
  <c r="F42" i="194"/>
  <c r="N50" i="194"/>
  <c r="N48" i="194"/>
  <c r="N43" i="194"/>
  <c r="N42" i="194"/>
  <c r="G40" i="194"/>
  <c r="N39" i="194"/>
  <c r="G38" i="194"/>
  <c r="N37" i="194"/>
  <c r="G36" i="194"/>
  <c r="N35" i="194"/>
  <c r="G33" i="194"/>
  <c r="N32" i="194"/>
  <c r="N30" i="194"/>
  <c r="G29" i="194"/>
  <c r="G28" i="194"/>
  <c r="N26" i="194"/>
  <c r="G26" i="194"/>
  <c r="N24" i="194"/>
  <c r="N23" i="194"/>
  <c r="G22" i="194"/>
  <c r="N21" i="194"/>
  <c r="G20" i="194"/>
  <c r="N19" i="194"/>
  <c r="G17" i="194"/>
  <c r="N15" i="194"/>
  <c r="G15" i="194"/>
  <c r="N13" i="194"/>
  <c r="G13" i="194"/>
  <c r="N11" i="194"/>
  <c r="G11" i="194"/>
  <c r="N9" i="194"/>
  <c r="G9" i="194"/>
  <c r="N26" i="193"/>
  <c r="F28" i="193"/>
  <c r="N25" i="193"/>
  <c r="G26" i="193"/>
  <c r="G25" i="193"/>
  <c r="N24" i="193"/>
  <c r="G24" i="193"/>
  <c r="G23" i="193"/>
  <c r="N22" i="193"/>
  <c r="G22" i="193"/>
  <c r="G21" i="193"/>
  <c r="N19" i="193"/>
  <c r="G19" i="193"/>
  <c r="G18" i="193"/>
  <c r="G17" i="193"/>
  <c r="G16" i="193"/>
  <c r="N15" i="193"/>
  <c r="G15" i="193"/>
  <c r="G14" i="193"/>
  <c r="N13" i="193"/>
  <c r="G13" i="193"/>
  <c r="G12" i="193"/>
  <c r="N11" i="193"/>
  <c r="G11" i="193"/>
  <c r="G10" i="193"/>
  <c r="G9" i="193"/>
  <c r="G8" i="193"/>
  <c r="N51" i="192"/>
  <c r="F61" i="192"/>
  <c r="G59" i="192"/>
  <c r="N59" i="192"/>
  <c r="G58" i="192"/>
  <c r="G51" i="192"/>
  <c r="N50" i="192"/>
  <c r="G49" i="192"/>
  <c r="N48" i="192"/>
  <c r="N46" i="192"/>
  <c r="G45" i="192"/>
  <c r="G37" i="192"/>
  <c r="N36" i="192"/>
  <c r="G35" i="192"/>
  <c r="N34" i="192"/>
  <c r="G33" i="192"/>
  <c r="N32" i="192"/>
  <c r="G31" i="192"/>
  <c r="G24" i="192"/>
  <c r="N23" i="192"/>
  <c r="N21" i="192"/>
  <c r="G21" i="192"/>
  <c r="N20" i="192"/>
  <c r="G20" i="192"/>
  <c r="G17" i="192"/>
  <c r="N16" i="192"/>
  <c r="G16" i="192"/>
  <c r="N15" i="192"/>
  <c r="G15" i="192"/>
  <c r="N14" i="192"/>
  <c r="G14" i="192"/>
  <c r="N10" i="192"/>
  <c r="G10" i="192"/>
  <c r="N9" i="192"/>
  <c r="G9" i="192"/>
  <c r="N8" i="192"/>
  <c r="G8" i="192"/>
  <c r="F50" i="191"/>
  <c r="N46" i="191"/>
  <c r="N45" i="191"/>
  <c r="G45" i="191"/>
  <c r="N44" i="191"/>
  <c r="G44" i="191"/>
  <c r="N43" i="191"/>
  <c r="G43" i="191"/>
  <c r="N42" i="191"/>
  <c r="N40" i="191"/>
  <c r="N38" i="191"/>
  <c r="G38" i="191"/>
  <c r="N37" i="191"/>
  <c r="G37" i="191"/>
  <c r="N36" i="191"/>
  <c r="G36" i="191"/>
  <c r="N35" i="191"/>
  <c r="N34" i="191"/>
  <c r="N32" i="191"/>
  <c r="G32" i="191"/>
  <c r="N31" i="191"/>
  <c r="G31" i="191"/>
  <c r="N30" i="191"/>
  <c r="G30" i="191"/>
  <c r="N29" i="191"/>
  <c r="N26" i="191"/>
  <c r="N24" i="191"/>
  <c r="G24" i="191"/>
  <c r="N23" i="191"/>
  <c r="G23" i="191"/>
  <c r="N22" i="191"/>
  <c r="G22" i="191"/>
  <c r="N21" i="191"/>
  <c r="N19" i="191"/>
  <c r="N17" i="191"/>
  <c r="G17" i="191"/>
  <c r="N16" i="191"/>
  <c r="G16" i="191"/>
  <c r="N15" i="191"/>
  <c r="G15" i="191"/>
  <c r="N14" i="191"/>
  <c r="N13" i="191"/>
  <c r="N11" i="191"/>
  <c r="G11" i="191"/>
  <c r="N10" i="191"/>
  <c r="G10" i="191"/>
  <c r="N9" i="191"/>
  <c r="G9" i="191"/>
  <c r="N8" i="191"/>
  <c r="G38" i="190"/>
  <c r="N39" i="190"/>
  <c r="N43" i="190"/>
  <c r="F50" i="190"/>
  <c r="N46" i="190"/>
  <c r="N47" i="190"/>
  <c r="G47" i="190"/>
  <c r="G46" i="190"/>
  <c r="N45" i="190"/>
  <c r="G45" i="190"/>
  <c r="G44" i="190"/>
  <c r="G43" i="190"/>
  <c r="G42" i="190"/>
  <c r="N40" i="190"/>
  <c r="G40" i="190"/>
  <c r="G39" i="190"/>
  <c r="N38" i="190"/>
  <c r="G37" i="190"/>
  <c r="N36" i="190"/>
  <c r="G36" i="190"/>
  <c r="G35" i="190"/>
  <c r="N34" i="190"/>
  <c r="G34" i="190"/>
  <c r="G33" i="190"/>
  <c r="N32" i="190"/>
  <c r="G32" i="190"/>
  <c r="G31" i="190"/>
  <c r="N30" i="190"/>
  <c r="G30" i="190"/>
  <c r="G29" i="190"/>
  <c r="N26" i="190"/>
  <c r="G26" i="190"/>
  <c r="G25" i="190"/>
  <c r="N24" i="190"/>
  <c r="G24" i="190"/>
  <c r="G23" i="190"/>
  <c r="N22" i="190"/>
  <c r="G22" i="190"/>
  <c r="G21" i="190"/>
  <c r="N19" i="190"/>
  <c r="G19" i="190"/>
  <c r="G18" i="190"/>
  <c r="N17" i="190"/>
  <c r="G17" i="190"/>
  <c r="G16" i="190"/>
  <c r="N15" i="190"/>
  <c r="G15" i="190"/>
  <c r="G14" i="190"/>
  <c r="N13" i="190"/>
  <c r="G13" i="190"/>
  <c r="G12" i="190"/>
  <c r="N11" i="190"/>
  <c r="G11" i="190"/>
  <c r="N10" i="190"/>
  <c r="G10" i="190"/>
  <c r="N9" i="190"/>
  <c r="G9" i="190"/>
  <c r="N8" i="190"/>
  <c r="G8" i="190"/>
  <c r="N51" i="189"/>
  <c r="G50" i="189"/>
  <c r="G55" i="189"/>
  <c r="F62" i="189"/>
  <c r="N58" i="189"/>
  <c r="G54" i="189"/>
  <c r="N50" i="189"/>
  <c r="G49" i="189"/>
  <c r="G45" i="189"/>
  <c r="G44" i="189"/>
  <c r="G43" i="189"/>
  <c r="G41" i="189"/>
  <c r="G32" i="189"/>
  <c r="G31" i="189"/>
  <c r="N30" i="189"/>
  <c r="G25" i="189"/>
  <c r="N23" i="189"/>
  <c r="N21" i="189"/>
  <c r="N15" i="189"/>
  <c r="G15" i="189"/>
  <c r="G14" i="189"/>
  <c r="G13" i="189"/>
  <c r="G12" i="189"/>
  <c r="G10" i="188"/>
  <c r="N19" i="188"/>
  <c r="G49" i="188"/>
  <c r="G55" i="188"/>
  <c r="N41" i="188"/>
  <c r="N37" i="188"/>
  <c r="F60" i="188"/>
  <c r="G8" i="188"/>
  <c r="G56" i="188"/>
  <c r="G53" i="188"/>
  <c r="G50" i="188"/>
  <c r="G48" i="188"/>
  <c r="G46" i="188"/>
  <c r="G45" i="188"/>
  <c r="G44" i="188"/>
  <c r="N42" i="188"/>
  <c r="G42" i="188"/>
  <c r="N40" i="188"/>
  <c r="N36" i="188"/>
  <c r="N35" i="188"/>
  <c r="G35" i="188"/>
  <c r="N34" i="188"/>
  <c r="N33" i="188"/>
  <c r="G33" i="188"/>
  <c r="N32" i="188"/>
  <c r="N31" i="188"/>
  <c r="G31" i="188"/>
  <c r="N27" i="188"/>
  <c r="N26" i="188"/>
  <c r="G26" i="188"/>
  <c r="N25" i="188"/>
  <c r="N24" i="188"/>
  <c r="G24" i="188"/>
  <c r="G23" i="188"/>
  <c r="G22" i="188"/>
  <c r="N21" i="188"/>
  <c r="G18" i="188"/>
  <c r="N17" i="188"/>
  <c r="G17" i="188"/>
  <c r="N16" i="188"/>
  <c r="G16" i="188"/>
  <c r="N15" i="188"/>
  <c r="G15" i="188"/>
  <c r="N14" i="188"/>
  <c r="G14" i="188"/>
  <c r="G12" i="188"/>
  <c r="N11" i="188"/>
  <c r="G11" i="188"/>
  <c r="N10" i="188"/>
  <c r="N9" i="188"/>
  <c r="G9" i="188"/>
  <c r="N8" i="188"/>
  <c r="N34" i="187"/>
  <c r="F46" i="187"/>
  <c r="G38" i="187"/>
  <c r="G41" i="187"/>
  <c r="G27" i="187"/>
  <c r="N23" i="187"/>
  <c r="G12" i="187"/>
  <c r="N11" i="187"/>
  <c r="G10" i="187"/>
  <c r="G17" i="186"/>
  <c r="N26" i="186"/>
  <c r="N32" i="186"/>
  <c r="G55" i="186"/>
  <c r="G47" i="186"/>
  <c r="N43" i="186"/>
  <c r="F60" i="186"/>
  <c r="G57" i="186"/>
  <c r="G58" i="186"/>
  <c r="G54" i="186"/>
  <c r="G50" i="186"/>
  <c r="G49" i="186"/>
  <c r="N46" i="186"/>
  <c r="G45" i="186"/>
  <c r="N44" i="186"/>
  <c r="G43" i="186"/>
  <c r="N42" i="186"/>
  <c r="N40" i="186"/>
  <c r="G40" i="186"/>
  <c r="G38" i="186"/>
  <c r="N37" i="186"/>
  <c r="G36" i="186"/>
  <c r="N35" i="186"/>
  <c r="G34" i="186"/>
  <c r="N33" i="186"/>
  <c r="G32" i="186"/>
  <c r="N31" i="186"/>
  <c r="G30" i="186"/>
  <c r="N29" i="186"/>
  <c r="G26" i="186"/>
  <c r="N24" i="186"/>
  <c r="G24" i="186"/>
  <c r="N22" i="186"/>
  <c r="G22" i="186"/>
  <c r="G20" i="186"/>
  <c r="N19" i="186"/>
  <c r="G18" i="186"/>
  <c r="N17" i="186"/>
  <c r="G16" i="186"/>
  <c r="N15" i="186"/>
  <c r="G14" i="186"/>
  <c r="N13" i="186"/>
  <c r="G12" i="186"/>
  <c r="N11" i="186"/>
  <c r="G11" i="186"/>
  <c r="N10" i="186"/>
  <c r="G10" i="186"/>
  <c r="N9" i="186"/>
  <c r="G9" i="186"/>
  <c r="N8" i="186"/>
  <c r="G8" i="186"/>
  <c r="O17" i="201"/>
  <c r="O25" i="201"/>
  <c r="H28" i="201"/>
  <c r="O30" i="201"/>
  <c r="H34" i="201"/>
  <c r="H39" i="201"/>
  <c r="H49" i="201"/>
  <c r="H51" i="201"/>
  <c r="O10" i="201"/>
  <c r="H20" i="201"/>
  <c r="O31" i="201"/>
  <c r="H35" i="201"/>
  <c r="O37" i="201"/>
  <c r="O39" i="201"/>
  <c r="O41" i="201"/>
  <c r="H45" i="201"/>
  <c r="G9" i="200"/>
  <c r="G11" i="200"/>
  <c r="G14" i="200"/>
  <c r="G16" i="200"/>
  <c r="N18" i="200"/>
  <c r="G21" i="200"/>
  <c r="N23" i="200"/>
  <c r="G26" i="200"/>
  <c r="N28" i="200"/>
  <c r="N30" i="200"/>
  <c r="G33" i="200"/>
  <c r="N35" i="200"/>
  <c r="G38" i="200"/>
  <c r="G41" i="200"/>
  <c r="N44" i="200"/>
  <c r="N49" i="200"/>
  <c r="N9" i="200"/>
  <c r="N11" i="200"/>
  <c r="N14" i="200"/>
  <c r="N16" i="200"/>
  <c r="G19" i="200"/>
  <c r="N21" i="200"/>
  <c r="G24" i="200"/>
  <c r="N26" i="200"/>
  <c r="G29" i="200"/>
  <c r="G31" i="200"/>
  <c r="N33" i="200"/>
  <c r="G36" i="200"/>
  <c r="N38" i="200"/>
  <c r="N41" i="200"/>
  <c r="N45" i="200"/>
  <c r="N9" i="199"/>
  <c r="N11" i="199"/>
  <c r="G14" i="199"/>
  <c r="G16" i="199"/>
  <c r="G19" i="199"/>
  <c r="G23" i="199"/>
  <c r="G27" i="199"/>
  <c r="G32" i="199"/>
  <c r="G8" i="199"/>
  <c r="G10" i="199"/>
  <c r="G12" i="199"/>
  <c r="N14" i="199"/>
  <c r="N16" i="199"/>
  <c r="G20" i="199"/>
  <c r="G24" i="199"/>
  <c r="N9" i="198"/>
  <c r="N11" i="198"/>
  <c r="N13" i="198"/>
  <c r="N15" i="198"/>
  <c r="N17" i="198"/>
  <c r="N19" i="198"/>
  <c r="N21" i="198"/>
  <c r="N23" i="198"/>
  <c r="N25" i="198"/>
  <c r="N27" i="198"/>
  <c r="N30" i="198"/>
  <c r="N9" i="197"/>
  <c r="N11" i="197"/>
  <c r="N13" i="197"/>
  <c r="N15" i="197"/>
  <c r="N17" i="197"/>
  <c r="N19" i="197"/>
  <c r="N21" i="197"/>
  <c r="N23" i="197"/>
  <c r="N25" i="197"/>
  <c r="N27" i="197"/>
  <c r="N30" i="197"/>
  <c r="N32" i="197"/>
  <c r="G35" i="197"/>
  <c r="N41" i="197"/>
  <c r="N43" i="197"/>
  <c r="G9" i="196"/>
  <c r="G16" i="196"/>
  <c r="G18" i="196"/>
  <c r="G20" i="196"/>
  <c r="G22" i="196"/>
  <c r="G33" i="196"/>
  <c r="G49" i="196"/>
  <c r="N8" i="195"/>
  <c r="N10" i="195"/>
  <c r="N12" i="195"/>
  <c r="G15" i="195"/>
  <c r="N17" i="195"/>
  <c r="N20" i="195"/>
  <c r="G23" i="195"/>
  <c r="G25" i="195"/>
  <c r="G28" i="195"/>
  <c r="G33" i="195"/>
  <c r="G9" i="195"/>
  <c r="G11" i="195"/>
  <c r="G13" i="195"/>
  <c r="G16" i="195"/>
  <c r="N18" i="195"/>
  <c r="G21" i="195"/>
  <c r="N23" i="195"/>
  <c r="G29" i="195"/>
  <c r="G34" i="195"/>
  <c r="N9" i="195"/>
  <c r="N11" i="195"/>
  <c r="N13" i="195"/>
  <c r="N16" i="195"/>
  <c r="N19" i="195"/>
  <c r="N21" i="195"/>
  <c r="G24" i="195"/>
  <c r="G26" i="195"/>
  <c r="G31" i="195"/>
  <c r="G8" i="194"/>
  <c r="G10" i="194"/>
  <c r="G12" i="194"/>
  <c r="G14" i="194"/>
  <c r="G16" i="194"/>
  <c r="N18" i="194"/>
  <c r="N20" i="194"/>
  <c r="N22" i="194"/>
  <c r="G25" i="194"/>
  <c r="G27" i="194"/>
  <c r="N29" i="194"/>
  <c r="N31" i="194"/>
  <c r="N33" i="194"/>
  <c r="N36" i="194"/>
  <c r="N38" i="194"/>
  <c r="N40" i="194"/>
  <c r="N44" i="194"/>
  <c r="N49" i="194"/>
  <c r="N8" i="194"/>
  <c r="N10" i="194"/>
  <c r="N12" i="194"/>
  <c r="N14" i="194"/>
  <c r="N16" i="194"/>
  <c r="G19" i="194"/>
  <c r="G21" i="194"/>
  <c r="G23" i="194"/>
  <c r="N25" i="194"/>
  <c r="N27" i="194"/>
  <c r="G30" i="194"/>
  <c r="G32" i="194"/>
  <c r="G34" i="194"/>
  <c r="G37" i="194"/>
  <c r="G39" i="194"/>
  <c r="N41" i="194"/>
  <c r="N46" i="194"/>
  <c r="N8" i="193"/>
  <c r="N10" i="193"/>
  <c r="N12" i="193"/>
  <c r="N14" i="193"/>
  <c r="N16" i="193"/>
  <c r="N18" i="193"/>
  <c r="N21" i="193"/>
  <c r="N23" i="193"/>
  <c r="N22" i="192"/>
  <c r="N24" i="192"/>
  <c r="N26" i="192"/>
  <c r="N29" i="192"/>
  <c r="N31" i="192"/>
  <c r="N33" i="192"/>
  <c r="N35" i="192"/>
  <c r="N37" i="192"/>
  <c r="N41" i="192"/>
  <c r="N45" i="192"/>
  <c r="N49" i="192"/>
  <c r="N54" i="192"/>
  <c r="N56" i="192"/>
  <c r="N58" i="192"/>
  <c r="G23" i="192"/>
  <c r="G25" i="192"/>
  <c r="G27" i="192"/>
  <c r="G30" i="192"/>
  <c r="G32" i="192"/>
  <c r="G36" i="192"/>
  <c r="G42" i="192"/>
  <c r="G44" i="192"/>
  <c r="G46" i="192"/>
  <c r="G48" i="192"/>
  <c r="G50" i="192"/>
  <c r="G52" i="192"/>
  <c r="G55" i="192"/>
  <c r="G57" i="192"/>
  <c r="N12" i="190"/>
  <c r="N14" i="190"/>
  <c r="N16" i="190"/>
  <c r="N18" i="190"/>
  <c r="N21" i="190"/>
  <c r="N23" i="190"/>
  <c r="N25" i="190"/>
  <c r="N29" i="190"/>
  <c r="N31" i="190"/>
  <c r="N33" i="190"/>
  <c r="N35" i="190"/>
  <c r="N37" i="190"/>
  <c r="N42" i="190"/>
  <c r="N44" i="190"/>
  <c r="N12" i="189"/>
  <c r="N14" i="189"/>
  <c r="N16" i="189"/>
  <c r="N18" i="189"/>
  <c r="N20" i="189"/>
  <c r="N22" i="189"/>
  <c r="N26" i="189"/>
  <c r="N35" i="189"/>
  <c r="N47" i="189"/>
  <c r="N49" i="189"/>
  <c r="N54" i="189"/>
  <c r="N18" i="188"/>
  <c r="N20" i="188"/>
  <c r="N22" i="188"/>
  <c r="G25" i="188"/>
  <c r="G27" i="188"/>
  <c r="G30" i="188"/>
  <c r="G32" i="188"/>
  <c r="G34" i="188"/>
  <c r="G36" i="188"/>
  <c r="G38" i="188"/>
  <c r="G41" i="188"/>
  <c r="G43" i="188"/>
  <c r="G47" i="188"/>
  <c r="G51" i="188"/>
  <c r="N8" i="187"/>
  <c r="N10" i="187"/>
  <c r="G26" i="187"/>
  <c r="G40" i="187"/>
  <c r="G9" i="187"/>
  <c r="G11" i="187"/>
  <c r="G13" i="187"/>
  <c r="G17" i="187"/>
  <c r="N24" i="187"/>
  <c r="G31" i="187"/>
  <c r="N12" i="186"/>
  <c r="N14" i="186"/>
  <c r="N16" i="186"/>
  <c r="N18" i="186"/>
  <c r="G21" i="186"/>
  <c r="G23" i="186"/>
  <c r="G25" i="186"/>
  <c r="G27" i="186"/>
  <c r="N30" i="186"/>
  <c r="N34" i="186"/>
  <c r="N36" i="186"/>
  <c r="N38" i="186"/>
  <c r="G41" i="186"/>
  <c r="N45" i="186"/>
  <c r="N47" i="186"/>
  <c r="G51" i="186"/>
  <c r="G56" i="186"/>
  <c r="G13" i="186"/>
  <c r="G15" i="186"/>
  <c r="G19" i="186"/>
  <c r="N21" i="186"/>
  <c r="N23" i="186"/>
  <c r="N25" i="186"/>
  <c r="G29" i="186"/>
  <c r="G31" i="186"/>
  <c r="G33" i="186"/>
  <c r="G35" i="186"/>
  <c r="G37" i="186"/>
  <c r="N39" i="186"/>
  <c r="G42" i="186"/>
  <c r="G44" i="186"/>
  <c r="G46" i="186"/>
  <c r="G48" i="186"/>
  <c r="G53" i="186"/>
  <c r="F50" i="185"/>
  <c r="G48" i="185"/>
  <c r="G45" i="185"/>
  <c r="G43" i="185"/>
  <c r="G40" i="185"/>
  <c r="G36" i="185"/>
  <c r="G35" i="185"/>
  <c r="G28" i="185"/>
  <c r="G23" i="185"/>
  <c r="G20" i="185"/>
  <c r="G19" i="185"/>
  <c r="G16" i="185"/>
  <c r="G12" i="185"/>
  <c r="G11" i="185"/>
  <c r="G9" i="185"/>
  <c r="N44" i="184"/>
  <c r="G52" i="184"/>
  <c r="G47" i="184"/>
  <c r="F57" i="184"/>
  <c r="G54" i="184"/>
  <c r="G53" i="184"/>
  <c r="N49" i="184"/>
  <c r="N47" i="184"/>
  <c r="N45" i="184"/>
  <c r="G45" i="184"/>
  <c r="N43" i="184"/>
  <c r="G43" i="184"/>
  <c r="N41" i="184"/>
  <c r="G41" i="184"/>
  <c r="N39" i="184"/>
  <c r="G39" i="184"/>
  <c r="N37" i="184"/>
  <c r="G37" i="184"/>
  <c r="G35" i="184"/>
  <c r="N33" i="184"/>
  <c r="G33" i="184"/>
  <c r="N31" i="184"/>
  <c r="G31" i="184"/>
  <c r="N29" i="184"/>
  <c r="G29" i="184"/>
  <c r="N27" i="184"/>
  <c r="G27" i="184"/>
  <c r="N25" i="184"/>
  <c r="G25" i="184"/>
  <c r="G23" i="184"/>
  <c r="N21" i="184"/>
  <c r="G21" i="184"/>
  <c r="N19" i="184"/>
  <c r="G19" i="184"/>
  <c r="N17" i="184"/>
  <c r="G17" i="184"/>
  <c r="N15" i="184"/>
  <c r="G15" i="184"/>
  <c r="N13" i="184"/>
  <c r="G13" i="184"/>
  <c r="G11" i="184"/>
  <c r="N9" i="184"/>
  <c r="G9" i="184"/>
  <c r="G8" i="184"/>
  <c r="G13" i="185"/>
  <c r="G17" i="185"/>
  <c r="G21" i="185"/>
  <c r="G33" i="185"/>
  <c r="G14" i="185"/>
  <c r="G18" i="185"/>
  <c r="G22" i="185"/>
  <c r="G26" i="185"/>
  <c r="G30" i="185"/>
  <c r="G34" i="185"/>
  <c r="G38" i="185"/>
  <c r="G10" i="184"/>
  <c r="G12" i="184"/>
  <c r="G16" i="184"/>
  <c r="G18" i="184"/>
  <c r="G20" i="184"/>
  <c r="G22" i="184"/>
  <c r="G24" i="184"/>
  <c r="G26" i="184"/>
  <c r="G28" i="184"/>
  <c r="G30" i="184"/>
  <c r="G32" i="184"/>
  <c r="G34" i="184"/>
  <c r="G36" i="184"/>
  <c r="G40" i="184"/>
  <c r="G42" i="184"/>
  <c r="G44" i="184"/>
  <c r="G46" i="184"/>
  <c r="G48" i="184"/>
  <c r="G51" i="184"/>
  <c r="N8" i="184"/>
  <c r="N10" i="184"/>
  <c r="N12" i="184"/>
  <c r="N14" i="184"/>
  <c r="N16" i="184"/>
  <c r="N20" i="184"/>
  <c r="N22" i="184"/>
  <c r="N24" i="184"/>
  <c r="N26" i="184"/>
  <c r="N28" i="184"/>
  <c r="N30" i="184"/>
  <c r="N32" i="184"/>
  <c r="N34" i="184"/>
  <c r="N36" i="184"/>
  <c r="N38" i="184"/>
  <c r="N40" i="184"/>
  <c r="N46" i="184"/>
  <c r="N48" i="184"/>
  <c r="G24" i="182"/>
  <c r="G30" i="182"/>
  <c r="F32" i="182"/>
  <c r="G20" i="182"/>
  <c r="G27" i="182"/>
  <c r="G28" i="182"/>
  <c r="G26" i="182"/>
  <c r="G25" i="182"/>
  <c r="G22" i="182"/>
  <c r="G21" i="182"/>
  <c r="G18" i="182"/>
  <c r="G17" i="182"/>
  <c r="G16" i="182"/>
  <c r="G14" i="182"/>
  <c r="G13" i="182"/>
  <c r="G12" i="182"/>
  <c r="G10" i="182"/>
  <c r="G9" i="182"/>
  <c r="G8" i="182"/>
  <c r="H29" i="181"/>
  <c r="P46" i="181"/>
  <c r="P52" i="181"/>
  <c r="P54" i="181"/>
  <c r="G58" i="181"/>
  <c r="H55" i="181"/>
  <c r="P55" i="181"/>
  <c r="P49" i="181"/>
  <c r="H49" i="181"/>
  <c r="H48" i="181"/>
  <c r="P47" i="181"/>
  <c r="H46" i="181"/>
  <c r="P45" i="181"/>
  <c r="H45" i="181"/>
  <c r="P43" i="181"/>
  <c r="H43" i="181"/>
  <c r="H41" i="181"/>
  <c r="H40" i="181"/>
  <c r="P39" i="181"/>
  <c r="H38" i="181"/>
  <c r="P37" i="181"/>
  <c r="H37" i="181"/>
  <c r="H36" i="181"/>
  <c r="H35" i="181"/>
  <c r="H34" i="181"/>
  <c r="H32" i="181"/>
  <c r="P31" i="181"/>
  <c r="H30" i="181"/>
  <c r="P29" i="181"/>
  <c r="H28" i="181"/>
  <c r="P27" i="181"/>
  <c r="H27" i="181"/>
  <c r="P25" i="181"/>
  <c r="H25" i="181"/>
  <c r="H23" i="181"/>
  <c r="P21" i="181"/>
  <c r="H21" i="181"/>
  <c r="H20" i="181"/>
  <c r="P19" i="181"/>
  <c r="H19" i="181"/>
  <c r="H18" i="181"/>
  <c r="H17" i="181"/>
  <c r="H16" i="181"/>
  <c r="P13" i="181"/>
  <c r="H13" i="181"/>
  <c r="H12" i="181"/>
  <c r="P11" i="181"/>
  <c r="H11" i="181"/>
  <c r="P10" i="181"/>
  <c r="H10" i="181"/>
  <c r="H9" i="181"/>
  <c r="P8" i="181"/>
  <c r="N51" i="180"/>
  <c r="F54" i="180"/>
  <c r="G52" i="180"/>
  <c r="N52" i="180"/>
  <c r="N49" i="180"/>
  <c r="G49" i="180"/>
  <c r="N47" i="180"/>
  <c r="G47" i="180"/>
  <c r="N43" i="180"/>
  <c r="G43" i="180"/>
  <c r="G42" i="180"/>
  <c r="G41" i="180"/>
  <c r="G40" i="180"/>
  <c r="G39" i="180"/>
  <c r="N37" i="180"/>
  <c r="G35" i="180"/>
  <c r="G34" i="180"/>
  <c r="N33" i="180"/>
  <c r="G32" i="180"/>
  <c r="N31" i="180"/>
  <c r="N29" i="180"/>
  <c r="G29" i="180"/>
  <c r="G26" i="180"/>
  <c r="N25" i="180"/>
  <c r="G25" i="180"/>
  <c r="N23" i="180"/>
  <c r="G23" i="180"/>
  <c r="G21" i="180"/>
  <c r="G20" i="180"/>
  <c r="G17" i="180"/>
  <c r="G16" i="180"/>
  <c r="N15" i="180"/>
  <c r="G14" i="180"/>
  <c r="G13" i="180"/>
  <c r="G11" i="180"/>
  <c r="G10" i="180"/>
  <c r="G41" i="179"/>
  <c r="G55" i="179"/>
  <c r="G52" i="179"/>
  <c r="F58" i="179"/>
  <c r="G51" i="179"/>
  <c r="G47" i="179"/>
  <c r="G43" i="179"/>
  <c r="G42" i="179"/>
  <c r="G34" i="179"/>
  <c r="G31" i="179"/>
  <c r="G30" i="179"/>
  <c r="G26" i="179"/>
  <c r="G23" i="179"/>
  <c r="G22" i="179"/>
  <c r="G18" i="179"/>
  <c r="G15" i="179"/>
  <c r="N56" i="178"/>
  <c r="F59" i="178"/>
  <c r="G55" i="178"/>
  <c r="G49" i="178"/>
  <c r="G47" i="178"/>
  <c r="G45" i="178"/>
  <c r="G43" i="178"/>
  <c r="G39" i="178"/>
  <c r="N37" i="178"/>
  <c r="N35" i="178"/>
  <c r="N34" i="178"/>
  <c r="G29" i="178"/>
  <c r="G27" i="178"/>
  <c r="N21" i="178"/>
  <c r="N20" i="178"/>
  <c r="N18" i="178"/>
  <c r="G17" i="178"/>
  <c r="G13" i="178"/>
  <c r="N11" i="178"/>
  <c r="N9" i="178"/>
  <c r="N8" i="178"/>
  <c r="F59" i="177"/>
  <c r="N53" i="177"/>
  <c r="N40" i="177"/>
  <c r="G37" i="177"/>
  <c r="N34" i="177"/>
  <c r="G29" i="177"/>
  <c r="G27" i="177"/>
  <c r="G23" i="177"/>
  <c r="G21" i="177"/>
  <c r="N15" i="177"/>
  <c r="N8" i="177"/>
  <c r="G38" i="176"/>
  <c r="G34" i="176"/>
  <c r="N35" i="176"/>
  <c r="F46" i="176"/>
  <c r="N38" i="176"/>
  <c r="G39" i="176"/>
  <c r="G36" i="176"/>
  <c r="N34" i="176"/>
  <c r="N33" i="176"/>
  <c r="N32" i="176"/>
  <c r="G32" i="176"/>
  <c r="G30" i="176"/>
  <c r="G29" i="176"/>
  <c r="G28" i="176"/>
  <c r="N27" i="176"/>
  <c r="N26" i="176"/>
  <c r="G26" i="176"/>
  <c r="G24" i="176"/>
  <c r="G23" i="176"/>
  <c r="G22" i="176"/>
  <c r="N21" i="176"/>
  <c r="N20" i="176"/>
  <c r="G20" i="176"/>
  <c r="G18" i="176"/>
  <c r="G17" i="176"/>
  <c r="G16" i="176"/>
  <c r="N15" i="176"/>
  <c r="N14" i="176"/>
  <c r="G14" i="176"/>
  <c r="G12" i="176"/>
  <c r="G11" i="176"/>
  <c r="G10" i="176"/>
  <c r="N9" i="176"/>
  <c r="N8" i="176"/>
  <c r="G8" i="176"/>
  <c r="N38" i="175"/>
  <c r="F45" i="175"/>
  <c r="G38" i="175"/>
  <c r="G41" i="175"/>
  <c r="N39" i="175"/>
  <c r="G39" i="175"/>
  <c r="N36" i="175"/>
  <c r="G36" i="175"/>
  <c r="N32" i="175"/>
  <c r="G32" i="175"/>
  <c r="G31" i="175"/>
  <c r="G30" i="175"/>
  <c r="G29" i="175"/>
  <c r="G28" i="175"/>
  <c r="G27" i="175"/>
  <c r="N24" i="175"/>
  <c r="G24" i="175"/>
  <c r="G23" i="175"/>
  <c r="G22" i="175"/>
  <c r="G21" i="175"/>
  <c r="G20" i="175"/>
  <c r="G19" i="175"/>
  <c r="N16" i="175"/>
  <c r="G16" i="175"/>
  <c r="G15" i="175"/>
  <c r="G14" i="175"/>
  <c r="G13" i="175"/>
  <c r="G12" i="175"/>
  <c r="G11" i="175"/>
  <c r="N8" i="175"/>
  <c r="G8" i="175"/>
  <c r="G52" i="174"/>
  <c r="G47" i="174"/>
  <c r="N47" i="174"/>
  <c r="N51" i="174"/>
  <c r="F57" i="174"/>
  <c r="N44" i="174"/>
  <c r="G54" i="174"/>
  <c r="N48" i="174"/>
  <c r="N46" i="174"/>
  <c r="N42" i="174"/>
  <c r="N40" i="174"/>
  <c r="N38" i="174"/>
  <c r="N37" i="174"/>
  <c r="N36" i="174"/>
  <c r="N35" i="174"/>
  <c r="N34" i="174"/>
  <c r="N33" i="174"/>
  <c r="N32" i="174"/>
  <c r="N31" i="174"/>
  <c r="N30" i="174"/>
  <c r="N28" i="174"/>
  <c r="N27" i="174"/>
  <c r="N26" i="174"/>
  <c r="N25" i="174"/>
  <c r="N24" i="174"/>
  <c r="N23" i="174"/>
  <c r="N22" i="174"/>
  <c r="N21" i="174"/>
  <c r="N20" i="174"/>
  <c r="N19" i="174"/>
  <c r="N18" i="174"/>
  <c r="N16" i="174"/>
  <c r="N15" i="174"/>
  <c r="N14" i="174"/>
  <c r="N13" i="174"/>
  <c r="N12" i="174"/>
  <c r="N11" i="174"/>
  <c r="N10" i="174"/>
  <c r="N9" i="174"/>
  <c r="N8" i="174"/>
  <c r="H57" i="173"/>
  <c r="H56" i="173"/>
  <c r="H55" i="173"/>
  <c r="H54" i="173"/>
  <c r="H53" i="173"/>
  <c r="O51" i="173"/>
  <c r="H51" i="173"/>
  <c r="O50" i="173"/>
  <c r="H50" i="173"/>
  <c r="O48" i="173"/>
  <c r="H48" i="173"/>
  <c r="O47" i="173"/>
  <c r="H47" i="173"/>
  <c r="O46" i="173"/>
  <c r="H46" i="173"/>
  <c r="O45" i="173"/>
  <c r="H45" i="173"/>
  <c r="O44" i="173"/>
  <c r="H44" i="173"/>
  <c r="O43" i="173"/>
  <c r="H43" i="173"/>
  <c r="O42" i="173"/>
  <c r="H42" i="173"/>
  <c r="O41" i="173"/>
  <c r="H41" i="173"/>
  <c r="O40" i="173"/>
  <c r="H40" i="173"/>
  <c r="O39" i="173"/>
  <c r="H39" i="173"/>
  <c r="O38" i="173"/>
  <c r="H38" i="173"/>
  <c r="O37" i="173"/>
  <c r="H37" i="173"/>
  <c r="O36" i="173"/>
  <c r="H36" i="173"/>
  <c r="O35" i="173"/>
  <c r="H35" i="173"/>
  <c r="O34" i="173"/>
  <c r="H34" i="173"/>
  <c r="O33" i="173"/>
  <c r="H33" i="173"/>
  <c r="O32" i="173"/>
  <c r="H32" i="173"/>
  <c r="O31" i="173"/>
  <c r="H31" i="173"/>
  <c r="O30" i="173"/>
  <c r="H30" i="173"/>
  <c r="O29" i="173"/>
  <c r="H29" i="173"/>
  <c r="O28" i="173"/>
  <c r="H28" i="173"/>
  <c r="O27" i="173"/>
  <c r="H27" i="173"/>
  <c r="O26" i="173"/>
  <c r="H26" i="173"/>
  <c r="O25" i="173"/>
  <c r="H25" i="173"/>
  <c r="O24" i="173"/>
  <c r="H24" i="173"/>
  <c r="O23" i="173"/>
  <c r="H23" i="173"/>
  <c r="O22" i="173"/>
  <c r="H22" i="173"/>
  <c r="O21" i="173"/>
  <c r="H21" i="173"/>
  <c r="O20" i="173"/>
  <c r="H20" i="173"/>
  <c r="O19" i="173"/>
  <c r="H19" i="173"/>
  <c r="O18" i="173"/>
  <c r="H18" i="173"/>
  <c r="O17" i="173"/>
  <c r="H17" i="173"/>
  <c r="O16" i="173"/>
  <c r="H16" i="173"/>
  <c r="O15" i="173"/>
  <c r="H15" i="173"/>
  <c r="O14" i="173"/>
  <c r="H14" i="173"/>
  <c r="O13" i="173"/>
  <c r="H13" i="173"/>
  <c r="O12" i="173"/>
  <c r="H12" i="173"/>
  <c r="O11" i="173"/>
  <c r="H11" i="173"/>
  <c r="O10" i="173"/>
  <c r="H10" i="173"/>
  <c r="O9" i="173"/>
  <c r="H9" i="173"/>
  <c r="O8" i="173"/>
  <c r="H8" i="173"/>
  <c r="H50" i="172"/>
  <c r="O50" i="172"/>
  <c r="H10" i="172"/>
  <c r="G60" i="172"/>
  <c r="H56" i="172"/>
  <c r="H53" i="172"/>
  <c r="O48" i="172"/>
  <c r="H47" i="172"/>
  <c r="O46" i="172"/>
  <c r="O44" i="172"/>
  <c r="O43" i="172"/>
  <c r="H41" i="172"/>
  <c r="O39" i="172"/>
  <c r="O38" i="172"/>
  <c r="O37" i="172"/>
  <c r="O36" i="172"/>
  <c r="O35" i="172"/>
  <c r="H33" i="172"/>
  <c r="O31" i="172"/>
  <c r="O30" i="172"/>
  <c r="O29" i="172"/>
  <c r="O28" i="172"/>
  <c r="O27" i="172"/>
  <c r="H25" i="172"/>
  <c r="O23" i="172"/>
  <c r="O22" i="172"/>
  <c r="O21" i="172"/>
  <c r="O20" i="172"/>
  <c r="O19" i="172"/>
  <c r="H17" i="172"/>
  <c r="H16" i="172"/>
  <c r="H15" i="172"/>
  <c r="O14" i="172"/>
  <c r="O13" i="172"/>
  <c r="H13" i="172"/>
  <c r="H11" i="172"/>
  <c r="O9" i="172"/>
  <c r="O8" i="172"/>
  <c r="H8" i="172"/>
  <c r="O10" i="171"/>
  <c r="O11" i="171"/>
  <c r="O50" i="171"/>
  <c r="H55" i="171"/>
  <c r="G60" i="171"/>
  <c r="O9" i="171"/>
  <c r="H56" i="171"/>
  <c r="H57" i="171"/>
  <c r="H53" i="171"/>
  <c r="O47" i="171"/>
  <c r="H43" i="171"/>
  <c r="H41" i="171"/>
  <c r="O39" i="171"/>
  <c r="H39" i="171"/>
  <c r="O37" i="171"/>
  <c r="O35" i="171"/>
  <c r="H35" i="171"/>
  <c r="H31" i="171"/>
  <c r="H29" i="171"/>
  <c r="O27" i="171"/>
  <c r="H27" i="171"/>
  <c r="O25" i="171"/>
  <c r="O24" i="171"/>
  <c r="H24" i="171"/>
  <c r="H22" i="171"/>
  <c r="H21" i="171"/>
  <c r="O20" i="171"/>
  <c r="H20" i="171"/>
  <c r="O19" i="171"/>
  <c r="O18" i="171"/>
  <c r="H18" i="171"/>
  <c r="H16" i="171"/>
  <c r="H15" i="171"/>
  <c r="O14" i="171"/>
  <c r="H14" i="171"/>
  <c r="O13" i="171"/>
  <c r="O12" i="171"/>
  <c r="H12" i="171"/>
  <c r="H8" i="171"/>
  <c r="H50" i="170"/>
  <c r="O50" i="170"/>
  <c r="O45" i="170"/>
  <c r="H46" i="170"/>
  <c r="H54" i="170"/>
  <c r="G60" i="170"/>
  <c r="O41" i="170"/>
  <c r="H57" i="170"/>
  <c r="O47" i="170"/>
  <c r="O43" i="170"/>
  <c r="O39" i="170"/>
  <c r="O37" i="170"/>
  <c r="O35" i="170"/>
  <c r="O33" i="170"/>
  <c r="O31" i="170"/>
  <c r="O29" i="170"/>
  <c r="O27" i="170"/>
  <c r="O25" i="170"/>
  <c r="O23" i="170"/>
  <c r="O21" i="170"/>
  <c r="O19" i="170"/>
  <c r="O15" i="170"/>
  <c r="O13" i="170"/>
  <c r="H12" i="170"/>
  <c r="O11" i="170"/>
  <c r="H10" i="170"/>
  <c r="O9" i="170"/>
  <c r="H8" i="170"/>
  <c r="N46" i="169"/>
  <c r="G47" i="169"/>
  <c r="G52" i="169"/>
  <c r="N50" i="169"/>
  <c r="F58" i="169"/>
  <c r="G53" i="169"/>
  <c r="G54" i="169"/>
  <c r="N51" i="169"/>
  <c r="G51" i="169"/>
  <c r="G50" i="169"/>
  <c r="N48" i="169"/>
  <c r="G48" i="169"/>
  <c r="G46" i="169"/>
  <c r="G45" i="169"/>
  <c r="N44" i="169"/>
  <c r="G44" i="169"/>
  <c r="G43" i="169"/>
  <c r="N42" i="169"/>
  <c r="G42" i="169"/>
  <c r="G41" i="169"/>
  <c r="N40" i="169"/>
  <c r="G40" i="169"/>
  <c r="G39" i="169"/>
  <c r="N38" i="169"/>
  <c r="G38" i="169"/>
  <c r="G37" i="169"/>
  <c r="N36" i="169"/>
  <c r="G36" i="169"/>
  <c r="G35" i="169"/>
  <c r="N34" i="169"/>
  <c r="G34" i="169"/>
  <c r="G33" i="169"/>
  <c r="N32" i="169"/>
  <c r="G32" i="169"/>
  <c r="G31" i="169"/>
  <c r="N30" i="169"/>
  <c r="G30" i="169"/>
  <c r="G29" i="169"/>
  <c r="N28" i="169"/>
  <c r="G28" i="169"/>
  <c r="G27" i="169"/>
  <c r="N26" i="169"/>
  <c r="G26" i="169"/>
  <c r="G25" i="169"/>
  <c r="N24" i="169"/>
  <c r="G24" i="169"/>
  <c r="G23" i="169"/>
  <c r="N22" i="169"/>
  <c r="G22" i="169"/>
  <c r="G21" i="169"/>
  <c r="N20" i="169"/>
  <c r="G20" i="169"/>
  <c r="G19" i="169"/>
  <c r="N18" i="169"/>
  <c r="G18" i="169"/>
  <c r="G17" i="169"/>
  <c r="N16" i="169"/>
  <c r="G16" i="169"/>
  <c r="G15" i="169"/>
  <c r="N14" i="169"/>
  <c r="G14" i="169"/>
  <c r="G13" i="169"/>
  <c r="N12" i="169"/>
  <c r="G12" i="169"/>
  <c r="G11" i="169"/>
  <c r="N10" i="169"/>
  <c r="G10" i="169"/>
  <c r="G9" i="169"/>
  <c r="N8" i="169"/>
  <c r="G8" i="169"/>
  <c r="G46" i="168"/>
  <c r="F57" i="168"/>
  <c r="G51" i="168"/>
  <c r="N48" i="168"/>
  <c r="G47" i="168"/>
  <c r="G45" i="168"/>
  <c r="G44" i="168"/>
  <c r="G43" i="168"/>
  <c r="N40" i="168"/>
  <c r="G39" i="168"/>
  <c r="G38" i="168"/>
  <c r="G35" i="168"/>
  <c r="N32" i="168"/>
  <c r="G31" i="168"/>
  <c r="G30" i="168"/>
  <c r="G29" i="168"/>
  <c r="G28" i="168"/>
  <c r="G27" i="168"/>
  <c r="N24" i="168"/>
  <c r="G23" i="168"/>
  <c r="G22" i="168"/>
  <c r="G19" i="168"/>
  <c r="N16" i="168"/>
  <c r="G15" i="168"/>
  <c r="G14" i="168"/>
  <c r="G13" i="168"/>
  <c r="G12" i="168"/>
  <c r="G11" i="168"/>
  <c r="N8" i="168"/>
  <c r="N50" i="167"/>
  <c r="N43" i="167"/>
  <c r="G43" i="167"/>
  <c r="G51" i="167"/>
  <c r="F57" i="167"/>
  <c r="G50" i="167"/>
  <c r="G54" i="167"/>
  <c r="G52" i="167"/>
  <c r="N51" i="167"/>
  <c r="N48" i="167"/>
  <c r="G48" i="167"/>
  <c r="N47" i="167"/>
  <c r="G47" i="167"/>
  <c r="N46" i="167"/>
  <c r="G46" i="167"/>
  <c r="N45" i="167"/>
  <c r="G45" i="167"/>
  <c r="N44" i="167"/>
  <c r="G44" i="167"/>
  <c r="N42" i="167"/>
  <c r="N41" i="167"/>
  <c r="G41" i="167"/>
  <c r="N40" i="167"/>
  <c r="G40" i="167"/>
  <c r="N39" i="167"/>
  <c r="G39" i="167"/>
  <c r="N38" i="167"/>
  <c r="G38" i="167"/>
  <c r="N37" i="167"/>
  <c r="G37" i="167"/>
  <c r="N36" i="167"/>
  <c r="N35" i="167"/>
  <c r="G35" i="167"/>
  <c r="N34" i="167"/>
  <c r="G34" i="167"/>
  <c r="N33" i="167"/>
  <c r="G33" i="167"/>
  <c r="N32" i="167"/>
  <c r="G32" i="167"/>
  <c r="N31" i="167"/>
  <c r="G31" i="167"/>
  <c r="N30" i="167"/>
  <c r="N29" i="167"/>
  <c r="G29" i="167"/>
  <c r="N28" i="167"/>
  <c r="G28" i="167"/>
  <c r="N27" i="167"/>
  <c r="G27" i="167"/>
  <c r="N26" i="167"/>
  <c r="G26" i="167"/>
  <c r="N25" i="167"/>
  <c r="G25" i="167"/>
  <c r="N24" i="167"/>
  <c r="N23" i="167"/>
  <c r="G23" i="167"/>
  <c r="N22" i="167"/>
  <c r="G22" i="167"/>
  <c r="N21" i="167"/>
  <c r="G21" i="167"/>
  <c r="N20" i="167"/>
  <c r="G20" i="167"/>
  <c r="N19" i="167"/>
  <c r="G19" i="167"/>
  <c r="N18" i="167"/>
  <c r="N17" i="167"/>
  <c r="G17" i="167"/>
  <c r="N16" i="167"/>
  <c r="G16" i="167"/>
  <c r="N15" i="167"/>
  <c r="G15" i="167"/>
  <c r="N14" i="167"/>
  <c r="G14" i="167"/>
  <c r="N13" i="167"/>
  <c r="G13" i="167"/>
  <c r="N12" i="167"/>
  <c r="N11" i="167"/>
  <c r="G11" i="167"/>
  <c r="N10" i="167"/>
  <c r="G10" i="167"/>
  <c r="N9" i="167"/>
  <c r="G9" i="167"/>
  <c r="N8" i="167"/>
  <c r="G8" i="167"/>
  <c r="G52" i="166"/>
  <c r="N51" i="166"/>
  <c r="F57" i="166"/>
  <c r="N47" i="166"/>
  <c r="G54" i="166"/>
  <c r="G53" i="166"/>
  <c r="G51" i="166"/>
  <c r="N50" i="166"/>
  <c r="N48" i="166"/>
  <c r="G48" i="166"/>
  <c r="N46" i="166"/>
  <c r="G46" i="166"/>
  <c r="G44" i="166"/>
  <c r="N43" i="166"/>
  <c r="G42" i="166"/>
  <c r="N41" i="166"/>
  <c r="N40" i="166"/>
  <c r="G40" i="166"/>
  <c r="N39" i="166"/>
  <c r="G38" i="166"/>
  <c r="N37" i="166"/>
  <c r="N35" i="166"/>
  <c r="N34" i="166"/>
  <c r="G34" i="166"/>
  <c r="N33" i="166"/>
  <c r="N32" i="166"/>
  <c r="G32" i="166"/>
  <c r="N31" i="166"/>
  <c r="G30" i="166"/>
  <c r="N29" i="166"/>
  <c r="N27" i="166"/>
  <c r="N26" i="166"/>
  <c r="G26" i="166"/>
  <c r="N25" i="166"/>
  <c r="N24" i="166"/>
  <c r="G24" i="166"/>
  <c r="N23" i="166"/>
  <c r="G22" i="166"/>
  <c r="N21" i="166"/>
  <c r="N19" i="166"/>
  <c r="N18" i="166"/>
  <c r="G18" i="166"/>
  <c r="N17" i="166"/>
  <c r="N16" i="166"/>
  <c r="G16" i="166"/>
  <c r="N15" i="166"/>
  <c r="G14" i="166"/>
  <c r="N13" i="166"/>
  <c r="N11" i="166"/>
  <c r="N10" i="166"/>
  <c r="G10" i="166"/>
  <c r="N9" i="166"/>
  <c r="N8" i="166"/>
  <c r="G8" i="166"/>
  <c r="N50" i="165"/>
  <c r="G46" i="165"/>
  <c r="G52" i="165"/>
  <c r="F56" i="165"/>
  <c r="N44" i="165"/>
  <c r="G53" i="165"/>
  <c r="N51" i="165"/>
  <c r="G51" i="165"/>
  <c r="G50" i="165"/>
  <c r="N48" i="165"/>
  <c r="G48" i="165"/>
  <c r="N47" i="165"/>
  <c r="N46" i="165"/>
  <c r="N45" i="165"/>
  <c r="G45" i="165"/>
  <c r="N43" i="165"/>
  <c r="G43" i="165"/>
  <c r="N42" i="165"/>
  <c r="G42" i="165"/>
  <c r="N41" i="165"/>
  <c r="G41" i="165"/>
  <c r="N40" i="165"/>
  <c r="N39" i="165"/>
  <c r="G39" i="165"/>
  <c r="N38" i="165"/>
  <c r="N37" i="165"/>
  <c r="G37" i="165"/>
  <c r="N36" i="165"/>
  <c r="G36" i="165"/>
  <c r="N35" i="165"/>
  <c r="G35" i="165"/>
  <c r="N34" i="165"/>
  <c r="N33" i="165"/>
  <c r="G33" i="165"/>
  <c r="N32" i="165"/>
  <c r="N31" i="165"/>
  <c r="G31" i="165"/>
  <c r="N30" i="165"/>
  <c r="G30" i="165"/>
  <c r="N29" i="165"/>
  <c r="G29" i="165"/>
  <c r="N28" i="165"/>
  <c r="N27" i="165"/>
  <c r="G27" i="165"/>
  <c r="N26" i="165"/>
  <c r="N25" i="165"/>
  <c r="G25" i="165"/>
  <c r="N24" i="165"/>
  <c r="G24" i="165"/>
  <c r="N23" i="165"/>
  <c r="G23" i="165"/>
  <c r="N22" i="165"/>
  <c r="N21" i="165"/>
  <c r="G21" i="165"/>
  <c r="N20" i="165"/>
  <c r="N19" i="165"/>
  <c r="G19" i="165"/>
  <c r="N18" i="165"/>
  <c r="G18" i="165"/>
  <c r="N17" i="165"/>
  <c r="G17" i="165"/>
  <c r="N16" i="165"/>
  <c r="N15" i="165"/>
  <c r="G15" i="165"/>
  <c r="N14" i="165"/>
  <c r="N13" i="165"/>
  <c r="G13" i="165"/>
  <c r="N12" i="165"/>
  <c r="G12" i="165"/>
  <c r="N11" i="165"/>
  <c r="G11" i="165"/>
  <c r="N10" i="165"/>
  <c r="N9" i="165"/>
  <c r="G9" i="165"/>
  <c r="N8" i="165"/>
  <c r="G11" i="182"/>
  <c r="G15" i="182"/>
  <c r="G19" i="182"/>
  <c r="G23" i="182"/>
  <c r="P12" i="181"/>
  <c r="P14" i="181"/>
  <c r="P16" i="181"/>
  <c r="P18" i="181"/>
  <c r="P20" i="181"/>
  <c r="P22" i="181"/>
  <c r="P24" i="181"/>
  <c r="P28" i="181"/>
  <c r="P30" i="181"/>
  <c r="P32" i="181"/>
  <c r="P34" i="181"/>
  <c r="P36" i="181"/>
  <c r="P38" i="181"/>
  <c r="P40" i="181"/>
  <c r="P42" i="181"/>
  <c r="P44" i="181"/>
  <c r="P48" i="181"/>
  <c r="P51" i="181"/>
  <c r="N10" i="180"/>
  <c r="N12" i="180"/>
  <c r="N14" i="180"/>
  <c r="N16" i="180"/>
  <c r="N18" i="180"/>
  <c r="N20" i="180"/>
  <c r="N22" i="180"/>
  <c r="N26" i="180"/>
  <c r="N28" i="180"/>
  <c r="N34" i="180"/>
  <c r="N36" i="180"/>
  <c r="N38" i="180"/>
  <c r="N40" i="180"/>
  <c r="N42" i="180"/>
  <c r="N44" i="180"/>
  <c r="N46" i="180"/>
  <c r="G8" i="179"/>
  <c r="G12" i="179"/>
  <c r="G24" i="179"/>
  <c r="G28" i="179"/>
  <c r="G32" i="179"/>
  <c r="G36" i="179"/>
  <c r="G40" i="179"/>
  <c r="G44" i="179"/>
  <c r="G48" i="179"/>
  <c r="G9" i="179"/>
  <c r="G13" i="179"/>
  <c r="G25" i="179"/>
  <c r="G29" i="179"/>
  <c r="G33" i="179"/>
  <c r="G37" i="179"/>
  <c r="G45" i="179"/>
  <c r="G49" i="179"/>
  <c r="G10" i="178"/>
  <c r="G14" i="178"/>
  <c r="G16" i="178"/>
  <c r="G24" i="178"/>
  <c r="G26" i="178"/>
  <c r="G28" i="178"/>
  <c r="G30" i="178"/>
  <c r="G32" i="178"/>
  <c r="G34" i="178"/>
  <c r="G38" i="178"/>
  <c r="G40" i="178"/>
  <c r="G51" i="178"/>
  <c r="N19" i="177"/>
  <c r="N21" i="177"/>
  <c r="N23" i="177"/>
  <c r="N25" i="177"/>
  <c r="N27" i="177"/>
  <c r="N31" i="177"/>
  <c r="N33" i="177"/>
  <c r="N41" i="177"/>
  <c r="N43" i="177"/>
  <c r="N45" i="177"/>
  <c r="N49" i="177"/>
  <c r="N52" i="177"/>
  <c r="G14" i="177"/>
  <c r="G18" i="177"/>
  <c r="G20" i="177"/>
  <c r="G28" i="177"/>
  <c r="G30" i="177"/>
  <c r="G32" i="177"/>
  <c r="G34" i="177"/>
  <c r="G36" i="177"/>
  <c r="G38" i="177"/>
  <c r="G42" i="177"/>
  <c r="G44" i="177"/>
  <c r="G41" i="176"/>
  <c r="N9" i="175"/>
  <c r="N11" i="175"/>
  <c r="N13" i="175"/>
  <c r="N15" i="175"/>
  <c r="N17" i="175"/>
  <c r="N21" i="175"/>
  <c r="N23" i="175"/>
  <c r="N31" i="175"/>
  <c r="N35" i="175"/>
  <c r="G9" i="174"/>
  <c r="G11" i="174"/>
  <c r="G13" i="174"/>
  <c r="G15" i="174"/>
  <c r="G17" i="174"/>
  <c r="G19" i="174"/>
  <c r="G21" i="174"/>
  <c r="G23" i="174"/>
  <c r="G25" i="174"/>
  <c r="G27" i="174"/>
  <c r="G29" i="174"/>
  <c r="G31" i="174"/>
  <c r="G33" i="174"/>
  <c r="G35" i="174"/>
  <c r="G37" i="174"/>
  <c r="G39" i="174"/>
  <c r="G41" i="174"/>
  <c r="G43" i="174"/>
  <c r="G45" i="174"/>
  <c r="G50" i="174"/>
  <c r="N39" i="174"/>
  <c r="N41" i="174"/>
  <c r="N43" i="174"/>
  <c r="N45" i="174"/>
  <c r="N50" i="174"/>
  <c r="G53" i="174"/>
  <c r="G8" i="174"/>
  <c r="G10" i="174"/>
  <c r="G12" i="174"/>
  <c r="G14" i="174"/>
  <c r="G16" i="174"/>
  <c r="G18" i="174"/>
  <c r="G20" i="174"/>
  <c r="G22" i="174"/>
  <c r="G24" i="174"/>
  <c r="G26" i="174"/>
  <c r="G28" i="174"/>
  <c r="G30" i="174"/>
  <c r="G32" i="174"/>
  <c r="G34" i="174"/>
  <c r="G36" i="174"/>
  <c r="G38" i="174"/>
  <c r="G40" i="174"/>
  <c r="G42" i="174"/>
  <c r="G44" i="174"/>
  <c r="G46" i="174"/>
  <c r="G48" i="174"/>
  <c r="G51" i="174"/>
  <c r="H18" i="172"/>
  <c r="H20" i="172"/>
  <c r="H22" i="172"/>
  <c r="H24" i="172"/>
  <c r="H28" i="172"/>
  <c r="H30" i="172"/>
  <c r="H38" i="172"/>
  <c r="H40" i="172"/>
  <c r="H42" i="172"/>
  <c r="H44" i="172"/>
  <c r="H46" i="172"/>
  <c r="H48" i="172"/>
  <c r="H26" i="171"/>
  <c r="H28" i="171"/>
  <c r="H36" i="171"/>
  <c r="H38" i="171"/>
  <c r="H40" i="171"/>
  <c r="H42" i="171"/>
  <c r="H44" i="171"/>
  <c r="H46" i="171"/>
  <c r="H51" i="171"/>
  <c r="O26" i="171"/>
  <c r="O34" i="171"/>
  <c r="O36" i="171"/>
  <c r="O38" i="171"/>
  <c r="O40" i="171"/>
  <c r="O44" i="171"/>
  <c r="O46" i="171"/>
  <c r="O51" i="171"/>
  <c r="H14" i="170"/>
  <c r="H16" i="170"/>
  <c r="H18" i="170"/>
  <c r="H20" i="170"/>
  <c r="H22" i="170"/>
  <c r="H24" i="170"/>
  <c r="H26" i="170"/>
  <c r="H28" i="170"/>
  <c r="H30" i="170"/>
  <c r="H32" i="170"/>
  <c r="H34" i="170"/>
  <c r="H36" i="170"/>
  <c r="H38" i="170"/>
  <c r="H40" i="170"/>
  <c r="H42" i="170"/>
  <c r="H44" i="170"/>
  <c r="H48" i="170"/>
  <c r="H51" i="170"/>
  <c r="H55" i="170"/>
  <c r="O8" i="170"/>
  <c r="O10" i="170"/>
  <c r="O12" i="170"/>
  <c r="O14" i="170"/>
  <c r="O16" i="170"/>
  <c r="O18" i="170"/>
  <c r="O20" i="170"/>
  <c r="O22" i="170"/>
  <c r="O24" i="170"/>
  <c r="O26" i="170"/>
  <c r="O28" i="170"/>
  <c r="O30" i="170"/>
  <c r="O32" i="170"/>
  <c r="O34" i="170"/>
  <c r="O36" i="170"/>
  <c r="O38" i="170"/>
  <c r="O40" i="170"/>
  <c r="O42" i="170"/>
  <c r="O44" i="170"/>
  <c r="O46" i="170"/>
  <c r="O48" i="170"/>
  <c r="O51" i="170"/>
  <c r="H56" i="170"/>
  <c r="H9" i="170"/>
  <c r="H11" i="170"/>
  <c r="H13" i="170"/>
  <c r="H15" i="170"/>
  <c r="H17" i="170"/>
  <c r="H19" i="170"/>
  <c r="H21" i="170"/>
  <c r="H23" i="170"/>
  <c r="H25" i="170"/>
  <c r="H27" i="170"/>
  <c r="H29" i="170"/>
  <c r="H31" i="170"/>
  <c r="H33" i="170"/>
  <c r="H35" i="170"/>
  <c r="H37" i="170"/>
  <c r="H39" i="170"/>
  <c r="H41" i="170"/>
  <c r="H43" i="170"/>
  <c r="H45" i="170"/>
  <c r="H47" i="170"/>
  <c r="H53" i="170"/>
  <c r="N9" i="169"/>
  <c r="N11" i="169"/>
  <c r="N13" i="169"/>
  <c r="N15" i="169"/>
  <c r="N17" i="169"/>
  <c r="N19" i="169"/>
  <c r="N21" i="169"/>
  <c r="N23" i="169"/>
  <c r="N25" i="169"/>
  <c r="N27" i="169"/>
  <c r="N29" i="169"/>
  <c r="N31" i="169"/>
  <c r="N33" i="169"/>
  <c r="N35" i="169"/>
  <c r="N37" i="169"/>
  <c r="N39" i="169"/>
  <c r="N41" i="169"/>
  <c r="N43" i="169"/>
  <c r="N45" i="169"/>
  <c r="N47" i="169"/>
  <c r="N9" i="168"/>
  <c r="N11" i="168"/>
  <c r="N19" i="168"/>
  <c r="N21" i="168"/>
  <c r="N23" i="168"/>
  <c r="N25" i="168"/>
  <c r="N27" i="168"/>
  <c r="N29" i="168"/>
  <c r="N31" i="168"/>
  <c r="N33" i="168"/>
  <c r="N35" i="168"/>
  <c r="N43" i="168"/>
  <c r="N45" i="168"/>
  <c r="N47" i="168"/>
  <c r="G53" i="167"/>
  <c r="G9" i="166"/>
  <c r="G11" i="166"/>
  <c r="G13" i="166"/>
  <c r="G15" i="166"/>
  <c r="G17" i="166"/>
  <c r="G23" i="166"/>
  <c r="G25" i="166"/>
  <c r="G27" i="166"/>
  <c r="G29" i="166"/>
  <c r="G31" i="166"/>
  <c r="G33" i="166"/>
  <c r="G35" i="166"/>
  <c r="G37" i="166"/>
  <c r="G39" i="166"/>
  <c r="G41" i="166"/>
  <c r="G50" i="166"/>
  <c r="G42" i="164"/>
  <c r="N43" i="164"/>
  <c r="N50" i="164"/>
  <c r="G51" i="164"/>
  <c r="F57" i="164"/>
  <c r="G52" i="164"/>
  <c r="G54" i="164"/>
  <c r="N46" i="164"/>
  <c r="G46" i="164"/>
  <c r="G45" i="164"/>
  <c r="N44" i="164"/>
  <c r="G44" i="164"/>
  <c r="G43" i="164"/>
  <c r="N42" i="164"/>
  <c r="G41" i="164"/>
  <c r="N40" i="164"/>
  <c r="G36" i="164"/>
  <c r="G35" i="164"/>
  <c r="N34" i="164"/>
  <c r="G34" i="164"/>
  <c r="G33" i="164"/>
  <c r="N32" i="164"/>
  <c r="G30" i="164"/>
  <c r="G29" i="164"/>
  <c r="N28" i="164"/>
  <c r="G26" i="164"/>
  <c r="N25" i="164"/>
  <c r="G25" i="164"/>
  <c r="G23" i="164"/>
  <c r="N22" i="164"/>
  <c r="G22" i="164"/>
  <c r="N21" i="164"/>
  <c r="G21" i="164"/>
  <c r="N20" i="164"/>
  <c r="G17" i="164"/>
  <c r="N16" i="164"/>
  <c r="G16" i="164"/>
  <c r="N15" i="164"/>
  <c r="G15" i="164"/>
  <c r="N14" i="164"/>
  <c r="G14" i="164"/>
  <c r="N13" i="164"/>
  <c r="G13" i="164"/>
  <c r="N9" i="164"/>
  <c r="G9" i="164"/>
  <c r="N8" i="164"/>
  <c r="G8" i="164"/>
  <c r="N50" i="163"/>
  <c r="N42" i="163"/>
  <c r="F57" i="163"/>
  <c r="G43" i="163"/>
  <c r="G53" i="163"/>
  <c r="G54" i="163"/>
  <c r="N51" i="163"/>
  <c r="G50" i="163"/>
  <c r="N48" i="163"/>
  <c r="G48" i="163"/>
  <c r="G47" i="163"/>
  <c r="N46" i="163"/>
  <c r="G46" i="163"/>
  <c r="G44" i="163"/>
  <c r="G42" i="163"/>
  <c r="G41" i="163"/>
  <c r="N40" i="163"/>
  <c r="G40" i="163"/>
  <c r="G39" i="163"/>
  <c r="N38" i="163"/>
  <c r="G38" i="163"/>
  <c r="G37" i="163"/>
  <c r="N36" i="163"/>
  <c r="N34" i="163"/>
  <c r="G34" i="163"/>
  <c r="G33" i="163"/>
  <c r="N32" i="163"/>
  <c r="G32" i="163"/>
  <c r="G31" i="163"/>
  <c r="N30" i="163"/>
  <c r="G30" i="163"/>
  <c r="G29" i="163"/>
  <c r="N28" i="163"/>
  <c r="N26" i="163"/>
  <c r="G26" i="163"/>
  <c r="G25" i="163"/>
  <c r="N24" i="163"/>
  <c r="G24" i="163"/>
  <c r="G23" i="163"/>
  <c r="N22" i="163"/>
  <c r="G22" i="163"/>
  <c r="G21" i="163"/>
  <c r="N20" i="163"/>
  <c r="N18" i="163"/>
  <c r="G18" i="163"/>
  <c r="G17" i="163"/>
  <c r="N16" i="163"/>
  <c r="G16" i="163"/>
  <c r="G15" i="163"/>
  <c r="N14" i="163"/>
  <c r="G14" i="163"/>
  <c r="G13" i="163"/>
  <c r="N12" i="163"/>
  <c r="N10" i="163"/>
  <c r="G10" i="163"/>
  <c r="G9" i="163"/>
  <c r="N8" i="163"/>
  <c r="G8" i="163"/>
  <c r="O46" i="162"/>
  <c r="H48" i="162"/>
  <c r="H50" i="162"/>
  <c r="O51" i="162"/>
  <c r="H54" i="162"/>
  <c r="G60" i="162"/>
  <c r="H55" i="162"/>
  <c r="H57" i="162"/>
  <c r="H56" i="162"/>
  <c r="H53" i="162"/>
  <c r="O50" i="162"/>
  <c r="O48" i="162"/>
  <c r="O47" i="162"/>
  <c r="H47" i="162"/>
  <c r="O45" i="162"/>
  <c r="H45" i="162"/>
  <c r="O44" i="162"/>
  <c r="O43" i="162"/>
  <c r="O42" i="162"/>
  <c r="O41" i="162"/>
  <c r="H41" i="162"/>
  <c r="O40" i="162"/>
  <c r="O39" i="162"/>
  <c r="H39" i="162"/>
  <c r="O38" i="162"/>
  <c r="O37" i="162"/>
  <c r="H37" i="162"/>
  <c r="O36" i="162"/>
  <c r="O35" i="162"/>
  <c r="O34" i="162"/>
  <c r="O33" i="162"/>
  <c r="H33" i="162"/>
  <c r="O32" i="162"/>
  <c r="O31" i="162"/>
  <c r="H31" i="162"/>
  <c r="O30" i="162"/>
  <c r="O29" i="162"/>
  <c r="H29" i="162"/>
  <c r="O28" i="162"/>
  <c r="O27" i="162"/>
  <c r="O26" i="162"/>
  <c r="O25" i="162"/>
  <c r="H25" i="162"/>
  <c r="O24" i="162"/>
  <c r="O23" i="162"/>
  <c r="H23" i="162"/>
  <c r="O22" i="162"/>
  <c r="O21" i="162"/>
  <c r="H21" i="162"/>
  <c r="O20" i="162"/>
  <c r="O19" i="162"/>
  <c r="O18" i="162"/>
  <c r="O17" i="162"/>
  <c r="H17" i="162"/>
  <c r="O16" i="162"/>
  <c r="O15" i="162"/>
  <c r="H15" i="162"/>
  <c r="O14" i="162"/>
  <c r="O13" i="162"/>
  <c r="H13" i="162"/>
  <c r="O12" i="162"/>
  <c r="O11" i="162"/>
  <c r="O10" i="162"/>
  <c r="H10" i="162"/>
  <c r="O9" i="162"/>
  <c r="H9" i="162"/>
  <c r="O8" i="162"/>
  <c r="H8" i="162"/>
  <c r="P46" i="161"/>
  <c r="P50" i="161"/>
  <c r="P55" i="161"/>
  <c r="H58" i="161"/>
  <c r="G62" i="161"/>
  <c r="H52" i="161"/>
  <c r="H57" i="161"/>
  <c r="H59" i="161"/>
  <c r="P56" i="161"/>
  <c r="H56" i="161"/>
  <c r="P53" i="161"/>
  <c r="H53" i="161"/>
  <c r="P52" i="161"/>
  <c r="P51" i="161"/>
  <c r="H51" i="161"/>
  <c r="P47" i="161"/>
  <c r="H46" i="161"/>
  <c r="P45" i="161"/>
  <c r="P44" i="161"/>
  <c r="H44" i="161"/>
  <c r="P43" i="161"/>
  <c r="P42" i="161"/>
  <c r="H42" i="161"/>
  <c r="P41" i="161"/>
  <c r="P40" i="161"/>
  <c r="P38" i="161"/>
  <c r="H38" i="161"/>
  <c r="P37" i="161"/>
  <c r="P36" i="161"/>
  <c r="H36" i="161"/>
  <c r="P35" i="161"/>
  <c r="P34" i="161"/>
  <c r="H34" i="161"/>
  <c r="P33" i="161"/>
  <c r="P32" i="161"/>
  <c r="P30" i="161"/>
  <c r="H30" i="161"/>
  <c r="P29" i="161"/>
  <c r="P28" i="161"/>
  <c r="H28" i="161"/>
  <c r="P27" i="161"/>
  <c r="P26" i="161"/>
  <c r="H26" i="161"/>
  <c r="P25" i="161"/>
  <c r="P24" i="161"/>
  <c r="P22" i="161"/>
  <c r="H22" i="161"/>
  <c r="P21" i="161"/>
  <c r="P20" i="161"/>
  <c r="H20" i="161"/>
  <c r="P19" i="161"/>
  <c r="P18" i="161"/>
  <c r="H18" i="161"/>
  <c r="P17" i="161"/>
  <c r="P16" i="161"/>
  <c r="P14" i="161"/>
  <c r="H14" i="161"/>
  <c r="P13" i="161"/>
  <c r="P12" i="161"/>
  <c r="H12" i="161"/>
  <c r="P11" i="161"/>
  <c r="P10" i="161"/>
  <c r="H10" i="161"/>
  <c r="P9" i="161"/>
  <c r="P8" i="161"/>
  <c r="O46" i="160"/>
  <c r="O50" i="160"/>
  <c r="H50" i="160"/>
  <c r="H56" i="160"/>
  <c r="G59" i="160"/>
  <c r="H57" i="160"/>
  <c r="H45" i="160"/>
  <c r="O43" i="160"/>
  <c r="H43" i="160"/>
  <c r="O42" i="160"/>
  <c r="H41" i="160"/>
  <c r="O35" i="160"/>
  <c r="H35" i="160"/>
  <c r="O34" i="160"/>
  <c r="O33" i="160"/>
  <c r="H33" i="160"/>
  <c r="O26" i="160"/>
  <c r="H25" i="160"/>
  <c r="O24" i="160"/>
  <c r="O22" i="160"/>
  <c r="H21" i="160"/>
  <c r="H17" i="160"/>
  <c r="O16" i="160"/>
  <c r="O14" i="160"/>
  <c r="O13" i="160"/>
  <c r="H13" i="160"/>
  <c r="O51" i="159"/>
  <c r="G60" i="159"/>
  <c r="H56" i="159"/>
  <c r="H32" i="159"/>
  <c r="O29" i="159"/>
  <c r="O23" i="159"/>
  <c r="H12" i="159"/>
  <c r="H11" i="159"/>
  <c r="F41" i="158"/>
  <c r="G36" i="158"/>
  <c r="G38" i="158"/>
  <c r="G37" i="158"/>
  <c r="G18" i="158"/>
  <c r="G16" i="158"/>
  <c r="G14" i="158"/>
  <c r="G13" i="158"/>
  <c r="G10" i="158"/>
  <c r="G44" i="157"/>
  <c r="F55" i="157"/>
  <c r="G52" i="157"/>
  <c r="G51" i="157"/>
  <c r="G49" i="157"/>
  <c r="G47" i="157"/>
  <c r="G46" i="157"/>
  <c r="G43" i="157"/>
  <c r="G42" i="157"/>
  <c r="G40" i="157"/>
  <c r="G36" i="157"/>
  <c r="G35" i="157"/>
  <c r="G34" i="157"/>
  <c r="G32" i="157"/>
  <c r="G31" i="157"/>
  <c r="G30" i="157"/>
  <c r="G28" i="157"/>
  <c r="G27" i="157"/>
  <c r="G26" i="157"/>
  <c r="G24" i="157"/>
  <c r="G20" i="157"/>
  <c r="G19" i="157"/>
  <c r="G18" i="157"/>
  <c r="G16" i="157"/>
  <c r="G15" i="157"/>
  <c r="G14" i="157"/>
  <c r="G12" i="157"/>
  <c r="G11" i="157"/>
  <c r="G10" i="157"/>
  <c r="G8" i="157"/>
  <c r="F55" i="156"/>
  <c r="N52" i="156"/>
  <c r="G44" i="156"/>
  <c r="N43" i="156"/>
  <c r="G40" i="156"/>
  <c r="G32" i="156"/>
  <c r="N30" i="156"/>
  <c r="N25" i="156"/>
  <c r="N24" i="156"/>
  <c r="G20" i="156"/>
  <c r="G12" i="156"/>
  <c r="N43" i="155"/>
  <c r="N44" i="155"/>
  <c r="G45" i="155"/>
  <c r="F55" i="155"/>
  <c r="G52" i="155"/>
  <c r="N51" i="155"/>
  <c r="N41" i="155"/>
  <c r="G40" i="155"/>
  <c r="N38" i="155"/>
  <c r="N33" i="155"/>
  <c r="N32" i="155"/>
  <c r="G32" i="155"/>
  <c r="N31" i="155"/>
  <c r="N30" i="155"/>
  <c r="N29" i="155"/>
  <c r="N22" i="155"/>
  <c r="N21" i="155"/>
  <c r="N18" i="155"/>
  <c r="N14" i="155"/>
  <c r="G14" i="155"/>
  <c r="N13" i="155"/>
  <c r="N12" i="155"/>
  <c r="N10" i="155"/>
  <c r="N9" i="155"/>
  <c r="F55" i="154"/>
  <c r="G50" i="154"/>
  <c r="G52" i="154"/>
  <c r="G46" i="154"/>
  <c r="G44" i="154"/>
  <c r="G43" i="154"/>
  <c r="G42" i="154"/>
  <c r="G40" i="154"/>
  <c r="G39" i="154"/>
  <c r="G38" i="154"/>
  <c r="G32" i="154"/>
  <c r="G28" i="154"/>
  <c r="G27" i="154"/>
  <c r="G26" i="154"/>
  <c r="G24" i="154"/>
  <c r="G23" i="154"/>
  <c r="G22" i="154"/>
  <c r="G20" i="154"/>
  <c r="G19" i="154"/>
  <c r="G18" i="154"/>
  <c r="G11" i="154"/>
  <c r="G10" i="154"/>
  <c r="G8" i="154"/>
  <c r="G43" i="153"/>
  <c r="N50" i="153"/>
  <c r="N40" i="153"/>
  <c r="G41" i="153"/>
  <c r="G50" i="153"/>
  <c r="F55" i="153"/>
  <c r="N11" i="153"/>
  <c r="N10" i="153"/>
  <c r="N15" i="153"/>
  <c r="N17" i="153"/>
  <c r="N18" i="153"/>
  <c r="N19" i="153"/>
  <c r="N21" i="153"/>
  <c r="N22" i="153"/>
  <c r="N26" i="153"/>
  <c r="N27" i="153"/>
  <c r="N29" i="153"/>
  <c r="N34" i="153"/>
  <c r="N35" i="153"/>
  <c r="N38" i="153"/>
  <c r="N39" i="153"/>
  <c r="N44" i="153"/>
  <c r="N46" i="153"/>
  <c r="N47" i="153"/>
  <c r="N8" i="153"/>
  <c r="N52" i="153"/>
  <c r="G44" i="153"/>
  <c r="G10" i="153"/>
  <c r="G14" i="153"/>
  <c r="G15" i="153"/>
  <c r="G16" i="153"/>
  <c r="G18" i="153"/>
  <c r="G19" i="153"/>
  <c r="G20" i="153"/>
  <c r="G22" i="153"/>
  <c r="G30" i="153"/>
  <c r="G31" i="153"/>
  <c r="G32" i="153"/>
  <c r="G34" i="153"/>
  <c r="G35" i="153"/>
  <c r="G36" i="153"/>
  <c r="G38" i="153"/>
  <c r="G39" i="153"/>
  <c r="G40" i="153"/>
  <c r="G8" i="151"/>
  <c r="F55" i="152"/>
  <c r="G43" i="152"/>
  <c r="N41" i="152"/>
  <c r="G24" i="152"/>
  <c r="N23" i="152"/>
  <c r="G23" i="152"/>
  <c r="G11" i="152"/>
  <c r="G10" i="152"/>
  <c r="G51" i="151"/>
  <c r="G46" i="151"/>
  <c r="F55" i="151"/>
  <c r="N52" i="151"/>
  <c r="G52" i="151"/>
  <c r="N50" i="151"/>
  <c r="G50" i="151"/>
  <c r="G49" i="151"/>
  <c r="N47" i="151"/>
  <c r="G47" i="151"/>
  <c r="N45" i="151"/>
  <c r="N43" i="151"/>
  <c r="G43" i="151"/>
  <c r="G42" i="151"/>
  <c r="N41" i="151"/>
  <c r="G40" i="151"/>
  <c r="N39" i="151"/>
  <c r="G39" i="151"/>
  <c r="G38" i="151"/>
  <c r="N37" i="151"/>
  <c r="N35" i="151"/>
  <c r="G35" i="151"/>
  <c r="G34" i="151"/>
  <c r="N33" i="151"/>
  <c r="G33" i="151"/>
  <c r="G32" i="151"/>
  <c r="G31" i="151"/>
  <c r="G30" i="151"/>
  <c r="N29" i="151"/>
  <c r="N27" i="151"/>
  <c r="G27" i="151"/>
  <c r="G26" i="151"/>
  <c r="N25" i="151"/>
  <c r="G25" i="151"/>
  <c r="G24" i="151"/>
  <c r="N23" i="151"/>
  <c r="G23" i="151"/>
  <c r="N21" i="151"/>
  <c r="N19" i="151"/>
  <c r="G19" i="151"/>
  <c r="G18" i="151"/>
  <c r="N17" i="151"/>
  <c r="G17" i="151"/>
  <c r="G16" i="151"/>
  <c r="N15" i="151"/>
  <c r="G15" i="151"/>
  <c r="G14" i="151"/>
  <c r="N13" i="151"/>
  <c r="G11" i="151"/>
  <c r="G10" i="151"/>
  <c r="N9" i="151"/>
  <c r="G9" i="151"/>
  <c r="G43" i="150"/>
  <c r="N43" i="150"/>
  <c r="N50" i="150"/>
  <c r="G49" i="150"/>
  <c r="F56" i="150"/>
  <c r="G51" i="150"/>
  <c r="N51" i="150"/>
  <c r="N46" i="150"/>
  <c r="G46" i="150"/>
  <c r="N45" i="150"/>
  <c r="N44" i="150"/>
  <c r="G44" i="150"/>
  <c r="N42" i="150"/>
  <c r="N40" i="150"/>
  <c r="G40" i="150"/>
  <c r="N39" i="150"/>
  <c r="N36" i="150"/>
  <c r="G36" i="150"/>
  <c r="N35" i="150"/>
  <c r="N34" i="150"/>
  <c r="N32" i="150"/>
  <c r="G32" i="150"/>
  <c r="N31" i="150"/>
  <c r="N30" i="150"/>
  <c r="G30" i="150"/>
  <c r="N27" i="150"/>
  <c r="N26" i="150"/>
  <c r="N24" i="150"/>
  <c r="G24" i="150"/>
  <c r="N23" i="150"/>
  <c r="N22" i="150"/>
  <c r="G22" i="150"/>
  <c r="N21" i="150"/>
  <c r="N20" i="150"/>
  <c r="N16" i="150"/>
  <c r="G16" i="150"/>
  <c r="N15" i="150"/>
  <c r="N14" i="150"/>
  <c r="G14" i="150"/>
  <c r="N13" i="150"/>
  <c r="N12" i="150"/>
  <c r="G12" i="150"/>
  <c r="N11" i="150"/>
  <c r="G38" i="149"/>
  <c r="N44" i="149"/>
  <c r="N50" i="149"/>
  <c r="G49" i="149"/>
  <c r="F55" i="149"/>
  <c r="N51" i="149"/>
  <c r="N52" i="149"/>
  <c r="G45" i="149"/>
  <c r="G44" i="149"/>
  <c r="N43" i="149"/>
  <c r="G43" i="149"/>
  <c r="G42" i="149"/>
  <c r="N41" i="149"/>
  <c r="G41" i="149"/>
  <c r="G39" i="149"/>
  <c r="N35" i="149"/>
  <c r="G34" i="149"/>
  <c r="G33" i="149"/>
  <c r="G32" i="149"/>
  <c r="G31" i="149"/>
  <c r="N29" i="149"/>
  <c r="G27" i="149"/>
  <c r="G26" i="149"/>
  <c r="N25" i="149"/>
  <c r="G25" i="149"/>
  <c r="G24" i="149"/>
  <c r="G22" i="149"/>
  <c r="G18" i="149"/>
  <c r="N17" i="149"/>
  <c r="G17" i="149"/>
  <c r="G16" i="149"/>
  <c r="G15" i="149"/>
  <c r="G14" i="149"/>
  <c r="N13" i="149"/>
  <c r="G12" i="149"/>
  <c r="N9" i="149"/>
  <c r="G8" i="149"/>
  <c r="F55" i="148"/>
  <c r="N33" i="148"/>
  <c r="G30" i="148"/>
  <c r="G16" i="148"/>
  <c r="G49" i="147"/>
  <c r="G41" i="147"/>
  <c r="F55" i="147"/>
  <c r="G51" i="147"/>
  <c r="G47" i="147"/>
  <c r="G32" i="147"/>
  <c r="G28" i="147"/>
  <c r="G27" i="147"/>
  <c r="G24" i="147"/>
  <c r="G19" i="147"/>
  <c r="G11" i="147"/>
  <c r="G8" i="147"/>
  <c r="P41" i="146"/>
  <c r="G43" i="146"/>
  <c r="P54" i="146"/>
  <c r="P50" i="146"/>
  <c r="G49" i="146"/>
  <c r="F55" i="146"/>
  <c r="P55" i="146"/>
  <c r="G52" i="146"/>
  <c r="P51" i="146"/>
  <c r="G50" i="146"/>
  <c r="P49" i="146"/>
  <c r="G47" i="146"/>
  <c r="P46" i="146"/>
  <c r="G45" i="146"/>
  <c r="P44" i="146"/>
  <c r="P42" i="146"/>
  <c r="G41" i="146"/>
  <c r="P40" i="146"/>
  <c r="G39" i="146"/>
  <c r="P38" i="146"/>
  <c r="G37" i="146"/>
  <c r="P36" i="146"/>
  <c r="G35" i="146"/>
  <c r="P34" i="146"/>
  <c r="G33" i="146"/>
  <c r="P32" i="146"/>
  <c r="G31" i="146"/>
  <c r="P30" i="146"/>
  <c r="G29" i="146"/>
  <c r="P28" i="146"/>
  <c r="G27" i="146"/>
  <c r="P26" i="146"/>
  <c r="G25" i="146"/>
  <c r="P24" i="146"/>
  <c r="G23" i="146"/>
  <c r="P22" i="146"/>
  <c r="G21" i="146"/>
  <c r="P20" i="146"/>
  <c r="G19" i="146"/>
  <c r="P18" i="146"/>
  <c r="G17" i="146"/>
  <c r="P16" i="146"/>
  <c r="G15" i="146"/>
  <c r="P14" i="146"/>
  <c r="G14" i="146"/>
  <c r="P13" i="146"/>
  <c r="G13" i="146"/>
  <c r="P12" i="146"/>
  <c r="G12" i="146"/>
  <c r="P11" i="146"/>
  <c r="G11" i="146"/>
  <c r="P10" i="146"/>
  <c r="G10" i="146"/>
  <c r="P9" i="146"/>
  <c r="G9" i="146"/>
  <c r="P8" i="146"/>
  <c r="G8" i="146"/>
  <c r="O38" i="145"/>
  <c r="F55" i="145"/>
  <c r="O51" i="145"/>
  <c r="O47" i="145"/>
  <c r="G44" i="145"/>
  <c r="O43" i="145"/>
  <c r="O42" i="145"/>
  <c r="G42" i="145"/>
  <c r="G38" i="145"/>
  <c r="O35" i="145"/>
  <c r="O33" i="145"/>
  <c r="O31" i="145"/>
  <c r="O30" i="145"/>
  <c r="O29" i="145"/>
  <c r="O26" i="145"/>
  <c r="O24" i="145"/>
  <c r="O23" i="145"/>
  <c r="O20" i="145"/>
  <c r="O17" i="145"/>
  <c r="O16" i="145"/>
  <c r="O15" i="145"/>
  <c r="O14" i="145"/>
  <c r="G12" i="145"/>
  <c r="G10" i="145"/>
  <c r="G8" i="145"/>
  <c r="F55" i="144"/>
  <c r="N49" i="144"/>
  <c r="G44" i="144"/>
  <c r="N41" i="144"/>
  <c r="N37" i="144"/>
  <c r="N36" i="144"/>
  <c r="G36" i="144"/>
  <c r="N35" i="144"/>
  <c r="N29" i="144"/>
  <c r="G24" i="144"/>
  <c r="N20" i="144"/>
  <c r="G18" i="144"/>
  <c r="N15" i="144"/>
  <c r="N11" i="144"/>
  <c r="N10" i="144"/>
  <c r="G10" i="144"/>
  <c r="N9" i="144"/>
  <c r="G52" i="143"/>
  <c r="G56" i="143"/>
  <c r="F59" i="143"/>
  <c r="G55" i="143"/>
  <c r="G51" i="143"/>
  <c r="G47" i="143"/>
  <c r="G46" i="143"/>
  <c r="G43" i="143"/>
  <c r="G42" i="143"/>
  <c r="G39" i="143"/>
  <c r="G38" i="143"/>
  <c r="G35" i="143"/>
  <c r="G31" i="143"/>
  <c r="G30" i="143"/>
  <c r="G27" i="143"/>
  <c r="G23" i="143"/>
  <c r="G22" i="143"/>
  <c r="G19" i="143"/>
  <c r="G18" i="143"/>
  <c r="G15" i="143"/>
  <c r="G14" i="143"/>
  <c r="G11" i="143"/>
  <c r="G24" i="142"/>
  <c r="N42" i="142"/>
  <c r="N52" i="142"/>
  <c r="F59" i="142"/>
  <c r="N56" i="142"/>
  <c r="G56" i="142"/>
  <c r="N53" i="142"/>
  <c r="G53" i="142"/>
  <c r="G52" i="142"/>
  <c r="G51" i="142"/>
  <c r="G49" i="142"/>
  <c r="N48" i="142"/>
  <c r="G48" i="142"/>
  <c r="G46" i="142"/>
  <c r="G45" i="142"/>
  <c r="N44" i="142"/>
  <c r="G44" i="142"/>
  <c r="G43" i="142"/>
  <c r="G41" i="142"/>
  <c r="N40" i="142"/>
  <c r="G40" i="142"/>
  <c r="G39" i="142"/>
  <c r="N38" i="142"/>
  <c r="N36" i="142"/>
  <c r="G36" i="142"/>
  <c r="G35" i="142"/>
  <c r="N34" i="142"/>
  <c r="G33" i="142"/>
  <c r="N32" i="142"/>
  <c r="G32" i="142"/>
  <c r="G31" i="142"/>
  <c r="N30" i="142"/>
  <c r="G30" i="142"/>
  <c r="G28" i="142"/>
  <c r="G27" i="142"/>
  <c r="N26" i="142"/>
  <c r="G25" i="142"/>
  <c r="N24" i="142"/>
  <c r="G23" i="142"/>
  <c r="N22" i="142"/>
  <c r="G22" i="142"/>
  <c r="G21" i="142"/>
  <c r="N20" i="142"/>
  <c r="N18" i="142"/>
  <c r="G18" i="142"/>
  <c r="G17" i="142"/>
  <c r="N16" i="142"/>
  <c r="G16" i="142"/>
  <c r="N15" i="142"/>
  <c r="G15" i="142"/>
  <c r="N14" i="142"/>
  <c r="G14" i="142"/>
  <c r="N13" i="142"/>
  <c r="G12" i="142"/>
  <c r="G11" i="142"/>
  <c r="N10" i="142"/>
  <c r="G10" i="142"/>
  <c r="N9" i="142"/>
  <c r="G9" i="142"/>
  <c r="N8" i="142"/>
  <c r="G8" i="142"/>
  <c r="N46" i="141"/>
  <c r="F59" i="141"/>
  <c r="N55" i="141"/>
  <c r="G55" i="141"/>
  <c r="N51" i="141"/>
  <c r="G49" i="141"/>
  <c r="G46" i="141"/>
  <c r="N45" i="141"/>
  <c r="G45" i="141"/>
  <c r="N44" i="141"/>
  <c r="N43" i="141"/>
  <c r="G43" i="141"/>
  <c r="N42" i="141"/>
  <c r="N38" i="141"/>
  <c r="N37" i="141"/>
  <c r="G37" i="141"/>
  <c r="N36" i="141"/>
  <c r="G36" i="141"/>
  <c r="N34" i="141"/>
  <c r="N32" i="141"/>
  <c r="G32" i="141"/>
  <c r="N31" i="141"/>
  <c r="G30" i="141"/>
  <c r="G28" i="141"/>
  <c r="G26" i="141"/>
  <c r="N25" i="141"/>
  <c r="G25" i="141"/>
  <c r="N24" i="141"/>
  <c r="G24" i="141"/>
  <c r="N23" i="141"/>
  <c r="N22" i="141"/>
  <c r="G19" i="141"/>
  <c r="G18" i="141"/>
  <c r="N17" i="141"/>
  <c r="N16" i="141"/>
  <c r="G16" i="141"/>
  <c r="G15" i="141"/>
  <c r="G13" i="141"/>
  <c r="N12" i="141"/>
  <c r="G12" i="141"/>
  <c r="G10" i="141"/>
  <c r="N8" i="141"/>
  <c r="F60" i="140"/>
  <c r="G52" i="140"/>
  <c r="G55" i="140"/>
  <c r="G53" i="140"/>
  <c r="G36" i="140"/>
  <c r="G15" i="140"/>
  <c r="N9" i="140"/>
  <c r="N8" i="140"/>
  <c r="F60" i="139"/>
  <c r="G49" i="139"/>
  <c r="G47" i="139"/>
  <c r="G36" i="139"/>
  <c r="G33" i="139"/>
  <c r="G31" i="139"/>
  <c r="G24" i="139"/>
  <c r="G20" i="139"/>
  <c r="G11" i="139"/>
  <c r="G9" i="139"/>
  <c r="G8" i="139"/>
  <c r="F60" i="138"/>
  <c r="G54" i="138"/>
  <c r="G53" i="138"/>
  <c r="G50" i="138"/>
  <c r="G49" i="138"/>
  <c r="G48" i="138"/>
  <c r="G45" i="138"/>
  <c r="G44" i="138"/>
  <c r="G42" i="138"/>
  <c r="G37" i="138"/>
  <c r="G36" i="138"/>
  <c r="G34" i="138"/>
  <c r="G32" i="138"/>
  <c r="G28" i="138"/>
  <c r="G26" i="138"/>
  <c r="G25" i="138"/>
  <c r="G20" i="138"/>
  <c r="O18" i="138"/>
  <c r="G18" i="138"/>
  <c r="O17" i="138"/>
  <c r="O15" i="138"/>
  <c r="G15" i="138"/>
  <c r="O13" i="138"/>
  <c r="G10" i="138"/>
  <c r="O9" i="138"/>
  <c r="G9" i="138"/>
  <c r="G8" i="138"/>
  <c r="F59" i="137"/>
  <c r="G51" i="137"/>
  <c r="G39" i="137"/>
  <c r="G37" i="137"/>
  <c r="G34" i="137"/>
  <c r="G25" i="137"/>
  <c r="G22" i="137"/>
  <c r="O12" i="137"/>
  <c r="G12" i="137"/>
  <c r="O10" i="137"/>
  <c r="F60" i="136"/>
  <c r="G57" i="136"/>
  <c r="G56" i="136"/>
  <c r="G26" i="136"/>
  <c r="G24" i="136"/>
  <c r="G20" i="136"/>
  <c r="G9" i="136"/>
  <c r="G11" i="135"/>
  <c r="G16" i="135"/>
  <c r="F22" i="135"/>
  <c r="G18" i="135"/>
  <c r="G17" i="135"/>
  <c r="G15" i="135"/>
  <c r="G12" i="135"/>
  <c r="G10" i="135"/>
  <c r="G8" i="135"/>
  <c r="G53" i="134"/>
  <c r="N53" i="134"/>
  <c r="G56" i="134"/>
  <c r="N56" i="134"/>
  <c r="F58" i="134"/>
  <c r="G54" i="134"/>
  <c r="G52" i="134"/>
  <c r="N48" i="134"/>
  <c r="G48" i="134"/>
  <c r="G47" i="134"/>
  <c r="N46" i="134"/>
  <c r="G46" i="134"/>
  <c r="G45" i="134"/>
  <c r="G44" i="134"/>
  <c r="G43" i="134"/>
  <c r="N42" i="134"/>
  <c r="G40" i="134"/>
  <c r="G39" i="134"/>
  <c r="N38" i="134"/>
  <c r="G38" i="134"/>
  <c r="G37" i="134"/>
  <c r="G36" i="134"/>
  <c r="G35" i="134"/>
  <c r="N34" i="134"/>
  <c r="G34" i="134"/>
  <c r="G31" i="134"/>
  <c r="N30" i="134"/>
  <c r="G30" i="134"/>
  <c r="G29" i="134"/>
  <c r="G28" i="134"/>
  <c r="G27" i="134"/>
  <c r="N26" i="134"/>
  <c r="G26" i="134"/>
  <c r="G25" i="134"/>
  <c r="N22" i="134"/>
  <c r="G22" i="134"/>
  <c r="G21" i="134"/>
  <c r="G20" i="134"/>
  <c r="G19" i="134"/>
  <c r="N18" i="134"/>
  <c r="G18" i="134"/>
  <c r="G17" i="134"/>
  <c r="N16" i="134"/>
  <c r="G14" i="134"/>
  <c r="G13" i="134"/>
  <c r="G12" i="134"/>
  <c r="G11" i="134"/>
  <c r="N10" i="134"/>
  <c r="G10" i="134"/>
  <c r="G9" i="134"/>
  <c r="N8" i="134"/>
  <c r="G8" i="134"/>
  <c r="N51" i="133"/>
  <c r="F59" i="133"/>
  <c r="N54" i="133"/>
  <c r="G52" i="133"/>
  <c r="G45" i="133"/>
  <c r="N44" i="133"/>
  <c r="N42" i="133"/>
  <c r="G41" i="133"/>
  <c r="N40" i="133"/>
  <c r="N39" i="133"/>
  <c r="N36" i="133"/>
  <c r="N35" i="133"/>
  <c r="N31" i="133"/>
  <c r="N27" i="133"/>
  <c r="G27" i="133"/>
  <c r="N26" i="133"/>
  <c r="N25" i="133"/>
  <c r="G25" i="133"/>
  <c r="N23" i="133"/>
  <c r="G23" i="133"/>
  <c r="N18" i="133"/>
  <c r="G17" i="133"/>
  <c r="G15" i="133"/>
  <c r="N14" i="133"/>
  <c r="N10" i="133"/>
  <c r="N9" i="133"/>
  <c r="N17" i="132"/>
  <c r="G10" i="132"/>
  <c r="G52" i="132"/>
  <c r="N56" i="132"/>
  <c r="N53" i="132"/>
  <c r="F60" i="132"/>
  <c r="G56" i="132"/>
  <c r="G54" i="132"/>
  <c r="G53" i="132"/>
  <c r="N51" i="132"/>
  <c r="G51" i="132"/>
  <c r="G50" i="132"/>
  <c r="N48" i="132"/>
  <c r="G48" i="132"/>
  <c r="G47" i="132"/>
  <c r="N46" i="132"/>
  <c r="G46" i="132"/>
  <c r="G45" i="132"/>
  <c r="G44" i="132"/>
  <c r="G43" i="132"/>
  <c r="N42" i="132"/>
  <c r="G42" i="132"/>
  <c r="G41" i="132"/>
  <c r="N40" i="132"/>
  <c r="G40" i="132"/>
  <c r="G39" i="132"/>
  <c r="N38" i="132"/>
  <c r="G38" i="132"/>
  <c r="G37" i="132"/>
  <c r="G36" i="132"/>
  <c r="G35" i="132"/>
  <c r="N34" i="132"/>
  <c r="G34" i="132"/>
  <c r="G33" i="132"/>
  <c r="N32" i="132"/>
  <c r="G32" i="132"/>
  <c r="G31" i="132"/>
  <c r="N30" i="132"/>
  <c r="G30" i="132"/>
  <c r="G29" i="132"/>
  <c r="G28" i="132"/>
  <c r="N27" i="132"/>
  <c r="G27" i="132"/>
  <c r="N26" i="132"/>
  <c r="G26" i="132"/>
  <c r="N25" i="132"/>
  <c r="G25" i="132"/>
  <c r="N24" i="132"/>
  <c r="G24" i="132"/>
  <c r="N23" i="132"/>
  <c r="G23" i="132"/>
  <c r="G22" i="132"/>
  <c r="N21" i="132"/>
  <c r="G21" i="132"/>
  <c r="N20" i="132"/>
  <c r="G20" i="132"/>
  <c r="N19" i="132"/>
  <c r="G19" i="132"/>
  <c r="N18" i="132"/>
  <c r="G18" i="132"/>
  <c r="G17" i="132"/>
  <c r="N16" i="132"/>
  <c r="N15" i="132"/>
  <c r="G15" i="132"/>
  <c r="N14" i="132"/>
  <c r="G14" i="132"/>
  <c r="N13" i="132"/>
  <c r="G13" i="132"/>
  <c r="N12" i="132"/>
  <c r="G12" i="132"/>
  <c r="N11" i="132"/>
  <c r="G11" i="132"/>
  <c r="N10" i="132"/>
  <c r="G9" i="132"/>
  <c r="N8" i="132"/>
  <c r="G8" i="132"/>
  <c r="G18" i="131"/>
  <c r="N12" i="131"/>
  <c r="F56" i="131"/>
  <c r="G53" i="131"/>
  <c r="G48" i="131"/>
  <c r="G36" i="131"/>
  <c r="G32" i="131"/>
  <c r="G30" i="131"/>
  <c r="G28" i="131"/>
  <c r="G26" i="131"/>
  <c r="G24" i="131"/>
  <c r="G16" i="131"/>
  <c r="G15" i="131"/>
  <c r="G12" i="131"/>
  <c r="F56" i="130"/>
  <c r="N52" i="130"/>
  <c r="N53" i="130"/>
  <c r="G52" i="130"/>
  <c r="G51" i="130"/>
  <c r="G49" i="130"/>
  <c r="N45" i="130"/>
  <c r="G45" i="130"/>
  <c r="G44" i="130"/>
  <c r="N43" i="130"/>
  <c r="G41" i="130"/>
  <c r="G36" i="130"/>
  <c r="G35" i="130"/>
  <c r="G34" i="130"/>
  <c r="N33" i="130"/>
  <c r="G33" i="130"/>
  <c r="G32" i="130"/>
  <c r="G29" i="130"/>
  <c r="G28" i="130"/>
  <c r="G26" i="130"/>
  <c r="N21" i="130"/>
  <c r="G21" i="130"/>
  <c r="G20" i="130"/>
  <c r="G19" i="130"/>
  <c r="G18" i="130"/>
  <c r="G16" i="130"/>
  <c r="G13" i="130"/>
  <c r="G12" i="130"/>
  <c r="N11" i="130"/>
  <c r="G11" i="130"/>
  <c r="G8" i="130"/>
  <c r="F56" i="129"/>
  <c r="O56" i="129"/>
  <c r="O53" i="129"/>
  <c r="O52" i="129"/>
  <c r="G52" i="129"/>
  <c r="O51" i="129"/>
  <c r="G51" i="129"/>
  <c r="O50" i="129"/>
  <c r="O47" i="129"/>
  <c r="G47" i="129"/>
  <c r="O46" i="129"/>
  <c r="G46" i="129"/>
  <c r="O45" i="129"/>
  <c r="G45" i="129"/>
  <c r="G44" i="129"/>
  <c r="O43" i="129"/>
  <c r="O41" i="129"/>
  <c r="G41" i="129"/>
  <c r="O40" i="129"/>
  <c r="G40" i="129"/>
  <c r="O39" i="129"/>
  <c r="G39" i="129"/>
  <c r="O38" i="129"/>
  <c r="G38" i="129"/>
  <c r="O37" i="129"/>
  <c r="G35" i="129"/>
  <c r="O34" i="129"/>
  <c r="G34" i="129"/>
  <c r="O33" i="129"/>
  <c r="G33" i="129"/>
  <c r="O32" i="129"/>
  <c r="G32" i="129"/>
  <c r="O31" i="129"/>
  <c r="O29" i="129"/>
  <c r="G29" i="129"/>
  <c r="O28" i="129"/>
  <c r="O27" i="129"/>
  <c r="G27" i="129"/>
  <c r="O26" i="129"/>
  <c r="G26" i="129"/>
  <c r="O25" i="129"/>
  <c r="O23" i="129"/>
  <c r="G23" i="129"/>
  <c r="O22" i="129"/>
  <c r="G22" i="129"/>
  <c r="O21" i="129"/>
  <c r="G21" i="129"/>
  <c r="G20" i="129"/>
  <c r="O19" i="129"/>
  <c r="O17" i="129"/>
  <c r="G17" i="129"/>
  <c r="O16" i="129"/>
  <c r="G16" i="129"/>
  <c r="O15" i="129"/>
  <c r="G15" i="129"/>
  <c r="O14" i="129"/>
  <c r="G14" i="129"/>
  <c r="O13" i="129"/>
  <c r="G11" i="129"/>
  <c r="O10" i="129"/>
  <c r="G10" i="129"/>
  <c r="O9" i="129"/>
  <c r="G9" i="129"/>
  <c r="O8" i="129"/>
  <c r="G8" i="129"/>
  <c r="G45" i="128"/>
  <c r="F52" i="128"/>
  <c r="O51" i="128"/>
  <c r="O56" i="128"/>
  <c r="O53" i="128"/>
  <c r="O52" i="128"/>
  <c r="O50" i="128"/>
  <c r="O49" i="128"/>
  <c r="G49" i="128"/>
  <c r="O48" i="128"/>
  <c r="G48" i="128"/>
  <c r="O47" i="128"/>
  <c r="G46" i="128"/>
  <c r="O45" i="128"/>
  <c r="O44" i="128"/>
  <c r="G44" i="128"/>
  <c r="O43" i="128"/>
  <c r="G43" i="128"/>
  <c r="O42" i="128"/>
  <c r="G42" i="128"/>
  <c r="O41" i="128"/>
  <c r="G41" i="128"/>
  <c r="O39" i="128"/>
  <c r="G39" i="128"/>
  <c r="O38" i="128"/>
  <c r="G38" i="128"/>
  <c r="O37" i="128"/>
  <c r="G37" i="128"/>
  <c r="O36" i="128"/>
  <c r="G36" i="128"/>
  <c r="O35" i="128"/>
  <c r="G35" i="128"/>
  <c r="O33" i="128"/>
  <c r="G33" i="128"/>
  <c r="O32" i="128"/>
  <c r="G32" i="128"/>
  <c r="O31" i="128"/>
  <c r="G31" i="128"/>
  <c r="O30" i="128"/>
  <c r="G30" i="128"/>
  <c r="O29" i="128"/>
  <c r="G29" i="128"/>
  <c r="O27" i="128"/>
  <c r="G27" i="128"/>
  <c r="O26" i="128"/>
  <c r="G26" i="128"/>
  <c r="O25" i="128"/>
  <c r="G25" i="128"/>
  <c r="O24" i="128"/>
  <c r="G24" i="128"/>
  <c r="O23" i="128"/>
  <c r="G23" i="128"/>
  <c r="O21" i="128"/>
  <c r="G21" i="128"/>
  <c r="O20" i="128"/>
  <c r="G20" i="128"/>
  <c r="O19" i="128"/>
  <c r="G19" i="128"/>
  <c r="O18" i="128"/>
  <c r="G18" i="128"/>
  <c r="O17" i="128"/>
  <c r="G17" i="128"/>
  <c r="O15" i="128"/>
  <c r="G15" i="128"/>
  <c r="O14" i="128"/>
  <c r="G14" i="128"/>
  <c r="O13" i="128"/>
  <c r="G13" i="128"/>
  <c r="O12" i="128"/>
  <c r="G12" i="128"/>
  <c r="O11" i="128"/>
  <c r="G11" i="128"/>
  <c r="O9" i="128"/>
  <c r="G9" i="128"/>
  <c r="O8" i="128"/>
  <c r="G8" i="128"/>
  <c r="N28" i="127"/>
  <c r="G29" i="127"/>
  <c r="G24" i="127"/>
  <c r="N58" i="127"/>
  <c r="N54" i="127"/>
  <c r="N51" i="127"/>
  <c r="F36" i="127"/>
  <c r="N55" i="127"/>
  <c r="N53" i="127"/>
  <c r="N49" i="127"/>
  <c r="N46" i="127"/>
  <c r="N44" i="127"/>
  <c r="N42" i="127"/>
  <c r="N40" i="127"/>
  <c r="N38" i="127"/>
  <c r="N36" i="127"/>
  <c r="N34" i="127"/>
  <c r="G33" i="127"/>
  <c r="G32" i="127"/>
  <c r="G30" i="127"/>
  <c r="N27" i="127"/>
  <c r="N26" i="127"/>
  <c r="N25" i="127"/>
  <c r="N24" i="127"/>
  <c r="N23" i="127"/>
  <c r="G23" i="127"/>
  <c r="N22" i="127"/>
  <c r="N21" i="127"/>
  <c r="G21" i="127"/>
  <c r="N20" i="127"/>
  <c r="G19" i="127"/>
  <c r="N18" i="127"/>
  <c r="N17" i="127"/>
  <c r="G17" i="127"/>
  <c r="N16" i="127"/>
  <c r="N15" i="127"/>
  <c r="G15" i="127"/>
  <c r="N14" i="127"/>
  <c r="N13" i="127"/>
  <c r="G13" i="127"/>
  <c r="N12" i="127"/>
  <c r="G11" i="127"/>
  <c r="N10" i="127"/>
  <c r="N9" i="127"/>
  <c r="G9" i="127"/>
  <c r="N8" i="127"/>
  <c r="N50" i="126"/>
  <c r="F57" i="126"/>
  <c r="N51" i="126"/>
  <c r="N44" i="126"/>
  <c r="G44" i="126"/>
  <c r="N39" i="126"/>
  <c r="N38" i="126"/>
  <c r="N37" i="126"/>
  <c r="N36" i="126"/>
  <c r="G36" i="126"/>
  <c r="N28" i="126"/>
  <c r="G28" i="126"/>
  <c r="N27" i="126"/>
  <c r="N26" i="126"/>
  <c r="N23" i="126"/>
  <c r="G22" i="126"/>
  <c r="N21" i="126"/>
  <c r="N14" i="126"/>
  <c r="G14" i="126"/>
  <c r="N13" i="126"/>
  <c r="G12" i="126"/>
  <c r="G44" i="125"/>
  <c r="N44" i="125"/>
  <c r="N50" i="125"/>
  <c r="G52" i="125"/>
  <c r="F57" i="125"/>
  <c r="G54" i="125"/>
  <c r="G53" i="125"/>
  <c r="N47" i="125"/>
  <c r="N46" i="125"/>
  <c r="N43" i="125"/>
  <c r="N42" i="125"/>
  <c r="G42" i="125"/>
  <c r="N41" i="125"/>
  <c r="N40" i="125"/>
  <c r="G38" i="125"/>
  <c r="N37" i="125"/>
  <c r="G36" i="125"/>
  <c r="N35" i="125"/>
  <c r="N33" i="125"/>
  <c r="N32" i="125"/>
  <c r="G30" i="125"/>
  <c r="N29" i="125"/>
  <c r="N28" i="125"/>
  <c r="G28" i="125"/>
  <c r="N27" i="125"/>
  <c r="G26" i="125"/>
  <c r="N25" i="125"/>
  <c r="N21" i="125"/>
  <c r="N20" i="125"/>
  <c r="G20" i="125"/>
  <c r="N19" i="125"/>
  <c r="N18" i="125"/>
  <c r="G18" i="125"/>
  <c r="N17" i="125"/>
  <c r="G14" i="125"/>
  <c r="N13" i="125"/>
  <c r="N11" i="125"/>
  <c r="N10" i="125"/>
  <c r="G10" i="125"/>
  <c r="N9" i="125"/>
  <c r="N8" i="125"/>
  <c r="F61" i="124"/>
  <c r="G55" i="124"/>
  <c r="G58" i="124"/>
  <c r="O55" i="124"/>
  <c r="O51" i="124"/>
  <c r="O46" i="124"/>
  <c r="G46" i="124"/>
  <c r="G45" i="124"/>
  <c r="O41" i="124"/>
  <c r="G36" i="124"/>
  <c r="O35" i="124"/>
  <c r="G35" i="124"/>
  <c r="O29" i="124"/>
  <c r="G25" i="124"/>
  <c r="O24" i="124"/>
  <c r="G23" i="124"/>
  <c r="O19" i="124"/>
  <c r="O15" i="124"/>
  <c r="G14" i="124"/>
  <c r="O13" i="124"/>
  <c r="O10" i="124"/>
  <c r="F61" i="123"/>
  <c r="G58" i="123"/>
  <c r="G57" i="123"/>
  <c r="G56" i="123"/>
  <c r="G55" i="123"/>
  <c r="G54" i="123"/>
  <c r="G52" i="123"/>
  <c r="G51" i="123"/>
  <c r="G46" i="123"/>
  <c r="G45" i="123"/>
  <c r="G44" i="123"/>
  <c r="O43" i="123"/>
  <c r="G43" i="123"/>
  <c r="O42" i="123"/>
  <c r="G42" i="123"/>
  <c r="G40" i="123"/>
  <c r="O39" i="123"/>
  <c r="O37" i="123"/>
  <c r="G37" i="123"/>
  <c r="O36" i="123"/>
  <c r="G36" i="123"/>
  <c r="O35" i="123"/>
  <c r="G35" i="123"/>
  <c r="O33" i="123"/>
  <c r="O32" i="123"/>
  <c r="G32" i="123"/>
  <c r="O30" i="123"/>
  <c r="G30" i="123"/>
  <c r="O29" i="123"/>
  <c r="G29" i="123"/>
  <c r="O27" i="123"/>
  <c r="G27" i="123"/>
  <c r="O26" i="123"/>
  <c r="O25" i="123"/>
  <c r="G25" i="123"/>
  <c r="O23" i="123"/>
  <c r="G23" i="123"/>
  <c r="O21" i="123"/>
  <c r="G21" i="123"/>
  <c r="O20" i="123"/>
  <c r="G20" i="123"/>
  <c r="O19" i="123"/>
  <c r="O18" i="123"/>
  <c r="G18" i="123"/>
  <c r="O15" i="123"/>
  <c r="G15" i="123"/>
  <c r="O14" i="123"/>
  <c r="G14" i="123"/>
  <c r="O13" i="123"/>
  <c r="G13" i="123"/>
  <c r="O12" i="123"/>
  <c r="O11" i="123"/>
  <c r="G11" i="123"/>
  <c r="O8" i="123"/>
  <c r="G8" i="123"/>
  <c r="G50" i="122"/>
  <c r="O50" i="122"/>
  <c r="O55" i="122"/>
  <c r="O31" i="122"/>
  <c r="F61" i="122"/>
  <c r="G56" i="122"/>
  <c r="O51" i="122"/>
  <c r="G51" i="122"/>
  <c r="O49" i="122"/>
  <c r="G49" i="122"/>
  <c r="O48" i="122"/>
  <c r="O46" i="122"/>
  <c r="G45" i="122"/>
  <c r="G44" i="122"/>
  <c r="G42" i="122"/>
  <c r="G38" i="122"/>
  <c r="O37" i="122"/>
  <c r="G37" i="122"/>
  <c r="G36" i="122"/>
  <c r="O35" i="122"/>
  <c r="G34" i="122"/>
  <c r="O33" i="122"/>
  <c r="G32" i="122"/>
  <c r="G31" i="122"/>
  <c r="O28" i="122"/>
  <c r="G28" i="122"/>
  <c r="O25" i="122"/>
  <c r="G25" i="122"/>
  <c r="O24" i="122"/>
  <c r="G24" i="122"/>
  <c r="O23" i="122"/>
  <c r="G23" i="122"/>
  <c r="O22" i="122"/>
  <c r="O18" i="122"/>
  <c r="G18" i="122"/>
  <c r="O17" i="122"/>
  <c r="G17" i="122"/>
  <c r="O16" i="122"/>
  <c r="G16" i="122"/>
  <c r="G15" i="122"/>
  <c r="O14" i="122"/>
  <c r="O12" i="122"/>
  <c r="O10" i="122"/>
  <c r="G10" i="122"/>
  <c r="O9" i="122"/>
  <c r="O8" i="122"/>
  <c r="G10" i="121"/>
  <c r="F61" i="121"/>
  <c r="G57" i="121"/>
  <c r="G58" i="121"/>
  <c r="O44" i="121"/>
  <c r="G43" i="121"/>
  <c r="O40" i="121"/>
  <c r="G38" i="121"/>
  <c r="O36" i="121"/>
  <c r="O34" i="121"/>
  <c r="G26" i="121"/>
  <c r="G25" i="121"/>
  <c r="O24" i="121"/>
  <c r="O23" i="121"/>
  <c r="O22" i="121"/>
  <c r="G21" i="121"/>
  <c r="O17" i="121"/>
  <c r="O16" i="121"/>
  <c r="G16" i="121"/>
  <c r="O14" i="121"/>
  <c r="G13" i="121"/>
  <c r="G12" i="121"/>
  <c r="G8" i="121"/>
  <c r="F61" i="120"/>
  <c r="P42" i="120"/>
  <c r="G57" i="120"/>
  <c r="G44" i="120"/>
  <c r="G33" i="120"/>
  <c r="P22" i="120"/>
  <c r="P19" i="120"/>
  <c r="P9" i="120"/>
  <c r="G9" i="120"/>
  <c r="P42" i="119"/>
  <c r="P36" i="119"/>
  <c r="G27" i="119"/>
  <c r="G54" i="119"/>
  <c r="F61" i="119"/>
  <c r="G56" i="119"/>
  <c r="G58" i="119"/>
  <c r="G57" i="119"/>
  <c r="G55" i="119"/>
  <c r="G53" i="119"/>
  <c r="G51" i="119"/>
  <c r="G50" i="119"/>
  <c r="G49" i="119"/>
  <c r="P47" i="119"/>
  <c r="G47" i="119"/>
  <c r="P46" i="119"/>
  <c r="P45" i="119"/>
  <c r="G45" i="119"/>
  <c r="P44" i="119"/>
  <c r="P43" i="119"/>
  <c r="G43" i="119"/>
  <c r="P41" i="119"/>
  <c r="G41" i="119"/>
  <c r="P40" i="119"/>
  <c r="P39" i="119"/>
  <c r="G39" i="119"/>
  <c r="G38" i="119"/>
  <c r="G37" i="119"/>
  <c r="G36" i="119"/>
  <c r="G35" i="119"/>
  <c r="P34" i="119"/>
  <c r="G34" i="119"/>
  <c r="G33" i="119"/>
  <c r="P32" i="119"/>
  <c r="G32" i="119"/>
  <c r="G31" i="119"/>
  <c r="P30" i="119"/>
  <c r="G30" i="119"/>
  <c r="G29" i="119"/>
  <c r="P28" i="119"/>
  <c r="G28" i="119"/>
  <c r="P26" i="119"/>
  <c r="G26" i="119"/>
  <c r="G25" i="119"/>
  <c r="P24" i="119"/>
  <c r="G24" i="119"/>
  <c r="G23" i="119"/>
  <c r="P22" i="119"/>
  <c r="G22" i="119"/>
  <c r="G21" i="119"/>
  <c r="P20" i="119"/>
  <c r="G20" i="119"/>
  <c r="G19" i="119"/>
  <c r="P18" i="119"/>
  <c r="G18" i="119"/>
  <c r="G17" i="119"/>
  <c r="P16" i="119"/>
  <c r="G16" i="119"/>
  <c r="G15" i="119"/>
  <c r="P14" i="119"/>
  <c r="G14" i="119"/>
  <c r="G13" i="119"/>
  <c r="P12" i="119"/>
  <c r="G12" i="119"/>
  <c r="G11" i="119"/>
  <c r="P10" i="119"/>
  <c r="G10" i="119"/>
  <c r="G9" i="119"/>
  <c r="P8" i="119"/>
  <c r="G8" i="119"/>
  <c r="G9" i="118"/>
  <c r="P25" i="118"/>
  <c r="P41" i="118"/>
  <c r="P55" i="118"/>
  <c r="P51" i="118"/>
  <c r="G53" i="118"/>
  <c r="F61" i="118"/>
  <c r="G57" i="118"/>
  <c r="G58" i="118"/>
  <c r="G56" i="118"/>
  <c r="P53" i="118"/>
  <c r="G51" i="118"/>
  <c r="P49" i="118"/>
  <c r="G49" i="118"/>
  <c r="P47" i="118"/>
  <c r="G47" i="118"/>
  <c r="P45" i="118"/>
  <c r="G45" i="118"/>
  <c r="G43" i="118"/>
  <c r="P42" i="118"/>
  <c r="G41" i="118"/>
  <c r="P40" i="118"/>
  <c r="G39" i="118"/>
  <c r="G38" i="118"/>
  <c r="P36" i="118"/>
  <c r="G36" i="118"/>
  <c r="P34" i="118"/>
  <c r="G34" i="118"/>
  <c r="P32" i="118"/>
  <c r="G32" i="118"/>
  <c r="P30" i="118"/>
  <c r="G30" i="118"/>
  <c r="P28" i="118"/>
  <c r="G28" i="118"/>
  <c r="P26" i="118"/>
  <c r="G26" i="118"/>
  <c r="P24" i="118"/>
  <c r="G24" i="118"/>
  <c r="P22" i="118"/>
  <c r="G22" i="118"/>
  <c r="P20" i="118"/>
  <c r="G20" i="118"/>
  <c r="P18" i="118"/>
  <c r="G18" i="118"/>
  <c r="P16" i="118"/>
  <c r="G16" i="118"/>
  <c r="P14" i="118"/>
  <c r="G14" i="118"/>
  <c r="P12" i="118"/>
  <c r="G12" i="118"/>
  <c r="P10" i="118"/>
  <c r="G10" i="118"/>
  <c r="P8" i="118"/>
  <c r="G8" i="118"/>
  <c r="P18" i="117"/>
  <c r="P42" i="117"/>
  <c r="F61" i="117"/>
  <c r="G57" i="117"/>
  <c r="G58" i="117"/>
  <c r="G55" i="117"/>
  <c r="G54" i="117"/>
  <c r="G51" i="117"/>
  <c r="G46" i="117"/>
  <c r="P44" i="117"/>
  <c r="P40" i="117"/>
  <c r="G40" i="117"/>
  <c r="G38" i="117"/>
  <c r="P37" i="117"/>
  <c r="G36" i="117"/>
  <c r="P35" i="117"/>
  <c r="G34" i="117"/>
  <c r="G32" i="117"/>
  <c r="P31" i="117"/>
  <c r="G28" i="117"/>
  <c r="P27" i="117"/>
  <c r="G26" i="117"/>
  <c r="P25" i="117"/>
  <c r="G24" i="117"/>
  <c r="P23" i="117"/>
  <c r="G22" i="117"/>
  <c r="G20" i="117"/>
  <c r="P19" i="117"/>
  <c r="G16" i="117"/>
  <c r="P15" i="117"/>
  <c r="G14" i="117"/>
  <c r="P13" i="117"/>
  <c r="G12" i="117"/>
  <c r="P11" i="117"/>
  <c r="G10" i="117"/>
  <c r="P9" i="117"/>
  <c r="G8" i="117"/>
  <c r="F61" i="116"/>
  <c r="P56" i="116"/>
  <c r="G58" i="116"/>
  <c r="G57" i="116"/>
  <c r="P50" i="116"/>
  <c r="G43" i="116"/>
  <c r="G42" i="116"/>
  <c r="G41" i="116"/>
  <c r="P33" i="116"/>
  <c r="P28" i="116"/>
  <c r="P26" i="116"/>
  <c r="P25" i="116"/>
  <c r="P18" i="116"/>
  <c r="P13" i="116"/>
  <c r="P12" i="116"/>
  <c r="P9" i="116"/>
  <c r="P42" i="115"/>
  <c r="P34" i="115"/>
  <c r="F62" i="115"/>
  <c r="G58" i="115"/>
  <c r="P44" i="115"/>
  <c r="G42" i="115"/>
  <c r="G40" i="115"/>
  <c r="P39" i="115"/>
  <c r="G37" i="115"/>
  <c r="G36" i="115"/>
  <c r="G34" i="115"/>
  <c r="P33" i="115"/>
  <c r="P23" i="115"/>
  <c r="G23" i="115"/>
  <c r="G21" i="115"/>
  <c r="G20" i="115"/>
  <c r="G18" i="115"/>
  <c r="P17" i="115"/>
  <c r="P15" i="115"/>
  <c r="G15" i="115"/>
  <c r="G27" i="114"/>
  <c r="H25" i="114"/>
  <c r="H23" i="114"/>
  <c r="G37" i="113"/>
  <c r="F61" i="113"/>
  <c r="G30" i="113"/>
  <c r="G54" i="113"/>
  <c r="G49" i="113"/>
  <c r="G45" i="113"/>
  <c r="G41" i="113"/>
  <c r="G33" i="113"/>
  <c r="G29" i="113"/>
  <c r="G26" i="113"/>
  <c r="G25" i="113"/>
  <c r="G22" i="113"/>
  <c r="G21" i="113"/>
  <c r="G14" i="113"/>
  <c r="G13" i="113"/>
  <c r="G10" i="113"/>
  <c r="G9" i="113"/>
  <c r="N56" i="112"/>
  <c r="F61" i="112"/>
  <c r="N44" i="112"/>
  <c r="N57" i="112"/>
  <c r="N54" i="112"/>
  <c r="G54" i="112"/>
  <c r="N53" i="112"/>
  <c r="G53" i="112"/>
  <c r="N51" i="112"/>
  <c r="G50" i="112"/>
  <c r="N47" i="112"/>
  <c r="G47" i="112"/>
  <c r="N46" i="112"/>
  <c r="G46" i="112"/>
  <c r="N45" i="112"/>
  <c r="N43" i="112"/>
  <c r="G41" i="112"/>
  <c r="N40" i="112"/>
  <c r="G40" i="112"/>
  <c r="N39" i="112"/>
  <c r="G39" i="112"/>
  <c r="N37" i="112"/>
  <c r="G35" i="112"/>
  <c r="N34" i="112"/>
  <c r="G34" i="112"/>
  <c r="N33" i="112"/>
  <c r="G33" i="112"/>
  <c r="N31" i="112"/>
  <c r="G29" i="112"/>
  <c r="N28" i="112"/>
  <c r="G28" i="112"/>
  <c r="N27" i="112"/>
  <c r="G27" i="112"/>
  <c r="N25" i="112"/>
  <c r="G23" i="112"/>
  <c r="N22" i="112"/>
  <c r="G22" i="112"/>
  <c r="N21" i="112"/>
  <c r="G21" i="112"/>
  <c r="N19" i="112"/>
  <c r="G17" i="112"/>
  <c r="N16" i="112"/>
  <c r="G16" i="112"/>
  <c r="N15" i="112"/>
  <c r="G15" i="112"/>
  <c r="N13" i="112"/>
  <c r="G11" i="112"/>
  <c r="N10" i="112"/>
  <c r="G10" i="112"/>
  <c r="N9" i="112"/>
  <c r="G9" i="112"/>
  <c r="O49" i="111"/>
  <c r="O54" i="111"/>
  <c r="G60" i="111"/>
  <c r="O58" i="111"/>
  <c r="O57" i="111"/>
  <c r="O56" i="111"/>
  <c r="H56" i="111"/>
  <c r="O55" i="111"/>
  <c r="H55" i="111"/>
  <c r="H54" i="111"/>
  <c r="O53" i="111"/>
  <c r="H53" i="111"/>
  <c r="O52" i="111"/>
  <c r="O51" i="111"/>
  <c r="H51" i="111"/>
  <c r="O50" i="111"/>
  <c r="H50" i="111"/>
  <c r="H49" i="111"/>
  <c r="O48" i="111"/>
  <c r="H48" i="111"/>
  <c r="O47" i="111"/>
  <c r="H47" i="111"/>
  <c r="O46" i="111"/>
  <c r="H46" i="111"/>
  <c r="O45" i="111"/>
  <c r="H45" i="111"/>
  <c r="O44" i="111"/>
  <c r="H44" i="111"/>
  <c r="O43" i="111"/>
  <c r="H43" i="111"/>
  <c r="O42" i="111"/>
  <c r="H42" i="111"/>
  <c r="O41" i="111"/>
  <c r="H41" i="111"/>
  <c r="H40" i="111"/>
  <c r="O39" i="111"/>
  <c r="H39" i="111"/>
  <c r="O38" i="111"/>
  <c r="H38" i="111"/>
  <c r="O37" i="111"/>
  <c r="H37" i="111"/>
  <c r="O36" i="111"/>
  <c r="H36" i="111"/>
  <c r="O35" i="111"/>
  <c r="H35" i="111"/>
  <c r="O34" i="111"/>
  <c r="H34" i="111"/>
  <c r="O33" i="111"/>
  <c r="H33" i="111"/>
  <c r="O32" i="111"/>
  <c r="H32" i="111"/>
  <c r="O31" i="111"/>
  <c r="H31" i="111"/>
  <c r="O30" i="111"/>
  <c r="H30" i="111"/>
  <c r="O29" i="111"/>
  <c r="H29" i="111"/>
  <c r="O28" i="111"/>
  <c r="H28" i="111"/>
  <c r="O27" i="111"/>
  <c r="H27" i="111"/>
  <c r="O26" i="111"/>
  <c r="H26" i="111"/>
  <c r="O25" i="111"/>
  <c r="H25" i="111"/>
  <c r="O24" i="111"/>
  <c r="H24" i="111"/>
  <c r="O23" i="111"/>
  <c r="H23" i="111"/>
  <c r="O22" i="111"/>
  <c r="H22" i="111"/>
  <c r="O21" i="111"/>
  <c r="H21" i="111"/>
  <c r="O20" i="111"/>
  <c r="H20" i="111"/>
  <c r="O19" i="111"/>
  <c r="H19" i="111"/>
  <c r="O18" i="111"/>
  <c r="H18" i="111"/>
  <c r="O17" i="111"/>
  <c r="H17" i="111"/>
  <c r="O16" i="111"/>
  <c r="H16" i="111"/>
  <c r="O15" i="111"/>
  <c r="H15" i="111"/>
  <c r="O14" i="111"/>
  <c r="H14" i="111"/>
  <c r="O13" i="111"/>
  <c r="H13" i="111"/>
  <c r="O12" i="111"/>
  <c r="H12" i="111"/>
  <c r="O11" i="111"/>
  <c r="H11" i="111"/>
  <c r="O10" i="111"/>
  <c r="H10" i="111"/>
  <c r="O9" i="111"/>
  <c r="H9" i="111"/>
  <c r="O8" i="111"/>
  <c r="H8" i="111"/>
  <c r="G60" i="110"/>
  <c r="H53" i="110"/>
  <c r="O56" i="110"/>
  <c r="O58" i="110"/>
  <c r="O57" i="110"/>
  <c r="H56" i="110"/>
  <c r="O55" i="110"/>
  <c r="H55" i="110"/>
  <c r="O54" i="110"/>
  <c r="H54" i="110"/>
  <c r="O53" i="110"/>
  <c r="H51" i="110"/>
  <c r="O50" i="110"/>
  <c r="H50" i="110"/>
  <c r="O49" i="110"/>
  <c r="H49" i="110"/>
  <c r="O48" i="110"/>
  <c r="H48" i="110"/>
  <c r="O47" i="110"/>
  <c r="H47" i="110"/>
  <c r="O46" i="110"/>
  <c r="H45" i="110"/>
  <c r="O44" i="110"/>
  <c r="H44" i="110"/>
  <c r="O43" i="110"/>
  <c r="H43" i="110"/>
  <c r="O42" i="110"/>
  <c r="H42" i="110"/>
  <c r="O41" i="110"/>
  <c r="H41" i="110"/>
  <c r="H40" i="110"/>
  <c r="O38" i="110"/>
  <c r="H38" i="110"/>
  <c r="O37" i="110"/>
  <c r="H37" i="110"/>
  <c r="O36" i="110"/>
  <c r="H36" i="110"/>
  <c r="O35" i="110"/>
  <c r="H35" i="110"/>
  <c r="O34" i="110"/>
  <c r="H34" i="110"/>
  <c r="O32" i="110"/>
  <c r="H32" i="110"/>
  <c r="O31" i="110"/>
  <c r="H31" i="110"/>
  <c r="O30" i="110"/>
  <c r="H30" i="110"/>
  <c r="O29" i="110"/>
  <c r="H29" i="110"/>
  <c r="O28" i="110"/>
  <c r="H28" i="110"/>
  <c r="O26" i="110"/>
  <c r="H26" i="110"/>
  <c r="O25" i="110"/>
  <c r="H25" i="110"/>
  <c r="O24" i="110"/>
  <c r="H24" i="110"/>
  <c r="O23" i="110"/>
  <c r="H23" i="110"/>
  <c r="O22" i="110"/>
  <c r="H22" i="110"/>
  <c r="O20" i="110"/>
  <c r="H20" i="110"/>
  <c r="O19" i="110"/>
  <c r="H19" i="110"/>
  <c r="O18" i="110"/>
  <c r="H18" i="110"/>
  <c r="O17" i="110"/>
  <c r="H17" i="110"/>
  <c r="O16" i="110"/>
  <c r="H16" i="110"/>
  <c r="O14" i="110"/>
  <c r="H14" i="110"/>
  <c r="O13" i="110"/>
  <c r="H13" i="110"/>
  <c r="O12" i="110"/>
  <c r="H12" i="110"/>
  <c r="O11" i="110"/>
  <c r="H11" i="110"/>
  <c r="O10" i="110"/>
  <c r="H10" i="110"/>
  <c r="O8" i="110"/>
  <c r="H8" i="110"/>
  <c r="G9" i="140"/>
  <c r="G11" i="140"/>
  <c r="G13" i="140"/>
  <c r="N15" i="140"/>
  <c r="G19" i="140"/>
  <c r="G23" i="140"/>
  <c r="G27" i="140"/>
  <c r="G47" i="140"/>
  <c r="G51" i="140"/>
  <c r="O12" i="138"/>
  <c r="O14" i="138"/>
  <c r="G17" i="138"/>
  <c r="G19" i="138"/>
  <c r="G23" i="138"/>
  <c r="G27" i="138"/>
  <c r="G31" i="138"/>
  <c r="G35" i="138"/>
  <c r="G39" i="138"/>
  <c r="G43" i="138"/>
  <c r="G47" i="138"/>
  <c r="G51" i="138"/>
  <c r="G10" i="136"/>
  <c r="G12" i="136"/>
  <c r="G14" i="136"/>
  <c r="G19" i="136"/>
  <c r="G23" i="136"/>
  <c r="G27" i="136"/>
  <c r="G47" i="136"/>
  <c r="G51" i="136"/>
  <c r="G55" i="136"/>
  <c r="G11" i="136"/>
  <c r="G13" i="136"/>
  <c r="G15" i="136"/>
  <c r="O17" i="136"/>
  <c r="G21" i="136"/>
  <c r="G41" i="136"/>
  <c r="G45" i="136"/>
  <c r="G49" i="136"/>
  <c r="G53" i="136"/>
  <c r="G9" i="135"/>
  <c r="G14" i="135"/>
  <c r="N9" i="134"/>
  <c r="N11" i="134"/>
  <c r="N13" i="134"/>
  <c r="N15" i="134"/>
  <c r="N17" i="134"/>
  <c r="N19" i="134"/>
  <c r="N21" i="134"/>
  <c r="N23" i="134"/>
  <c r="N25" i="134"/>
  <c r="N27" i="134"/>
  <c r="N29" i="134"/>
  <c r="N31" i="134"/>
  <c r="N33" i="134"/>
  <c r="N35" i="134"/>
  <c r="N37" i="134"/>
  <c r="N39" i="134"/>
  <c r="N41" i="134"/>
  <c r="N43" i="134"/>
  <c r="N45" i="134"/>
  <c r="N47" i="134"/>
  <c r="N50" i="134"/>
  <c r="N52" i="134"/>
  <c r="G8" i="133"/>
  <c r="G10" i="133"/>
  <c r="G12" i="133"/>
  <c r="G14" i="133"/>
  <c r="G16" i="133"/>
  <c r="G18" i="133"/>
  <c r="G20" i="133"/>
  <c r="G22" i="133"/>
  <c r="G24" i="133"/>
  <c r="G26" i="133"/>
  <c r="G28" i="133"/>
  <c r="G30" i="133"/>
  <c r="G32" i="133"/>
  <c r="G34" i="133"/>
  <c r="G36" i="133"/>
  <c r="G38" i="133"/>
  <c r="G40" i="133"/>
  <c r="G42" i="133"/>
  <c r="G44" i="133"/>
  <c r="G46" i="133"/>
  <c r="G53" i="133"/>
  <c r="N53" i="133"/>
  <c r="N29" i="132"/>
  <c r="N31" i="132"/>
  <c r="N33" i="132"/>
  <c r="N35" i="132"/>
  <c r="N37" i="132"/>
  <c r="N39" i="132"/>
  <c r="N41" i="132"/>
  <c r="N43" i="132"/>
  <c r="N45" i="132"/>
  <c r="N47" i="132"/>
  <c r="N50" i="132"/>
  <c r="N52" i="132"/>
  <c r="N9" i="131"/>
  <c r="N11" i="131"/>
  <c r="N13" i="131"/>
  <c r="N15" i="131"/>
  <c r="N17" i="131"/>
  <c r="N19" i="131"/>
  <c r="G23" i="131"/>
  <c r="G27" i="131"/>
  <c r="G31" i="131"/>
  <c r="G35" i="131"/>
  <c r="G39" i="131"/>
  <c r="G43" i="131"/>
  <c r="G47" i="131"/>
  <c r="G51" i="131"/>
  <c r="N8" i="131"/>
  <c r="N10" i="131"/>
  <c r="N14" i="131"/>
  <c r="N16" i="131"/>
  <c r="N18" i="131"/>
  <c r="G21" i="131"/>
  <c r="G25" i="131"/>
  <c r="G29" i="131"/>
  <c r="G33" i="131"/>
  <c r="G37" i="131"/>
  <c r="G41" i="131"/>
  <c r="G45" i="131"/>
  <c r="G49" i="131"/>
  <c r="N8" i="130"/>
  <c r="N10" i="130"/>
  <c r="N12" i="130"/>
  <c r="N14" i="130"/>
  <c r="N16" i="130"/>
  <c r="N18" i="130"/>
  <c r="N20" i="130"/>
  <c r="N22" i="130"/>
  <c r="N24" i="130"/>
  <c r="N26" i="130"/>
  <c r="N28" i="130"/>
  <c r="N30" i="130"/>
  <c r="N32" i="130"/>
  <c r="N34" i="130"/>
  <c r="N36" i="130"/>
  <c r="N38" i="130"/>
  <c r="N40" i="130"/>
  <c r="N42" i="130"/>
  <c r="N44" i="130"/>
  <c r="N46" i="130"/>
  <c r="N48" i="130"/>
  <c r="N50" i="130"/>
  <c r="G8" i="127"/>
  <c r="G10" i="127"/>
  <c r="G12" i="127"/>
  <c r="G14" i="127"/>
  <c r="G16" i="127"/>
  <c r="G18" i="127"/>
  <c r="G20" i="127"/>
  <c r="G22" i="127"/>
  <c r="G26" i="127"/>
  <c r="N30" i="127"/>
  <c r="N32" i="127"/>
  <c r="N35" i="127"/>
  <c r="N39" i="127"/>
  <c r="N43" i="127"/>
  <c r="N47" i="127"/>
  <c r="N52" i="127"/>
  <c r="N56" i="127"/>
  <c r="N57" i="127"/>
  <c r="G25" i="127"/>
  <c r="G27" i="127"/>
  <c r="N29" i="127"/>
  <c r="N31" i="127"/>
  <c r="N33" i="127"/>
  <c r="N37" i="127"/>
  <c r="N41" i="127"/>
  <c r="N45" i="127"/>
  <c r="N50" i="127"/>
  <c r="G9" i="126"/>
  <c r="G11" i="126"/>
  <c r="G21" i="126"/>
  <c r="G23" i="126"/>
  <c r="G25" i="126"/>
  <c r="G27" i="126"/>
  <c r="G29" i="126"/>
  <c r="G31" i="126"/>
  <c r="G33" i="126"/>
  <c r="G35" i="126"/>
  <c r="G45" i="126"/>
  <c r="G47" i="126"/>
  <c r="G50" i="126"/>
  <c r="G9" i="125"/>
  <c r="G11" i="125"/>
  <c r="G13" i="125"/>
  <c r="G15" i="125"/>
  <c r="G17" i="125"/>
  <c r="G19" i="125"/>
  <c r="G21" i="125"/>
  <c r="G23" i="125"/>
  <c r="G25" i="125"/>
  <c r="G27" i="125"/>
  <c r="G29" i="125"/>
  <c r="G31" i="125"/>
  <c r="G33" i="125"/>
  <c r="G35" i="125"/>
  <c r="G37" i="125"/>
  <c r="G39" i="125"/>
  <c r="G41" i="125"/>
  <c r="G43" i="125"/>
  <c r="G45" i="125"/>
  <c r="G47" i="125"/>
  <c r="G50" i="125"/>
  <c r="O41" i="122"/>
  <c r="O43" i="122"/>
  <c r="G46" i="122"/>
  <c r="G48" i="122"/>
  <c r="G52" i="122"/>
  <c r="G54" i="122"/>
  <c r="G27" i="121"/>
  <c r="G29" i="121"/>
  <c r="O39" i="121"/>
  <c r="O41" i="121"/>
  <c r="O43" i="121"/>
  <c r="O45" i="121"/>
  <c r="G48" i="121"/>
  <c r="G52" i="121"/>
  <c r="G56" i="121"/>
  <c r="O27" i="121"/>
  <c r="O37" i="121"/>
  <c r="G40" i="121"/>
  <c r="G42" i="121"/>
  <c r="G44" i="121"/>
  <c r="G46" i="121"/>
  <c r="G49" i="121"/>
  <c r="G53" i="121"/>
  <c r="G8" i="120"/>
  <c r="G20" i="120"/>
  <c r="G22" i="120"/>
  <c r="G32" i="120"/>
  <c r="P44" i="120"/>
  <c r="G47" i="120"/>
  <c r="P57" i="120"/>
  <c r="P9" i="119"/>
  <c r="P11" i="119"/>
  <c r="P13" i="119"/>
  <c r="P15" i="119"/>
  <c r="P17" i="119"/>
  <c r="P19" i="119"/>
  <c r="P21" i="119"/>
  <c r="P23" i="119"/>
  <c r="P25" i="119"/>
  <c r="P27" i="119"/>
  <c r="P29" i="119"/>
  <c r="P31" i="119"/>
  <c r="P33" i="119"/>
  <c r="P35" i="119"/>
  <c r="P37" i="119"/>
  <c r="G40" i="119"/>
  <c r="G42" i="119"/>
  <c r="G44" i="119"/>
  <c r="G46" i="119"/>
  <c r="G48" i="119"/>
  <c r="G52" i="119"/>
  <c r="G11" i="118"/>
  <c r="G13" i="118"/>
  <c r="G15" i="118"/>
  <c r="G17" i="118"/>
  <c r="G19" i="118"/>
  <c r="G21" i="118"/>
  <c r="G23" i="118"/>
  <c r="G25" i="118"/>
  <c r="G27" i="118"/>
  <c r="G29" i="118"/>
  <c r="G31" i="118"/>
  <c r="G33" i="118"/>
  <c r="G35" i="118"/>
  <c r="G37" i="118"/>
  <c r="P39" i="118"/>
  <c r="P43" i="118"/>
  <c r="G46" i="118"/>
  <c r="G48" i="118"/>
  <c r="G50" i="118"/>
  <c r="G52" i="118"/>
  <c r="G54" i="118"/>
  <c r="P56" i="118"/>
  <c r="P9" i="118"/>
  <c r="P11" i="118"/>
  <c r="P13" i="118"/>
  <c r="P15" i="118"/>
  <c r="P17" i="118"/>
  <c r="P19" i="118"/>
  <c r="P21" i="118"/>
  <c r="P23" i="118"/>
  <c r="P27" i="118"/>
  <c r="P29" i="118"/>
  <c r="P31" i="118"/>
  <c r="P33" i="118"/>
  <c r="P35" i="118"/>
  <c r="P37" i="118"/>
  <c r="G40" i="118"/>
  <c r="G42" i="118"/>
  <c r="G44" i="118"/>
  <c r="P46" i="118"/>
  <c r="P48" i="118"/>
  <c r="P50" i="118"/>
  <c r="P52" i="118"/>
  <c r="G55" i="118"/>
  <c r="P8" i="117"/>
  <c r="P12" i="117"/>
  <c r="P14" i="117"/>
  <c r="P16" i="117"/>
  <c r="P20" i="117"/>
  <c r="P22" i="117"/>
  <c r="P24" i="117"/>
  <c r="P26" i="117"/>
  <c r="P28" i="117"/>
  <c r="P30" i="117"/>
  <c r="P32" i="117"/>
  <c r="P34" i="117"/>
  <c r="P36" i="117"/>
  <c r="G39" i="117"/>
  <c r="G41" i="117"/>
  <c r="G43" i="117"/>
  <c r="G45" i="117"/>
  <c r="G48" i="117"/>
  <c r="G52" i="117"/>
  <c r="G56" i="117"/>
  <c r="G9" i="117"/>
  <c r="G11" i="117"/>
  <c r="G13" i="117"/>
  <c r="G15" i="117"/>
  <c r="G17" i="117"/>
  <c r="G19" i="117"/>
  <c r="G21" i="117"/>
  <c r="G23" i="117"/>
  <c r="G25" i="117"/>
  <c r="G27" i="117"/>
  <c r="G29" i="117"/>
  <c r="G31" i="117"/>
  <c r="G33" i="117"/>
  <c r="G35" i="117"/>
  <c r="G37" i="117"/>
  <c r="P39" i="117"/>
  <c r="P41" i="117"/>
  <c r="P43" i="117"/>
  <c r="P45" i="117"/>
  <c r="G49" i="117"/>
  <c r="G53" i="117"/>
  <c r="G9" i="116"/>
  <c r="G19" i="116"/>
  <c r="G21" i="116"/>
  <c r="G23" i="116"/>
  <c r="G33" i="116"/>
  <c r="G46" i="116"/>
  <c r="G48" i="116"/>
  <c r="G50" i="116"/>
  <c r="G12" i="116"/>
  <c r="G24" i="116"/>
  <c r="G26" i="116"/>
  <c r="G28" i="116"/>
  <c r="G38" i="116"/>
  <c r="G49" i="116"/>
  <c r="G51" i="116"/>
  <c r="G53" i="116"/>
  <c r="G8" i="115"/>
  <c r="G11" i="115"/>
  <c r="P13" i="115"/>
  <c r="G16" i="115"/>
  <c r="P29" i="115"/>
  <c r="G32" i="115"/>
  <c r="G35" i="115"/>
  <c r="P37" i="115"/>
  <c r="P40" i="115"/>
  <c r="P43" i="115"/>
  <c r="G46" i="115"/>
  <c r="G51" i="115"/>
  <c r="G17" i="115"/>
  <c r="P19" i="115"/>
  <c r="G22" i="115"/>
  <c r="G25" i="115"/>
  <c r="P27" i="115"/>
  <c r="G30" i="115"/>
  <c r="G33" i="115"/>
  <c r="P35" i="115"/>
  <c r="G53" i="115"/>
  <c r="P8" i="115"/>
  <c r="P10" i="115"/>
  <c r="P12" i="115"/>
  <c r="P14" i="115"/>
  <c r="P16" i="115"/>
  <c r="P18" i="115"/>
  <c r="P20" i="115"/>
  <c r="P30" i="115"/>
  <c r="P32" i="115"/>
  <c r="P36" i="115"/>
  <c r="G39" i="115"/>
  <c r="G41" i="115"/>
  <c r="G43" i="115"/>
  <c r="G45" i="115"/>
  <c r="G48" i="115"/>
  <c r="H13" i="114"/>
  <c r="H18" i="114"/>
  <c r="G38" i="113"/>
  <c r="G55" i="113"/>
  <c r="G11" i="113"/>
  <c r="G15" i="113"/>
  <c r="G19" i="113"/>
  <c r="G23" i="113"/>
  <c r="G27" i="113"/>
  <c r="G31" i="113"/>
  <c r="G35" i="113"/>
  <c r="G39" i="113"/>
  <c r="G43" i="113"/>
  <c r="G47" i="113"/>
  <c r="G51" i="113"/>
  <c r="G56" i="113"/>
  <c r="G34" i="113"/>
  <c r="G42" i="113"/>
  <c r="G46" i="113"/>
  <c r="G50" i="113"/>
  <c r="G8" i="113"/>
  <c r="G12" i="113"/>
  <c r="G16" i="113"/>
  <c r="G20" i="113"/>
  <c r="G24" i="113"/>
  <c r="G28" i="113"/>
  <c r="G32" i="113"/>
  <c r="G36" i="113"/>
  <c r="G40" i="113"/>
  <c r="G44" i="113"/>
  <c r="G48" i="113"/>
  <c r="G53" i="113"/>
  <c r="G61" i="109"/>
  <c r="P51" i="109"/>
  <c r="P58" i="109"/>
  <c r="P57" i="109"/>
  <c r="H56" i="109"/>
  <c r="P55" i="109"/>
  <c r="H55" i="109"/>
  <c r="H54" i="109"/>
  <c r="P53" i="109"/>
  <c r="H53" i="109"/>
  <c r="P50" i="109"/>
  <c r="H49" i="109"/>
  <c r="P48" i="109"/>
  <c r="P47" i="109"/>
  <c r="H47" i="109"/>
  <c r="P46" i="109"/>
  <c r="P45" i="109"/>
  <c r="H45" i="109"/>
  <c r="P44" i="109"/>
  <c r="P42" i="109"/>
  <c r="H41" i="109"/>
  <c r="H40" i="109"/>
  <c r="H39" i="109"/>
  <c r="P38" i="109"/>
  <c r="H38" i="109"/>
  <c r="H37" i="109"/>
  <c r="P36" i="109"/>
  <c r="H36" i="109"/>
  <c r="H34" i="109"/>
  <c r="P32" i="109"/>
  <c r="H32" i="109"/>
  <c r="H31" i="109"/>
  <c r="P30" i="109"/>
  <c r="H30" i="109"/>
  <c r="H29" i="109"/>
  <c r="P28" i="109"/>
  <c r="H28" i="109"/>
  <c r="H26" i="109"/>
  <c r="P24" i="109"/>
  <c r="H24" i="109"/>
  <c r="H23" i="109"/>
  <c r="P22" i="109"/>
  <c r="H22" i="109"/>
  <c r="H21" i="109"/>
  <c r="P20" i="109"/>
  <c r="H20" i="109"/>
  <c r="H18" i="109"/>
  <c r="P16" i="109"/>
  <c r="H16" i="109"/>
  <c r="H15" i="109"/>
  <c r="P14" i="109"/>
  <c r="H14" i="109"/>
  <c r="H13" i="109"/>
  <c r="P12" i="109"/>
  <c r="H12" i="109"/>
  <c r="H10" i="109"/>
  <c r="P8" i="109"/>
  <c r="H8" i="109"/>
  <c r="G60" i="108"/>
  <c r="P57" i="108"/>
  <c r="P52" i="108"/>
  <c r="P34" i="108"/>
  <c r="H26" i="108"/>
  <c r="H47" i="107"/>
  <c r="P37" i="107"/>
  <c r="P49" i="107"/>
  <c r="P58" i="107"/>
  <c r="P57" i="107"/>
  <c r="P56" i="107"/>
  <c r="P55" i="107"/>
  <c r="H55" i="107"/>
  <c r="P54" i="107"/>
  <c r="P53" i="107"/>
  <c r="H53" i="107"/>
  <c r="P52" i="107"/>
  <c r="H51" i="107"/>
  <c r="P50" i="107"/>
  <c r="H50" i="107"/>
  <c r="P48" i="107"/>
  <c r="H48" i="107"/>
  <c r="P47" i="107"/>
  <c r="H46" i="107"/>
  <c r="P45" i="107"/>
  <c r="H45" i="107"/>
  <c r="H44" i="107"/>
  <c r="P43" i="107"/>
  <c r="H43" i="107"/>
  <c r="H42" i="107"/>
  <c r="P41" i="107"/>
  <c r="H41" i="107"/>
  <c r="P39" i="107"/>
  <c r="H39" i="107"/>
  <c r="P38" i="107"/>
  <c r="H37" i="107"/>
  <c r="P36" i="107"/>
  <c r="H36" i="107"/>
  <c r="H35" i="107"/>
  <c r="P34" i="107"/>
  <c r="H34" i="107"/>
  <c r="H33" i="107"/>
  <c r="P32" i="107"/>
  <c r="H32" i="107"/>
  <c r="H31" i="107"/>
  <c r="P30" i="107"/>
  <c r="H30" i="107"/>
  <c r="H29" i="107"/>
  <c r="P28" i="107"/>
  <c r="H28" i="107"/>
  <c r="H27" i="107"/>
  <c r="P26" i="107"/>
  <c r="H26" i="107"/>
  <c r="H25" i="107"/>
  <c r="P24" i="107"/>
  <c r="H24" i="107"/>
  <c r="H23" i="107"/>
  <c r="P22" i="107"/>
  <c r="H22" i="107"/>
  <c r="H21" i="107"/>
  <c r="P20" i="107"/>
  <c r="H20" i="107"/>
  <c r="H19" i="107"/>
  <c r="P18" i="107"/>
  <c r="H18" i="107"/>
  <c r="H17" i="107"/>
  <c r="P16" i="107"/>
  <c r="H16" i="107"/>
  <c r="H15" i="107"/>
  <c r="P14" i="107"/>
  <c r="H14" i="107"/>
  <c r="H13" i="107"/>
  <c r="P12" i="107"/>
  <c r="H12" i="107"/>
  <c r="H11" i="107"/>
  <c r="P10" i="107"/>
  <c r="H10" i="107"/>
  <c r="H9" i="107"/>
  <c r="P8" i="107"/>
  <c r="H8" i="107"/>
  <c r="N35" i="106"/>
  <c r="N44" i="106"/>
  <c r="F55" i="106"/>
  <c r="N52" i="106"/>
  <c r="G8" i="106"/>
  <c r="N51" i="106"/>
  <c r="G51" i="106"/>
  <c r="N50" i="106"/>
  <c r="G50" i="106"/>
  <c r="N49" i="106"/>
  <c r="G49" i="106"/>
  <c r="N47" i="106"/>
  <c r="G47" i="106"/>
  <c r="N46" i="106"/>
  <c r="G46" i="106"/>
  <c r="N45" i="106"/>
  <c r="G45" i="106"/>
  <c r="G44" i="106"/>
  <c r="N43" i="106"/>
  <c r="G43" i="106"/>
  <c r="N42" i="106"/>
  <c r="G42" i="106"/>
  <c r="N41" i="106"/>
  <c r="G41" i="106"/>
  <c r="N40" i="106"/>
  <c r="G40" i="106"/>
  <c r="N39" i="106"/>
  <c r="G39" i="106"/>
  <c r="N38" i="106"/>
  <c r="G38" i="106"/>
  <c r="N37" i="106"/>
  <c r="G37" i="106"/>
  <c r="N36" i="106"/>
  <c r="G36" i="106"/>
  <c r="G35" i="106"/>
  <c r="N34" i="106"/>
  <c r="G34" i="106"/>
  <c r="N33" i="106"/>
  <c r="G33" i="106"/>
  <c r="N32" i="106"/>
  <c r="G32" i="106"/>
  <c r="N31" i="106"/>
  <c r="G31" i="106"/>
  <c r="N30" i="106"/>
  <c r="G30" i="106"/>
  <c r="N29" i="106"/>
  <c r="G29" i="106"/>
  <c r="N28" i="106"/>
  <c r="G28" i="106"/>
  <c r="N27" i="106"/>
  <c r="G27" i="106"/>
  <c r="N26" i="106"/>
  <c r="G26" i="106"/>
  <c r="N25" i="106"/>
  <c r="G25" i="106"/>
  <c r="N24" i="106"/>
  <c r="G24" i="106"/>
  <c r="N23" i="106"/>
  <c r="G23" i="106"/>
  <c r="N22" i="106"/>
  <c r="G22" i="106"/>
  <c r="N21" i="106"/>
  <c r="G21" i="106"/>
  <c r="N20" i="106"/>
  <c r="G20" i="106"/>
  <c r="N19" i="106"/>
  <c r="G19" i="106"/>
  <c r="N18" i="106"/>
  <c r="G18" i="106"/>
  <c r="N17" i="106"/>
  <c r="G17" i="106"/>
  <c r="N16" i="106"/>
  <c r="G16" i="106"/>
  <c r="N15" i="106"/>
  <c r="G15" i="106"/>
  <c r="N14" i="106"/>
  <c r="G14" i="106"/>
  <c r="N13" i="106"/>
  <c r="G13" i="106"/>
  <c r="N12" i="106"/>
  <c r="G12" i="106"/>
  <c r="N11" i="106"/>
  <c r="G11" i="106"/>
  <c r="N10" i="106"/>
  <c r="G10" i="106"/>
  <c r="N9" i="106"/>
  <c r="G9" i="106"/>
  <c r="N8" i="106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1" i="85"/>
  <c r="N52" i="85"/>
  <c r="N53" i="85"/>
  <c r="N54" i="85"/>
  <c r="N55" i="85"/>
  <c r="N56" i="85"/>
  <c r="N8" i="85"/>
  <c r="G8" i="85"/>
  <c r="G9" i="85"/>
  <c r="G10" i="85"/>
  <c r="G11" i="85"/>
  <c r="G12" i="85"/>
  <c r="G13" i="85"/>
  <c r="G14" i="85"/>
  <c r="G15" i="85"/>
  <c r="G16" i="85"/>
  <c r="G17" i="85"/>
  <c r="G18" i="85"/>
  <c r="G19" i="85"/>
  <c r="G20" i="85"/>
  <c r="G21" i="85"/>
  <c r="G22" i="85"/>
  <c r="G23" i="85"/>
  <c r="G24" i="85"/>
  <c r="G25" i="85"/>
  <c r="G26" i="85"/>
  <c r="G27" i="85"/>
  <c r="G28" i="85"/>
  <c r="G29" i="85"/>
  <c r="G30" i="85"/>
  <c r="G31" i="85"/>
  <c r="G32" i="85"/>
  <c r="G33" i="85"/>
  <c r="G34" i="85"/>
  <c r="G35" i="85"/>
  <c r="G36" i="85"/>
  <c r="G37" i="85"/>
  <c r="G38" i="85"/>
  <c r="G39" i="85"/>
  <c r="G40" i="85"/>
  <c r="G41" i="85"/>
  <c r="G42" i="85"/>
  <c r="G43" i="85"/>
  <c r="G44" i="85"/>
  <c r="G45" i="85"/>
  <c r="G46" i="85"/>
  <c r="G47" i="85"/>
  <c r="G48" i="85"/>
  <c r="G49" i="85"/>
  <c r="G51" i="85"/>
  <c r="G52" i="85"/>
  <c r="G53" i="85"/>
  <c r="G54" i="85"/>
  <c r="G55" i="85"/>
  <c r="G56" i="85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1" i="84"/>
  <c r="N52" i="84"/>
  <c r="N53" i="84"/>
  <c r="N54" i="84"/>
  <c r="N55" i="84"/>
  <c r="N56" i="84"/>
  <c r="N8" i="84"/>
  <c r="G8" i="84"/>
  <c r="G9" i="84"/>
  <c r="G10" i="84"/>
  <c r="G11" i="84"/>
  <c r="G12" i="84"/>
  <c r="G13" i="84"/>
  <c r="G14" i="84"/>
  <c r="G15" i="84"/>
  <c r="G16" i="84"/>
  <c r="G17" i="84"/>
  <c r="G18" i="84"/>
  <c r="G19" i="84"/>
  <c r="G20" i="84"/>
  <c r="G21" i="84"/>
  <c r="G22" i="84"/>
  <c r="G23" i="84"/>
  <c r="G24" i="84"/>
  <c r="G25" i="84"/>
  <c r="G26" i="84"/>
  <c r="G27" i="84"/>
  <c r="G28" i="84"/>
  <c r="G29" i="84"/>
  <c r="G30" i="84"/>
  <c r="G31" i="84"/>
  <c r="G32" i="84"/>
  <c r="G33" i="84"/>
  <c r="G34" i="84"/>
  <c r="G35" i="84"/>
  <c r="G36" i="84"/>
  <c r="G37" i="84"/>
  <c r="G38" i="84"/>
  <c r="G39" i="84"/>
  <c r="G40" i="84"/>
  <c r="G41" i="84"/>
  <c r="G42" i="84"/>
  <c r="G43" i="84"/>
  <c r="G44" i="84"/>
  <c r="G45" i="84"/>
  <c r="G46" i="84"/>
  <c r="G47" i="84"/>
  <c r="G48" i="84"/>
  <c r="G49" i="84"/>
  <c r="G51" i="84"/>
  <c r="G52" i="84"/>
  <c r="G53" i="84"/>
  <c r="G54" i="84"/>
  <c r="G55" i="84"/>
  <c r="G56" i="84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1" i="83"/>
  <c r="N52" i="83"/>
  <c r="N53" i="83"/>
  <c r="N54" i="83"/>
  <c r="N55" i="83"/>
  <c r="N56" i="83"/>
  <c r="N8" i="83"/>
  <c r="G8" i="83"/>
  <c r="G9" i="83"/>
  <c r="G10" i="83"/>
  <c r="G11" i="83"/>
  <c r="G12" i="83"/>
  <c r="G13" i="83"/>
  <c r="G14" i="83"/>
  <c r="G15" i="83"/>
  <c r="G16" i="83"/>
  <c r="G17" i="83"/>
  <c r="G18" i="83"/>
  <c r="G19" i="83"/>
  <c r="G20" i="83"/>
  <c r="G21" i="83"/>
  <c r="G22" i="83"/>
  <c r="G23" i="83"/>
  <c r="G24" i="83"/>
  <c r="G25" i="83"/>
  <c r="G26" i="83"/>
  <c r="G27" i="83"/>
  <c r="G28" i="83"/>
  <c r="G29" i="83"/>
  <c r="G30" i="83"/>
  <c r="G31" i="83"/>
  <c r="G32" i="83"/>
  <c r="G33" i="83"/>
  <c r="G34" i="83"/>
  <c r="G35" i="83"/>
  <c r="G36" i="83"/>
  <c r="G37" i="83"/>
  <c r="G38" i="83"/>
  <c r="G39" i="83"/>
  <c r="G40" i="83"/>
  <c r="G41" i="83"/>
  <c r="G42" i="83"/>
  <c r="G43" i="83"/>
  <c r="G44" i="83"/>
  <c r="G45" i="83"/>
  <c r="G46" i="83"/>
  <c r="G47" i="83"/>
  <c r="G48" i="83"/>
  <c r="G49" i="83"/>
  <c r="G51" i="83"/>
  <c r="G52" i="83"/>
  <c r="G53" i="83"/>
  <c r="G54" i="83"/>
  <c r="G55" i="83"/>
  <c r="G56" i="83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1" i="82"/>
  <c r="N52" i="82"/>
  <c r="N53" i="82"/>
  <c r="N54" i="82"/>
  <c r="N55" i="82"/>
  <c r="N56" i="82"/>
  <c r="N8" i="82"/>
  <c r="G9" i="82"/>
  <c r="G10" i="82"/>
  <c r="G11" i="82"/>
  <c r="G12" i="82"/>
  <c r="G13" i="82"/>
  <c r="G14" i="82"/>
  <c r="G15" i="82"/>
  <c r="G16" i="82"/>
  <c r="G17" i="82"/>
  <c r="G18" i="82"/>
  <c r="G19" i="82"/>
  <c r="G20" i="82"/>
  <c r="G21" i="82"/>
  <c r="G22" i="82"/>
  <c r="G23" i="82"/>
  <c r="G24" i="82"/>
  <c r="G25" i="82"/>
  <c r="G26" i="82"/>
  <c r="G27" i="82"/>
  <c r="G28" i="82"/>
  <c r="G29" i="82"/>
  <c r="G30" i="82"/>
  <c r="G31" i="82"/>
  <c r="G32" i="82"/>
  <c r="G33" i="82"/>
  <c r="G34" i="82"/>
  <c r="G35" i="82"/>
  <c r="G36" i="82"/>
  <c r="G37" i="82"/>
  <c r="G38" i="82"/>
  <c r="G39" i="82"/>
  <c r="G40" i="82"/>
  <c r="G41" i="82"/>
  <c r="G42" i="82"/>
  <c r="G43" i="82"/>
  <c r="G44" i="82"/>
  <c r="G45" i="82"/>
  <c r="G46" i="82"/>
  <c r="G47" i="82"/>
  <c r="G48" i="82"/>
  <c r="G49" i="82"/>
  <c r="G51" i="82"/>
  <c r="G52" i="82"/>
  <c r="G53" i="82"/>
  <c r="G54" i="82"/>
  <c r="G55" i="82"/>
  <c r="G56" i="82"/>
  <c r="G8" i="82"/>
  <c r="P9" i="109"/>
  <c r="P11" i="109"/>
  <c r="P13" i="109"/>
  <c r="P15" i="109"/>
  <c r="P17" i="109"/>
  <c r="P19" i="109"/>
  <c r="P21" i="109"/>
  <c r="P23" i="109"/>
  <c r="P25" i="109"/>
  <c r="P27" i="109"/>
  <c r="P31" i="109"/>
  <c r="P33" i="109"/>
  <c r="P35" i="109"/>
  <c r="P37" i="109"/>
  <c r="P39" i="109"/>
  <c r="H42" i="109"/>
  <c r="H44" i="109"/>
  <c r="H46" i="109"/>
  <c r="H48" i="109"/>
  <c r="H50" i="109"/>
  <c r="P52" i="109"/>
  <c r="P15" i="108"/>
  <c r="H41" i="108"/>
  <c r="P9" i="107"/>
  <c r="P11" i="107"/>
  <c r="P13" i="107"/>
  <c r="P15" i="107"/>
  <c r="P17" i="107"/>
  <c r="P19" i="107"/>
  <c r="P21" i="107"/>
  <c r="P23" i="107"/>
  <c r="P25" i="107"/>
  <c r="P27" i="107"/>
  <c r="P29" i="107"/>
  <c r="P31" i="107"/>
  <c r="P33" i="107"/>
  <c r="P35" i="107"/>
  <c r="H38" i="107"/>
  <c r="H40" i="107"/>
  <c r="P42" i="107"/>
  <c r="P44" i="107"/>
  <c r="P46" i="107"/>
  <c r="H49" i="107"/>
  <c r="P51" i="107"/>
  <c r="H54" i="107"/>
  <c r="H56" i="107"/>
  <c r="G52" i="106"/>
  <c r="N27" i="164"/>
  <c r="N29" i="164"/>
  <c r="N31" i="164"/>
  <c r="N33" i="164"/>
  <c r="N35" i="164"/>
  <c r="N37" i="164"/>
  <c r="N39" i="164"/>
  <c r="N41" i="164"/>
  <c r="N45" i="164"/>
  <c r="N47" i="164"/>
  <c r="G53" i="164"/>
  <c r="G52" i="163"/>
  <c r="N9" i="163"/>
  <c r="N11" i="163"/>
  <c r="N13" i="163"/>
  <c r="N15" i="163"/>
  <c r="N17" i="163"/>
  <c r="N19" i="163"/>
  <c r="N21" i="163"/>
  <c r="N23" i="163"/>
  <c r="N25" i="163"/>
  <c r="N27" i="163"/>
  <c r="N29" i="163"/>
  <c r="N31" i="163"/>
  <c r="N33" i="163"/>
  <c r="N35" i="163"/>
  <c r="N37" i="163"/>
  <c r="N39" i="163"/>
  <c r="N41" i="163"/>
  <c r="N43" i="163"/>
  <c r="N45" i="163"/>
  <c r="N47" i="163"/>
  <c r="H12" i="162"/>
  <c r="H14" i="162"/>
  <c r="H16" i="162"/>
  <c r="H18" i="162"/>
  <c r="H20" i="162"/>
  <c r="H22" i="162"/>
  <c r="H24" i="162"/>
  <c r="H26" i="162"/>
  <c r="H28" i="162"/>
  <c r="H30" i="162"/>
  <c r="H32" i="162"/>
  <c r="H34" i="162"/>
  <c r="H36" i="162"/>
  <c r="H38" i="162"/>
  <c r="H40" i="162"/>
  <c r="H42" i="162"/>
  <c r="H44" i="162"/>
  <c r="H46" i="162"/>
  <c r="H51" i="162"/>
  <c r="H9" i="161"/>
  <c r="H11" i="161"/>
  <c r="H13" i="161"/>
  <c r="H15" i="161"/>
  <c r="H17" i="161"/>
  <c r="H19" i="161"/>
  <c r="H21" i="161"/>
  <c r="H23" i="161"/>
  <c r="H25" i="161"/>
  <c r="H27" i="161"/>
  <c r="H29" i="161"/>
  <c r="H31" i="161"/>
  <c r="H33" i="161"/>
  <c r="H35" i="161"/>
  <c r="H37" i="161"/>
  <c r="H39" i="161"/>
  <c r="H41" i="161"/>
  <c r="H43" i="161"/>
  <c r="H45" i="161"/>
  <c r="H50" i="161"/>
  <c r="H55" i="161"/>
  <c r="H8" i="160"/>
  <c r="H10" i="160"/>
  <c r="H12" i="160"/>
  <c r="H14" i="160"/>
  <c r="H16" i="160"/>
  <c r="H18" i="160"/>
  <c r="H20" i="160"/>
  <c r="H22" i="160"/>
  <c r="H24" i="160"/>
  <c r="H26" i="160"/>
  <c r="H28" i="160"/>
  <c r="H30" i="160"/>
  <c r="H32" i="160"/>
  <c r="H34" i="160"/>
  <c r="H36" i="160"/>
  <c r="H38" i="160"/>
  <c r="H40" i="160"/>
  <c r="H42" i="160"/>
  <c r="H44" i="160"/>
  <c r="H48" i="160"/>
  <c r="H51" i="160"/>
  <c r="O10" i="159"/>
  <c r="O12" i="159"/>
  <c r="O14" i="159"/>
  <c r="O16" i="159"/>
  <c r="O18" i="159"/>
  <c r="O20" i="159"/>
  <c r="O22" i="159"/>
  <c r="O24" i="159"/>
  <c r="O26" i="159"/>
  <c r="O28" i="159"/>
  <c r="O30" i="159"/>
  <c r="O32" i="159"/>
  <c r="O34" i="159"/>
  <c r="O36" i="159"/>
  <c r="O38" i="159"/>
  <c r="O40" i="159"/>
  <c r="O42" i="159"/>
  <c r="O44" i="159"/>
  <c r="O46" i="159"/>
  <c r="O48" i="159"/>
  <c r="G11" i="158"/>
  <c r="G15" i="158"/>
  <c r="G19" i="158"/>
  <c r="G23" i="158"/>
  <c r="G27" i="158"/>
  <c r="G32" i="158"/>
  <c r="G9" i="157"/>
  <c r="G13" i="157"/>
  <c r="G17" i="157"/>
  <c r="G21" i="157"/>
  <c r="G25" i="157"/>
  <c r="G29" i="157"/>
  <c r="G33" i="157"/>
  <c r="G37" i="157"/>
  <c r="G41" i="157"/>
  <c r="G45" i="157"/>
  <c r="G11" i="156"/>
  <c r="G13" i="156"/>
  <c r="G15" i="156"/>
  <c r="G17" i="156"/>
  <c r="G19" i="156"/>
  <c r="G21" i="156"/>
  <c r="G23" i="156"/>
  <c r="G25" i="156"/>
  <c r="G27" i="156"/>
  <c r="G29" i="156"/>
  <c r="G31" i="156"/>
  <c r="G33" i="156"/>
  <c r="G35" i="156"/>
  <c r="G37" i="156"/>
  <c r="G39" i="156"/>
  <c r="G41" i="156"/>
  <c r="G43" i="156"/>
  <c r="G45" i="156"/>
  <c r="G47" i="156"/>
  <c r="G9" i="155"/>
  <c r="G11" i="155"/>
  <c r="G13" i="155"/>
  <c r="G15" i="155"/>
  <c r="G17" i="155"/>
  <c r="G19" i="155"/>
  <c r="G21" i="155"/>
  <c r="G23" i="155"/>
  <c r="G25" i="155"/>
  <c r="G27" i="155"/>
  <c r="G29" i="155"/>
  <c r="G31" i="155"/>
  <c r="G33" i="155"/>
  <c r="G35" i="155"/>
  <c r="G37" i="155"/>
  <c r="G39" i="155"/>
  <c r="G41" i="155"/>
  <c r="G43" i="155"/>
  <c r="G47" i="155"/>
  <c r="G50" i="155"/>
  <c r="G9" i="154"/>
  <c r="G13" i="154"/>
  <c r="G17" i="154"/>
  <c r="G21" i="154"/>
  <c r="G25" i="154"/>
  <c r="G29" i="154"/>
  <c r="G33" i="154"/>
  <c r="G37" i="154"/>
  <c r="G41" i="154"/>
  <c r="G45" i="154"/>
  <c r="G46" i="153"/>
  <c r="G37" i="153"/>
  <c r="G33" i="153"/>
  <c r="G29" i="153"/>
  <c r="G25" i="153"/>
  <c r="G21" i="153"/>
  <c r="G17" i="153"/>
  <c r="G13" i="153"/>
  <c r="G9" i="153"/>
  <c r="G51" i="153"/>
  <c r="N51" i="153"/>
  <c r="N45" i="153"/>
  <c r="N41" i="153"/>
  <c r="N37" i="153"/>
  <c r="N32" i="153"/>
  <c r="N28" i="153"/>
  <c r="N24" i="153"/>
  <c r="N20" i="153"/>
  <c r="N16" i="153"/>
  <c r="N12" i="153"/>
  <c r="N28" i="152"/>
  <c r="N30" i="152"/>
  <c r="N32" i="152"/>
  <c r="N34" i="152"/>
  <c r="N36" i="152"/>
  <c r="N38" i="152"/>
  <c r="N40" i="152"/>
  <c r="N44" i="152"/>
  <c r="N46" i="152"/>
  <c r="N49" i="152"/>
  <c r="N8" i="151"/>
  <c r="N10" i="151"/>
  <c r="N12" i="151"/>
  <c r="N14" i="151"/>
  <c r="N16" i="151"/>
  <c r="N18" i="151"/>
  <c r="N20" i="151"/>
  <c r="N22" i="151"/>
  <c r="N24" i="151"/>
  <c r="N26" i="151"/>
  <c r="N28" i="151"/>
  <c r="N30" i="151"/>
  <c r="N32" i="151"/>
  <c r="N34" i="151"/>
  <c r="N36" i="151"/>
  <c r="N38" i="151"/>
  <c r="N40" i="151"/>
  <c r="N42" i="151"/>
  <c r="N44" i="151"/>
  <c r="N49" i="151"/>
  <c r="G9" i="150"/>
  <c r="G11" i="150"/>
  <c r="G13" i="150"/>
  <c r="G15" i="150"/>
  <c r="G17" i="150"/>
  <c r="G19" i="150"/>
  <c r="G21" i="150"/>
  <c r="G23" i="150"/>
  <c r="G25" i="150"/>
  <c r="G27" i="150"/>
  <c r="G29" i="150"/>
  <c r="G31" i="150"/>
  <c r="G33" i="150"/>
  <c r="G35" i="150"/>
  <c r="G37" i="150"/>
  <c r="G39" i="150"/>
  <c r="G41" i="150"/>
  <c r="G45" i="150"/>
  <c r="G47" i="150"/>
  <c r="G50" i="150"/>
  <c r="N8" i="149"/>
  <c r="N10" i="149"/>
  <c r="N12" i="149"/>
  <c r="N14" i="149"/>
  <c r="N16" i="149"/>
  <c r="N18" i="149"/>
  <c r="N20" i="149"/>
  <c r="N22" i="149"/>
  <c r="N24" i="149"/>
  <c r="N26" i="149"/>
  <c r="N28" i="149"/>
  <c r="N30" i="149"/>
  <c r="N32" i="149"/>
  <c r="N34" i="149"/>
  <c r="N36" i="149"/>
  <c r="N38" i="149"/>
  <c r="N40" i="149"/>
  <c r="N42" i="149"/>
  <c r="N46" i="149"/>
  <c r="N49" i="149"/>
  <c r="N8" i="148"/>
  <c r="N18" i="148"/>
  <c r="N30" i="148"/>
  <c r="N32" i="148"/>
  <c r="N42" i="148"/>
  <c r="G9" i="147"/>
  <c r="G13" i="147"/>
  <c r="G17" i="147"/>
  <c r="G21" i="147"/>
  <c r="G25" i="147"/>
  <c r="G29" i="147"/>
  <c r="G33" i="147"/>
  <c r="G37" i="147"/>
  <c r="G45" i="147"/>
  <c r="G50" i="147"/>
  <c r="G10" i="147"/>
  <c r="G14" i="147"/>
  <c r="G18" i="147"/>
  <c r="G22" i="147"/>
  <c r="G26" i="147"/>
  <c r="G30" i="147"/>
  <c r="G34" i="147"/>
  <c r="G38" i="147"/>
  <c r="G42" i="147"/>
  <c r="G46" i="147"/>
  <c r="P15" i="146"/>
  <c r="P17" i="146"/>
  <c r="P19" i="146"/>
  <c r="P21" i="146"/>
  <c r="P23" i="146"/>
  <c r="P25" i="146"/>
  <c r="P27" i="146"/>
  <c r="P29" i="146"/>
  <c r="P31" i="146"/>
  <c r="P33" i="146"/>
  <c r="P35" i="146"/>
  <c r="P37" i="146"/>
  <c r="P39" i="146"/>
  <c r="P43" i="146"/>
  <c r="P45" i="146"/>
  <c r="P47" i="146"/>
  <c r="P52" i="146"/>
  <c r="G16" i="146"/>
  <c r="G18" i="146"/>
  <c r="G20" i="146"/>
  <c r="G22" i="146"/>
  <c r="G24" i="146"/>
  <c r="G26" i="146"/>
  <c r="G28" i="146"/>
  <c r="G30" i="146"/>
  <c r="G32" i="146"/>
  <c r="G34" i="146"/>
  <c r="G36" i="146"/>
  <c r="G38" i="146"/>
  <c r="G40" i="146"/>
  <c r="G42" i="146"/>
  <c r="G44" i="146"/>
  <c r="G46" i="146"/>
  <c r="G51" i="146"/>
  <c r="G13" i="145"/>
  <c r="G15" i="145"/>
  <c r="G17" i="145"/>
  <c r="G19" i="145"/>
  <c r="G21" i="145"/>
  <c r="G23" i="145"/>
  <c r="G25" i="145"/>
  <c r="G27" i="145"/>
  <c r="G29" i="145"/>
  <c r="G31" i="145"/>
  <c r="G33" i="145"/>
  <c r="G35" i="145"/>
  <c r="G39" i="145"/>
  <c r="G41" i="145"/>
  <c r="G43" i="145"/>
  <c r="G45" i="145"/>
  <c r="G47" i="145"/>
  <c r="G50" i="145"/>
  <c r="G9" i="144"/>
  <c r="G11" i="144"/>
  <c r="G13" i="144"/>
  <c r="G15" i="144"/>
  <c r="G17" i="144"/>
  <c r="G19" i="144"/>
  <c r="G21" i="144"/>
  <c r="G23" i="144"/>
  <c r="G25" i="144"/>
  <c r="G27" i="144"/>
  <c r="G29" i="144"/>
  <c r="G31" i="144"/>
  <c r="G33" i="144"/>
  <c r="G35" i="144"/>
  <c r="G37" i="144"/>
  <c r="G39" i="144"/>
  <c r="G41" i="144"/>
  <c r="G43" i="144"/>
  <c r="G45" i="144"/>
  <c r="G47" i="144"/>
  <c r="G50" i="144"/>
  <c r="G8" i="143"/>
  <c r="G12" i="143"/>
  <c r="G16" i="143"/>
  <c r="G20" i="143"/>
  <c r="G24" i="143"/>
  <c r="G28" i="143"/>
  <c r="G32" i="143"/>
  <c r="G36" i="143"/>
  <c r="G40" i="143"/>
  <c r="G48" i="143"/>
  <c r="G53" i="143"/>
  <c r="G9" i="143"/>
  <c r="G13" i="143"/>
  <c r="G17" i="143"/>
  <c r="G21" i="143"/>
  <c r="G25" i="143"/>
  <c r="G29" i="143"/>
  <c r="G33" i="143"/>
  <c r="G37" i="143"/>
  <c r="G41" i="143"/>
  <c r="G45" i="143"/>
  <c r="G49" i="143"/>
  <c r="N19" i="142"/>
  <c r="N21" i="142"/>
  <c r="N23" i="142"/>
  <c r="N25" i="142"/>
  <c r="N27" i="142"/>
  <c r="N29" i="142"/>
  <c r="N31" i="142"/>
  <c r="N33" i="142"/>
  <c r="N35" i="142"/>
  <c r="N37" i="142"/>
  <c r="N39" i="142"/>
  <c r="N41" i="142"/>
  <c r="N43" i="142"/>
  <c r="N45" i="142"/>
  <c r="N47" i="142"/>
  <c r="N49" i="142"/>
  <c r="G8" i="243"/>
  <c r="G12" i="243"/>
  <c r="G16" i="243"/>
  <c r="G20" i="243"/>
  <c r="G24" i="243"/>
  <c r="G28" i="243"/>
  <c r="G32" i="243"/>
  <c r="G36" i="243"/>
  <c r="G40" i="243"/>
  <c r="G44" i="243"/>
  <c r="G48" i="243"/>
  <c r="G53" i="243"/>
  <c r="G15" i="243"/>
  <c r="G23" i="243"/>
  <c r="G27" i="243"/>
  <c r="G35" i="243"/>
  <c r="G39" i="243"/>
  <c r="G43" i="243"/>
  <c r="G52" i="243"/>
  <c r="G9" i="243"/>
  <c r="G13" i="243"/>
  <c r="G17" i="243"/>
  <c r="G21" i="243"/>
  <c r="G25" i="243"/>
  <c r="G29" i="243"/>
  <c r="G33" i="243"/>
  <c r="G37" i="243"/>
  <c r="G41" i="243"/>
  <c r="G45" i="243"/>
  <c r="G49" i="243"/>
  <c r="G55" i="243"/>
  <c r="G11" i="243"/>
  <c r="G19" i="243"/>
  <c r="G31" i="243"/>
  <c r="G47" i="243"/>
  <c r="G10" i="243"/>
  <c r="G14" i="243"/>
  <c r="G18" i="243"/>
  <c r="G22" i="243"/>
  <c r="G26" i="243"/>
  <c r="G30" i="243"/>
  <c r="G34" i="243"/>
  <c r="G38" i="243"/>
  <c r="G42" i="243"/>
  <c r="G46" i="243"/>
  <c r="G51" i="243"/>
  <c r="G26" i="242"/>
  <c r="G28" i="242"/>
  <c r="G30" i="242"/>
  <c r="G32" i="242"/>
  <c r="G34" i="242"/>
  <c r="G36" i="242"/>
  <c r="G38" i="242"/>
  <c r="G40" i="242"/>
  <c r="G42" i="242"/>
  <c r="G44" i="242"/>
  <c r="G46" i="242"/>
  <c r="G48" i="242"/>
  <c r="G51" i="242"/>
  <c r="G53" i="242"/>
  <c r="G56" i="242"/>
  <c r="N26" i="242"/>
  <c r="N28" i="242"/>
  <c r="N30" i="242"/>
  <c r="N32" i="242"/>
  <c r="N34" i="242"/>
  <c r="N36" i="242"/>
  <c r="N38" i="242"/>
  <c r="N40" i="242"/>
  <c r="N42" i="242"/>
  <c r="N44" i="242"/>
  <c r="N46" i="242"/>
  <c r="N48" i="242"/>
  <c r="N51" i="242"/>
  <c r="N53" i="242"/>
  <c r="N55" i="241"/>
  <c r="N8" i="240"/>
  <c r="N10" i="240"/>
  <c r="N12" i="240"/>
  <c r="G15" i="240"/>
  <c r="G18" i="240"/>
  <c r="G22" i="240"/>
  <c r="G26" i="240"/>
  <c r="G30" i="240"/>
  <c r="G34" i="240"/>
  <c r="G38" i="240"/>
  <c r="G42" i="240"/>
  <c r="G46" i="240"/>
  <c r="G50" i="240"/>
  <c r="G52" i="240"/>
  <c r="G34" i="239"/>
  <c r="G38" i="239"/>
  <c r="G42" i="239"/>
  <c r="G46" i="239"/>
  <c r="G50" i="239"/>
  <c r="G54" i="239"/>
  <c r="G35" i="239"/>
  <c r="G39" i="239"/>
  <c r="G43" i="239"/>
  <c r="G47" i="239"/>
  <c r="G51" i="239"/>
  <c r="G55" i="239"/>
  <c r="G36" i="239"/>
  <c r="G40" i="239"/>
  <c r="G44" i="239"/>
  <c r="G48" i="239"/>
  <c r="G52" i="239"/>
  <c r="G56" i="239"/>
  <c r="O9" i="238"/>
  <c r="G12" i="238"/>
  <c r="G14" i="238"/>
  <c r="G16" i="238"/>
  <c r="O18" i="238"/>
  <c r="G22" i="238"/>
  <c r="G26" i="238"/>
  <c r="G30" i="238"/>
  <c r="G34" i="238"/>
  <c r="G38" i="238"/>
  <c r="G42" i="238"/>
  <c r="G46" i="238"/>
  <c r="G50" i="238"/>
  <c r="G54" i="238"/>
  <c r="G8" i="238"/>
  <c r="G10" i="238"/>
  <c r="O12" i="238"/>
  <c r="O14" i="238"/>
  <c r="G17" i="238"/>
  <c r="G19" i="238"/>
  <c r="G23" i="238"/>
  <c r="G27" i="238"/>
  <c r="G31" i="238"/>
  <c r="G35" i="238"/>
  <c r="G39" i="238"/>
  <c r="G43" i="238"/>
  <c r="G47" i="238"/>
  <c r="G51" i="238"/>
  <c r="G56" i="238"/>
  <c r="G10" i="237"/>
  <c r="G12" i="237"/>
  <c r="G14" i="237"/>
  <c r="O16" i="237"/>
  <c r="G19" i="237"/>
  <c r="G23" i="237"/>
  <c r="G27" i="237"/>
  <c r="G31" i="237"/>
  <c r="G35" i="237"/>
  <c r="G39" i="237"/>
  <c r="G43" i="237"/>
  <c r="G47" i="237"/>
  <c r="G51" i="237"/>
  <c r="G55" i="237"/>
  <c r="G8" i="237"/>
  <c r="O10" i="237"/>
  <c r="O12" i="237"/>
  <c r="O14" i="237"/>
  <c r="G17" i="237"/>
  <c r="G20" i="237"/>
  <c r="G24" i="237"/>
  <c r="G28" i="237"/>
  <c r="G32" i="237"/>
  <c r="G36" i="237"/>
  <c r="G40" i="237"/>
  <c r="G44" i="237"/>
  <c r="G48" i="237"/>
  <c r="G52" i="237"/>
  <c r="G57" i="237"/>
  <c r="O8" i="237"/>
  <c r="G11" i="237"/>
  <c r="G13" i="237"/>
  <c r="G15" i="237"/>
  <c r="O17" i="237"/>
  <c r="G21" i="237"/>
  <c r="G25" i="237"/>
  <c r="G29" i="237"/>
  <c r="G33" i="237"/>
  <c r="G37" i="237"/>
  <c r="G41" i="237"/>
  <c r="G45" i="237"/>
  <c r="G49" i="237"/>
  <c r="G53" i="237"/>
  <c r="G52" i="236"/>
  <c r="G9" i="235"/>
  <c r="G14" i="235"/>
  <c r="G19" i="234"/>
  <c r="G21" i="234"/>
  <c r="G23" i="234"/>
  <c r="G25" i="234"/>
  <c r="G27" i="234"/>
  <c r="G29" i="234"/>
  <c r="G31" i="234"/>
  <c r="G33" i="234"/>
  <c r="G35" i="234"/>
  <c r="G37" i="234"/>
  <c r="G39" i="234"/>
  <c r="G41" i="234"/>
  <c r="G43" i="234"/>
  <c r="G45" i="234"/>
  <c r="G47" i="234"/>
  <c r="G50" i="234"/>
  <c r="G52" i="234"/>
  <c r="N54" i="234"/>
  <c r="N19" i="234"/>
  <c r="N21" i="234"/>
  <c r="N23" i="234"/>
  <c r="N25" i="234"/>
  <c r="N27" i="234"/>
  <c r="N29" i="234"/>
  <c r="N31" i="234"/>
  <c r="N33" i="234"/>
  <c r="N35" i="234"/>
  <c r="N37" i="234"/>
  <c r="N39" i="234"/>
  <c r="N41" i="234"/>
  <c r="N43" i="234"/>
  <c r="N45" i="234"/>
  <c r="N47" i="234"/>
  <c r="N50" i="234"/>
  <c r="N52" i="234"/>
  <c r="G53" i="234"/>
  <c r="G18" i="233"/>
  <c r="G20" i="233"/>
  <c r="G22" i="233"/>
  <c r="G24" i="233"/>
  <c r="G26" i="233"/>
  <c r="G28" i="233"/>
  <c r="G30" i="233"/>
  <c r="G32" i="233"/>
  <c r="G34" i="233"/>
  <c r="G37" i="233"/>
  <c r="G41" i="233"/>
  <c r="G45" i="233"/>
  <c r="G50" i="233"/>
  <c r="G54" i="233"/>
  <c r="N16" i="233"/>
  <c r="N18" i="233"/>
  <c r="N20" i="233"/>
  <c r="N22" i="233"/>
  <c r="N24" i="233"/>
  <c r="N26" i="233"/>
  <c r="N28" i="233"/>
  <c r="N30" i="233"/>
  <c r="N32" i="233"/>
  <c r="N34" i="233"/>
  <c r="N37" i="233"/>
  <c r="N41" i="233"/>
  <c r="N45" i="233"/>
  <c r="N50" i="233"/>
  <c r="N54" i="233"/>
  <c r="G17" i="233"/>
  <c r="G19" i="233"/>
  <c r="G21" i="233"/>
  <c r="G23" i="233"/>
  <c r="G25" i="233"/>
  <c r="G27" i="233"/>
  <c r="G29" i="233"/>
  <c r="G31" i="233"/>
  <c r="G33" i="233"/>
  <c r="G35" i="233"/>
  <c r="G39" i="233"/>
  <c r="G43" i="233"/>
  <c r="G47" i="233"/>
  <c r="G52" i="233"/>
  <c r="G36" i="233"/>
  <c r="G38" i="233"/>
  <c r="G40" i="233"/>
  <c r="G42" i="233"/>
  <c r="G44" i="233"/>
  <c r="G46" i="233"/>
  <c r="G48" i="233"/>
  <c r="G51" i="233"/>
  <c r="G53" i="233"/>
  <c r="G56" i="233"/>
  <c r="N36" i="233"/>
  <c r="N38" i="233"/>
  <c r="N40" i="233"/>
  <c r="N42" i="233"/>
  <c r="N44" i="233"/>
  <c r="N46" i="233"/>
  <c r="N48" i="233"/>
  <c r="N51" i="233"/>
  <c r="N53" i="233"/>
  <c r="N54" i="232"/>
  <c r="G26" i="232"/>
  <c r="G28" i="232"/>
  <c r="G30" i="232"/>
  <c r="G32" i="232"/>
  <c r="G34" i="232"/>
  <c r="G36" i="232"/>
  <c r="G38" i="232"/>
  <c r="G40" i="232"/>
  <c r="G42" i="232"/>
  <c r="G44" i="232"/>
  <c r="G46" i="232"/>
  <c r="G48" i="232"/>
  <c r="G51" i="232"/>
  <c r="G53" i="232"/>
  <c r="N9" i="231"/>
  <c r="N11" i="231"/>
  <c r="N13" i="231"/>
  <c r="N15" i="231"/>
  <c r="N17" i="231"/>
  <c r="N19" i="231"/>
  <c r="G23" i="231"/>
  <c r="G27" i="231"/>
  <c r="G31" i="231"/>
  <c r="G35" i="231"/>
  <c r="G39" i="231"/>
  <c r="G43" i="231"/>
  <c r="G47" i="231"/>
  <c r="G51" i="231"/>
  <c r="N8" i="231"/>
  <c r="N10" i="231"/>
  <c r="N12" i="231"/>
  <c r="N14" i="231"/>
  <c r="N16" i="231"/>
  <c r="N18" i="231"/>
  <c r="G21" i="231"/>
  <c r="G25" i="231"/>
  <c r="G29" i="231"/>
  <c r="G33" i="231"/>
  <c r="G37" i="231"/>
  <c r="G41" i="231"/>
  <c r="G45" i="231"/>
  <c r="G49" i="231"/>
  <c r="N40" i="230"/>
  <c r="N42" i="230"/>
  <c r="N44" i="230"/>
  <c r="N46" i="230"/>
  <c r="N48" i="230"/>
  <c r="N50" i="230"/>
  <c r="N52" i="230"/>
  <c r="N39" i="230"/>
  <c r="N41" i="230"/>
  <c r="N43" i="230"/>
  <c r="N45" i="230"/>
  <c r="N47" i="230"/>
  <c r="N49" i="230"/>
  <c r="N51" i="230"/>
  <c r="G28" i="229"/>
  <c r="G30" i="229"/>
  <c r="G32" i="229"/>
  <c r="G34" i="229"/>
  <c r="G36" i="229"/>
  <c r="G38" i="229"/>
  <c r="G40" i="229"/>
  <c r="G42" i="229"/>
  <c r="G44" i="229"/>
  <c r="G46" i="229"/>
  <c r="G48" i="229"/>
  <c r="G50" i="229"/>
  <c r="G52" i="229"/>
  <c r="O55" i="229"/>
  <c r="G25" i="229"/>
  <c r="G27" i="229"/>
  <c r="G29" i="229"/>
  <c r="G31" i="229"/>
  <c r="G33" i="229"/>
  <c r="G35" i="229"/>
  <c r="G37" i="229"/>
  <c r="G39" i="229"/>
  <c r="G41" i="229"/>
  <c r="G43" i="229"/>
  <c r="G45" i="229"/>
  <c r="G47" i="229"/>
  <c r="G49" i="229"/>
  <c r="G51" i="229"/>
  <c r="G53" i="229"/>
  <c r="O19" i="228"/>
  <c r="O21" i="228"/>
  <c r="O23" i="228"/>
  <c r="O25" i="228"/>
  <c r="O27" i="228"/>
  <c r="O29" i="228"/>
  <c r="O31" i="228"/>
  <c r="O33" i="228"/>
  <c r="O35" i="228"/>
  <c r="O37" i="228"/>
  <c r="O39" i="228"/>
  <c r="O41" i="228"/>
  <c r="O45" i="228"/>
  <c r="O49" i="228"/>
  <c r="G20" i="228"/>
  <c r="G22" i="228"/>
  <c r="G24" i="228"/>
  <c r="G26" i="228"/>
  <c r="G28" i="228"/>
  <c r="G30" i="228"/>
  <c r="G32" i="228"/>
  <c r="G34" i="228"/>
  <c r="G36" i="228"/>
  <c r="G38" i="228"/>
  <c r="G40" i="228"/>
  <c r="G43" i="228"/>
  <c r="G47" i="228"/>
  <c r="O56" i="228"/>
  <c r="O20" i="228"/>
  <c r="O22" i="228"/>
  <c r="O24" i="228"/>
  <c r="O26" i="228"/>
  <c r="O28" i="228"/>
  <c r="O30" i="228"/>
  <c r="O32" i="228"/>
  <c r="O34" i="228"/>
  <c r="O36" i="228"/>
  <c r="O38" i="228"/>
  <c r="O40" i="228"/>
  <c r="O43" i="228"/>
  <c r="O47" i="228"/>
  <c r="G42" i="228"/>
  <c r="G44" i="228"/>
  <c r="G46" i="228"/>
  <c r="G48" i="228"/>
  <c r="O50" i="228"/>
  <c r="O53" i="228"/>
  <c r="O42" i="228"/>
  <c r="O44" i="228"/>
  <c r="O46" i="228"/>
  <c r="O48" i="228"/>
  <c r="O51" i="228"/>
  <c r="O55" i="228"/>
  <c r="N39" i="227"/>
  <c r="N43" i="227"/>
  <c r="N47" i="227"/>
  <c r="N52" i="227"/>
  <c r="N56" i="227"/>
  <c r="N17" i="227"/>
  <c r="N19" i="227"/>
  <c r="N21" i="227"/>
  <c r="N23" i="227"/>
  <c r="N25" i="227"/>
  <c r="N27" i="227"/>
  <c r="G30" i="227"/>
  <c r="G32" i="227"/>
  <c r="N34" i="227"/>
  <c r="N37" i="227"/>
  <c r="N41" i="227"/>
  <c r="N45" i="227"/>
  <c r="N50" i="227"/>
  <c r="N54" i="227"/>
  <c r="N8" i="225"/>
  <c r="N10" i="225"/>
  <c r="N12" i="225"/>
  <c r="N14" i="225"/>
  <c r="N16" i="225"/>
  <c r="N18" i="225"/>
  <c r="N20" i="225"/>
  <c r="N22" i="225"/>
  <c r="N24" i="225"/>
  <c r="N26" i="225"/>
  <c r="N28" i="225"/>
  <c r="N30" i="225"/>
  <c r="N32" i="225"/>
  <c r="N34" i="225"/>
  <c r="N36" i="225"/>
  <c r="N38" i="225"/>
  <c r="N40" i="225"/>
  <c r="N42" i="225"/>
  <c r="N44" i="225"/>
  <c r="N46" i="225"/>
  <c r="N48" i="225"/>
  <c r="N51" i="225"/>
  <c r="G9" i="225"/>
  <c r="G11" i="225"/>
  <c r="G13" i="225"/>
  <c r="G15" i="225"/>
  <c r="G17" i="225"/>
  <c r="G19" i="225"/>
  <c r="G21" i="225"/>
  <c r="G23" i="225"/>
  <c r="G25" i="225"/>
  <c r="G27" i="225"/>
  <c r="G29" i="225"/>
  <c r="G31" i="225"/>
  <c r="G33" i="225"/>
  <c r="G35" i="225"/>
  <c r="G37" i="225"/>
  <c r="G39" i="225"/>
  <c r="G41" i="225"/>
  <c r="G43" i="225"/>
  <c r="G45" i="225"/>
  <c r="G47" i="225"/>
  <c r="G50" i="225"/>
  <c r="G52" i="225"/>
  <c r="N9" i="225"/>
  <c r="N11" i="225"/>
  <c r="N13" i="225"/>
  <c r="N15" i="225"/>
  <c r="N17" i="225"/>
  <c r="N19" i="225"/>
  <c r="N21" i="225"/>
  <c r="N23" i="225"/>
  <c r="N25" i="225"/>
  <c r="N27" i="225"/>
  <c r="N29" i="225"/>
  <c r="N31" i="225"/>
  <c r="N33" i="225"/>
  <c r="N35" i="225"/>
  <c r="N37" i="225"/>
  <c r="N39" i="225"/>
  <c r="N41" i="225"/>
  <c r="N43" i="225"/>
  <c r="N45" i="225"/>
  <c r="N47" i="225"/>
  <c r="N50" i="225"/>
  <c r="G53" i="225"/>
  <c r="O56" i="224"/>
  <c r="O8" i="223"/>
  <c r="O10" i="223"/>
  <c r="O12" i="223"/>
  <c r="O14" i="223"/>
  <c r="O16" i="223"/>
  <c r="O18" i="223"/>
  <c r="O20" i="223"/>
  <c r="O22" i="223"/>
  <c r="O24" i="223"/>
  <c r="O26" i="223"/>
  <c r="G29" i="223"/>
  <c r="G33" i="223"/>
  <c r="G37" i="223"/>
  <c r="O41" i="223"/>
  <c r="G47" i="223"/>
  <c r="G55" i="223"/>
  <c r="O9" i="223"/>
  <c r="O11" i="223"/>
  <c r="O13" i="223"/>
  <c r="O15" i="223"/>
  <c r="O17" i="223"/>
  <c r="O19" i="223"/>
  <c r="O21" i="223"/>
  <c r="O23" i="223"/>
  <c r="O25" i="223"/>
  <c r="O27" i="223"/>
  <c r="G31" i="223"/>
  <c r="G35" i="223"/>
  <c r="O39" i="223"/>
  <c r="O43" i="223"/>
  <c r="G51" i="223"/>
  <c r="G30" i="223"/>
  <c r="G32" i="223"/>
  <c r="G34" i="223"/>
  <c r="G36" i="223"/>
  <c r="G38" i="223"/>
  <c r="O40" i="223"/>
  <c r="O42" i="223"/>
  <c r="G45" i="223"/>
  <c r="G49" i="223"/>
  <c r="G53" i="223"/>
  <c r="G57" i="223"/>
  <c r="O28" i="223"/>
  <c r="O30" i="223"/>
  <c r="O32" i="223"/>
  <c r="O34" i="223"/>
  <c r="O36" i="223"/>
  <c r="G39" i="223"/>
  <c r="G41" i="223"/>
  <c r="G43" i="223"/>
  <c r="G46" i="223"/>
  <c r="G50" i="223"/>
  <c r="G54" i="223"/>
  <c r="G9" i="222"/>
  <c r="G11" i="222"/>
  <c r="G13" i="222"/>
  <c r="G15" i="222"/>
  <c r="G17" i="222"/>
  <c r="G19" i="222"/>
  <c r="G21" i="222"/>
  <c r="G23" i="222"/>
  <c r="G25" i="222"/>
  <c r="G27" i="222"/>
  <c r="G29" i="222"/>
  <c r="G31" i="222"/>
  <c r="G33" i="222"/>
  <c r="G35" i="222"/>
  <c r="G37" i="222"/>
  <c r="O39" i="222"/>
  <c r="O41" i="222"/>
  <c r="O43" i="222"/>
  <c r="G46" i="222"/>
  <c r="G48" i="222"/>
  <c r="G50" i="222"/>
  <c r="G52" i="222"/>
  <c r="G54" i="222"/>
  <c r="O56" i="222"/>
  <c r="O9" i="222"/>
  <c r="O11" i="222"/>
  <c r="O13" i="222"/>
  <c r="O15" i="222"/>
  <c r="O17" i="222"/>
  <c r="O19" i="222"/>
  <c r="O21" i="222"/>
  <c r="O23" i="222"/>
  <c r="O25" i="222"/>
  <c r="O27" i="222"/>
  <c r="O29" i="222"/>
  <c r="O31" i="222"/>
  <c r="O33" i="222"/>
  <c r="O35" i="222"/>
  <c r="O37" i="222"/>
  <c r="G40" i="222"/>
  <c r="G42" i="222"/>
  <c r="G44" i="222"/>
  <c r="O46" i="222"/>
  <c r="O48" i="222"/>
  <c r="O50" i="222"/>
  <c r="O52" i="222"/>
  <c r="G55" i="222"/>
  <c r="G57" i="222"/>
  <c r="O55" i="222"/>
  <c r="G18" i="220"/>
  <c r="G20" i="220"/>
  <c r="G22" i="220"/>
  <c r="G24" i="220"/>
  <c r="G26" i="220"/>
  <c r="G28" i="220"/>
  <c r="G30" i="220"/>
  <c r="G32" i="220"/>
  <c r="G34" i="220"/>
  <c r="G36" i="220"/>
  <c r="G38" i="220"/>
  <c r="P40" i="220"/>
  <c r="P42" i="220"/>
  <c r="P44" i="220"/>
  <c r="G47" i="220"/>
  <c r="G49" i="220"/>
  <c r="G51" i="220"/>
  <c r="G53" i="220"/>
  <c r="G55" i="220"/>
  <c r="P9" i="219"/>
  <c r="P11" i="219"/>
  <c r="P13" i="219"/>
  <c r="P15" i="219"/>
  <c r="P17" i="219"/>
  <c r="P19" i="219"/>
  <c r="P21" i="219"/>
  <c r="P23" i="219"/>
  <c r="P25" i="219"/>
  <c r="P27" i="219"/>
  <c r="P29" i="219"/>
  <c r="P31" i="219"/>
  <c r="P33" i="219"/>
  <c r="P35" i="219"/>
  <c r="P37" i="219"/>
  <c r="G40" i="219"/>
  <c r="G42" i="219"/>
  <c r="G44" i="219"/>
  <c r="G46" i="219"/>
  <c r="G48" i="219"/>
  <c r="G52" i="219"/>
  <c r="G56" i="219"/>
  <c r="G8" i="219"/>
  <c r="G10" i="219"/>
  <c r="G12" i="219"/>
  <c r="G14" i="219"/>
  <c r="G16" i="219"/>
  <c r="G18" i="219"/>
  <c r="G20" i="219"/>
  <c r="G22" i="219"/>
  <c r="G24" i="219"/>
  <c r="G26" i="219"/>
  <c r="G28" i="219"/>
  <c r="G30" i="219"/>
  <c r="G32" i="219"/>
  <c r="G34" i="219"/>
  <c r="G36" i="219"/>
  <c r="G38" i="219"/>
  <c r="P40" i="219"/>
  <c r="P42" i="219"/>
  <c r="P44" i="219"/>
  <c r="P46" i="219"/>
  <c r="G49" i="219"/>
  <c r="G53" i="219"/>
  <c r="G25" i="218"/>
  <c r="G27" i="218"/>
  <c r="G29" i="218"/>
  <c r="G31" i="218"/>
  <c r="G33" i="218"/>
  <c r="G35" i="218"/>
  <c r="G37" i="218"/>
  <c r="P39" i="218"/>
  <c r="P41" i="218"/>
  <c r="P43" i="218"/>
  <c r="G46" i="218"/>
  <c r="G48" i="218"/>
  <c r="G50" i="218"/>
  <c r="G52" i="218"/>
  <c r="G54" i="218"/>
  <c r="G40" i="215"/>
  <c r="G42" i="215"/>
  <c r="G44" i="215"/>
  <c r="P46" i="215"/>
  <c r="P48" i="215"/>
  <c r="P50" i="215"/>
  <c r="P52" i="215"/>
  <c r="G56" i="215"/>
  <c r="G39" i="215"/>
  <c r="G41" i="215"/>
  <c r="G43" i="215"/>
  <c r="P45" i="215"/>
  <c r="P47" i="215"/>
  <c r="P49" i="215"/>
  <c r="P51" i="215"/>
  <c r="P53" i="215"/>
  <c r="G55" i="215"/>
  <c r="G57" i="215"/>
  <c r="P55" i="215"/>
  <c r="P8" i="214"/>
  <c r="P10" i="214"/>
  <c r="P12" i="214"/>
  <c r="P14" i="214"/>
  <c r="P16" i="214"/>
  <c r="P18" i="214"/>
  <c r="P20" i="214"/>
  <c r="P22" i="214"/>
  <c r="P24" i="214"/>
  <c r="P26" i="214"/>
  <c r="P28" i="214"/>
  <c r="P30" i="214"/>
  <c r="P32" i="214"/>
  <c r="P34" i="214"/>
  <c r="P36" i="214"/>
  <c r="G39" i="214"/>
  <c r="G41" i="214"/>
  <c r="G43" i="214"/>
  <c r="G45" i="214"/>
  <c r="G48" i="214"/>
  <c r="G52" i="214"/>
  <c r="G56" i="214"/>
  <c r="G9" i="214"/>
  <c r="G11" i="214"/>
  <c r="G13" i="214"/>
  <c r="G15" i="214"/>
  <c r="G17" i="214"/>
  <c r="G19" i="214"/>
  <c r="G21" i="214"/>
  <c r="G23" i="214"/>
  <c r="G25" i="214"/>
  <c r="G27" i="214"/>
  <c r="G29" i="214"/>
  <c r="G31" i="214"/>
  <c r="G33" i="214"/>
  <c r="G35" i="214"/>
  <c r="G37" i="214"/>
  <c r="P39" i="214"/>
  <c r="P41" i="214"/>
  <c r="P43" i="214"/>
  <c r="P45" i="214"/>
  <c r="G49" i="214"/>
  <c r="G53" i="214"/>
  <c r="G58" i="214"/>
  <c r="P11" i="214"/>
  <c r="P13" i="214"/>
  <c r="P15" i="214"/>
  <c r="P17" i="214"/>
  <c r="P19" i="214"/>
  <c r="P21" i="214"/>
  <c r="P23" i="214"/>
  <c r="P25" i="214"/>
  <c r="P27" i="214"/>
  <c r="P29" i="214"/>
  <c r="P31" i="214"/>
  <c r="P33" i="214"/>
  <c r="P35" i="214"/>
  <c r="P37" i="214"/>
  <c r="G40" i="214"/>
  <c r="G42" i="214"/>
  <c r="G44" i="214"/>
  <c r="G46" i="214"/>
  <c r="G50" i="214"/>
  <c r="G54" i="214"/>
  <c r="H9" i="213"/>
  <c r="H13" i="213"/>
  <c r="H18" i="213"/>
  <c r="G17" i="212"/>
  <c r="G21" i="212"/>
  <c r="G28" i="212"/>
  <c r="G36" i="212"/>
  <c r="G44" i="212"/>
  <c r="G55" i="212"/>
  <c r="G18" i="212"/>
  <c r="G23" i="212"/>
  <c r="G31" i="212"/>
  <c r="G39" i="212"/>
  <c r="G47" i="212"/>
  <c r="G25" i="212"/>
  <c r="G29" i="212"/>
  <c r="G33" i="212"/>
  <c r="G37" i="212"/>
  <c r="G41" i="212"/>
  <c r="G45" i="212"/>
  <c r="G50" i="212"/>
  <c r="G56" i="212"/>
  <c r="G22" i="212"/>
  <c r="G26" i="212"/>
  <c r="G30" i="212"/>
  <c r="G34" i="212"/>
  <c r="G38" i="212"/>
  <c r="G42" i="212"/>
  <c r="G46" i="212"/>
  <c r="G51" i="212"/>
  <c r="G49" i="212"/>
  <c r="G54" i="212"/>
  <c r="O21" i="210"/>
  <c r="O23" i="210"/>
  <c r="O25" i="210"/>
  <c r="O27" i="210"/>
  <c r="O29" i="210"/>
  <c r="O31" i="210"/>
  <c r="O33" i="210"/>
  <c r="O35" i="210"/>
  <c r="O37" i="210"/>
  <c r="O39" i="210"/>
  <c r="H42" i="210"/>
  <c r="H44" i="210"/>
  <c r="H46" i="210"/>
  <c r="H48" i="210"/>
  <c r="H50" i="210"/>
  <c r="O52" i="210"/>
  <c r="O54" i="210"/>
  <c r="O56" i="210"/>
  <c r="H22" i="210"/>
  <c r="H24" i="210"/>
  <c r="H26" i="210"/>
  <c r="H28" i="210"/>
  <c r="H30" i="210"/>
  <c r="H32" i="210"/>
  <c r="H34" i="210"/>
  <c r="H36" i="210"/>
  <c r="H38" i="210"/>
  <c r="H40" i="210"/>
  <c r="O42" i="210"/>
  <c r="O44" i="210"/>
  <c r="O46" i="210"/>
  <c r="O48" i="210"/>
  <c r="O50" i="210"/>
  <c r="H53" i="210"/>
  <c r="H55" i="210"/>
  <c r="O58" i="210"/>
  <c r="O22" i="210"/>
  <c r="O24" i="210"/>
  <c r="O26" i="210"/>
  <c r="O28" i="210"/>
  <c r="O30" i="210"/>
  <c r="O32" i="210"/>
  <c r="O34" i="210"/>
  <c r="O36" i="210"/>
  <c r="O38" i="210"/>
  <c r="H41" i="210"/>
  <c r="H43" i="210"/>
  <c r="H45" i="210"/>
  <c r="H47" i="210"/>
  <c r="H49" i="210"/>
  <c r="H51" i="210"/>
  <c r="O53" i="210"/>
  <c r="O55" i="210"/>
  <c r="O56" i="209"/>
  <c r="P56" i="207"/>
  <c r="P55" i="207"/>
  <c r="N48" i="299"/>
  <c r="N9" i="299"/>
  <c r="N14" i="299"/>
  <c r="G19" i="299"/>
  <c r="G24" i="299"/>
  <c r="G29" i="299"/>
  <c r="N33" i="299"/>
  <c r="N38" i="299"/>
  <c r="N49" i="299"/>
  <c r="G8" i="299"/>
  <c r="G10" i="299"/>
  <c r="N12" i="299"/>
  <c r="G15" i="299"/>
  <c r="N17" i="299"/>
  <c r="G20" i="299"/>
  <c r="N22" i="299"/>
  <c r="N24" i="299"/>
  <c r="G27" i="299"/>
  <c r="N29" i="299"/>
  <c r="G32" i="299"/>
  <c r="N34" i="299"/>
  <c r="N36" i="299"/>
  <c r="G39" i="299"/>
  <c r="N42" i="299"/>
  <c r="N45" i="299"/>
  <c r="N50" i="299"/>
  <c r="N11" i="299"/>
  <c r="N16" i="299"/>
  <c r="N21" i="299"/>
  <c r="N26" i="299"/>
  <c r="G31" i="299"/>
  <c r="G36" i="299"/>
  <c r="N41" i="299"/>
  <c r="N44" i="299"/>
  <c r="N8" i="299"/>
  <c r="N10" i="299"/>
  <c r="G13" i="299"/>
  <c r="N15" i="299"/>
  <c r="G18" i="299"/>
  <c r="N20" i="299"/>
  <c r="G23" i="299"/>
  <c r="G25" i="299"/>
  <c r="N27" i="299"/>
  <c r="G30" i="299"/>
  <c r="N32" i="299"/>
  <c r="G35" i="299"/>
  <c r="G37" i="299"/>
  <c r="N39" i="299"/>
  <c r="N43" i="299"/>
  <c r="N47" i="299"/>
  <c r="N9" i="296"/>
  <c r="N11" i="296"/>
  <c r="N13" i="296"/>
  <c r="N15" i="296"/>
  <c r="N17" i="296"/>
  <c r="N19" i="296"/>
  <c r="N21" i="296"/>
  <c r="N23" i="296"/>
  <c r="N25" i="296"/>
  <c r="N27" i="296"/>
  <c r="N30" i="296"/>
  <c r="N32" i="296"/>
  <c r="G35" i="296"/>
  <c r="N41" i="296"/>
  <c r="N43" i="296"/>
  <c r="G8" i="295"/>
  <c r="G10" i="295"/>
  <c r="G12" i="295"/>
  <c r="G14" i="295"/>
  <c r="G17" i="295"/>
  <c r="G21" i="295"/>
  <c r="N25" i="295"/>
  <c r="G35" i="295"/>
  <c r="G43" i="295"/>
  <c r="G52" i="295"/>
  <c r="G9" i="295"/>
  <c r="G11" i="295"/>
  <c r="G13" i="295"/>
  <c r="G16" i="295"/>
  <c r="G19" i="295"/>
  <c r="N23" i="295"/>
  <c r="G31" i="295"/>
  <c r="G39" i="295"/>
  <c r="G47" i="295"/>
  <c r="G18" i="295"/>
  <c r="G20" i="295"/>
  <c r="G22" i="295"/>
  <c r="N24" i="295"/>
  <c r="G27" i="295"/>
  <c r="G33" i="295"/>
  <c r="G37" i="295"/>
  <c r="G41" i="295"/>
  <c r="G45" i="295"/>
  <c r="G49" i="295"/>
  <c r="G54" i="295"/>
  <c r="N18" i="295"/>
  <c r="N20" i="295"/>
  <c r="G23" i="295"/>
  <c r="G25" i="295"/>
  <c r="G30" i="295"/>
  <c r="G34" i="295"/>
  <c r="G38" i="295"/>
  <c r="G42" i="295"/>
  <c r="G46" i="295"/>
  <c r="G51" i="295"/>
  <c r="G32" i="294"/>
  <c r="G9" i="294"/>
  <c r="G11" i="294"/>
  <c r="G13" i="294"/>
  <c r="G16" i="294"/>
  <c r="N18" i="294"/>
  <c r="G21" i="294"/>
  <c r="N23" i="294"/>
  <c r="N25" i="294"/>
  <c r="G29" i="294"/>
  <c r="G34" i="294"/>
  <c r="N9" i="294"/>
  <c r="N11" i="294"/>
  <c r="N13" i="294"/>
  <c r="N16" i="294"/>
  <c r="N19" i="294"/>
  <c r="N21" i="294"/>
  <c r="G24" i="294"/>
  <c r="G26" i="294"/>
  <c r="G31" i="294"/>
  <c r="N42" i="293"/>
  <c r="G8" i="293"/>
  <c r="G10" i="293"/>
  <c r="G12" i="293"/>
  <c r="G14" i="293"/>
  <c r="G16" i="293"/>
  <c r="N18" i="293"/>
  <c r="N20" i="293"/>
  <c r="N22" i="293"/>
  <c r="G25" i="293"/>
  <c r="G27" i="293"/>
  <c r="N29" i="293"/>
  <c r="N31" i="293"/>
  <c r="N33" i="293"/>
  <c r="N36" i="293"/>
  <c r="N38" i="293"/>
  <c r="N40" i="293"/>
  <c r="N43" i="293"/>
  <c r="N48" i="293"/>
  <c r="N8" i="293"/>
  <c r="N10" i="293"/>
  <c r="N12" i="293"/>
  <c r="N14" i="293"/>
  <c r="N16" i="293"/>
  <c r="G19" i="293"/>
  <c r="G21" i="293"/>
  <c r="G23" i="293"/>
  <c r="N25" i="293"/>
  <c r="N27" i="293"/>
  <c r="G30" i="293"/>
  <c r="G32" i="293"/>
  <c r="G34" i="293"/>
  <c r="G37" i="293"/>
  <c r="G39" i="293"/>
  <c r="N41" i="293"/>
  <c r="N44" i="293"/>
  <c r="N49" i="293"/>
  <c r="N46" i="293"/>
  <c r="G9" i="292"/>
  <c r="G11" i="292"/>
  <c r="G13" i="292"/>
  <c r="G15" i="292"/>
  <c r="G17" i="292"/>
  <c r="G19" i="292"/>
  <c r="G22" i="292"/>
  <c r="G24" i="292"/>
  <c r="G26" i="292"/>
  <c r="N9" i="292"/>
  <c r="N11" i="292"/>
  <c r="N13" i="292"/>
  <c r="N15" i="292"/>
  <c r="N17" i="292"/>
  <c r="N19" i="292"/>
  <c r="N22" i="292"/>
  <c r="N24" i="292"/>
  <c r="N10" i="291"/>
  <c r="N12" i="291"/>
  <c r="N14" i="291"/>
  <c r="N16" i="291"/>
  <c r="N18" i="291"/>
  <c r="N20" i="291"/>
  <c r="N22" i="291"/>
  <c r="N24" i="291"/>
  <c r="N26" i="291"/>
  <c r="N29" i="291"/>
  <c r="N31" i="291"/>
  <c r="N33" i="291"/>
  <c r="N35" i="291"/>
  <c r="N37" i="291"/>
  <c r="N41" i="291"/>
  <c r="N43" i="291"/>
  <c r="N45" i="291"/>
  <c r="N47" i="291"/>
  <c r="N49" i="291"/>
  <c r="N51" i="291"/>
  <c r="N54" i="291"/>
  <c r="G58" i="291"/>
  <c r="G11" i="291"/>
  <c r="G13" i="291"/>
  <c r="G15" i="291"/>
  <c r="G17" i="291"/>
  <c r="G19" i="291"/>
  <c r="G21" i="291"/>
  <c r="G23" i="291"/>
  <c r="G25" i="291"/>
  <c r="G27" i="291"/>
  <c r="G30" i="291"/>
  <c r="G32" i="291"/>
  <c r="G34" i="291"/>
  <c r="G36" i="291"/>
  <c r="G38" i="291"/>
  <c r="G42" i="291"/>
  <c r="G44" i="291"/>
  <c r="G46" i="291"/>
  <c r="G48" i="291"/>
  <c r="G50" i="291"/>
  <c r="G52" i="291"/>
  <c r="G55" i="291"/>
  <c r="G57" i="291"/>
  <c r="G59" i="291"/>
  <c r="N55" i="291"/>
  <c r="N57" i="291"/>
  <c r="N8" i="290"/>
  <c r="N10" i="290"/>
  <c r="N12" i="290"/>
  <c r="N14" i="290"/>
  <c r="N16" i="290"/>
  <c r="N18" i="290"/>
  <c r="N21" i="290"/>
  <c r="N23" i="290"/>
  <c r="N25" i="290"/>
  <c r="N29" i="290"/>
  <c r="N31" i="290"/>
  <c r="N33" i="290"/>
  <c r="N35" i="290"/>
  <c r="N37" i="290"/>
  <c r="N39" i="290"/>
  <c r="N42" i="290"/>
  <c r="N44" i="290"/>
  <c r="N46" i="290"/>
  <c r="G9" i="290"/>
  <c r="G11" i="290"/>
  <c r="G13" i="290"/>
  <c r="G15" i="290"/>
  <c r="G17" i="290"/>
  <c r="G19" i="290"/>
  <c r="G22" i="290"/>
  <c r="G24" i="290"/>
  <c r="G26" i="290"/>
  <c r="G30" i="290"/>
  <c r="G32" i="290"/>
  <c r="G34" i="290"/>
  <c r="G36" i="290"/>
  <c r="G38" i="290"/>
  <c r="G40" i="290"/>
  <c r="G43" i="290"/>
  <c r="G45" i="290"/>
  <c r="G47" i="290"/>
  <c r="N9" i="290"/>
  <c r="N11" i="290"/>
  <c r="N13" i="290"/>
  <c r="N15" i="290"/>
  <c r="N17" i="290"/>
  <c r="N19" i="290"/>
  <c r="N22" i="290"/>
  <c r="N24" i="290"/>
  <c r="N26" i="290"/>
  <c r="N30" i="290"/>
  <c r="N32" i="290"/>
  <c r="N34" i="290"/>
  <c r="N36" i="290"/>
  <c r="N38" i="290"/>
  <c r="N40" i="290"/>
  <c r="N43" i="290"/>
  <c r="N45" i="290"/>
  <c r="N46" i="289"/>
  <c r="G10" i="288"/>
  <c r="G14" i="288"/>
  <c r="G18" i="288"/>
  <c r="G22" i="288"/>
  <c r="G26" i="288"/>
  <c r="G31" i="288"/>
  <c r="G35" i="288"/>
  <c r="G41" i="288"/>
  <c r="G45" i="288"/>
  <c r="G49" i="288"/>
  <c r="G54" i="288"/>
  <c r="G58" i="288"/>
  <c r="G8" i="288"/>
  <c r="G12" i="288"/>
  <c r="G16" i="288"/>
  <c r="G20" i="288"/>
  <c r="G24" i="288"/>
  <c r="G29" i="288"/>
  <c r="G33" i="288"/>
  <c r="G37" i="288"/>
  <c r="G43" i="288"/>
  <c r="G47" i="288"/>
  <c r="G51" i="288"/>
  <c r="G56" i="288"/>
  <c r="N8" i="288"/>
  <c r="N10" i="288"/>
  <c r="N12" i="288"/>
  <c r="N14" i="288"/>
  <c r="N16" i="288"/>
  <c r="N18" i="288"/>
  <c r="N20" i="288"/>
  <c r="N22" i="288"/>
  <c r="N24" i="288"/>
  <c r="N26" i="288"/>
  <c r="N29" i="288"/>
  <c r="N31" i="288"/>
  <c r="N33" i="288"/>
  <c r="N35" i="288"/>
  <c r="N37" i="288"/>
  <c r="N41" i="288"/>
  <c r="N43" i="288"/>
  <c r="N45" i="288"/>
  <c r="N47" i="288"/>
  <c r="N49" i="288"/>
  <c r="N51" i="288"/>
  <c r="N54" i="288"/>
  <c r="N56" i="288"/>
  <c r="N58" i="288"/>
  <c r="N9" i="288"/>
  <c r="N11" i="288"/>
  <c r="N13" i="288"/>
  <c r="N15" i="288"/>
  <c r="N17" i="288"/>
  <c r="N19" i="288"/>
  <c r="N21" i="288"/>
  <c r="N23" i="288"/>
  <c r="N25" i="288"/>
  <c r="N27" i="288"/>
  <c r="N30" i="288"/>
  <c r="N32" i="288"/>
  <c r="N34" i="288"/>
  <c r="N36" i="288"/>
  <c r="N38" i="288"/>
  <c r="N42" i="288"/>
  <c r="N44" i="288"/>
  <c r="N46" i="288"/>
  <c r="N48" i="288"/>
  <c r="N50" i="288"/>
  <c r="N52" i="288"/>
  <c r="N55" i="288"/>
  <c r="N57" i="288"/>
  <c r="G9" i="286"/>
  <c r="G11" i="286"/>
  <c r="G13" i="286"/>
  <c r="G15" i="286"/>
  <c r="G17" i="286"/>
  <c r="N19" i="286"/>
  <c r="G22" i="286"/>
  <c r="N24" i="286"/>
  <c r="N26" i="286"/>
  <c r="N28" i="286"/>
  <c r="G31" i="286"/>
  <c r="N33" i="286"/>
  <c r="G36" i="286"/>
  <c r="G41" i="286"/>
  <c r="N9" i="286"/>
  <c r="N11" i="286"/>
  <c r="N13" i="286"/>
  <c r="N15" i="286"/>
  <c r="G18" i="286"/>
  <c r="G20" i="286"/>
  <c r="N22" i="286"/>
  <c r="G25" i="286"/>
  <c r="G27" i="286"/>
  <c r="N29" i="286"/>
  <c r="G32" i="286"/>
  <c r="G34" i="286"/>
  <c r="G37" i="286"/>
  <c r="P16" i="281"/>
  <c r="P18" i="281"/>
  <c r="P20" i="281"/>
  <c r="P22" i="281"/>
  <c r="P24" i="281"/>
  <c r="P26" i="281"/>
  <c r="P28" i="281"/>
  <c r="P30" i="281"/>
  <c r="P32" i="281"/>
  <c r="P34" i="281"/>
  <c r="P36" i="281"/>
  <c r="P38" i="281"/>
  <c r="P40" i="281"/>
  <c r="P42" i="281"/>
  <c r="P44" i="281"/>
  <c r="P46" i="281"/>
  <c r="P48" i="281"/>
  <c r="P51" i="281"/>
  <c r="P54" i="281"/>
  <c r="P13" i="281"/>
  <c r="P15" i="281"/>
  <c r="P17" i="281"/>
  <c r="P19" i="281"/>
  <c r="P21" i="281"/>
  <c r="P23" i="281"/>
  <c r="P25" i="281"/>
  <c r="P27" i="281"/>
  <c r="P29" i="281"/>
  <c r="P31" i="281"/>
  <c r="P33" i="281"/>
  <c r="P35" i="281"/>
  <c r="P37" i="281"/>
  <c r="P39" i="281"/>
  <c r="P41" i="281"/>
  <c r="P43" i="281"/>
  <c r="P45" i="281"/>
  <c r="P47" i="281"/>
  <c r="P49" i="281"/>
  <c r="P52" i="281"/>
  <c r="G25" i="280"/>
  <c r="G27" i="280"/>
  <c r="G29" i="280"/>
  <c r="G31" i="280"/>
  <c r="G33" i="280"/>
  <c r="G35" i="280"/>
  <c r="G37" i="280"/>
  <c r="G39" i="280"/>
  <c r="G41" i="280"/>
  <c r="G43" i="280"/>
  <c r="G45" i="280"/>
  <c r="G47" i="280"/>
  <c r="G49" i="280"/>
  <c r="G52" i="280"/>
  <c r="N25" i="280"/>
  <c r="N27" i="280"/>
  <c r="N29" i="280"/>
  <c r="N31" i="280"/>
  <c r="N33" i="280"/>
  <c r="N35" i="280"/>
  <c r="N37" i="280"/>
  <c r="N39" i="280"/>
  <c r="N41" i="280"/>
  <c r="N43" i="280"/>
  <c r="N45" i="280"/>
  <c r="N47" i="280"/>
  <c r="N49" i="280"/>
  <c r="G11" i="279"/>
  <c r="G19" i="279"/>
  <c r="G27" i="279"/>
  <c r="G35" i="279"/>
  <c r="G43" i="279"/>
  <c r="G52" i="279"/>
  <c r="G12" i="279"/>
  <c r="G20" i="279"/>
  <c r="G28" i="279"/>
  <c r="G36" i="279"/>
  <c r="G44" i="279"/>
  <c r="G9" i="279"/>
  <c r="G13" i="279"/>
  <c r="G17" i="279"/>
  <c r="G21" i="279"/>
  <c r="G25" i="279"/>
  <c r="G29" i="279"/>
  <c r="G33" i="279"/>
  <c r="G37" i="279"/>
  <c r="G41" i="279"/>
  <c r="G45" i="279"/>
  <c r="G49" i="279"/>
  <c r="G55" i="279"/>
  <c r="G10" i="279"/>
  <c r="G14" i="279"/>
  <c r="G18" i="279"/>
  <c r="G22" i="279"/>
  <c r="G26" i="279"/>
  <c r="G30" i="279"/>
  <c r="G34" i="279"/>
  <c r="G38" i="279"/>
  <c r="G42" i="279"/>
  <c r="G46" i="279"/>
  <c r="G51" i="279"/>
  <c r="N21" i="278"/>
  <c r="N23" i="278"/>
  <c r="N25" i="278"/>
  <c r="N27" i="278"/>
  <c r="N29" i="278"/>
  <c r="N31" i="278"/>
  <c r="N33" i="278"/>
  <c r="N35" i="278"/>
  <c r="N37" i="278"/>
  <c r="N39" i="278"/>
  <c r="N41" i="278"/>
  <c r="N43" i="278"/>
  <c r="N45" i="278"/>
  <c r="N47" i="278"/>
  <c r="N49" i="278"/>
  <c r="N52" i="278"/>
  <c r="N55" i="278"/>
  <c r="N22" i="278"/>
  <c r="N24" i="278"/>
  <c r="N26" i="278"/>
  <c r="N28" i="278"/>
  <c r="N30" i="278"/>
  <c r="N32" i="278"/>
  <c r="N34" i="278"/>
  <c r="N36" i="278"/>
  <c r="N38" i="278"/>
  <c r="N40" i="278"/>
  <c r="N42" i="278"/>
  <c r="N44" i="278"/>
  <c r="N46" i="278"/>
  <c r="N48" i="278"/>
  <c r="N51" i="278"/>
  <c r="N53" i="278"/>
  <c r="G40" i="276"/>
  <c r="N9" i="275"/>
  <c r="N11" i="275"/>
  <c r="N13" i="275"/>
  <c r="N15" i="275"/>
  <c r="N17" i="275"/>
  <c r="N19" i="275"/>
  <c r="N21" i="275"/>
  <c r="N23" i="275"/>
  <c r="N25" i="275"/>
  <c r="N27" i="275"/>
  <c r="N29" i="275"/>
  <c r="N31" i="275"/>
  <c r="N33" i="275"/>
  <c r="N35" i="275"/>
  <c r="N38" i="275"/>
  <c r="G41" i="275"/>
  <c r="G8" i="275"/>
  <c r="G10" i="275"/>
  <c r="G12" i="275"/>
  <c r="G14" i="275"/>
  <c r="G16" i="275"/>
  <c r="G18" i="275"/>
  <c r="G20" i="275"/>
  <c r="G22" i="275"/>
  <c r="G24" i="275"/>
  <c r="G26" i="275"/>
  <c r="G28" i="275"/>
  <c r="G30" i="275"/>
  <c r="G32" i="275"/>
  <c r="G34" i="275"/>
  <c r="G36" i="275"/>
  <c r="G39" i="275"/>
  <c r="G52" i="274"/>
  <c r="H8" i="273"/>
  <c r="H10" i="273"/>
  <c r="H12" i="273"/>
  <c r="H14" i="273"/>
  <c r="H16" i="273"/>
  <c r="H18" i="273"/>
  <c r="H20" i="273"/>
  <c r="H22" i="273"/>
  <c r="H24" i="273"/>
  <c r="H26" i="273"/>
  <c r="H28" i="273"/>
  <c r="H30" i="273"/>
  <c r="H32" i="273"/>
  <c r="H34" i="273"/>
  <c r="H36" i="273"/>
  <c r="H38" i="273"/>
  <c r="H40" i="273"/>
  <c r="H42" i="273"/>
  <c r="H44" i="273"/>
  <c r="H46" i="273"/>
  <c r="H48" i="273"/>
  <c r="H51" i="273"/>
  <c r="H55" i="273"/>
  <c r="H9" i="273"/>
  <c r="H11" i="273"/>
  <c r="H13" i="273"/>
  <c r="H15" i="273"/>
  <c r="H17" i="273"/>
  <c r="H19" i="273"/>
  <c r="H21" i="273"/>
  <c r="H23" i="273"/>
  <c r="H25" i="273"/>
  <c r="H27" i="273"/>
  <c r="H29" i="273"/>
  <c r="H31" i="273"/>
  <c r="H33" i="273"/>
  <c r="H35" i="273"/>
  <c r="H37" i="273"/>
  <c r="H39" i="273"/>
  <c r="H41" i="273"/>
  <c r="H43" i="273"/>
  <c r="H45" i="273"/>
  <c r="H47" i="273"/>
  <c r="H50" i="273"/>
  <c r="H53" i="273"/>
  <c r="H14" i="272"/>
  <c r="H16" i="272"/>
  <c r="H18" i="272"/>
  <c r="H20" i="272"/>
  <c r="H22" i="272"/>
  <c r="H24" i="272"/>
  <c r="H26" i="272"/>
  <c r="H28" i="272"/>
  <c r="H30" i="272"/>
  <c r="H32" i="272"/>
  <c r="H34" i="272"/>
  <c r="H36" i="272"/>
  <c r="H38" i="272"/>
  <c r="H40" i="272"/>
  <c r="H42" i="272"/>
  <c r="H44" i="272"/>
  <c r="H46" i="272"/>
  <c r="H48" i="272"/>
  <c r="H51" i="272"/>
  <c r="H55" i="272"/>
  <c r="O14" i="272"/>
  <c r="O16" i="272"/>
  <c r="O18" i="272"/>
  <c r="O20" i="272"/>
  <c r="O22" i="272"/>
  <c r="O24" i="272"/>
  <c r="O26" i="272"/>
  <c r="O28" i="272"/>
  <c r="O30" i="272"/>
  <c r="O32" i="272"/>
  <c r="O34" i="272"/>
  <c r="O36" i="272"/>
  <c r="O38" i="272"/>
  <c r="O40" i="272"/>
  <c r="O42" i="272"/>
  <c r="O44" i="272"/>
  <c r="O46" i="272"/>
  <c r="O48" i="272"/>
  <c r="O51" i="272"/>
  <c r="H10" i="271"/>
  <c r="H12" i="271"/>
  <c r="H14" i="271"/>
  <c r="H16" i="271"/>
  <c r="H18" i="271"/>
  <c r="H20" i="271"/>
  <c r="H22" i="271"/>
  <c r="H24" i="271"/>
  <c r="H26" i="271"/>
  <c r="H28" i="271"/>
  <c r="H30" i="271"/>
  <c r="H32" i="271"/>
  <c r="H34" i="271"/>
  <c r="H36" i="271"/>
  <c r="H38" i="271"/>
  <c r="H40" i="271"/>
  <c r="H42" i="271"/>
  <c r="H44" i="271"/>
  <c r="H46" i="271"/>
  <c r="H48" i="271"/>
  <c r="H51" i="271"/>
  <c r="H55" i="271"/>
  <c r="O12" i="271"/>
  <c r="O14" i="271"/>
  <c r="O16" i="271"/>
  <c r="O18" i="271"/>
  <c r="O20" i="271"/>
  <c r="O22" i="271"/>
  <c r="O24" i="271"/>
  <c r="O26" i="271"/>
  <c r="O28" i="271"/>
  <c r="O30" i="271"/>
  <c r="O32" i="271"/>
  <c r="O34" i="271"/>
  <c r="O36" i="271"/>
  <c r="O38" i="271"/>
  <c r="O40" i="271"/>
  <c r="O42" i="271"/>
  <c r="O44" i="271"/>
  <c r="O46" i="271"/>
  <c r="O48" i="271"/>
  <c r="O51" i="271"/>
  <c r="O8" i="270"/>
  <c r="O10" i="270"/>
  <c r="O12" i="270"/>
  <c r="O14" i="270"/>
  <c r="O16" i="270"/>
  <c r="O18" i="270"/>
  <c r="O20" i="270"/>
  <c r="O22" i="270"/>
  <c r="O24" i="270"/>
  <c r="O26" i="270"/>
  <c r="O28" i="270"/>
  <c r="O30" i="270"/>
  <c r="O32" i="270"/>
  <c r="O34" i="270"/>
  <c r="O36" i="270"/>
  <c r="H39" i="270"/>
  <c r="O41" i="270"/>
  <c r="H44" i="270"/>
  <c r="H47" i="270"/>
  <c r="O50" i="270"/>
  <c r="H55" i="270"/>
  <c r="H9" i="270"/>
  <c r="H11" i="270"/>
  <c r="H13" i="270"/>
  <c r="H15" i="270"/>
  <c r="H17" i="270"/>
  <c r="H19" i="270"/>
  <c r="H21" i="270"/>
  <c r="H23" i="270"/>
  <c r="H25" i="270"/>
  <c r="H27" i="270"/>
  <c r="H29" i="270"/>
  <c r="H31" i="270"/>
  <c r="H33" i="270"/>
  <c r="H35" i="270"/>
  <c r="H37" i="270"/>
  <c r="O39" i="270"/>
  <c r="H42" i="270"/>
  <c r="H45" i="270"/>
  <c r="O47" i="270"/>
  <c r="H51" i="270"/>
  <c r="H57" i="270"/>
  <c r="O9" i="270"/>
  <c r="O11" i="270"/>
  <c r="O13" i="270"/>
  <c r="O15" i="270"/>
  <c r="O17" i="270"/>
  <c r="O19" i="270"/>
  <c r="O21" i="270"/>
  <c r="O23" i="270"/>
  <c r="O25" i="270"/>
  <c r="O27" i="270"/>
  <c r="O29" i="270"/>
  <c r="O31" i="270"/>
  <c r="O33" i="270"/>
  <c r="O35" i="270"/>
  <c r="O37" i="270"/>
  <c r="H40" i="270"/>
  <c r="H43" i="270"/>
  <c r="O45" i="270"/>
  <c r="H48" i="270"/>
  <c r="H53" i="270"/>
  <c r="O38" i="270"/>
  <c r="O40" i="270"/>
  <c r="O42" i="270"/>
  <c r="O44" i="270"/>
  <c r="O46" i="270"/>
  <c r="O48" i="270"/>
  <c r="O51" i="270"/>
  <c r="G25" i="269"/>
  <c r="G28" i="269"/>
  <c r="N30" i="269"/>
  <c r="G33" i="269"/>
  <c r="G36" i="269"/>
  <c r="N38" i="269"/>
  <c r="G41" i="269"/>
  <c r="G44" i="269"/>
  <c r="N46" i="269"/>
  <c r="G50" i="269"/>
  <c r="G54" i="269"/>
  <c r="G26" i="269"/>
  <c r="N28" i="269"/>
  <c r="G31" i="269"/>
  <c r="G34" i="269"/>
  <c r="N36" i="269"/>
  <c r="G39" i="269"/>
  <c r="G42" i="269"/>
  <c r="N44" i="269"/>
  <c r="G47" i="269"/>
  <c r="G51" i="269"/>
  <c r="N21" i="269"/>
  <c r="N23" i="269"/>
  <c r="N25" i="269"/>
  <c r="N27" i="269"/>
  <c r="N29" i="269"/>
  <c r="N31" i="269"/>
  <c r="N33" i="269"/>
  <c r="N35" i="269"/>
  <c r="N37" i="269"/>
  <c r="N39" i="269"/>
  <c r="N41" i="269"/>
  <c r="N43" i="269"/>
  <c r="N45" i="269"/>
  <c r="N47" i="269"/>
  <c r="N50" i="269"/>
  <c r="N38" i="268"/>
  <c r="N42" i="268"/>
  <c r="N46" i="268"/>
  <c r="N33" i="268"/>
  <c r="N35" i="268"/>
  <c r="N37" i="268"/>
  <c r="N39" i="268"/>
  <c r="N41" i="268"/>
  <c r="N43" i="268"/>
  <c r="N45" i="268"/>
  <c r="N47" i="268"/>
  <c r="N50" i="268"/>
  <c r="G53" i="268"/>
  <c r="G34" i="268"/>
  <c r="G36" i="268"/>
  <c r="G38" i="268"/>
  <c r="G40" i="268"/>
  <c r="G42" i="268"/>
  <c r="G44" i="268"/>
  <c r="G46" i="268"/>
  <c r="G48" i="268"/>
  <c r="G51" i="268"/>
  <c r="N9" i="267"/>
  <c r="N11" i="267"/>
  <c r="N13" i="267"/>
  <c r="N15" i="267"/>
  <c r="N18" i="267"/>
  <c r="N22" i="267"/>
  <c r="N26" i="267"/>
  <c r="N30" i="267"/>
  <c r="N34" i="267"/>
  <c r="N38" i="267"/>
  <c r="N42" i="267"/>
  <c r="N46" i="267"/>
  <c r="N51" i="267"/>
  <c r="N8" i="267"/>
  <c r="N10" i="267"/>
  <c r="N12" i="267"/>
  <c r="N14" i="267"/>
  <c r="N16" i="267"/>
  <c r="N20" i="267"/>
  <c r="N24" i="267"/>
  <c r="N28" i="267"/>
  <c r="N32" i="267"/>
  <c r="N36" i="267"/>
  <c r="N40" i="267"/>
  <c r="N44" i="267"/>
  <c r="N48" i="267"/>
  <c r="N17" i="267"/>
  <c r="N19" i="267"/>
  <c r="N21" i="267"/>
  <c r="N23" i="267"/>
  <c r="N25" i="267"/>
  <c r="N27" i="267"/>
  <c r="N29" i="267"/>
  <c r="N31" i="267"/>
  <c r="N33" i="267"/>
  <c r="N35" i="267"/>
  <c r="N37" i="267"/>
  <c r="N39" i="267"/>
  <c r="N41" i="267"/>
  <c r="N43" i="267"/>
  <c r="N45" i="267"/>
  <c r="N47" i="267"/>
  <c r="N50" i="267"/>
  <c r="G53" i="267"/>
  <c r="G18" i="267"/>
  <c r="G20" i="267"/>
  <c r="G22" i="267"/>
  <c r="G24" i="267"/>
  <c r="G26" i="267"/>
  <c r="G28" i="267"/>
  <c r="G30" i="267"/>
  <c r="G32" i="267"/>
  <c r="G34" i="267"/>
  <c r="G36" i="267"/>
  <c r="G38" i="267"/>
  <c r="G40" i="267"/>
  <c r="G42" i="267"/>
  <c r="G44" i="267"/>
  <c r="G46" i="267"/>
  <c r="G48" i="267"/>
  <c r="G51" i="267"/>
  <c r="N10" i="266"/>
  <c r="N14" i="266"/>
  <c r="N18" i="266"/>
  <c r="N22" i="266"/>
  <c r="N26" i="266"/>
  <c r="N30" i="266"/>
  <c r="N34" i="266"/>
  <c r="N38" i="266"/>
  <c r="N42" i="266"/>
  <c r="N46" i="266"/>
  <c r="N51" i="266"/>
  <c r="G11" i="266"/>
  <c r="G15" i="266"/>
  <c r="G19" i="266"/>
  <c r="G23" i="266"/>
  <c r="G27" i="266"/>
  <c r="G31" i="266"/>
  <c r="G35" i="266"/>
  <c r="G39" i="266"/>
  <c r="G43" i="266"/>
  <c r="G47" i="266"/>
  <c r="G52" i="266"/>
  <c r="N8" i="266"/>
  <c r="N12" i="266"/>
  <c r="N16" i="266"/>
  <c r="N20" i="266"/>
  <c r="N24" i="266"/>
  <c r="N28" i="266"/>
  <c r="N32" i="266"/>
  <c r="N36" i="266"/>
  <c r="N40" i="266"/>
  <c r="N44" i="266"/>
  <c r="N48" i="266"/>
  <c r="N9" i="266"/>
  <c r="N11" i="266"/>
  <c r="N13" i="266"/>
  <c r="N15" i="266"/>
  <c r="N17" i="266"/>
  <c r="N19" i="266"/>
  <c r="N21" i="266"/>
  <c r="N23" i="266"/>
  <c r="N25" i="266"/>
  <c r="N27" i="266"/>
  <c r="N29" i="266"/>
  <c r="N31" i="266"/>
  <c r="N33" i="266"/>
  <c r="N35" i="266"/>
  <c r="N37" i="266"/>
  <c r="N39" i="266"/>
  <c r="N41" i="266"/>
  <c r="N43" i="266"/>
  <c r="N45" i="266"/>
  <c r="N47" i="266"/>
  <c r="N50" i="266"/>
  <c r="G53" i="266"/>
  <c r="G8" i="266"/>
  <c r="G10" i="266"/>
  <c r="G12" i="266"/>
  <c r="G14" i="266"/>
  <c r="G16" i="266"/>
  <c r="G18" i="266"/>
  <c r="G20" i="266"/>
  <c r="G22" i="266"/>
  <c r="G24" i="266"/>
  <c r="G26" i="266"/>
  <c r="G28" i="266"/>
  <c r="G30" i="266"/>
  <c r="G32" i="266"/>
  <c r="G34" i="266"/>
  <c r="G36" i="266"/>
  <c r="G38" i="266"/>
  <c r="G40" i="266"/>
  <c r="G42" i="266"/>
  <c r="G44" i="266"/>
  <c r="G46" i="266"/>
  <c r="G48" i="266"/>
  <c r="G51" i="266"/>
  <c r="G9" i="265"/>
  <c r="G11" i="265"/>
  <c r="G13" i="265"/>
  <c r="G15" i="265"/>
  <c r="G17" i="265"/>
  <c r="G19" i="265"/>
  <c r="G21" i="265"/>
  <c r="G23" i="265"/>
  <c r="G25" i="265"/>
  <c r="G27" i="265"/>
  <c r="G29" i="265"/>
  <c r="G31" i="265"/>
  <c r="G33" i="265"/>
  <c r="G35" i="265"/>
  <c r="G37" i="265"/>
  <c r="G39" i="265"/>
  <c r="G41" i="265"/>
  <c r="G43" i="265"/>
  <c r="G45" i="265"/>
  <c r="G47" i="265"/>
  <c r="G50" i="265"/>
  <c r="G52" i="265"/>
  <c r="G8" i="265"/>
  <c r="G10" i="265"/>
  <c r="G12" i="265"/>
  <c r="G14" i="265"/>
  <c r="G16" i="265"/>
  <c r="G18" i="265"/>
  <c r="G20" i="265"/>
  <c r="G22" i="265"/>
  <c r="G24" i="265"/>
  <c r="G26" i="265"/>
  <c r="G28" i="265"/>
  <c r="G30" i="265"/>
  <c r="G32" i="265"/>
  <c r="G34" i="265"/>
  <c r="G36" i="265"/>
  <c r="G38" i="265"/>
  <c r="G40" i="265"/>
  <c r="G42" i="265"/>
  <c r="G44" i="265"/>
  <c r="G46" i="265"/>
  <c r="G48" i="265"/>
  <c r="G51" i="265"/>
  <c r="G9" i="264"/>
  <c r="G11" i="264"/>
  <c r="G13" i="264"/>
  <c r="G15" i="264"/>
  <c r="G17" i="264"/>
  <c r="G19" i="264"/>
  <c r="G21" i="264"/>
  <c r="G23" i="264"/>
  <c r="G25" i="264"/>
  <c r="G27" i="264"/>
  <c r="G29" i="264"/>
  <c r="G31" i="264"/>
  <c r="G33" i="264"/>
  <c r="G35" i="264"/>
  <c r="G37" i="264"/>
  <c r="G39" i="264"/>
  <c r="G41" i="264"/>
  <c r="G43" i="264"/>
  <c r="G45" i="264"/>
  <c r="G47" i="264"/>
  <c r="G50" i="264"/>
  <c r="G52" i="264"/>
  <c r="N9" i="264"/>
  <c r="N11" i="264"/>
  <c r="N13" i="264"/>
  <c r="N15" i="264"/>
  <c r="N17" i="264"/>
  <c r="N19" i="264"/>
  <c r="N21" i="264"/>
  <c r="N23" i="264"/>
  <c r="N25" i="264"/>
  <c r="N27" i="264"/>
  <c r="N29" i="264"/>
  <c r="N31" i="264"/>
  <c r="N33" i="264"/>
  <c r="N35" i="264"/>
  <c r="N37" i="264"/>
  <c r="N39" i="264"/>
  <c r="N41" i="264"/>
  <c r="N43" i="264"/>
  <c r="N45" i="264"/>
  <c r="N47" i="264"/>
  <c r="N50" i="264"/>
  <c r="G11" i="263"/>
  <c r="G13" i="263"/>
  <c r="G15" i="263"/>
  <c r="G17" i="263"/>
  <c r="G19" i="263"/>
  <c r="G21" i="263"/>
  <c r="G23" i="263"/>
  <c r="G25" i="263"/>
  <c r="G27" i="263"/>
  <c r="G29" i="263"/>
  <c r="G31" i="263"/>
  <c r="G33" i="263"/>
  <c r="G35" i="263"/>
  <c r="G37" i="263"/>
  <c r="G39" i="263"/>
  <c r="G41" i="263"/>
  <c r="G43" i="263"/>
  <c r="G45" i="263"/>
  <c r="G47" i="263"/>
  <c r="G50" i="263"/>
  <c r="G52" i="263"/>
  <c r="G12" i="263"/>
  <c r="G14" i="263"/>
  <c r="G16" i="263"/>
  <c r="G18" i="263"/>
  <c r="G20" i="263"/>
  <c r="G22" i="263"/>
  <c r="G24" i="263"/>
  <c r="G26" i="263"/>
  <c r="G28" i="263"/>
  <c r="G30" i="263"/>
  <c r="G32" i="263"/>
  <c r="G34" i="263"/>
  <c r="G36" i="263"/>
  <c r="G38" i="263"/>
  <c r="G40" i="263"/>
  <c r="G42" i="263"/>
  <c r="G44" i="263"/>
  <c r="G46" i="263"/>
  <c r="G48" i="263"/>
  <c r="G51" i="263"/>
  <c r="O36" i="262"/>
  <c r="H39" i="262"/>
  <c r="O41" i="262"/>
  <c r="H44" i="262"/>
  <c r="H47" i="262"/>
  <c r="O50" i="262"/>
  <c r="O38" i="262"/>
  <c r="O40" i="262"/>
  <c r="O42" i="262"/>
  <c r="O44" i="262"/>
  <c r="O46" i="262"/>
  <c r="O48" i="262"/>
  <c r="O51" i="262"/>
  <c r="H50" i="261"/>
  <c r="H52" i="261"/>
  <c r="H55" i="261"/>
  <c r="H57" i="261"/>
  <c r="P52" i="261"/>
  <c r="P55" i="261"/>
  <c r="H8" i="260"/>
  <c r="H10" i="260"/>
  <c r="H12" i="260"/>
  <c r="H14" i="260"/>
  <c r="H16" i="260"/>
  <c r="H18" i="260"/>
  <c r="H20" i="260"/>
  <c r="H22" i="260"/>
  <c r="H24" i="260"/>
  <c r="H26" i="260"/>
  <c r="H28" i="260"/>
  <c r="H30" i="260"/>
  <c r="H32" i="260"/>
  <c r="H34" i="260"/>
  <c r="H36" i="260"/>
  <c r="H38" i="260"/>
  <c r="H40" i="260"/>
  <c r="H42" i="260"/>
  <c r="H44" i="260"/>
  <c r="H46" i="260"/>
  <c r="H48" i="260"/>
  <c r="H51" i="260"/>
  <c r="H55" i="260"/>
  <c r="H9" i="260"/>
  <c r="H11" i="260"/>
  <c r="H13" i="260"/>
  <c r="H15" i="260"/>
  <c r="H17" i="260"/>
  <c r="H19" i="260"/>
  <c r="H21" i="260"/>
  <c r="H23" i="260"/>
  <c r="H25" i="260"/>
  <c r="H27" i="260"/>
  <c r="H29" i="260"/>
  <c r="H31" i="260"/>
  <c r="H33" i="260"/>
  <c r="H35" i="260"/>
  <c r="H37" i="260"/>
  <c r="H39" i="260"/>
  <c r="H41" i="260"/>
  <c r="H43" i="260"/>
  <c r="H45" i="260"/>
  <c r="H47" i="260"/>
  <c r="H50" i="260"/>
  <c r="H53" i="260"/>
  <c r="H24" i="259"/>
  <c r="H26" i="259"/>
  <c r="H28" i="259"/>
  <c r="H30" i="259"/>
  <c r="H32" i="259"/>
  <c r="H34" i="259"/>
  <c r="H36" i="259"/>
  <c r="H38" i="259"/>
  <c r="H40" i="259"/>
  <c r="H42" i="259"/>
  <c r="H44" i="259"/>
  <c r="H46" i="259"/>
  <c r="H48" i="259"/>
  <c r="H51" i="259"/>
  <c r="G11" i="258"/>
  <c r="G15" i="258"/>
  <c r="G19" i="258"/>
  <c r="G23" i="258"/>
  <c r="G27" i="258"/>
  <c r="G32" i="258"/>
  <c r="G36" i="258"/>
  <c r="G14" i="258"/>
  <c r="G18" i="258"/>
  <c r="G26" i="258"/>
  <c r="G35" i="258"/>
  <c r="G8" i="258"/>
  <c r="G12" i="258"/>
  <c r="G16" i="258"/>
  <c r="G20" i="258"/>
  <c r="G24" i="258"/>
  <c r="G29" i="258"/>
  <c r="G33" i="258"/>
  <c r="G37" i="258"/>
  <c r="G10" i="258"/>
  <c r="G22" i="258"/>
  <c r="G31" i="258"/>
  <c r="G9" i="258"/>
  <c r="G13" i="258"/>
  <c r="G17" i="258"/>
  <c r="G21" i="258"/>
  <c r="G25" i="258"/>
  <c r="G30" i="258"/>
  <c r="G34" i="258"/>
  <c r="G10" i="257"/>
  <c r="G14" i="257"/>
  <c r="G18" i="257"/>
  <c r="G23" i="257"/>
  <c r="G28" i="257"/>
  <c r="G33" i="257"/>
  <c r="G39" i="257"/>
  <c r="G44" i="257"/>
  <c r="G50" i="257"/>
  <c r="G11" i="257"/>
  <c r="G15" i="257"/>
  <c r="G19" i="257"/>
  <c r="G24" i="257"/>
  <c r="G29" i="257"/>
  <c r="G35" i="257"/>
  <c r="G40" i="257"/>
  <c r="G45" i="257"/>
  <c r="G22" i="257"/>
  <c r="G26" i="257"/>
  <c r="G30" i="257"/>
  <c r="G34" i="257"/>
  <c r="G38" i="257"/>
  <c r="G42" i="257"/>
  <c r="G46" i="257"/>
  <c r="G8" i="256"/>
  <c r="N10" i="256"/>
  <c r="G13" i="256"/>
  <c r="G16" i="256"/>
  <c r="N18" i="256"/>
  <c r="G21" i="256"/>
  <c r="G24" i="256"/>
  <c r="N26" i="256"/>
  <c r="G29" i="256"/>
  <c r="G32" i="256"/>
  <c r="N34" i="256"/>
  <c r="G37" i="256"/>
  <c r="G40" i="256"/>
  <c r="N42" i="256"/>
  <c r="G45" i="256"/>
  <c r="G49" i="256"/>
  <c r="N9" i="256"/>
  <c r="N11" i="256"/>
  <c r="N13" i="256"/>
  <c r="N15" i="256"/>
  <c r="N17" i="256"/>
  <c r="N19" i="256"/>
  <c r="N21" i="256"/>
  <c r="N23" i="256"/>
  <c r="N25" i="256"/>
  <c r="N27" i="256"/>
  <c r="N29" i="256"/>
  <c r="N31" i="256"/>
  <c r="N33" i="256"/>
  <c r="N35" i="256"/>
  <c r="N37" i="256"/>
  <c r="N39" i="256"/>
  <c r="N41" i="256"/>
  <c r="N43" i="256"/>
  <c r="N45" i="256"/>
  <c r="N47" i="256"/>
  <c r="N50" i="256"/>
  <c r="N8" i="255"/>
  <c r="N10" i="255"/>
  <c r="N12" i="255"/>
  <c r="N14" i="255"/>
  <c r="N16" i="255"/>
  <c r="N18" i="255"/>
  <c r="N20" i="255"/>
  <c r="N22" i="255"/>
  <c r="N24" i="255"/>
  <c r="N26" i="255"/>
  <c r="N28" i="255"/>
  <c r="N30" i="255"/>
  <c r="N32" i="255"/>
  <c r="N34" i="255"/>
  <c r="N36" i="255"/>
  <c r="N38" i="255"/>
  <c r="N40" i="255"/>
  <c r="N42" i="255"/>
  <c r="N44" i="255"/>
  <c r="N46" i="255"/>
  <c r="N49" i="255"/>
  <c r="N51" i="255"/>
  <c r="N9" i="255"/>
  <c r="N11" i="255"/>
  <c r="N13" i="255"/>
  <c r="N15" i="255"/>
  <c r="N17" i="255"/>
  <c r="N19" i="255"/>
  <c r="N21" i="255"/>
  <c r="N23" i="255"/>
  <c r="N25" i="255"/>
  <c r="N27" i="255"/>
  <c r="N29" i="255"/>
  <c r="N31" i="255"/>
  <c r="N33" i="255"/>
  <c r="N35" i="255"/>
  <c r="N37" i="255"/>
  <c r="N39" i="255"/>
  <c r="N41" i="255"/>
  <c r="N43" i="255"/>
  <c r="N45" i="255"/>
  <c r="N47" i="255"/>
  <c r="N50" i="255"/>
  <c r="G15" i="254"/>
  <c r="G31" i="254"/>
  <c r="G9" i="254"/>
  <c r="G13" i="254"/>
  <c r="G17" i="254"/>
  <c r="G21" i="254"/>
  <c r="G25" i="254"/>
  <c r="G29" i="254"/>
  <c r="G33" i="254"/>
  <c r="G37" i="254"/>
  <c r="G41" i="254"/>
  <c r="G45" i="254"/>
  <c r="G50" i="254"/>
  <c r="G8" i="254"/>
  <c r="G12" i="254"/>
  <c r="G16" i="254"/>
  <c r="G20" i="254"/>
  <c r="G24" i="254"/>
  <c r="G28" i="254"/>
  <c r="G32" i="254"/>
  <c r="G36" i="254"/>
  <c r="G40" i="254"/>
  <c r="G44" i="254"/>
  <c r="G49" i="254"/>
  <c r="G10" i="254"/>
  <c r="G14" i="254"/>
  <c r="G18" i="254"/>
  <c r="G22" i="254"/>
  <c r="G26" i="254"/>
  <c r="G30" i="254"/>
  <c r="G34" i="254"/>
  <c r="G38" i="254"/>
  <c r="G42" i="254"/>
  <c r="G46" i="254"/>
  <c r="N8" i="253"/>
  <c r="N10" i="253"/>
  <c r="N12" i="253"/>
  <c r="N14" i="253"/>
  <c r="N16" i="253"/>
  <c r="N18" i="253"/>
  <c r="N20" i="253"/>
  <c r="N22" i="253"/>
  <c r="N24" i="253"/>
  <c r="N26" i="253"/>
  <c r="N28" i="253"/>
  <c r="N30" i="253"/>
  <c r="N32" i="253"/>
  <c r="N34" i="253"/>
  <c r="N36" i="253"/>
  <c r="N38" i="253"/>
  <c r="N40" i="253"/>
  <c r="N42" i="253"/>
  <c r="N44" i="253"/>
  <c r="N46" i="253"/>
  <c r="N49" i="253"/>
  <c r="N51" i="253"/>
  <c r="N9" i="253"/>
  <c r="N11" i="253"/>
  <c r="N13" i="253"/>
  <c r="N15" i="253"/>
  <c r="N17" i="253"/>
  <c r="N19" i="253"/>
  <c r="N21" i="253"/>
  <c r="N23" i="253"/>
  <c r="N25" i="253"/>
  <c r="N27" i="253"/>
  <c r="N29" i="253"/>
  <c r="N31" i="253"/>
  <c r="N33" i="253"/>
  <c r="N35" i="253"/>
  <c r="N37" i="253"/>
  <c r="N39" i="253"/>
  <c r="N41" i="253"/>
  <c r="N43" i="253"/>
  <c r="N45" i="253"/>
  <c r="N47" i="253"/>
  <c r="N50" i="253"/>
  <c r="N12" i="252"/>
  <c r="N14" i="252"/>
  <c r="N16" i="252"/>
  <c r="N18" i="252"/>
  <c r="N20" i="252"/>
  <c r="N22" i="252"/>
  <c r="N24" i="252"/>
  <c r="N26" i="252"/>
  <c r="N28" i="252"/>
  <c r="N30" i="252"/>
  <c r="N32" i="252"/>
  <c r="N34" i="252"/>
  <c r="N36" i="252"/>
  <c r="N38" i="252"/>
  <c r="N40" i="252"/>
  <c r="N42" i="252"/>
  <c r="N44" i="252"/>
  <c r="N46" i="252"/>
  <c r="N49" i="252"/>
  <c r="N51" i="252"/>
  <c r="N11" i="252"/>
  <c r="N13" i="252"/>
  <c r="N15" i="252"/>
  <c r="N17" i="252"/>
  <c r="N19" i="252"/>
  <c r="N21" i="252"/>
  <c r="N23" i="252"/>
  <c r="N25" i="252"/>
  <c r="N27" i="252"/>
  <c r="N29" i="252"/>
  <c r="N31" i="252"/>
  <c r="N33" i="252"/>
  <c r="N35" i="252"/>
  <c r="N37" i="252"/>
  <c r="N39" i="252"/>
  <c r="N41" i="252"/>
  <c r="N43" i="252"/>
  <c r="N45" i="252"/>
  <c r="N47" i="252"/>
  <c r="N50" i="252"/>
  <c r="G9" i="251"/>
  <c r="G11" i="251"/>
  <c r="G13" i="251"/>
  <c r="G15" i="251"/>
  <c r="G17" i="251"/>
  <c r="G19" i="251"/>
  <c r="G21" i="251"/>
  <c r="G23" i="251"/>
  <c r="G26" i="251"/>
  <c r="G30" i="251"/>
  <c r="G34" i="251"/>
  <c r="G38" i="251"/>
  <c r="G42" i="251"/>
  <c r="G46" i="251"/>
  <c r="G51" i="251"/>
  <c r="G8" i="251"/>
  <c r="G10" i="251"/>
  <c r="G12" i="251"/>
  <c r="G14" i="251"/>
  <c r="G16" i="251"/>
  <c r="G18" i="251"/>
  <c r="G20" i="251"/>
  <c r="G22" i="251"/>
  <c r="G24" i="251"/>
  <c r="G28" i="251"/>
  <c r="G32" i="251"/>
  <c r="G36" i="251"/>
  <c r="G40" i="251"/>
  <c r="G44" i="251"/>
  <c r="G49" i="251"/>
  <c r="G25" i="251"/>
  <c r="G27" i="251"/>
  <c r="G29" i="251"/>
  <c r="G31" i="251"/>
  <c r="G33" i="251"/>
  <c r="G35" i="251"/>
  <c r="G37" i="251"/>
  <c r="G39" i="251"/>
  <c r="G41" i="251"/>
  <c r="G43" i="251"/>
  <c r="G45" i="251"/>
  <c r="G47" i="251"/>
  <c r="G50" i="251"/>
  <c r="G52" i="251"/>
  <c r="N25" i="251"/>
  <c r="N27" i="251"/>
  <c r="N29" i="251"/>
  <c r="N31" i="251"/>
  <c r="N33" i="251"/>
  <c r="N35" i="251"/>
  <c r="N37" i="251"/>
  <c r="N39" i="251"/>
  <c r="N41" i="251"/>
  <c r="N43" i="251"/>
  <c r="N45" i="251"/>
  <c r="N47" i="251"/>
  <c r="N50" i="251"/>
  <c r="G33" i="250"/>
  <c r="G35" i="250"/>
  <c r="G37" i="250"/>
  <c r="G39" i="250"/>
  <c r="G41" i="250"/>
  <c r="G43" i="250"/>
  <c r="G45" i="250"/>
  <c r="G47" i="250"/>
  <c r="G50" i="250"/>
  <c r="G8" i="249"/>
  <c r="N10" i="249"/>
  <c r="N13" i="249"/>
  <c r="G16" i="249"/>
  <c r="N18" i="249"/>
  <c r="N21" i="249"/>
  <c r="G24" i="249"/>
  <c r="N26" i="249"/>
  <c r="N29" i="249"/>
  <c r="G32" i="249"/>
  <c r="N34" i="249"/>
  <c r="N37" i="249"/>
  <c r="G40" i="249"/>
  <c r="N42" i="249"/>
  <c r="N45" i="249"/>
  <c r="G49" i="249"/>
  <c r="N51" i="249"/>
  <c r="N9" i="249"/>
  <c r="G12" i="249"/>
  <c r="N14" i="249"/>
  <c r="N17" i="249"/>
  <c r="G20" i="249"/>
  <c r="N22" i="249"/>
  <c r="N25" i="249"/>
  <c r="G28" i="249"/>
  <c r="N30" i="249"/>
  <c r="N33" i="249"/>
  <c r="G36" i="249"/>
  <c r="N38" i="249"/>
  <c r="N41" i="249"/>
  <c r="G44" i="249"/>
  <c r="N46" i="249"/>
  <c r="N50" i="249"/>
  <c r="G9" i="249"/>
  <c r="G11" i="249"/>
  <c r="G13" i="249"/>
  <c r="G15" i="249"/>
  <c r="G17" i="249"/>
  <c r="G19" i="249"/>
  <c r="G21" i="249"/>
  <c r="G23" i="249"/>
  <c r="G25" i="249"/>
  <c r="G27" i="249"/>
  <c r="G29" i="249"/>
  <c r="G31" i="249"/>
  <c r="G33" i="249"/>
  <c r="G35" i="249"/>
  <c r="G37" i="249"/>
  <c r="G39" i="249"/>
  <c r="G41" i="249"/>
  <c r="G43" i="249"/>
  <c r="G45" i="249"/>
  <c r="G47" i="249"/>
  <c r="G50" i="249"/>
  <c r="G8" i="248"/>
  <c r="G10" i="248"/>
  <c r="G12" i="248"/>
  <c r="G14" i="248"/>
  <c r="G16" i="248"/>
  <c r="G18" i="248"/>
  <c r="G20" i="248"/>
  <c r="G22" i="248"/>
  <c r="G24" i="248"/>
  <c r="G26" i="248"/>
  <c r="G28" i="248"/>
  <c r="G30" i="248"/>
  <c r="G32" i="248"/>
  <c r="G34" i="248"/>
  <c r="G36" i="248"/>
  <c r="G38" i="248"/>
  <c r="G40" i="248"/>
  <c r="G42" i="248"/>
  <c r="G44" i="248"/>
  <c r="G46" i="248"/>
  <c r="G51" i="248"/>
  <c r="G9" i="248"/>
  <c r="G11" i="248"/>
  <c r="G13" i="248"/>
  <c r="G15" i="248"/>
  <c r="G17" i="248"/>
  <c r="G19" i="248"/>
  <c r="G21" i="248"/>
  <c r="G23" i="248"/>
  <c r="G25" i="248"/>
  <c r="G27" i="248"/>
  <c r="G29" i="248"/>
  <c r="G31" i="248"/>
  <c r="G33" i="248"/>
  <c r="G35" i="248"/>
  <c r="G37" i="248"/>
  <c r="G39" i="248"/>
  <c r="G41" i="248"/>
  <c r="G43" i="248"/>
  <c r="G45" i="248"/>
  <c r="G49" i="248"/>
  <c r="G47" i="248"/>
  <c r="G50" i="248"/>
  <c r="G52" i="248"/>
  <c r="N47" i="248"/>
  <c r="N50" i="248"/>
  <c r="G9" i="247"/>
  <c r="G14" i="247"/>
  <c r="G20" i="247"/>
  <c r="G25" i="247"/>
  <c r="G32" i="247"/>
  <c r="G40" i="247"/>
  <c r="G30" i="247"/>
  <c r="G34" i="247"/>
  <c r="G38" i="247"/>
  <c r="G42" i="247"/>
  <c r="G46" i="247"/>
  <c r="G51" i="247"/>
  <c r="G11" i="247"/>
  <c r="G15" i="247"/>
  <c r="G19" i="247"/>
  <c r="G23" i="247"/>
  <c r="G27" i="247"/>
  <c r="G31" i="247"/>
  <c r="G35" i="247"/>
  <c r="G39" i="247"/>
  <c r="G43" i="247"/>
  <c r="G47" i="247"/>
  <c r="P9" i="246"/>
  <c r="P11" i="246"/>
  <c r="P13" i="246"/>
  <c r="P15" i="246"/>
  <c r="P17" i="246"/>
  <c r="P19" i="246"/>
  <c r="P21" i="246"/>
  <c r="P23" i="246"/>
  <c r="P25" i="246"/>
  <c r="P27" i="246"/>
  <c r="P29" i="246"/>
  <c r="P31" i="246"/>
  <c r="P33" i="246"/>
  <c r="P35" i="246"/>
  <c r="P37" i="246"/>
  <c r="P39" i="246"/>
  <c r="P41" i="246"/>
  <c r="P43" i="246"/>
  <c r="P45" i="246"/>
  <c r="P47" i="246"/>
  <c r="P50" i="246"/>
  <c r="P52" i="246"/>
  <c r="P8" i="246"/>
  <c r="P10" i="246"/>
  <c r="P12" i="246"/>
  <c r="P14" i="246"/>
  <c r="P16" i="246"/>
  <c r="P18" i="246"/>
  <c r="P20" i="246"/>
  <c r="P22" i="246"/>
  <c r="P24" i="246"/>
  <c r="P26" i="246"/>
  <c r="P28" i="246"/>
  <c r="P30" i="246"/>
  <c r="P32" i="246"/>
  <c r="P34" i="246"/>
  <c r="P36" i="246"/>
  <c r="P38" i="246"/>
  <c r="P40" i="246"/>
  <c r="P42" i="246"/>
  <c r="P44" i="246"/>
  <c r="P46" i="246"/>
  <c r="P49" i="246"/>
  <c r="P51" i="246"/>
  <c r="G8" i="245"/>
  <c r="O10" i="245"/>
  <c r="O13" i="245"/>
  <c r="G16" i="245"/>
  <c r="O18" i="245"/>
  <c r="O21" i="245"/>
  <c r="G24" i="245"/>
  <c r="O26" i="245"/>
  <c r="O29" i="245"/>
  <c r="G32" i="245"/>
  <c r="O34" i="245"/>
  <c r="O37" i="245"/>
  <c r="G40" i="245"/>
  <c r="O42" i="245"/>
  <c r="O45" i="245"/>
  <c r="G49" i="245"/>
  <c r="O51" i="245"/>
  <c r="O9" i="245"/>
  <c r="G12" i="245"/>
  <c r="O14" i="245"/>
  <c r="O17" i="245"/>
  <c r="G20" i="245"/>
  <c r="O22" i="245"/>
  <c r="O25" i="245"/>
  <c r="G28" i="245"/>
  <c r="O30" i="245"/>
  <c r="O33" i="245"/>
  <c r="G36" i="245"/>
  <c r="O38" i="245"/>
  <c r="O41" i="245"/>
  <c r="G44" i="245"/>
  <c r="O46" i="245"/>
  <c r="O50" i="245"/>
  <c r="G9" i="245"/>
  <c r="G11" i="245"/>
  <c r="G13" i="245"/>
  <c r="G15" i="245"/>
  <c r="G17" i="245"/>
  <c r="G19" i="245"/>
  <c r="G21" i="245"/>
  <c r="G23" i="245"/>
  <c r="G25" i="245"/>
  <c r="G27" i="245"/>
  <c r="G29" i="245"/>
  <c r="G31" i="245"/>
  <c r="G33" i="245"/>
  <c r="G35" i="245"/>
  <c r="G37" i="245"/>
  <c r="G39" i="245"/>
  <c r="G41" i="245"/>
  <c r="G43" i="245"/>
  <c r="G45" i="245"/>
  <c r="G47" i="245"/>
  <c r="G50" i="245"/>
  <c r="G9" i="244"/>
  <c r="G11" i="244"/>
  <c r="G13" i="244"/>
  <c r="G15" i="244"/>
  <c r="G17" i="244"/>
  <c r="G19" i="244"/>
  <c r="G21" i="244"/>
  <c r="G23" i="244"/>
  <c r="G25" i="244"/>
  <c r="G27" i="244"/>
  <c r="G29" i="244"/>
  <c r="G31" i="244"/>
  <c r="G33" i="244"/>
  <c r="G35" i="244"/>
  <c r="G37" i="244"/>
  <c r="G39" i="244"/>
  <c r="G41" i="244"/>
  <c r="G43" i="244"/>
  <c r="G45" i="244"/>
  <c r="G47" i="244"/>
  <c r="G50" i="244"/>
  <c r="N52" i="244"/>
  <c r="N9" i="244"/>
  <c r="N11" i="244"/>
  <c r="N13" i="244"/>
  <c r="N15" i="244"/>
  <c r="N17" i="244"/>
  <c r="N19" i="244"/>
  <c r="N21" i="244"/>
  <c r="N23" i="244"/>
  <c r="N25" i="244"/>
  <c r="N27" i="244"/>
  <c r="N29" i="244"/>
  <c r="N31" i="244"/>
  <c r="N33" i="244"/>
  <c r="N35" i="244"/>
  <c r="N37" i="244"/>
  <c r="N39" i="244"/>
  <c r="N41" i="244"/>
  <c r="N43" i="244"/>
  <c r="N45" i="244"/>
  <c r="N47" i="244"/>
  <c r="N50" i="244"/>
  <c r="P51" i="108"/>
  <c r="H48" i="108"/>
  <c r="G43" i="148"/>
  <c r="G44" i="148"/>
  <c r="N35" i="148"/>
  <c r="N27" i="148"/>
  <c r="N19" i="148"/>
  <c r="N11" i="148"/>
  <c r="N52" i="148"/>
  <c r="N39" i="148"/>
  <c r="G31" i="148"/>
  <c r="G22" i="148"/>
  <c r="N13" i="148"/>
  <c r="G49" i="148"/>
  <c r="G38" i="148"/>
  <c r="N29" i="148"/>
  <c r="G21" i="148"/>
  <c r="G12" i="148"/>
  <c r="N47" i="148"/>
  <c r="N37" i="148"/>
  <c r="G29" i="148"/>
  <c r="G20" i="148"/>
  <c r="G11" i="148"/>
  <c r="G47" i="148"/>
  <c r="G37" i="148"/>
  <c r="G28" i="148"/>
  <c r="G19" i="148"/>
  <c r="G10" i="148"/>
  <c r="N41" i="148"/>
  <c r="G27" i="148"/>
  <c r="N15" i="148"/>
  <c r="G41" i="148"/>
  <c r="G26" i="148"/>
  <c r="G15" i="148"/>
  <c r="G40" i="148"/>
  <c r="N25" i="148"/>
  <c r="G14" i="148"/>
  <c r="N45" i="148"/>
  <c r="G39" i="148"/>
  <c r="G25" i="148"/>
  <c r="G13" i="148"/>
  <c r="G46" i="148"/>
  <c r="G33" i="148"/>
  <c r="G18" i="148"/>
  <c r="G45" i="148"/>
  <c r="G32" i="148"/>
  <c r="N17" i="148"/>
  <c r="N43" i="148"/>
  <c r="N31" i="148"/>
  <c r="G17" i="148"/>
  <c r="N40" i="148"/>
  <c r="N16" i="148"/>
  <c r="P49" i="108"/>
  <c r="P23" i="108"/>
  <c r="H15" i="108"/>
  <c r="H23" i="108"/>
  <c r="H31" i="108"/>
  <c r="H40" i="108"/>
  <c r="H49" i="108"/>
  <c r="H54" i="108"/>
  <c r="G36" i="116"/>
  <c r="G10" i="116"/>
  <c r="G31" i="116"/>
  <c r="G55" i="120"/>
  <c r="G30" i="120"/>
  <c r="G8" i="112"/>
  <c r="G14" i="112"/>
  <c r="G20" i="112"/>
  <c r="G26" i="112"/>
  <c r="G32" i="112"/>
  <c r="G38" i="112"/>
  <c r="G44" i="112"/>
  <c r="N50" i="112"/>
  <c r="G58" i="112"/>
  <c r="H10" i="114"/>
  <c r="G49" i="115"/>
  <c r="G29" i="115"/>
  <c r="G13" i="115"/>
  <c r="P45" i="115"/>
  <c r="G28" i="115"/>
  <c r="G12" i="115"/>
  <c r="P19" i="116"/>
  <c r="P34" i="116"/>
  <c r="P51" i="116"/>
  <c r="G17" i="120"/>
  <c r="P27" i="120"/>
  <c r="G41" i="120"/>
  <c r="P52" i="120"/>
  <c r="O12" i="121"/>
  <c r="O21" i="121"/>
  <c r="G36" i="121"/>
  <c r="G11" i="124"/>
  <c r="G20" i="124"/>
  <c r="G30" i="124"/>
  <c r="G42" i="124"/>
  <c r="G52" i="124"/>
  <c r="G52" i="126"/>
  <c r="N42" i="126"/>
  <c r="G34" i="126"/>
  <c r="G26" i="126"/>
  <c r="G18" i="126"/>
  <c r="G10" i="126"/>
  <c r="G54" i="126"/>
  <c r="N41" i="126"/>
  <c r="N33" i="126"/>
  <c r="N25" i="126"/>
  <c r="N17" i="126"/>
  <c r="N9" i="126"/>
  <c r="G53" i="126"/>
  <c r="N40" i="126"/>
  <c r="N32" i="126"/>
  <c r="N24" i="126"/>
  <c r="N16" i="126"/>
  <c r="N8" i="126"/>
  <c r="G42" i="126"/>
  <c r="N43" i="126"/>
  <c r="N30" i="126"/>
  <c r="N20" i="126"/>
  <c r="N10" i="126"/>
  <c r="N46" i="126"/>
  <c r="G40" i="126"/>
  <c r="G30" i="126"/>
  <c r="G20" i="126"/>
  <c r="G8" i="126"/>
  <c r="N45" i="126"/>
  <c r="N34" i="126"/>
  <c r="N22" i="126"/>
  <c r="N12" i="126"/>
  <c r="G50" i="137"/>
  <c r="G38" i="137"/>
  <c r="G26" i="137"/>
  <c r="G15" i="137"/>
  <c r="G8" i="137"/>
  <c r="G56" i="137"/>
  <c r="G42" i="137"/>
  <c r="G29" i="137"/>
  <c r="O16" i="137"/>
  <c r="O8" i="137"/>
  <c r="G54" i="137"/>
  <c r="G41" i="137"/>
  <c r="G28" i="137"/>
  <c r="G16" i="137"/>
  <c r="G53" i="137"/>
  <c r="G40" i="137"/>
  <c r="G27" i="137"/>
  <c r="G14" i="137"/>
  <c r="G57" i="137"/>
  <c r="G36" i="137"/>
  <c r="G20" i="137"/>
  <c r="G9" i="137"/>
  <c r="G52" i="137"/>
  <c r="G35" i="137"/>
  <c r="G19" i="137"/>
  <c r="G49" i="137"/>
  <c r="G33" i="137"/>
  <c r="G17" i="137"/>
  <c r="O17" i="137"/>
  <c r="G44" i="137"/>
  <c r="G24" i="137"/>
  <c r="O11" i="137"/>
  <c r="O14" i="137"/>
  <c r="G43" i="137"/>
  <c r="G23" i="137"/>
  <c r="G11" i="137"/>
  <c r="G21" i="139"/>
  <c r="G37" i="140"/>
  <c r="N21" i="148"/>
  <c r="G50" i="148"/>
  <c r="N10" i="152"/>
  <c r="O41" i="159"/>
  <c r="H48" i="159"/>
  <c r="H39" i="159"/>
  <c r="H31" i="159"/>
  <c r="H23" i="159"/>
  <c r="H15" i="159"/>
  <c r="H43" i="159"/>
  <c r="O47" i="159"/>
  <c r="H38" i="159"/>
  <c r="H30" i="159"/>
  <c r="H22" i="159"/>
  <c r="H14" i="159"/>
  <c r="H54" i="159"/>
  <c r="O39" i="159"/>
  <c r="H29" i="159"/>
  <c r="O19" i="159"/>
  <c r="H10" i="159"/>
  <c r="H51" i="159"/>
  <c r="O37" i="159"/>
  <c r="H28" i="159"/>
  <c r="H19" i="159"/>
  <c r="O9" i="159"/>
  <c r="O50" i="159"/>
  <c r="H37" i="159"/>
  <c r="O27" i="159"/>
  <c r="H18" i="159"/>
  <c r="H9" i="159"/>
  <c r="H47" i="159"/>
  <c r="H36" i="159"/>
  <c r="H27" i="159"/>
  <c r="O17" i="159"/>
  <c r="O8" i="159"/>
  <c r="H46" i="159"/>
  <c r="O35" i="159"/>
  <c r="H26" i="159"/>
  <c r="H17" i="159"/>
  <c r="H8" i="159"/>
  <c r="H57" i="159"/>
  <c r="H41" i="159"/>
  <c r="O31" i="159"/>
  <c r="H21" i="159"/>
  <c r="O11" i="159"/>
  <c r="H42" i="159"/>
  <c r="O21" i="159"/>
  <c r="H40" i="159"/>
  <c r="H20" i="159"/>
  <c r="H50" i="159"/>
  <c r="H35" i="159"/>
  <c r="H16" i="159"/>
  <c r="H53" i="159"/>
  <c r="H34" i="159"/>
  <c r="O15" i="159"/>
  <c r="O45" i="159"/>
  <c r="O25" i="159"/>
  <c r="H45" i="159"/>
  <c r="H25" i="159"/>
  <c r="H44" i="159"/>
  <c r="H24" i="159"/>
  <c r="N38" i="148"/>
  <c r="N14" i="148"/>
  <c r="H47" i="108"/>
  <c r="P21" i="108"/>
  <c r="H8" i="108"/>
  <c r="H16" i="108"/>
  <c r="H24" i="108"/>
  <c r="H32" i="108"/>
  <c r="P41" i="108"/>
  <c r="H50" i="108"/>
  <c r="P33" i="108"/>
  <c r="G34" i="116"/>
  <c r="G8" i="116"/>
  <c r="G29" i="116"/>
  <c r="G53" i="120"/>
  <c r="G28" i="120"/>
  <c r="N8" i="112"/>
  <c r="N14" i="112"/>
  <c r="N20" i="112"/>
  <c r="N26" i="112"/>
  <c r="N32" i="112"/>
  <c r="N38" i="112"/>
  <c r="G45" i="112"/>
  <c r="G51" i="112"/>
  <c r="N58" i="112"/>
  <c r="H21" i="114"/>
  <c r="P20" i="116"/>
  <c r="P37" i="116"/>
  <c r="P52" i="116"/>
  <c r="P17" i="120"/>
  <c r="P28" i="120"/>
  <c r="G42" i="120"/>
  <c r="P53" i="120"/>
  <c r="G45" i="121"/>
  <c r="O32" i="121"/>
  <c r="G23" i="121"/>
  <c r="G17" i="121"/>
  <c r="G11" i="121"/>
  <c r="O25" i="121"/>
  <c r="O42" i="121"/>
  <c r="O28" i="121"/>
  <c r="O20" i="121"/>
  <c r="G14" i="121"/>
  <c r="O46" i="121"/>
  <c r="G41" i="121"/>
  <c r="G28" i="121"/>
  <c r="G20" i="121"/>
  <c r="O13" i="121"/>
  <c r="G47" i="121"/>
  <c r="G32" i="121"/>
  <c r="G22" i="121"/>
  <c r="O15" i="121"/>
  <c r="O8" i="121"/>
  <c r="G12" i="124"/>
  <c r="O21" i="124"/>
  <c r="O30" i="124"/>
  <c r="G43" i="124"/>
  <c r="O52" i="124"/>
  <c r="G46" i="136"/>
  <c r="G22" i="136"/>
  <c r="G44" i="136"/>
  <c r="G18" i="136"/>
  <c r="G8" i="136"/>
  <c r="G42" i="136"/>
  <c r="G17" i="136"/>
  <c r="O8" i="136"/>
  <c r="G40" i="136"/>
  <c r="G16" i="136"/>
  <c r="G34" i="136"/>
  <c r="O16" i="136"/>
  <c r="G32" i="136"/>
  <c r="G52" i="136"/>
  <c r="G28" i="136"/>
  <c r="G50" i="136"/>
  <c r="O13" i="136"/>
  <c r="G48" i="136"/>
  <c r="O12" i="136"/>
  <c r="G30" i="137"/>
  <c r="G55" i="137"/>
  <c r="G53" i="139"/>
  <c r="G40" i="139"/>
  <c r="G28" i="139"/>
  <c r="G16" i="139"/>
  <c r="N8" i="139"/>
  <c r="G57" i="139"/>
  <c r="G55" i="139"/>
  <c r="G41" i="139"/>
  <c r="G27" i="139"/>
  <c r="G15" i="139"/>
  <c r="G54" i="139"/>
  <c r="G39" i="139"/>
  <c r="G26" i="139"/>
  <c r="G14" i="139"/>
  <c r="G51" i="139"/>
  <c r="G38" i="139"/>
  <c r="G25" i="139"/>
  <c r="G13" i="139"/>
  <c r="G56" i="139"/>
  <c r="G35" i="139"/>
  <c r="G19" i="139"/>
  <c r="G50" i="139"/>
  <c r="G34" i="139"/>
  <c r="G18" i="139"/>
  <c r="G48" i="139"/>
  <c r="G32" i="139"/>
  <c r="N15" i="139"/>
  <c r="N14" i="139"/>
  <c r="G43" i="139"/>
  <c r="G23" i="139"/>
  <c r="G10" i="139"/>
  <c r="N10" i="139"/>
  <c r="G42" i="139"/>
  <c r="G22" i="139"/>
  <c r="N9" i="139"/>
  <c r="G38" i="140"/>
  <c r="G23" i="148"/>
  <c r="N50" i="148"/>
  <c r="G51" i="152"/>
  <c r="G40" i="152"/>
  <c r="G32" i="152"/>
  <c r="G25" i="152"/>
  <c r="G19" i="152"/>
  <c r="G13" i="152"/>
  <c r="G49" i="152"/>
  <c r="N39" i="152"/>
  <c r="N31" i="152"/>
  <c r="N24" i="152"/>
  <c r="N18" i="152"/>
  <c r="N12" i="152"/>
  <c r="G52" i="152"/>
  <c r="G38" i="152"/>
  <c r="G29" i="152"/>
  <c r="N21" i="152"/>
  <c r="N14" i="152"/>
  <c r="N47" i="152"/>
  <c r="G47" i="152"/>
  <c r="G37" i="152"/>
  <c r="N27" i="152"/>
  <c r="N20" i="152"/>
  <c r="N13" i="152"/>
  <c r="G46" i="152"/>
  <c r="G36" i="152"/>
  <c r="G27" i="152"/>
  <c r="G20" i="152"/>
  <c r="G12" i="152"/>
  <c r="N45" i="152"/>
  <c r="N35" i="152"/>
  <c r="N26" i="152"/>
  <c r="N19" i="152"/>
  <c r="N11" i="152"/>
  <c r="N51" i="152"/>
  <c r="G41" i="152"/>
  <c r="G30" i="152"/>
  <c r="N22" i="152"/>
  <c r="N15" i="152"/>
  <c r="N8" i="152"/>
  <c r="N52" i="152"/>
  <c r="G31" i="152"/>
  <c r="G17" i="152"/>
  <c r="G45" i="152"/>
  <c r="N29" i="152"/>
  <c r="N16" i="152"/>
  <c r="G44" i="152"/>
  <c r="G28" i="152"/>
  <c r="G16" i="152"/>
  <c r="N43" i="152"/>
  <c r="G26" i="152"/>
  <c r="G15" i="152"/>
  <c r="N42" i="152"/>
  <c r="G35" i="152"/>
  <c r="G22" i="152"/>
  <c r="N9" i="152"/>
  <c r="N50" i="152"/>
  <c r="G34" i="152"/>
  <c r="G21" i="152"/>
  <c r="G9" i="152"/>
  <c r="G50" i="152"/>
  <c r="N33" i="152"/>
  <c r="G18" i="152"/>
  <c r="G8" i="152"/>
  <c r="P25" i="108"/>
  <c r="P14" i="108"/>
  <c r="P22" i="108"/>
  <c r="P30" i="108"/>
  <c r="P58" i="108"/>
  <c r="N36" i="148"/>
  <c r="N12" i="148"/>
  <c r="H45" i="108"/>
  <c r="P19" i="108"/>
  <c r="P8" i="108"/>
  <c r="P16" i="108"/>
  <c r="P24" i="108"/>
  <c r="P32" i="108"/>
  <c r="H42" i="108"/>
  <c r="P50" i="108"/>
  <c r="H35" i="108"/>
  <c r="G32" i="116"/>
  <c r="G54" i="116"/>
  <c r="G27" i="116"/>
  <c r="G51" i="120"/>
  <c r="G26" i="120"/>
  <c r="H24" i="114"/>
  <c r="P21" i="116"/>
  <c r="G39" i="116"/>
  <c r="G55" i="116"/>
  <c r="P18" i="120"/>
  <c r="G31" i="120"/>
  <c r="G43" i="120"/>
  <c r="P54" i="120"/>
  <c r="O12" i="124"/>
  <c r="G22" i="124"/>
  <c r="G32" i="124"/>
  <c r="O43" i="124"/>
  <c r="G53" i="124"/>
  <c r="N11" i="126"/>
  <c r="G24" i="126"/>
  <c r="G38" i="126"/>
  <c r="G51" i="126"/>
  <c r="O10" i="136"/>
  <c r="O11" i="136"/>
  <c r="G31" i="137"/>
  <c r="G29" i="139"/>
  <c r="G52" i="139"/>
  <c r="G42" i="140"/>
  <c r="N23" i="148"/>
  <c r="G14" i="152"/>
  <c r="G42" i="152"/>
  <c r="H13" i="159"/>
  <c r="P39" i="108"/>
  <c r="P16" i="120"/>
  <c r="G27" i="120"/>
  <c r="G40" i="120"/>
  <c r="G52" i="120"/>
  <c r="N34" i="148"/>
  <c r="N10" i="148"/>
  <c r="H43" i="108"/>
  <c r="P17" i="108"/>
  <c r="H9" i="108"/>
  <c r="H17" i="108"/>
  <c r="H25" i="108"/>
  <c r="H33" i="108"/>
  <c r="P42" i="108"/>
  <c r="H51" i="108"/>
  <c r="P48" i="108"/>
  <c r="P55" i="116"/>
  <c r="G30" i="116"/>
  <c r="G52" i="116"/>
  <c r="G25" i="116"/>
  <c r="G49" i="120"/>
  <c r="G24" i="120"/>
  <c r="P8" i="116"/>
  <c r="P24" i="116"/>
  <c r="G40" i="116"/>
  <c r="G56" i="116"/>
  <c r="P8" i="120"/>
  <c r="G19" i="120"/>
  <c r="P31" i="120"/>
  <c r="P43" i="120"/>
  <c r="P55" i="120"/>
  <c r="G15" i="121"/>
  <c r="G24" i="121"/>
  <c r="G39" i="121"/>
  <c r="G13" i="124"/>
  <c r="O22" i="124"/>
  <c r="G33" i="124"/>
  <c r="G44" i="124"/>
  <c r="O14" i="136"/>
  <c r="G10" i="137"/>
  <c r="G32" i="137"/>
  <c r="G30" i="139"/>
  <c r="G8" i="140"/>
  <c r="G24" i="148"/>
  <c r="N17" i="152"/>
  <c r="O13" i="159"/>
  <c r="P13" i="108"/>
  <c r="P26" i="108"/>
  <c r="H20" i="114"/>
  <c r="H15" i="114"/>
  <c r="H11" i="108"/>
  <c r="H19" i="108"/>
  <c r="H36" i="108"/>
  <c r="G57" i="140"/>
  <c r="G41" i="140"/>
  <c r="G25" i="140"/>
  <c r="G10" i="140"/>
  <c r="G50" i="140"/>
  <c r="G33" i="140"/>
  <c r="G16" i="140"/>
  <c r="G48" i="140"/>
  <c r="G30" i="140"/>
  <c r="G14" i="140"/>
  <c r="G12" i="140"/>
  <c r="G46" i="140"/>
  <c r="G29" i="140"/>
  <c r="N12" i="140"/>
  <c r="N10" i="140"/>
  <c r="G45" i="140"/>
  <c r="G28" i="140"/>
  <c r="N11" i="140"/>
  <c r="G49" i="140"/>
  <c r="G21" i="140"/>
  <c r="G44" i="140"/>
  <c r="G20" i="140"/>
  <c r="G40" i="140"/>
  <c r="G17" i="140"/>
  <c r="G56" i="140"/>
  <c r="G32" i="140"/>
  <c r="G54" i="140"/>
  <c r="G26" i="140"/>
  <c r="G34" i="148"/>
  <c r="H10" i="108"/>
  <c r="H18" i="108"/>
  <c r="P43" i="108"/>
  <c r="P38" i="108"/>
  <c r="G54" i="120"/>
  <c r="P45" i="120"/>
  <c r="G37" i="120"/>
  <c r="G29" i="120"/>
  <c r="G21" i="120"/>
  <c r="G13" i="120"/>
  <c r="P58" i="120"/>
  <c r="P48" i="120"/>
  <c r="P39" i="120"/>
  <c r="P30" i="120"/>
  <c r="P21" i="120"/>
  <c r="P12" i="120"/>
  <c r="G58" i="120"/>
  <c r="G48" i="120"/>
  <c r="G39" i="120"/>
  <c r="P29" i="120"/>
  <c r="P20" i="120"/>
  <c r="P11" i="120"/>
  <c r="P50" i="120"/>
  <c r="P41" i="120"/>
  <c r="P32" i="120"/>
  <c r="P23" i="120"/>
  <c r="G15" i="120"/>
  <c r="H27" i="108"/>
  <c r="G23" i="120"/>
  <c r="G46" i="120"/>
  <c r="G54" i="124"/>
  <c r="G48" i="124"/>
  <c r="G41" i="124"/>
  <c r="G34" i="124"/>
  <c r="G27" i="124"/>
  <c r="G21" i="124"/>
  <c r="G15" i="124"/>
  <c r="G9" i="124"/>
  <c r="G28" i="124"/>
  <c r="O53" i="124"/>
  <c r="O47" i="124"/>
  <c r="G40" i="124"/>
  <c r="O33" i="124"/>
  <c r="O26" i="124"/>
  <c r="O20" i="124"/>
  <c r="O14" i="124"/>
  <c r="O8" i="124"/>
  <c r="O32" i="124"/>
  <c r="G57" i="124"/>
  <c r="G49" i="124"/>
  <c r="O39" i="124"/>
  <c r="O31" i="124"/>
  <c r="G24" i="124"/>
  <c r="G17" i="124"/>
  <c r="G10" i="124"/>
  <c r="G56" i="124"/>
  <c r="O48" i="124"/>
  <c r="G39" i="124"/>
  <c r="G31" i="124"/>
  <c r="O23" i="124"/>
  <c r="O16" i="124"/>
  <c r="O9" i="124"/>
  <c r="O56" i="124"/>
  <c r="O50" i="124"/>
  <c r="O42" i="124"/>
  <c r="O34" i="124"/>
  <c r="O25" i="124"/>
  <c r="O18" i="124"/>
  <c r="O11" i="124"/>
  <c r="N51" i="148"/>
  <c r="N26" i="148"/>
  <c r="H34" i="108"/>
  <c r="P9" i="108"/>
  <c r="P29" i="109"/>
  <c r="H12" i="108"/>
  <c r="H20" i="108"/>
  <c r="H28" i="108"/>
  <c r="H37" i="108"/>
  <c r="P45" i="108"/>
  <c r="H55" i="108"/>
  <c r="H9" i="109"/>
  <c r="H17" i="109"/>
  <c r="H25" i="109"/>
  <c r="H33" i="109"/>
  <c r="P41" i="109"/>
  <c r="P49" i="109"/>
  <c r="P56" i="109"/>
  <c r="H17" i="114"/>
  <c r="P28" i="115"/>
  <c r="G47" i="115"/>
  <c r="G14" i="115"/>
  <c r="G27" i="115"/>
  <c r="G47" i="116"/>
  <c r="G22" i="116"/>
  <c r="P43" i="116"/>
  <c r="G17" i="116"/>
  <c r="P40" i="120"/>
  <c r="G16" i="120"/>
  <c r="O35" i="121"/>
  <c r="G37" i="121"/>
  <c r="G43" i="126"/>
  <c r="G19" i="126"/>
  <c r="G37" i="136"/>
  <c r="G43" i="136"/>
  <c r="G43" i="140"/>
  <c r="N11" i="112"/>
  <c r="N17" i="112"/>
  <c r="N23" i="112"/>
  <c r="N29" i="112"/>
  <c r="N35" i="112"/>
  <c r="N41" i="112"/>
  <c r="G48" i="112"/>
  <c r="G55" i="112"/>
  <c r="H11" i="114"/>
  <c r="P25" i="115"/>
  <c r="G50" i="115"/>
  <c r="P14" i="116"/>
  <c r="P29" i="116"/>
  <c r="G44" i="116"/>
  <c r="G11" i="120"/>
  <c r="P24" i="120"/>
  <c r="G35" i="120"/>
  <c r="P47" i="120"/>
  <c r="G9" i="121"/>
  <c r="G18" i="121"/>
  <c r="O26" i="121"/>
  <c r="G50" i="121"/>
  <c r="G11" i="122"/>
  <c r="G19" i="122"/>
  <c r="O29" i="122"/>
  <c r="G40" i="122"/>
  <c r="O52" i="122"/>
  <c r="G16" i="124"/>
  <c r="G26" i="124"/>
  <c r="O36" i="124"/>
  <c r="G47" i="124"/>
  <c r="O45" i="124"/>
  <c r="N15" i="126"/>
  <c r="N29" i="126"/>
  <c r="G46" i="126"/>
  <c r="G48" i="130"/>
  <c r="G40" i="130"/>
  <c r="N31" i="130"/>
  <c r="N23" i="130"/>
  <c r="N15" i="130"/>
  <c r="G37" i="130"/>
  <c r="N47" i="130"/>
  <c r="N39" i="130"/>
  <c r="G31" i="130"/>
  <c r="G23" i="130"/>
  <c r="G15" i="130"/>
  <c r="N51" i="130"/>
  <c r="G47" i="130"/>
  <c r="G39" i="130"/>
  <c r="G30" i="130"/>
  <c r="G22" i="130"/>
  <c r="G14" i="130"/>
  <c r="G50" i="130"/>
  <c r="G38" i="130"/>
  <c r="N27" i="130"/>
  <c r="N17" i="130"/>
  <c r="N49" i="130"/>
  <c r="N37" i="130"/>
  <c r="G27" i="130"/>
  <c r="G17" i="130"/>
  <c r="G46" i="130"/>
  <c r="N35" i="130"/>
  <c r="N25" i="130"/>
  <c r="N13" i="130"/>
  <c r="G53" i="130"/>
  <c r="G42" i="130"/>
  <c r="N29" i="130"/>
  <c r="N19" i="130"/>
  <c r="N9" i="130"/>
  <c r="N52" i="133"/>
  <c r="G30" i="136"/>
  <c r="G13" i="137"/>
  <c r="G45" i="137"/>
  <c r="N11" i="139"/>
  <c r="G37" i="139"/>
  <c r="G18" i="140"/>
  <c r="N14" i="140"/>
  <c r="G49" i="144"/>
  <c r="N38" i="144"/>
  <c r="N30" i="144"/>
  <c r="N22" i="144"/>
  <c r="N14" i="144"/>
  <c r="N51" i="144"/>
  <c r="G42" i="144"/>
  <c r="N33" i="144"/>
  <c r="N24" i="144"/>
  <c r="G16" i="144"/>
  <c r="G52" i="144"/>
  <c r="N40" i="144"/>
  <c r="G32" i="144"/>
  <c r="N23" i="144"/>
  <c r="G14" i="144"/>
  <c r="N52" i="144"/>
  <c r="G40" i="144"/>
  <c r="N31" i="144"/>
  <c r="G22" i="144"/>
  <c r="N13" i="144"/>
  <c r="N50" i="144"/>
  <c r="N39" i="144"/>
  <c r="G30" i="144"/>
  <c r="N21" i="144"/>
  <c r="N12" i="144"/>
  <c r="N43" i="144"/>
  <c r="N28" i="144"/>
  <c r="N17" i="144"/>
  <c r="N42" i="144"/>
  <c r="G28" i="144"/>
  <c r="N16" i="144"/>
  <c r="N46" i="144"/>
  <c r="G38" i="144"/>
  <c r="N26" i="144"/>
  <c r="G12" i="144"/>
  <c r="N47" i="144"/>
  <c r="N34" i="144"/>
  <c r="G20" i="144"/>
  <c r="N8" i="144"/>
  <c r="N45" i="144"/>
  <c r="G34" i="144"/>
  <c r="N19" i="144"/>
  <c r="G8" i="144"/>
  <c r="N44" i="144"/>
  <c r="N32" i="144"/>
  <c r="N18" i="144"/>
  <c r="G35" i="148"/>
  <c r="N25" i="152"/>
  <c r="H33" i="159"/>
  <c r="P10" i="108"/>
  <c r="P18" i="108"/>
  <c r="P35" i="108"/>
  <c r="H53" i="108"/>
  <c r="P33" i="120"/>
  <c r="G45" i="120"/>
  <c r="P36" i="108"/>
  <c r="P11" i="108"/>
  <c r="P44" i="108"/>
  <c r="G18" i="120"/>
  <c r="H22" i="114"/>
  <c r="P27" i="116"/>
  <c r="P49" i="116"/>
  <c r="P36" i="116"/>
  <c r="P23" i="116"/>
  <c r="P11" i="116"/>
  <c r="P41" i="116"/>
  <c r="P48" i="116"/>
  <c r="P35" i="116"/>
  <c r="P22" i="116"/>
  <c r="P10" i="116"/>
  <c r="P10" i="120"/>
  <c r="P34" i="120"/>
  <c r="N49" i="148"/>
  <c r="N24" i="148"/>
  <c r="P31" i="108"/>
  <c r="P12" i="108"/>
  <c r="P20" i="108"/>
  <c r="P28" i="108"/>
  <c r="P37" i="108"/>
  <c r="H46" i="108"/>
  <c r="P55" i="108"/>
  <c r="H12" i="114"/>
  <c r="P26" i="115"/>
  <c r="G44" i="115"/>
  <c r="P11" i="115"/>
  <c r="G24" i="115"/>
  <c r="G45" i="116"/>
  <c r="G20" i="116"/>
  <c r="P39" i="116"/>
  <c r="G15" i="116"/>
  <c r="G38" i="120"/>
  <c r="G14" i="120"/>
  <c r="O33" i="121"/>
  <c r="G35" i="121"/>
  <c r="G41" i="126"/>
  <c r="G17" i="126"/>
  <c r="G33" i="136"/>
  <c r="G39" i="136"/>
  <c r="G39" i="140"/>
  <c r="H9" i="110"/>
  <c r="H15" i="110"/>
  <c r="H21" i="110"/>
  <c r="H27" i="110"/>
  <c r="H33" i="110"/>
  <c r="H39" i="110"/>
  <c r="O45" i="110"/>
  <c r="O52" i="110"/>
  <c r="O51" i="110"/>
  <c r="G12" i="112"/>
  <c r="G18" i="112"/>
  <c r="G24" i="112"/>
  <c r="G30" i="112"/>
  <c r="G36" i="112"/>
  <c r="G42" i="112"/>
  <c r="N48" i="112"/>
  <c r="N55" i="112"/>
  <c r="G17" i="113"/>
  <c r="G58" i="113"/>
  <c r="H16" i="114"/>
  <c r="G26" i="115"/>
  <c r="G54" i="115"/>
  <c r="P15" i="116"/>
  <c r="P30" i="116"/>
  <c r="P45" i="116"/>
  <c r="P53" i="116"/>
  <c r="P10" i="117"/>
  <c r="G44" i="117"/>
  <c r="G30" i="117"/>
  <c r="G18" i="117"/>
  <c r="G50" i="117"/>
  <c r="G42" i="117"/>
  <c r="P29" i="117"/>
  <c r="P17" i="117"/>
  <c r="G47" i="117"/>
  <c r="P33" i="117"/>
  <c r="P21" i="117"/>
  <c r="P13" i="120"/>
  <c r="G25" i="120"/>
  <c r="P35" i="120"/>
  <c r="P49" i="120"/>
  <c r="O9" i="121"/>
  <c r="O18" i="121"/>
  <c r="G30" i="121"/>
  <c r="G51" i="121"/>
  <c r="O11" i="122"/>
  <c r="G21" i="122"/>
  <c r="G30" i="122"/>
  <c r="O40" i="122"/>
  <c r="G55" i="122"/>
  <c r="O17" i="124"/>
  <c r="O27" i="124"/>
  <c r="G37" i="124"/>
  <c r="O49" i="124"/>
  <c r="O40" i="124"/>
  <c r="G16" i="126"/>
  <c r="N31" i="126"/>
  <c r="N47" i="126"/>
  <c r="G9" i="130"/>
  <c r="G24" i="130"/>
  <c r="N41" i="130"/>
  <c r="G9" i="131"/>
  <c r="G50" i="131"/>
  <c r="N15" i="133"/>
  <c r="N33" i="133"/>
  <c r="G54" i="133"/>
  <c r="G36" i="136"/>
  <c r="O13" i="137"/>
  <c r="G46" i="137"/>
  <c r="G12" i="139"/>
  <c r="G44" i="139"/>
  <c r="G22" i="140"/>
  <c r="N25" i="144"/>
  <c r="G51" i="144"/>
  <c r="G8" i="148"/>
  <c r="G36" i="148"/>
  <c r="G33" i="152"/>
  <c r="O33" i="159"/>
  <c r="H44" i="108"/>
  <c r="G52" i="148"/>
  <c r="N28" i="148"/>
  <c r="P53" i="108"/>
  <c r="H9" i="114"/>
  <c r="N46" i="148"/>
  <c r="N22" i="148"/>
  <c r="P56" i="108"/>
  <c r="P29" i="108"/>
  <c r="H13" i="108"/>
  <c r="H21" i="108"/>
  <c r="H29" i="108"/>
  <c r="H38" i="108"/>
  <c r="P46" i="108"/>
  <c r="H56" i="108"/>
  <c r="P10" i="109"/>
  <c r="P18" i="109"/>
  <c r="P26" i="109"/>
  <c r="P34" i="109"/>
  <c r="H43" i="109"/>
  <c r="H51" i="109"/>
  <c r="P54" i="109"/>
  <c r="H8" i="114"/>
  <c r="P24" i="115"/>
  <c r="P41" i="115"/>
  <c r="G9" i="115"/>
  <c r="P21" i="115"/>
  <c r="P42" i="116"/>
  <c r="G18" i="116"/>
  <c r="G37" i="116"/>
  <c r="G13" i="116"/>
  <c r="G36" i="120"/>
  <c r="G12" i="120"/>
  <c r="O31" i="121"/>
  <c r="G33" i="121"/>
  <c r="G39" i="126"/>
  <c r="G15" i="126"/>
  <c r="G29" i="136"/>
  <c r="G35" i="136"/>
  <c r="G35" i="140"/>
  <c r="O9" i="110"/>
  <c r="O15" i="110"/>
  <c r="O21" i="110"/>
  <c r="O27" i="110"/>
  <c r="O33" i="110"/>
  <c r="O39" i="110"/>
  <c r="H46" i="110"/>
  <c r="N12" i="112"/>
  <c r="N18" i="112"/>
  <c r="N24" i="112"/>
  <c r="N30" i="112"/>
  <c r="N36" i="112"/>
  <c r="N42" i="112"/>
  <c r="G49" i="112"/>
  <c r="G56" i="112"/>
  <c r="G18" i="113"/>
  <c r="G57" i="113"/>
  <c r="P9" i="115"/>
  <c r="G31" i="115"/>
  <c r="G55" i="115"/>
  <c r="P16" i="116"/>
  <c r="P31" i="116"/>
  <c r="P46" i="116"/>
  <c r="G16" i="116"/>
  <c r="P14" i="120"/>
  <c r="P25" i="120"/>
  <c r="P36" i="120"/>
  <c r="G50" i="120"/>
  <c r="O10" i="121"/>
  <c r="G19" i="121"/>
  <c r="O30" i="121"/>
  <c r="G54" i="121"/>
  <c r="G12" i="122"/>
  <c r="O21" i="122"/>
  <c r="O30" i="122"/>
  <c r="G41" i="122"/>
  <c r="G50" i="123"/>
  <c r="G41" i="123"/>
  <c r="O34" i="123"/>
  <c r="O28" i="123"/>
  <c r="O22" i="123"/>
  <c r="O16" i="123"/>
  <c r="O10" i="123"/>
  <c r="G49" i="123"/>
  <c r="O40" i="123"/>
  <c r="G34" i="123"/>
  <c r="G28" i="123"/>
  <c r="G22" i="123"/>
  <c r="G16" i="123"/>
  <c r="G10" i="123"/>
  <c r="G48" i="123"/>
  <c r="G39" i="123"/>
  <c r="O31" i="123"/>
  <c r="O24" i="123"/>
  <c r="O17" i="123"/>
  <c r="O9" i="123"/>
  <c r="G47" i="123"/>
  <c r="G38" i="123"/>
  <c r="G31" i="123"/>
  <c r="G24" i="123"/>
  <c r="G17" i="123"/>
  <c r="G9" i="123"/>
  <c r="G53" i="123"/>
  <c r="O41" i="123"/>
  <c r="G33" i="123"/>
  <c r="G26" i="123"/>
  <c r="G19" i="123"/>
  <c r="G12" i="123"/>
  <c r="G18" i="124"/>
  <c r="O28" i="124"/>
  <c r="O37" i="124"/>
  <c r="G50" i="124"/>
  <c r="G51" i="125"/>
  <c r="G40" i="125"/>
  <c r="G32" i="125"/>
  <c r="G24" i="125"/>
  <c r="G16" i="125"/>
  <c r="G8" i="125"/>
  <c r="N48" i="125"/>
  <c r="N39" i="125"/>
  <c r="N31" i="125"/>
  <c r="N23" i="125"/>
  <c r="N15" i="125"/>
  <c r="G48" i="125"/>
  <c r="N38" i="125"/>
  <c r="N30" i="125"/>
  <c r="N22" i="125"/>
  <c r="N14" i="125"/>
  <c r="G46" i="125"/>
  <c r="N34" i="125"/>
  <c r="N24" i="125"/>
  <c r="N12" i="125"/>
  <c r="N45" i="125"/>
  <c r="G34" i="125"/>
  <c r="G22" i="125"/>
  <c r="G12" i="125"/>
  <c r="N51" i="125"/>
  <c r="N36" i="125"/>
  <c r="N26" i="125"/>
  <c r="N16" i="125"/>
  <c r="N18" i="126"/>
  <c r="G32" i="126"/>
  <c r="G48" i="126"/>
  <c r="G10" i="130"/>
  <c r="G25" i="130"/>
  <c r="G43" i="130"/>
  <c r="G10" i="131"/>
  <c r="N16" i="133"/>
  <c r="N34" i="133"/>
  <c r="G38" i="136"/>
  <c r="G18" i="137"/>
  <c r="G47" i="137"/>
  <c r="N12" i="139"/>
  <c r="G45" i="139"/>
  <c r="G24" i="140"/>
  <c r="G26" i="144"/>
  <c r="G46" i="144"/>
  <c r="G9" i="148"/>
  <c r="G42" i="148"/>
  <c r="N37" i="152"/>
  <c r="G50" i="156"/>
  <c r="N45" i="156"/>
  <c r="N37" i="156"/>
  <c r="N29" i="156"/>
  <c r="N21" i="156"/>
  <c r="N13" i="156"/>
  <c r="G46" i="156"/>
  <c r="N44" i="156"/>
  <c r="N36" i="156"/>
  <c r="N28" i="156"/>
  <c r="N20" i="156"/>
  <c r="N12" i="156"/>
  <c r="N51" i="156"/>
  <c r="N39" i="156"/>
  <c r="G30" i="156"/>
  <c r="N19" i="156"/>
  <c r="G10" i="156"/>
  <c r="G51" i="156"/>
  <c r="N38" i="156"/>
  <c r="G28" i="156"/>
  <c r="N18" i="156"/>
  <c r="N9" i="156"/>
  <c r="N49" i="156"/>
  <c r="G38" i="156"/>
  <c r="N27" i="156"/>
  <c r="G18" i="156"/>
  <c r="G9" i="156"/>
  <c r="G49" i="156"/>
  <c r="G36" i="156"/>
  <c r="N26" i="156"/>
  <c r="N17" i="156"/>
  <c r="N8" i="156"/>
  <c r="N47" i="156"/>
  <c r="N35" i="156"/>
  <c r="G26" i="156"/>
  <c r="N16" i="156"/>
  <c r="G8" i="156"/>
  <c r="G52" i="156"/>
  <c r="N40" i="156"/>
  <c r="N31" i="156"/>
  <c r="G22" i="156"/>
  <c r="N11" i="156"/>
  <c r="N34" i="156"/>
  <c r="G16" i="156"/>
  <c r="G34" i="156"/>
  <c r="N15" i="156"/>
  <c r="N46" i="156"/>
  <c r="N33" i="156"/>
  <c r="N14" i="156"/>
  <c r="N50" i="156"/>
  <c r="N32" i="156"/>
  <c r="G14" i="156"/>
  <c r="N42" i="156"/>
  <c r="G24" i="156"/>
  <c r="G42" i="156"/>
  <c r="N23" i="156"/>
  <c r="N41" i="156"/>
  <c r="N22" i="156"/>
  <c r="O43" i="159"/>
  <c r="N44" i="148"/>
  <c r="N20" i="148"/>
  <c r="P54" i="108"/>
  <c r="P27" i="108"/>
  <c r="H14" i="108"/>
  <c r="H22" i="108"/>
  <c r="H30" i="108"/>
  <c r="H39" i="108"/>
  <c r="P47" i="108"/>
  <c r="H11" i="109"/>
  <c r="H19" i="109"/>
  <c r="H27" i="109"/>
  <c r="H35" i="109"/>
  <c r="P43" i="109"/>
  <c r="G52" i="115"/>
  <c r="P22" i="115"/>
  <c r="G38" i="115"/>
  <c r="G57" i="115"/>
  <c r="G19" i="115"/>
  <c r="P40" i="116"/>
  <c r="G14" i="116"/>
  <c r="G35" i="116"/>
  <c r="G11" i="116"/>
  <c r="G56" i="120"/>
  <c r="G34" i="120"/>
  <c r="G10" i="120"/>
  <c r="O29" i="121"/>
  <c r="G31" i="121"/>
  <c r="G37" i="126"/>
  <c r="G13" i="126"/>
  <c r="G25" i="136"/>
  <c r="G31" i="136"/>
  <c r="G31" i="140"/>
  <c r="G13" i="112"/>
  <c r="G19" i="112"/>
  <c r="G25" i="112"/>
  <c r="G31" i="112"/>
  <c r="G37" i="112"/>
  <c r="G43" i="112"/>
  <c r="N49" i="112"/>
  <c r="G57" i="112"/>
  <c r="G10" i="115"/>
  <c r="P31" i="115"/>
  <c r="G56" i="115"/>
  <c r="P17" i="116"/>
  <c r="P32" i="116"/>
  <c r="P47" i="116"/>
  <c r="P15" i="120"/>
  <c r="P26" i="120"/>
  <c r="P37" i="120"/>
  <c r="P51" i="120"/>
  <c r="O11" i="121"/>
  <c r="O19" i="121"/>
  <c r="G34" i="121"/>
  <c r="G55" i="121"/>
  <c r="G58" i="122"/>
  <c r="O47" i="122"/>
  <c r="O39" i="122"/>
  <c r="G33" i="122"/>
  <c r="O26" i="122"/>
  <c r="G57" i="122"/>
  <c r="G47" i="122"/>
  <c r="G39" i="122"/>
  <c r="O32" i="122"/>
  <c r="G26" i="122"/>
  <c r="G20" i="122"/>
  <c r="G14" i="122"/>
  <c r="G8" i="122"/>
  <c r="O53" i="122"/>
  <c r="G43" i="122"/>
  <c r="G35" i="122"/>
  <c r="O27" i="122"/>
  <c r="O20" i="122"/>
  <c r="O13" i="122"/>
  <c r="G53" i="122"/>
  <c r="O42" i="122"/>
  <c r="O34" i="122"/>
  <c r="G27" i="122"/>
  <c r="O19" i="122"/>
  <c r="G13" i="122"/>
  <c r="O56" i="122"/>
  <c r="O45" i="122"/>
  <c r="O36" i="122"/>
  <c r="G29" i="122"/>
  <c r="G22" i="122"/>
  <c r="O15" i="122"/>
  <c r="G9" i="122"/>
  <c r="G8" i="124"/>
  <c r="G19" i="124"/>
  <c r="G29" i="124"/>
  <c r="G38" i="124"/>
  <c r="G51" i="124"/>
  <c r="N19" i="126"/>
  <c r="N35" i="126"/>
  <c r="N48" i="126"/>
  <c r="G46" i="131"/>
  <c r="G22" i="131"/>
  <c r="G8" i="131"/>
  <c r="G44" i="131"/>
  <c r="G20" i="131"/>
  <c r="G42" i="131"/>
  <c r="G19" i="131"/>
  <c r="G40" i="131"/>
  <c r="G14" i="131"/>
  <c r="G38" i="131"/>
  <c r="G13" i="131"/>
  <c r="G34" i="131"/>
  <c r="G11" i="131"/>
  <c r="G52" i="131"/>
  <c r="G17" i="131"/>
  <c r="G51" i="133"/>
  <c r="N45" i="133"/>
  <c r="N37" i="133"/>
  <c r="N29" i="133"/>
  <c r="N21" i="133"/>
  <c r="N13" i="133"/>
  <c r="N48" i="133"/>
  <c r="G50" i="133"/>
  <c r="G39" i="133"/>
  <c r="N30" i="133"/>
  <c r="G21" i="133"/>
  <c r="N12" i="133"/>
  <c r="G48" i="133"/>
  <c r="N47" i="133"/>
  <c r="N38" i="133"/>
  <c r="G29" i="133"/>
  <c r="N20" i="133"/>
  <c r="N11" i="133"/>
  <c r="N46" i="133"/>
  <c r="G47" i="133"/>
  <c r="G37" i="133"/>
  <c r="N28" i="133"/>
  <c r="N19" i="133"/>
  <c r="G11" i="133"/>
  <c r="N43" i="133"/>
  <c r="G33" i="133"/>
  <c r="N22" i="133"/>
  <c r="G9" i="133"/>
  <c r="G56" i="133"/>
  <c r="G43" i="133"/>
  <c r="N32" i="133"/>
  <c r="G19" i="133"/>
  <c r="N8" i="133"/>
  <c r="N56" i="133"/>
  <c r="N41" i="133"/>
  <c r="G31" i="133"/>
  <c r="N17" i="133"/>
  <c r="N50" i="133"/>
  <c r="G35" i="133"/>
  <c r="N24" i="133"/>
  <c r="G13" i="133"/>
  <c r="G54" i="136"/>
  <c r="G21" i="137"/>
  <c r="G48" i="137"/>
  <c r="G17" i="139"/>
  <c r="G46" i="139"/>
  <c r="G34" i="140"/>
  <c r="N27" i="144"/>
  <c r="N9" i="148"/>
  <c r="G51" i="148"/>
  <c r="G39" i="152"/>
  <c r="N10" i="156"/>
  <c r="H55" i="159"/>
  <c r="O49" i="145"/>
  <c r="O40" i="145"/>
  <c r="G32" i="145"/>
  <c r="G24" i="145"/>
  <c r="G16" i="145"/>
  <c r="G9" i="145"/>
  <c r="G49" i="145"/>
  <c r="O39" i="145"/>
  <c r="G30" i="145"/>
  <c r="O21" i="145"/>
  <c r="O12" i="145"/>
  <c r="O46" i="145"/>
  <c r="O37" i="145"/>
  <c r="O28" i="145"/>
  <c r="G20" i="145"/>
  <c r="O11" i="145"/>
  <c r="G46" i="145"/>
  <c r="O36" i="145"/>
  <c r="G28" i="145"/>
  <c r="O19" i="145"/>
  <c r="G11" i="145"/>
  <c r="G37" i="145"/>
  <c r="O45" i="145"/>
  <c r="G36" i="145"/>
  <c r="O27" i="145"/>
  <c r="O18" i="145"/>
  <c r="O10" i="145"/>
  <c r="G56" i="141"/>
  <c r="G48" i="141"/>
  <c r="G41" i="141"/>
  <c r="G35" i="141"/>
  <c r="G29" i="141"/>
  <c r="G23" i="141"/>
  <c r="G17" i="141"/>
  <c r="G11" i="141"/>
  <c r="G44" i="141"/>
  <c r="N49" i="141"/>
  <c r="G42" i="141"/>
  <c r="N35" i="141"/>
  <c r="N28" i="141"/>
  <c r="G22" i="141"/>
  <c r="N15" i="141"/>
  <c r="G9" i="141"/>
  <c r="N52" i="141"/>
  <c r="N48" i="141"/>
  <c r="N40" i="141"/>
  <c r="G34" i="141"/>
  <c r="N27" i="141"/>
  <c r="G21" i="141"/>
  <c r="N14" i="141"/>
  <c r="G8" i="141"/>
  <c r="G52" i="141"/>
  <c r="N47" i="141"/>
  <c r="G40" i="141"/>
  <c r="N33" i="141"/>
  <c r="G27" i="141"/>
  <c r="N20" i="141"/>
  <c r="G14" i="141"/>
  <c r="N56" i="141"/>
  <c r="G47" i="141"/>
  <c r="N39" i="141"/>
  <c r="G33" i="141"/>
  <c r="N26" i="141"/>
  <c r="G20" i="141"/>
  <c r="N13" i="141"/>
  <c r="O13" i="145"/>
  <c r="O25" i="145"/>
  <c r="G40" i="145"/>
  <c r="G52" i="145"/>
  <c r="G44" i="147"/>
  <c r="G20" i="147"/>
  <c r="G52" i="147"/>
  <c r="G23" i="147"/>
  <c r="G43" i="147"/>
  <c r="G16" i="147"/>
  <c r="G40" i="147"/>
  <c r="G15" i="147"/>
  <c r="G39" i="147"/>
  <c r="G12" i="147"/>
  <c r="N50" i="155"/>
  <c r="N45" i="155"/>
  <c r="G36" i="155"/>
  <c r="G28" i="155"/>
  <c r="G20" i="155"/>
  <c r="G12" i="155"/>
  <c r="G49" i="155"/>
  <c r="G44" i="155"/>
  <c r="N35" i="155"/>
  <c r="N27" i="155"/>
  <c r="N19" i="155"/>
  <c r="N11" i="155"/>
  <c r="G51" i="155"/>
  <c r="G38" i="155"/>
  <c r="N28" i="155"/>
  <c r="G18" i="155"/>
  <c r="N8" i="155"/>
  <c r="N49" i="155"/>
  <c r="N37" i="155"/>
  <c r="N26" i="155"/>
  <c r="N17" i="155"/>
  <c r="G8" i="155"/>
  <c r="N47" i="155"/>
  <c r="N36" i="155"/>
  <c r="G26" i="155"/>
  <c r="N16" i="155"/>
  <c r="N46" i="155"/>
  <c r="N34" i="155"/>
  <c r="N25" i="155"/>
  <c r="G16" i="155"/>
  <c r="G46" i="155"/>
  <c r="G34" i="155"/>
  <c r="N24" i="155"/>
  <c r="N15" i="155"/>
  <c r="N52" i="155"/>
  <c r="N39" i="155"/>
  <c r="G30" i="155"/>
  <c r="N20" i="155"/>
  <c r="G10" i="155"/>
  <c r="G14" i="145"/>
  <c r="G26" i="145"/>
  <c r="O41" i="145"/>
  <c r="O52" i="145"/>
  <c r="G22" i="158"/>
  <c r="G25" i="158"/>
  <c r="G8" i="158"/>
  <c r="G34" i="158"/>
  <c r="G24" i="158"/>
  <c r="G30" i="158"/>
  <c r="G9" i="158"/>
  <c r="G29" i="158"/>
  <c r="G26" i="158"/>
  <c r="G21" i="158"/>
  <c r="G20" i="158"/>
  <c r="G33" i="158"/>
  <c r="G12" i="158"/>
  <c r="O11" i="129"/>
  <c r="O20" i="129"/>
  <c r="G28" i="129"/>
  <c r="O35" i="129"/>
  <c r="O44" i="129"/>
  <c r="G53" i="129"/>
  <c r="G13" i="138"/>
  <c r="G29" i="138"/>
  <c r="G52" i="138"/>
  <c r="N9" i="141"/>
  <c r="N18" i="141"/>
  <c r="N29" i="141"/>
  <c r="G38" i="141"/>
  <c r="G51" i="141"/>
  <c r="G18" i="145"/>
  <c r="O32" i="145"/>
  <c r="O44" i="145"/>
  <c r="G31" i="147"/>
  <c r="G21" i="149"/>
  <c r="N33" i="149"/>
  <c r="N47" i="149"/>
  <c r="G22" i="155"/>
  <c r="N40" i="155"/>
  <c r="G17" i="158"/>
  <c r="O25" i="160"/>
  <c r="O44" i="160"/>
  <c r="N54" i="134"/>
  <c r="N44" i="134"/>
  <c r="N36" i="134"/>
  <c r="N28" i="134"/>
  <c r="N20" i="134"/>
  <c r="N12" i="134"/>
  <c r="N51" i="134"/>
  <c r="G42" i="134"/>
  <c r="G33" i="134"/>
  <c r="N24" i="134"/>
  <c r="G16" i="134"/>
  <c r="G51" i="134"/>
  <c r="G41" i="134"/>
  <c r="N32" i="134"/>
  <c r="G24" i="134"/>
  <c r="G15" i="134"/>
  <c r="G50" i="134"/>
  <c r="N40" i="134"/>
  <c r="G32" i="134"/>
  <c r="G23" i="134"/>
  <c r="N14" i="134"/>
  <c r="G14" i="138"/>
  <c r="G33" i="138"/>
  <c r="N10" i="141"/>
  <c r="N19" i="141"/>
  <c r="N30" i="141"/>
  <c r="G39" i="141"/>
  <c r="G53" i="141"/>
  <c r="O8" i="145"/>
  <c r="G22" i="145"/>
  <c r="G34" i="145"/>
  <c r="O50" i="145"/>
  <c r="G35" i="147"/>
  <c r="G9" i="149"/>
  <c r="G23" i="149"/>
  <c r="G35" i="149"/>
  <c r="N23" i="155"/>
  <c r="G42" i="155"/>
  <c r="G31" i="158"/>
  <c r="O11" i="160"/>
  <c r="O30" i="160"/>
  <c r="G48" i="129"/>
  <c r="G50" i="129"/>
  <c r="G43" i="129"/>
  <c r="G37" i="129"/>
  <c r="G31" i="129"/>
  <c r="G25" i="129"/>
  <c r="G19" i="129"/>
  <c r="G13" i="129"/>
  <c r="O48" i="129"/>
  <c r="O49" i="129"/>
  <c r="O42" i="129"/>
  <c r="O36" i="129"/>
  <c r="O30" i="129"/>
  <c r="O24" i="129"/>
  <c r="O18" i="129"/>
  <c r="O12" i="129"/>
  <c r="O55" i="129"/>
  <c r="G49" i="129"/>
  <c r="G42" i="129"/>
  <c r="G36" i="129"/>
  <c r="G30" i="129"/>
  <c r="G24" i="129"/>
  <c r="G18" i="129"/>
  <c r="G12" i="129"/>
  <c r="G46" i="138"/>
  <c r="G30" i="138"/>
  <c r="G16" i="138"/>
  <c r="O8" i="138"/>
  <c r="G55" i="138"/>
  <c r="G41" i="138"/>
  <c r="G24" i="138"/>
  <c r="G12" i="138"/>
  <c r="G57" i="138"/>
  <c r="G40" i="138"/>
  <c r="G22" i="138"/>
  <c r="O11" i="138"/>
  <c r="G56" i="138"/>
  <c r="G38" i="138"/>
  <c r="G21" i="138"/>
  <c r="G11" i="138"/>
  <c r="N11" i="141"/>
  <c r="N21" i="141"/>
  <c r="G31" i="141"/>
  <c r="N41" i="141"/>
  <c r="N53" i="141"/>
  <c r="O9" i="145"/>
  <c r="O22" i="145"/>
  <c r="O34" i="145"/>
  <c r="G51" i="145"/>
  <c r="G36" i="147"/>
  <c r="G51" i="149"/>
  <c r="G50" i="149"/>
  <c r="G40" i="149"/>
  <c r="N31" i="149"/>
  <c r="N23" i="149"/>
  <c r="N15" i="149"/>
  <c r="G52" i="149"/>
  <c r="N39" i="149"/>
  <c r="G30" i="149"/>
  <c r="N21" i="149"/>
  <c r="G13" i="149"/>
  <c r="G47" i="149"/>
  <c r="N37" i="149"/>
  <c r="G29" i="149"/>
  <c r="G20" i="149"/>
  <c r="N11" i="149"/>
  <c r="G46" i="149"/>
  <c r="G37" i="149"/>
  <c r="G28" i="149"/>
  <c r="N19" i="149"/>
  <c r="G11" i="149"/>
  <c r="N45" i="149"/>
  <c r="G36" i="149"/>
  <c r="N27" i="149"/>
  <c r="G19" i="149"/>
  <c r="G10" i="149"/>
  <c r="G24" i="155"/>
  <c r="N42" i="155"/>
  <c r="G35" i="158"/>
  <c r="O48" i="160"/>
  <c r="O39" i="160"/>
  <c r="O31" i="160"/>
  <c r="O23" i="160"/>
  <c r="O15" i="160"/>
  <c r="H46" i="160"/>
  <c r="O47" i="160"/>
  <c r="H39" i="160"/>
  <c r="H31" i="160"/>
  <c r="H23" i="160"/>
  <c r="H15" i="160"/>
  <c r="H54" i="160"/>
  <c r="O40" i="160"/>
  <c r="O29" i="160"/>
  <c r="O20" i="160"/>
  <c r="H11" i="160"/>
  <c r="H53" i="160"/>
  <c r="O38" i="160"/>
  <c r="H29" i="160"/>
  <c r="O19" i="160"/>
  <c r="O10" i="160"/>
  <c r="O51" i="160"/>
  <c r="O37" i="160"/>
  <c r="O28" i="160"/>
  <c r="H19" i="160"/>
  <c r="O9" i="160"/>
  <c r="H47" i="160"/>
  <c r="H37" i="160"/>
  <c r="O27" i="160"/>
  <c r="O18" i="160"/>
  <c r="H9" i="160"/>
  <c r="O45" i="160"/>
  <c r="O36" i="160"/>
  <c r="H27" i="160"/>
  <c r="O17" i="160"/>
  <c r="O8" i="160"/>
  <c r="H55" i="160"/>
  <c r="O41" i="160"/>
  <c r="O32" i="160"/>
  <c r="O21" i="160"/>
  <c r="O12" i="160"/>
  <c r="N51" i="142"/>
  <c r="G42" i="142"/>
  <c r="G34" i="142"/>
  <c r="G26" i="142"/>
  <c r="N17" i="142"/>
  <c r="N11" i="142"/>
  <c r="G8" i="150"/>
  <c r="N18" i="150"/>
  <c r="G28" i="150"/>
  <c r="N37" i="150"/>
  <c r="N47" i="150"/>
  <c r="G26" i="153"/>
  <c r="G49" i="153"/>
  <c r="N33" i="153"/>
  <c r="N14" i="153"/>
  <c r="G51" i="154"/>
  <c r="G31" i="154"/>
  <c r="G15" i="154"/>
  <c r="G47" i="154"/>
  <c r="G30" i="154"/>
  <c r="G14" i="154"/>
  <c r="G10" i="164"/>
  <c r="G19" i="164"/>
  <c r="N26" i="164"/>
  <c r="N36" i="164"/>
  <c r="G50" i="164"/>
  <c r="N50" i="168"/>
  <c r="N44" i="168"/>
  <c r="N36" i="168"/>
  <c r="N28" i="168"/>
  <c r="N20" i="168"/>
  <c r="N12" i="168"/>
  <c r="G54" i="168"/>
  <c r="N42" i="168"/>
  <c r="N34" i="168"/>
  <c r="N26" i="168"/>
  <c r="N18" i="168"/>
  <c r="N10" i="168"/>
  <c r="N13" i="168"/>
  <c r="N37" i="168"/>
  <c r="G52" i="168"/>
  <c r="G42" i="168"/>
  <c r="G34" i="168"/>
  <c r="G26" i="168"/>
  <c r="G18" i="168"/>
  <c r="G10" i="168"/>
  <c r="N15" i="168"/>
  <c r="N39" i="168"/>
  <c r="N51" i="168"/>
  <c r="G41" i="168"/>
  <c r="G33" i="168"/>
  <c r="G25" i="168"/>
  <c r="G17" i="168"/>
  <c r="G9" i="168"/>
  <c r="N17" i="168"/>
  <c r="N41" i="168"/>
  <c r="G50" i="168"/>
  <c r="G40" i="168"/>
  <c r="G32" i="168"/>
  <c r="G24" i="168"/>
  <c r="G16" i="168"/>
  <c r="G8" i="168"/>
  <c r="G48" i="168"/>
  <c r="N38" i="168"/>
  <c r="N30" i="168"/>
  <c r="N22" i="168"/>
  <c r="N14" i="168"/>
  <c r="N9" i="177"/>
  <c r="N42" i="177"/>
  <c r="N11" i="127"/>
  <c r="N19" i="127"/>
  <c r="G31" i="127"/>
  <c r="G10" i="128"/>
  <c r="G16" i="128"/>
  <c r="G22" i="128"/>
  <c r="G28" i="128"/>
  <c r="G34" i="128"/>
  <c r="G40" i="128"/>
  <c r="O46" i="128"/>
  <c r="O55" i="128"/>
  <c r="N9" i="132"/>
  <c r="G16" i="132"/>
  <c r="N22" i="132"/>
  <c r="N28" i="132"/>
  <c r="N36" i="132"/>
  <c r="N44" i="132"/>
  <c r="N54" i="132"/>
  <c r="N12" i="142"/>
  <c r="G19" i="142"/>
  <c r="N28" i="142"/>
  <c r="G37" i="142"/>
  <c r="N46" i="142"/>
  <c r="G55" i="142"/>
  <c r="G26" i="143"/>
  <c r="N8" i="150"/>
  <c r="N19" i="150"/>
  <c r="N28" i="150"/>
  <c r="G38" i="150"/>
  <c r="N49" i="150"/>
  <c r="N11" i="151"/>
  <c r="G22" i="151"/>
  <c r="N31" i="151"/>
  <c r="G41" i="151"/>
  <c r="G8" i="153"/>
  <c r="G24" i="153"/>
  <c r="G52" i="153"/>
  <c r="N31" i="153"/>
  <c r="N13" i="153"/>
  <c r="G12" i="154"/>
  <c r="G34" i="154"/>
  <c r="G49" i="154"/>
  <c r="N10" i="164"/>
  <c r="N19" i="164"/>
  <c r="G27" i="164"/>
  <c r="G37" i="164"/>
  <c r="N51" i="164"/>
  <c r="G20" i="168"/>
  <c r="G36" i="168"/>
  <c r="G53" i="168"/>
  <c r="G12" i="177"/>
  <c r="N48" i="177"/>
  <c r="N25" i="178"/>
  <c r="O10" i="128"/>
  <c r="O16" i="128"/>
  <c r="O22" i="128"/>
  <c r="O28" i="128"/>
  <c r="O34" i="128"/>
  <c r="O40" i="128"/>
  <c r="G47" i="128"/>
  <c r="G13" i="142"/>
  <c r="G20" i="142"/>
  <c r="G29" i="142"/>
  <c r="G38" i="142"/>
  <c r="G47" i="142"/>
  <c r="N55" i="142"/>
  <c r="G44" i="143"/>
  <c r="G34" i="143"/>
  <c r="G10" i="143"/>
  <c r="N10" i="150"/>
  <c r="G20" i="150"/>
  <c r="N29" i="150"/>
  <c r="N38" i="150"/>
  <c r="N51" i="151"/>
  <c r="G45" i="151"/>
  <c r="G37" i="151"/>
  <c r="G29" i="151"/>
  <c r="G21" i="151"/>
  <c r="G13" i="151"/>
  <c r="N46" i="151"/>
  <c r="G44" i="151"/>
  <c r="G36" i="151"/>
  <c r="G28" i="151"/>
  <c r="G20" i="151"/>
  <c r="G12" i="151"/>
  <c r="G42" i="153"/>
  <c r="G23" i="153"/>
  <c r="N49" i="153"/>
  <c r="N30" i="153"/>
  <c r="G16" i="154"/>
  <c r="G36" i="154"/>
  <c r="G35" i="154"/>
  <c r="G39" i="157"/>
  <c r="G23" i="157"/>
  <c r="G50" i="157"/>
  <c r="G38" i="157"/>
  <c r="G22" i="157"/>
  <c r="G11" i="164"/>
  <c r="G20" i="164"/>
  <c r="G28" i="164"/>
  <c r="G38" i="164"/>
  <c r="G21" i="168"/>
  <c r="G37" i="168"/>
  <c r="N46" i="168"/>
  <c r="G13" i="177"/>
  <c r="G53" i="178"/>
  <c r="N48" i="178"/>
  <c r="N39" i="178"/>
  <c r="N31" i="178"/>
  <c r="N23" i="178"/>
  <c r="N15" i="178"/>
  <c r="G8" i="178"/>
  <c r="N55" i="178"/>
  <c r="N43" i="178"/>
  <c r="G35" i="178"/>
  <c r="N26" i="178"/>
  <c r="N17" i="178"/>
  <c r="G9" i="178"/>
  <c r="G12" i="178"/>
  <c r="G36" i="178"/>
  <c r="N53" i="178"/>
  <c r="N42" i="178"/>
  <c r="N33" i="178"/>
  <c r="G25" i="178"/>
  <c r="N16" i="178"/>
  <c r="G52" i="178"/>
  <c r="N41" i="178"/>
  <c r="G33" i="178"/>
  <c r="N24" i="178"/>
  <c r="G15" i="178"/>
  <c r="G18" i="178"/>
  <c r="G42" i="178"/>
  <c r="N51" i="178"/>
  <c r="G41" i="178"/>
  <c r="N32" i="178"/>
  <c r="G23" i="178"/>
  <c r="N14" i="178"/>
  <c r="G20" i="178"/>
  <c r="G46" i="178"/>
  <c r="N49" i="178"/>
  <c r="N40" i="178"/>
  <c r="G31" i="178"/>
  <c r="N22" i="178"/>
  <c r="N13" i="178"/>
  <c r="G22" i="178"/>
  <c r="G48" i="178"/>
  <c r="G44" i="178"/>
  <c r="N47" i="178"/>
  <c r="N38" i="178"/>
  <c r="N29" i="178"/>
  <c r="G21" i="178"/>
  <c r="N12" i="178"/>
  <c r="N52" i="178"/>
  <c r="N46" i="178"/>
  <c r="G37" i="178"/>
  <c r="N28" i="178"/>
  <c r="N19" i="178"/>
  <c r="G11" i="178"/>
  <c r="G56" i="178"/>
  <c r="N45" i="178"/>
  <c r="N36" i="178"/>
  <c r="N27" i="178"/>
  <c r="G19" i="178"/>
  <c r="N10" i="178"/>
  <c r="G49" i="177"/>
  <c r="N36" i="177"/>
  <c r="N24" i="177"/>
  <c r="N14" i="177"/>
  <c r="G52" i="177"/>
  <c r="G35" i="177"/>
  <c r="N22" i="177"/>
  <c r="N12" i="177"/>
  <c r="N29" i="177"/>
  <c r="G16" i="177"/>
  <c r="G40" i="177"/>
  <c r="N47" i="177"/>
  <c r="N46" i="177"/>
  <c r="G33" i="177"/>
  <c r="N20" i="177"/>
  <c r="N11" i="177"/>
  <c r="G47" i="177"/>
  <c r="G45" i="177"/>
  <c r="N32" i="177"/>
  <c r="G19" i="177"/>
  <c r="G11" i="177"/>
  <c r="N35" i="177"/>
  <c r="G22" i="177"/>
  <c r="G46" i="177"/>
  <c r="G55" i="177"/>
  <c r="N44" i="177"/>
  <c r="G31" i="177"/>
  <c r="N18" i="177"/>
  <c r="N10" i="177"/>
  <c r="N37" i="177"/>
  <c r="G24" i="177"/>
  <c r="G48" i="177"/>
  <c r="G51" i="177"/>
  <c r="G43" i="177"/>
  <c r="N30" i="177"/>
  <c r="N17" i="177"/>
  <c r="G10" i="177"/>
  <c r="N39" i="177"/>
  <c r="G26" i="177"/>
  <c r="G53" i="177"/>
  <c r="N55" i="177"/>
  <c r="G41" i="177"/>
  <c r="N28" i="177"/>
  <c r="N16" i="177"/>
  <c r="G9" i="177"/>
  <c r="G56" i="177"/>
  <c r="G39" i="177"/>
  <c r="N26" i="177"/>
  <c r="G15" i="177"/>
  <c r="G8" i="177"/>
  <c r="N56" i="177"/>
  <c r="N38" i="177"/>
  <c r="G25" i="177"/>
  <c r="N13" i="177"/>
  <c r="G52" i="150"/>
  <c r="G42" i="150"/>
  <c r="G34" i="150"/>
  <c r="G26" i="150"/>
  <c r="G18" i="150"/>
  <c r="G10" i="150"/>
  <c r="N52" i="150"/>
  <c r="N41" i="150"/>
  <c r="N33" i="150"/>
  <c r="N25" i="150"/>
  <c r="N17" i="150"/>
  <c r="N9" i="150"/>
  <c r="N36" i="153"/>
  <c r="N23" i="153"/>
  <c r="N42" i="153"/>
  <c r="G11" i="153"/>
  <c r="G27" i="153"/>
  <c r="G45" i="153"/>
  <c r="N9" i="153"/>
  <c r="N25" i="153"/>
  <c r="N43" i="153"/>
  <c r="G12" i="153"/>
  <c r="G28" i="153"/>
  <c r="G47" i="153"/>
  <c r="N48" i="164"/>
  <c r="G40" i="164"/>
  <c r="G32" i="164"/>
  <c r="N24" i="164"/>
  <c r="N18" i="164"/>
  <c r="N12" i="164"/>
  <c r="G48" i="164"/>
  <c r="G39" i="164"/>
  <c r="G31" i="164"/>
  <c r="G24" i="164"/>
  <c r="G18" i="164"/>
  <c r="G12" i="164"/>
  <c r="G47" i="164"/>
  <c r="N38" i="164"/>
  <c r="N30" i="164"/>
  <c r="N23" i="164"/>
  <c r="N17" i="164"/>
  <c r="N11" i="164"/>
  <c r="G17" i="177"/>
  <c r="N51" i="177"/>
  <c r="N30" i="178"/>
  <c r="N44" i="178"/>
  <c r="G8" i="187"/>
  <c r="G37" i="187"/>
  <c r="N24" i="189"/>
  <c r="G59" i="189"/>
  <c r="N48" i="189"/>
  <c r="G38" i="189"/>
  <c r="G29" i="189"/>
  <c r="N19" i="189"/>
  <c r="N11" i="189"/>
  <c r="G24" i="189"/>
  <c r="G58" i="189"/>
  <c r="G48" i="189"/>
  <c r="G37" i="189"/>
  <c r="N27" i="189"/>
  <c r="G19" i="189"/>
  <c r="G11" i="189"/>
  <c r="G35" i="189"/>
  <c r="N57" i="189"/>
  <c r="G47" i="189"/>
  <c r="N36" i="189"/>
  <c r="G27" i="189"/>
  <c r="G18" i="189"/>
  <c r="G10" i="189"/>
  <c r="N33" i="189"/>
  <c r="N38" i="189"/>
  <c r="G57" i="189"/>
  <c r="N46" i="189"/>
  <c r="G36" i="189"/>
  <c r="G26" i="189"/>
  <c r="N17" i="189"/>
  <c r="N9" i="189"/>
  <c r="N45" i="189"/>
  <c r="G56" i="189"/>
  <c r="G46" i="189"/>
  <c r="N34" i="189"/>
  <c r="N25" i="189"/>
  <c r="G17" i="189"/>
  <c r="G9" i="189"/>
  <c r="N10" i="189"/>
  <c r="N37" i="189"/>
  <c r="G22" i="214"/>
  <c r="O28" i="222"/>
  <c r="H9" i="172"/>
  <c r="O15" i="172"/>
  <c r="H23" i="172"/>
  <c r="H31" i="172"/>
  <c r="H39" i="172"/>
  <c r="O47" i="172"/>
  <c r="O45" i="172"/>
  <c r="N14" i="175"/>
  <c r="N22" i="175"/>
  <c r="N30" i="175"/>
  <c r="G42" i="175"/>
  <c r="N10" i="176"/>
  <c r="N16" i="176"/>
  <c r="N22" i="176"/>
  <c r="N28" i="176"/>
  <c r="G35" i="176"/>
  <c r="G56" i="179"/>
  <c r="G27" i="179"/>
  <c r="G15" i="180"/>
  <c r="G24" i="180"/>
  <c r="G33" i="180"/>
  <c r="N41" i="180"/>
  <c r="N9" i="187"/>
  <c r="N13" i="189"/>
  <c r="G30" i="189"/>
  <c r="N44" i="189"/>
  <c r="N56" i="189"/>
  <c r="G43" i="196"/>
  <c r="N25" i="196"/>
  <c r="G17" i="196"/>
  <c r="G8" i="196"/>
  <c r="G27" i="196"/>
  <c r="G42" i="196"/>
  <c r="G25" i="196"/>
  <c r="N16" i="196"/>
  <c r="G40" i="196"/>
  <c r="G24" i="196"/>
  <c r="G15" i="196"/>
  <c r="G44" i="196"/>
  <c r="G37" i="196"/>
  <c r="G39" i="196"/>
  <c r="N23" i="196"/>
  <c r="G14" i="196"/>
  <c r="G48" i="196"/>
  <c r="G41" i="196"/>
  <c r="N24" i="196"/>
  <c r="G38" i="196"/>
  <c r="G23" i="196"/>
  <c r="N13" i="196"/>
  <c r="G53" i="196"/>
  <c r="G45" i="196"/>
  <c r="G52" i="196"/>
  <c r="G32" i="196"/>
  <c r="N19" i="196"/>
  <c r="N10" i="196"/>
  <c r="G51" i="196"/>
  <c r="G31" i="196"/>
  <c r="G19" i="196"/>
  <c r="G10" i="196"/>
  <c r="O55" i="201"/>
  <c r="O40" i="201"/>
  <c r="H25" i="201"/>
  <c r="O9" i="201"/>
  <c r="O36" i="201"/>
  <c r="H18" i="201"/>
  <c r="O49" i="201"/>
  <c r="O56" i="201"/>
  <c r="H40" i="201"/>
  <c r="O24" i="201"/>
  <c r="H9" i="201"/>
  <c r="H8" i="201"/>
  <c r="O53" i="201"/>
  <c r="O38" i="201"/>
  <c r="H21" i="201"/>
  <c r="H10" i="201"/>
  <c r="H41" i="201"/>
  <c r="H24" i="201"/>
  <c r="O52" i="201"/>
  <c r="H38" i="201"/>
  <c r="O20" i="201"/>
  <c r="O12" i="201"/>
  <c r="O44" i="201"/>
  <c r="H26" i="201"/>
  <c r="O50" i="201"/>
  <c r="H36" i="201"/>
  <c r="H19" i="201"/>
  <c r="O14" i="201"/>
  <c r="O46" i="201"/>
  <c r="O28" i="201"/>
  <c r="H46" i="201"/>
  <c r="H30" i="201"/>
  <c r="H14" i="201"/>
  <c r="O45" i="201"/>
  <c r="H29" i="201"/>
  <c r="O13" i="201"/>
  <c r="H44" i="201"/>
  <c r="O27" i="201"/>
  <c r="O11" i="201"/>
  <c r="G43" i="222"/>
  <c r="O15" i="171"/>
  <c r="O21" i="171"/>
  <c r="O29" i="171"/>
  <c r="O41" i="171"/>
  <c r="H50" i="171"/>
  <c r="O10" i="172"/>
  <c r="O16" i="172"/>
  <c r="O24" i="172"/>
  <c r="O32" i="172"/>
  <c r="O40" i="172"/>
  <c r="O51" i="172"/>
  <c r="N11" i="176"/>
  <c r="N17" i="176"/>
  <c r="N23" i="176"/>
  <c r="N29" i="176"/>
  <c r="N36" i="176"/>
  <c r="G51" i="180"/>
  <c r="G46" i="180"/>
  <c r="G38" i="180"/>
  <c r="G30" i="180"/>
  <c r="G22" i="180"/>
  <c r="N13" i="180"/>
  <c r="N12" i="187"/>
  <c r="G34" i="187"/>
  <c r="N18" i="187"/>
  <c r="G14" i="187"/>
  <c r="N32" i="187"/>
  <c r="G18" i="187"/>
  <c r="N19" i="187"/>
  <c r="G32" i="187"/>
  <c r="G16" i="187"/>
  <c r="N14" i="187"/>
  <c r="G15" i="187"/>
  <c r="G24" i="187"/>
  <c r="G30" i="187"/>
  <c r="N15" i="187"/>
  <c r="N29" i="187"/>
  <c r="N27" i="187"/>
  <c r="N13" i="187"/>
  <c r="G19" i="187"/>
  <c r="G22" i="187"/>
  <c r="G55" i="214"/>
  <c r="G26" i="214"/>
  <c r="G47" i="214"/>
  <c r="P44" i="214"/>
  <c r="G20" i="214"/>
  <c r="G38" i="214"/>
  <c r="G10" i="214"/>
  <c r="G36" i="214"/>
  <c r="P9" i="214"/>
  <c r="G34" i="214"/>
  <c r="G8" i="214"/>
  <c r="G32" i="214"/>
  <c r="G30" i="214"/>
  <c r="G24" i="214"/>
  <c r="G57" i="214"/>
  <c r="G18" i="214"/>
  <c r="G51" i="214"/>
  <c r="G16" i="214"/>
  <c r="P42" i="214"/>
  <c r="G14" i="214"/>
  <c r="G56" i="222"/>
  <c r="O42" i="222"/>
  <c r="G30" i="222"/>
  <c r="G58" i="222"/>
  <c r="G41" i="222"/>
  <c r="G28" i="222"/>
  <c r="G16" i="222"/>
  <c r="G53" i="222"/>
  <c r="G39" i="222"/>
  <c r="G26" i="222"/>
  <c r="G14" i="222"/>
  <c r="O51" i="222"/>
  <c r="G38" i="222"/>
  <c r="O24" i="222"/>
  <c r="O12" i="222"/>
  <c r="O47" i="222"/>
  <c r="G34" i="222"/>
  <c r="O20" i="222"/>
  <c r="O8" i="222"/>
  <c r="G47" i="222"/>
  <c r="O32" i="222"/>
  <c r="G20" i="222"/>
  <c r="G8" i="222"/>
  <c r="O45" i="222"/>
  <c r="G32" i="222"/>
  <c r="O18" i="222"/>
  <c r="O40" i="222"/>
  <c r="O14" i="222"/>
  <c r="O36" i="222"/>
  <c r="G12" i="222"/>
  <c r="G36" i="222"/>
  <c r="O10" i="222"/>
  <c r="O34" i="222"/>
  <c r="G10" i="222"/>
  <c r="O30" i="222"/>
  <c r="O53" i="222"/>
  <c r="O26" i="222"/>
  <c r="O49" i="222"/>
  <c r="O22" i="222"/>
  <c r="G49" i="222"/>
  <c r="G22" i="222"/>
  <c r="G45" i="222"/>
  <c r="G18" i="222"/>
  <c r="G26" i="299"/>
  <c r="N23" i="299"/>
  <c r="G21" i="299"/>
  <c r="N18" i="299"/>
  <c r="G41" i="299"/>
  <c r="G11" i="299"/>
  <c r="N30" i="299"/>
  <c r="N28" i="299"/>
  <c r="G16" i="299"/>
  <c r="G14" i="299"/>
  <c r="G9" i="299"/>
  <c r="N51" i="299"/>
  <c r="G38" i="299"/>
  <c r="N35" i="299"/>
  <c r="G33" i="299"/>
  <c r="O32" i="171"/>
  <c r="H34" i="171"/>
  <c r="H36" i="172"/>
  <c r="N29" i="175"/>
  <c r="H9" i="171"/>
  <c r="O16" i="171"/>
  <c r="O22" i="171"/>
  <c r="O31" i="171"/>
  <c r="O43" i="171"/>
  <c r="O42" i="171"/>
  <c r="O11" i="172"/>
  <c r="O17" i="172"/>
  <c r="O25" i="172"/>
  <c r="O33" i="172"/>
  <c r="O41" i="172"/>
  <c r="H54" i="172"/>
  <c r="G9" i="175"/>
  <c r="G17" i="175"/>
  <c r="G25" i="175"/>
  <c r="G34" i="175"/>
  <c r="G40" i="175"/>
  <c r="N12" i="176"/>
  <c r="N18" i="176"/>
  <c r="N24" i="176"/>
  <c r="N30" i="176"/>
  <c r="N39" i="176"/>
  <c r="G10" i="179"/>
  <c r="G35" i="179"/>
  <c r="G8" i="180"/>
  <c r="N17" i="180"/>
  <c r="G27" i="180"/>
  <c r="N35" i="180"/>
  <c r="G44" i="180"/>
  <c r="N11" i="180"/>
  <c r="G39" i="185"/>
  <c r="G15" i="185"/>
  <c r="G46" i="185"/>
  <c r="G35" i="187"/>
  <c r="G20" i="187"/>
  <c r="G33" i="187"/>
  <c r="G16" i="189"/>
  <c r="N32" i="189"/>
  <c r="G51" i="189"/>
  <c r="G30" i="196"/>
  <c r="O26" i="201"/>
  <c r="G51" i="249"/>
  <c r="G34" i="249"/>
  <c r="G18" i="249"/>
  <c r="N49" i="249"/>
  <c r="N32" i="249"/>
  <c r="N16" i="249"/>
  <c r="N47" i="249"/>
  <c r="N31" i="249"/>
  <c r="N15" i="249"/>
  <c r="N44" i="249"/>
  <c r="N28" i="249"/>
  <c r="N12" i="249"/>
  <c r="G46" i="249"/>
  <c r="N23" i="249"/>
  <c r="N43" i="249"/>
  <c r="G22" i="249"/>
  <c r="G42" i="249"/>
  <c r="N20" i="249"/>
  <c r="N40" i="249"/>
  <c r="N19" i="249"/>
  <c r="N39" i="249"/>
  <c r="G14" i="249"/>
  <c r="G38" i="249"/>
  <c r="N11" i="249"/>
  <c r="N36" i="249"/>
  <c r="G10" i="249"/>
  <c r="G52" i="249"/>
  <c r="N52" i="249"/>
  <c r="N35" i="249"/>
  <c r="G30" i="249"/>
  <c r="N27" i="249"/>
  <c r="G26" i="249"/>
  <c r="N24" i="249"/>
  <c r="N8" i="249"/>
  <c r="P15" i="161"/>
  <c r="P23" i="161"/>
  <c r="P31" i="161"/>
  <c r="P39" i="161"/>
  <c r="H48" i="161"/>
  <c r="H47" i="161"/>
  <c r="H11" i="162"/>
  <c r="H19" i="162"/>
  <c r="H27" i="162"/>
  <c r="H35" i="162"/>
  <c r="H43" i="162"/>
  <c r="G11" i="163"/>
  <c r="G19" i="163"/>
  <c r="G27" i="163"/>
  <c r="G35" i="163"/>
  <c r="N44" i="163"/>
  <c r="G51" i="163"/>
  <c r="G47" i="166"/>
  <c r="G21" i="166"/>
  <c r="O30" i="171"/>
  <c r="H32" i="171"/>
  <c r="H34" i="172"/>
  <c r="N27" i="175"/>
  <c r="G21" i="179"/>
  <c r="G20" i="179"/>
  <c r="N32" i="180"/>
  <c r="N8" i="180"/>
  <c r="P26" i="181"/>
  <c r="G8" i="165"/>
  <c r="G14" i="165"/>
  <c r="G20" i="165"/>
  <c r="G26" i="165"/>
  <c r="G32" i="165"/>
  <c r="G38" i="165"/>
  <c r="G44" i="165"/>
  <c r="G54" i="165"/>
  <c r="G12" i="166"/>
  <c r="G20" i="166"/>
  <c r="G28" i="166"/>
  <c r="G36" i="166"/>
  <c r="N44" i="166"/>
  <c r="G43" i="166"/>
  <c r="G12" i="167"/>
  <c r="G18" i="167"/>
  <c r="G24" i="167"/>
  <c r="G30" i="167"/>
  <c r="G36" i="167"/>
  <c r="G42" i="167"/>
  <c r="O17" i="170"/>
  <c r="H10" i="171"/>
  <c r="H17" i="171"/>
  <c r="H23" i="171"/>
  <c r="H33" i="171"/>
  <c r="O45" i="171"/>
  <c r="H45" i="171"/>
  <c r="H12" i="172"/>
  <c r="O18" i="172"/>
  <c r="O26" i="172"/>
  <c r="O34" i="172"/>
  <c r="O42" i="172"/>
  <c r="H57" i="172"/>
  <c r="N17" i="174"/>
  <c r="N29" i="174"/>
  <c r="G10" i="175"/>
  <c r="G18" i="175"/>
  <c r="G26" i="175"/>
  <c r="N34" i="175"/>
  <c r="G33" i="175"/>
  <c r="G13" i="176"/>
  <c r="G19" i="176"/>
  <c r="G25" i="176"/>
  <c r="G31" i="176"/>
  <c r="G40" i="176"/>
  <c r="G11" i="179"/>
  <c r="G38" i="179"/>
  <c r="G9" i="180"/>
  <c r="G19" i="180"/>
  <c r="N27" i="180"/>
  <c r="G36" i="180"/>
  <c r="G45" i="180"/>
  <c r="G18" i="180"/>
  <c r="H15" i="181"/>
  <c r="P23" i="181"/>
  <c r="H33" i="181"/>
  <c r="P41" i="181"/>
  <c r="H51" i="181"/>
  <c r="G10" i="185"/>
  <c r="G49" i="184"/>
  <c r="N35" i="184"/>
  <c r="N23" i="184"/>
  <c r="N11" i="184"/>
  <c r="G14" i="184"/>
  <c r="G38" i="184"/>
  <c r="N18" i="184"/>
  <c r="N42" i="184"/>
  <c r="G24" i="185"/>
  <c r="G47" i="185"/>
  <c r="G36" i="187"/>
  <c r="N30" i="187"/>
  <c r="N43" i="189"/>
  <c r="N8" i="189"/>
  <c r="G13" i="196"/>
  <c r="H15" i="201"/>
  <c r="O23" i="201"/>
  <c r="N20" i="187"/>
  <c r="G42" i="187"/>
  <c r="G20" i="189"/>
  <c r="G33" i="189"/>
  <c r="G52" i="189"/>
  <c r="N57" i="192"/>
  <c r="N44" i="192"/>
  <c r="N30" i="192"/>
  <c r="N19" i="192"/>
  <c r="N13" i="192"/>
  <c r="G56" i="192"/>
  <c r="G43" i="192"/>
  <c r="G29" i="192"/>
  <c r="G19" i="192"/>
  <c r="G13" i="192"/>
  <c r="N55" i="192"/>
  <c r="N42" i="192"/>
  <c r="N27" i="192"/>
  <c r="N18" i="192"/>
  <c r="N12" i="192"/>
  <c r="N43" i="192"/>
  <c r="G34" i="192"/>
  <c r="G54" i="192"/>
  <c r="G41" i="192"/>
  <c r="G26" i="192"/>
  <c r="G18" i="192"/>
  <c r="G12" i="192"/>
  <c r="N52" i="192"/>
  <c r="N38" i="192"/>
  <c r="N25" i="192"/>
  <c r="N17" i="192"/>
  <c r="N11" i="192"/>
  <c r="N47" i="192"/>
  <c r="G38" i="192"/>
  <c r="N8" i="196"/>
  <c r="G34" i="196"/>
  <c r="O32" i="201"/>
  <c r="G13" i="205"/>
  <c r="G31" i="205"/>
  <c r="G50" i="205"/>
  <c r="H8" i="161"/>
  <c r="H16" i="161"/>
  <c r="H24" i="161"/>
  <c r="H32" i="161"/>
  <c r="H40" i="161"/>
  <c r="P48" i="161"/>
  <c r="G12" i="163"/>
  <c r="G20" i="163"/>
  <c r="G28" i="163"/>
  <c r="G36" i="163"/>
  <c r="G45" i="163"/>
  <c r="G45" i="166"/>
  <c r="G19" i="166"/>
  <c r="O28" i="171"/>
  <c r="H30" i="171"/>
  <c r="H32" i="172"/>
  <c r="N25" i="175"/>
  <c r="G17" i="179"/>
  <c r="G16" i="179"/>
  <c r="N30" i="180"/>
  <c r="N12" i="166"/>
  <c r="N20" i="166"/>
  <c r="N28" i="166"/>
  <c r="N36" i="166"/>
  <c r="N45" i="166"/>
  <c r="N42" i="166"/>
  <c r="H11" i="171"/>
  <c r="O17" i="171"/>
  <c r="O23" i="171"/>
  <c r="O33" i="171"/>
  <c r="H47" i="171"/>
  <c r="O8" i="171"/>
  <c r="O12" i="172"/>
  <c r="H19" i="172"/>
  <c r="H27" i="172"/>
  <c r="H35" i="172"/>
  <c r="H43" i="172"/>
  <c r="H55" i="172"/>
  <c r="N10" i="175"/>
  <c r="N18" i="175"/>
  <c r="N26" i="175"/>
  <c r="G35" i="175"/>
  <c r="N33" i="175"/>
  <c r="N13" i="176"/>
  <c r="N19" i="176"/>
  <c r="N25" i="176"/>
  <c r="N31" i="176"/>
  <c r="G42" i="176"/>
  <c r="G14" i="179"/>
  <c r="G39" i="179"/>
  <c r="N9" i="180"/>
  <c r="N19" i="180"/>
  <c r="G28" i="180"/>
  <c r="G37" i="180"/>
  <c r="N45" i="180"/>
  <c r="H8" i="181"/>
  <c r="P15" i="181"/>
  <c r="H24" i="181"/>
  <c r="P33" i="181"/>
  <c r="H42" i="181"/>
  <c r="G41" i="185"/>
  <c r="G27" i="185"/>
  <c r="G37" i="185"/>
  <c r="N33" i="187"/>
  <c r="G28" i="187"/>
  <c r="N41" i="189"/>
  <c r="G11" i="196"/>
  <c r="H13" i="201"/>
  <c r="O19" i="201"/>
  <c r="N22" i="187"/>
  <c r="G21" i="189"/>
  <c r="G34" i="189"/>
  <c r="N52" i="189"/>
  <c r="N9" i="196"/>
  <c r="G35" i="196"/>
  <c r="H33" i="201"/>
  <c r="G15" i="205"/>
  <c r="G33" i="205"/>
  <c r="G52" i="205"/>
  <c r="O15" i="209"/>
  <c r="O33" i="209"/>
  <c r="N11" i="196"/>
  <c r="G36" i="196"/>
  <c r="O35" i="201"/>
  <c r="N15" i="205"/>
  <c r="N33" i="205"/>
  <c r="O52" i="209"/>
  <c r="O57" i="209"/>
  <c r="O50" i="209"/>
  <c r="O44" i="209"/>
  <c r="O58" i="209"/>
  <c r="H49" i="209"/>
  <c r="O42" i="209"/>
  <c r="H36" i="209"/>
  <c r="H30" i="209"/>
  <c r="H24" i="209"/>
  <c r="H18" i="209"/>
  <c r="H12" i="209"/>
  <c r="H56" i="209"/>
  <c r="O48" i="209"/>
  <c r="H42" i="209"/>
  <c r="O35" i="209"/>
  <c r="O29" i="209"/>
  <c r="O23" i="209"/>
  <c r="O17" i="209"/>
  <c r="O11" i="209"/>
  <c r="O55" i="209"/>
  <c r="H48" i="209"/>
  <c r="O41" i="209"/>
  <c r="H35" i="209"/>
  <c r="H29" i="209"/>
  <c r="H23" i="209"/>
  <c r="H17" i="209"/>
  <c r="H11" i="209"/>
  <c r="H55" i="209"/>
  <c r="O47" i="209"/>
  <c r="H41" i="209"/>
  <c r="O34" i="209"/>
  <c r="O28" i="209"/>
  <c r="O22" i="209"/>
  <c r="O16" i="209"/>
  <c r="O10" i="209"/>
  <c r="O54" i="209"/>
  <c r="H47" i="209"/>
  <c r="H40" i="209"/>
  <c r="H34" i="209"/>
  <c r="H28" i="209"/>
  <c r="H22" i="209"/>
  <c r="H16" i="209"/>
  <c r="H10" i="209"/>
  <c r="O51" i="209"/>
  <c r="H45" i="209"/>
  <c r="H38" i="209"/>
  <c r="H32" i="209"/>
  <c r="H26" i="209"/>
  <c r="H20" i="209"/>
  <c r="H14" i="209"/>
  <c r="H8" i="209"/>
  <c r="H51" i="209"/>
  <c r="H44" i="209"/>
  <c r="O37" i="209"/>
  <c r="O31" i="209"/>
  <c r="O25" i="209"/>
  <c r="O19" i="209"/>
  <c r="O13" i="209"/>
  <c r="H50" i="209"/>
  <c r="O43" i="209"/>
  <c r="H37" i="209"/>
  <c r="H31" i="209"/>
  <c r="H25" i="209"/>
  <c r="H19" i="209"/>
  <c r="H13" i="209"/>
  <c r="H52" i="181"/>
  <c r="H47" i="181"/>
  <c r="H39" i="181"/>
  <c r="H31" i="181"/>
  <c r="H22" i="181"/>
  <c r="H14" i="181"/>
  <c r="G29" i="185"/>
  <c r="G31" i="185"/>
  <c r="N28" i="187"/>
  <c r="G21" i="187"/>
  <c r="N31" i="189"/>
  <c r="O51" i="201"/>
  <c r="O8" i="201"/>
  <c r="G25" i="187"/>
  <c r="G22" i="189"/>
  <c r="G42" i="189"/>
  <c r="N55" i="189"/>
  <c r="G12" i="196"/>
  <c r="G46" i="196"/>
  <c r="O42" i="201"/>
  <c r="N49" i="205"/>
  <c r="N42" i="205"/>
  <c r="N36" i="205"/>
  <c r="N30" i="205"/>
  <c r="N24" i="205"/>
  <c r="N18" i="205"/>
  <c r="N12" i="205"/>
  <c r="G49" i="205"/>
  <c r="G42" i="205"/>
  <c r="G36" i="205"/>
  <c r="G30" i="205"/>
  <c r="G24" i="205"/>
  <c r="G18" i="205"/>
  <c r="G12" i="205"/>
  <c r="N47" i="205"/>
  <c r="N41" i="205"/>
  <c r="N35" i="205"/>
  <c r="N29" i="205"/>
  <c r="N23" i="205"/>
  <c r="N17" i="205"/>
  <c r="N11" i="205"/>
  <c r="G47" i="205"/>
  <c r="G41" i="205"/>
  <c r="G35" i="205"/>
  <c r="G29" i="205"/>
  <c r="G23" i="205"/>
  <c r="G17" i="205"/>
  <c r="G11" i="205"/>
  <c r="N46" i="205"/>
  <c r="N40" i="205"/>
  <c r="N34" i="205"/>
  <c r="N28" i="205"/>
  <c r="N22" i="205"/>
  <c r="N16" i="205"/>
  <c r="N10" i="205"/>
  <c r="N51" i="205"/>
  <c r="N44" i="205"/>
  <c r="N38" i="205"/>
  <c r="N32" i="205"/>
  <c r="N26" i="205"/>
  <c r="N20" i="205"/>
  <c r="N14" i="205"/>
  <c r="N8" i="205"/>
  <c r="G51" i="205"/>
  <c r="G44" i="205"/>
  <c r="G38" i="205"/>
  <c r="G32" i="205"/>
  <c r="G26" i="205"/>
  <c r="G20" i="205"/>
  <c r="G14" i="205"/>
  <c r="G8" i="205"/>
  <c r="N50" i="205"/>
  <c r="N43" i="205"/>
  <c r="N37" i="205"/>
  <c r="N31" i="205"/>
  <c r="N25" i="205"/>
  <c r="N19" i="205"/>
  <c r="N13" i="205"/>
  <c r="O48" i="171"/>
  <c r="H48" i="171"/>
  <c r="H51" i="172"/>
  <c r="H26" i="172"/>
  <c r="N19" i="175"/>
  <c r="G53" i="179"/>
  <c r="N48" i="180"/>
  <c r="N24" i="180"/>
  <c r="G10" i="165"/>
  <c r="G16" i="165"/>
  <c r="G22" i="165"/>
  <c r="G28" i="165"/>
  <c r="G34" i="165"/>
  <c r="G40" i="165"/>
  <c r="G47" i="165"/>
  <c r="N14" i="166"/>
  <c r="N22" i="166"/>
  <c r="N30" i="166"/>
  <c r="N38" i="166"/>
  <c r="H13" i="171"/>
  <c r="H19" i="171"/>
  <c r="H25" i="171"/>
  <c r="H37" i="171"/>
  <c r="H54" i="171"/>
  <c r="H14" i="172"/>
  <c r="H21" i="172"/>
  <c r="H29" i="172"/>
  <c r="H37" i="172"/>
  <c r="H45" i="172"/>
  <c r="N12" i="175"/>
  <c r="N20" i="175"/>
  <c r="N28" i="175"/>
  <c r="G9" i="176"/>
  <c r="G15" i="176"/>
  <c r="G21" i="176"/>
  <c r="G27" i="176"/>
  <c r="G33" i="176"/>
  <c r="G19" i="179"/>
  <c r="G46" i="179"/>
  <c r="G12" i="180"/>
  <c r="N21" i="180"/>
  <c r="G31" i="180"/>
  <c r="N39" i="180"/>
  <c r="G48" i="180"/>
  <c r="P9" i="181"/>
  <c r="P17" i="181"/>
  <c r="H26" i="181"/>
  <c r="P35" i="181"/>
  <c r="H44" i="181"/>
  <c r="H54" i="181"/>
  <c r="G42" i="185"/>
  <c r="G25" i="185"/>
  <c r="G8" i="185"/>
  <c r="G32" i="185"/>
  <c r="N26" i="187"/>
  <c r="N16" i="187"/>
  <c r="N29" i="189"/>
  <c r="H47" i="201"/>
  <c r="O54" i="201"/>
  <c r="N25" i="187"/>
  <c r="G8" i="189"/>
  <c r="G23" i="189"/>
  <c r="N42" i="189"/>
  <c r="N59" i="189"/>
  <c r="G11" i="192"/>
  <c r="G22" i="192"/>
  <c r="G47" i="192"/>
  <c r="N12" i="196"/>
  <c r="G47" i="196"/>
  <c r="O47" i="201"/>
  <c r="G19" i="205"/>
  <c r="G37" i="205"/>
  <c r="H21" i="209"/>
  <c r="H39" i="209"/>
  <c r="O16" i="222"/>
  <c r="G54" i="237"/>
  <c r="O11" i="237"/>
  <c r="G50" i="237"/>
  <c r="G9" i="237"/>
  <c r="G46" i="237"/>
  <c r="G42" i="237"/>
  <c r="G38" i="237"/>
  <c r="G56" i="237"/>
  <c r="G34" i="237"/>
  <c r="G30" i="237"/>
  <c r="G26" i="237"/>
  <c r="G18" i="237"/>
  <c r="O13" i="237"/>
  <c r="G12" i="197"/>
  <c r="G20" i="197"/>
  <c r="G28" i="197"/>
  <c r="G42" i="197"/>
  <c r="P17" i="206"/>
  <c r="P23" i="206"/>
  <c r="P29" i="206"/>
  <c r="P35" i="206"/>
  <c r="H42" i="206"/>
  <c r="H48" i="206"/>
  <c r="P54" i="206"/>
  <c r="P9" i="207"/>
  <c r="P15" i="207"/>
  <c r="P21" i="207"/>
  <c r="P27" i="207"/>
  <c r="P33" i="207"/>
  <c r="P39" i="207"/>
  <c r="H46" i="207"/>
  <c r="P52" i="207"/>
  <c r="H9" i="210"/>
  <c r="H16" i="210"/>
  <c r="H29" i="210"/>
  <c r="N58" i="211"/>
  <c r="N51" i="211"/>
  <c r="N45" i="211"/>
  <c r="N39" i="211"/>
  <c r="N33" i="211"/>
  <c r="N27" i="211"/>
  <c r="N21" i="211"/>
  <c r="N15" i="211"/>
  <c r="N9" i="211"/>
  <c r="G57" i="211"/>
  <c r="G50" i="211"/>
  <c r="G44" i="211"/>
  <c r="G38" i="211"/>
  <c r="G32" i="211"/>
  <c r="G26" i="211"/>
  <c r="G20" i="211"/>
  <c r="G14" i="211"/>
  <c r="G8" i="211"/>
  <c r="G32" i="212"/>
  <c r="G10" i="217"/>
  <c r="P18" i="217"/>
  <c r="G28" i="217"/>
  <c r="P36" i="217"/>
  <c r="G47" i="217"/>
  <c r="O43" i="210"/>
  <c r="O20" i="210"/>
  <c r="O14" i="210"/>
  <c r="O8" i="210"/>
  <c r="H37" i="210"/>
  <c r="H19" i="210"/>
  <c r="H13" i="210"/>
  <c r="G12" i="217"/>
  <c r="P21" i="217"/>
  <c r="G30" i="217"/>
  <c r="G40" i="217"/>
  <c r="G51" i="217"/>
  <c r="P56" i="218"/>
  <c r="P49" i="218"/>
  <c r="G41" i="218"/>
  <c r="P32" i="218"/>
  <c r="P24" i="218"/>
  <c r="P18" i="218"/>
  <c r="P12" i="218"/>
  <c r="G57" i="218"/>
  <c r="P48" i="218"/>
  <c r="G40" i="218"/>
  <c r="P31" i="218"/>
  <c r="P23" i="218"/>
  <c r="P17" i="218"/>
  <c r="P11" i="218"/>
  <c r="G56" i="218"/>
  <c r="P47" i="218"/>
  <c r="G39" i="218"/>
  <c r="P30" i="218"/>
  <c r="G23" i="218"/>
  <c r="G17" i="218"/>
  <c r="G11" i="218"/>
  <c r="G53" i="218"/>
  <c r="G45" i="218"/>
  <c r="G36" i="218"/>
  <c r="G28" i="218"/>
  <c r="G21" i="218"/>
  <c r="G15" i="218"/>
  <c r="G9" i="218"/>
  <c r="O8" i="224"/>
  <c r="G23" i="224"/>
  <c r="G37" i="224"/>
  <c r="G53" i="224"/>
  <c r="N51" i="226"/>
  <c r="N44" i="226"/>
  <c r="N38" i="226"/>
  <c r="N32" i="226"/>
  <c r="N26" i="226"/>
  <c r="N20" i="226"/>
  <c r="N14" i="226"/>
  <c r="N8" i="226"/>
  <c r="G50" i="226"/>
  <c r="G43" i="226"/>
  <c r="G37" i="226"/>
  <c r="G31" i="226"/>
  <c r="G25" i="226"/>
  <c r="G19" i="226"/>
  <c r="G13" i="226"/>
  <c r="N48" i="226"/>
  <c r="G48" i="226"/>
  <c r="G41" i="226"/>
  <c r="G34" i="226"/>
  <c r="G27" i="226"/>
  <c r="N19" i="226"/>
  <c r="G12" i="226"/>
  <c r="N47" i="226"/>
  <c r="N40" i="226"/>
  <c r="N33" i="226"/>
  <c r="G26" i="226"/>
  <c r="N18" i="226"/>
  <c r="N11" i="226"/>
  <c r="G47" i="226"/>
  <c r="G40" i="226"/>
  <c r="G33" i="226"/>
  <c r="N25" i="226"/>
  <c r="G18" i="226"/>
  <c r="G11" i="226"/>
  <c r="N46" i="226"/>
  <c r="N39" i="226"/>
  <c r="G32" i="226"/>
  <c r="N24" i="226"/>
  <c r="N17" i="226"/>
  <c r="N10" i="226"/>
  <c r="G54" i="226"/>
  <c r="G44" i="226"/>
  <c r="N36" i="226"/>
  <c r="N29" i="226"/>
  <c r="N22" i="226"/>
  <c r="N15" i="226"/>
  <c r="G8" i="226"/>
  <c r="G53" i="226"/>
  <c r="N43" i="226"/>
  <c r="G36" i="226"/>
  <c r="G29" i="226"/>
  <c r="G22" i="226"/>
  <c r="G15" i="226"/>
  <c r="G52" i="226"/>
  <c r="N42" i="226"/>
  <c r="N35" i="226"/>
  <c r="N28" i="226"/>
  <c r="N21" i="226"/>
  <c r="G14" i="226"/>
  <c r="G10" i="239"/>
  <c r="N12" i="188"/>
  <c r="G19" i="188"/>
  <c r="N28" i="188"/>
  <c r="G37" i="188"/>
  <c r="G54" i="188"/>
  <c r="G12" i="191"/>
  <c r="G18" i="191"/>
  <c r="G25" i="191"/>
  <c r="G33" i="191"/>
  <c r="G39" i="191"/>
  <c r="G46" i="191"/>
  <c r="N9" i="193"/>
  <c r="N17" i="193"/>
  <c r="N17" i="194"/>
  <c r="G31" i="194"/>
  <c r="G32" i="195"/>
  <c r="G15" i="197"/>
  <c r="G23" i="197"/>
  <c r="G32" i="197"/>
  <c r="G50" i="197"/>
  <c r="N12" i="198"/>
  <c r="N20" i="198"/>
  <c r="G30" i="198"/>
  <c r="G11" i="199"/>
  <c r="G31" i="199"/>
  <c r="N17" i="200"/>
  <c r="G32" i="200"/>
  <c r="H8" i="206"/>
  <c r="H14" i="206"/>
  <c r="H20" i="206"/>
  <c r="H26" i="206"/>
  <c r="H32" i="206"/>
  <c r="H38" i="206"/>
  <c r="P44" i="206"/>
  <c r="P50" i="206"/>
  <c r="P57" i="206"/>
  <c r="H12" i="207"/>
  <c r="H18" i="207"/>
  <c r="H24" i="207"/>
  <c r="H30" i="207"/>
  <c r="H36" i="207"/>
  <c r="P42" i="207"/>
  <c r="P48" i="207"/>
  <c r="H55" i="207"/>
  <c r="P11" i="208"/>
  <c r="P17" i="208"/>
  <c r="P23" i="208"/>
  <c r="P29" i="208"/>
  <c r="P35" i="208"/>
  <c r="H42" i="208"/>
  <c r="H48" i="208"/>
  <c r="P54" i="208"/>
  <c r="O11" i="210"/>
  <c r="O18" i="210"/>
  <c r="O41" i="210"/>
  <c r="N10" i="211"/>
  <c r="N17" i="211"/>
  <c r="N24" i="211"/>
  <c r="N31" i="211"/>
  <c r="G39" i="211"/>
  <c r="N46" i="211"/>
  <c r="N54" i="211"/>
  <c r="G12" i="212"/>
  <c r="G53" i="212"/>
  <c r="G13" i="217"/>
  <c r="P22" i="217"/>
  <c r="G31" i="217"/>
  <c r="G41" i="217"/>
  <c r="G53" i="217"/>
  <c r="G14" i="218"/>
  <c r="P22" i="218"/>
  <c r="P34" i="218"/>
  <c r="G47" i="218"/>
  <c r="O11" i="224"/>
  <c r="G26" i="224"/>
  <c r="G41" i="224"/>
  <c r="G56" i="224"/>
  <c r="G20" i="226"/>
  <c r="N37" i="226"/>
  <c r="G18" i="239"/>
  <c r="G13" i="188"/>
  <c r="G20" i="188"/>
  <c r="G29" i="188"/>
  <c r="N38" i="188"/>
  <c r="G57" i="188"/>
  <c r="N12" i="191"/>
  <c r="N18" i="191"/>
  <c r="N25" i="191"/>
  <c r="N33" i="191"/>
  <c r="N39" i="191"/>
  <c r="G47" i="191"/>
  <c r="G8" i="197"/>
  <c r="G16" i="197"/>
  <c r="G24" i="197"/>
  <c r="G33" i="197"/>
  <c r="N50" i="197"/>
  <c r="G13" i="198"/>
  <c r="G21" i="198"/>
  <c r="G31" i="198"/>
  <c r="G13" i="199"/>
  <c r="P8" i="206"/>
  <c r="P14" i="206"/>
  <c r="P20" i="206"/>
  <c r="P26" i="206"/>
  <c r="P32" i="206"/>
  <c r="P38" i="206"/>
  <c r="H45" i="206"/>
  <c r="H51" i="206"/>
  <c r="P12" i="207"/>
  <c r="P18" i="207"/>
  <c r="P24" i="207"/>
  <c r="P30" i="207"/>
  <c r="P36" i="207"/>
  <c r="H43" i="207"/>
  <c r="H49" i="207"/>
  <c r="H56" i="207"/>
  <c r="H12" i="208"/>
  <c r="H18" i="208"/>
  <c r="H24" i="208"/>
  <c r="H30" i="208"/>
  <c r="H36" i="208"/>
  <c r="P42" i="208"/>
  <c r="P48" i="208"/>
  <c r="H55" i="208"/>
  <c r="H12" i="210"/>
  <c r="O19" i="210"/>
  <c r="O45" i="210"/>
  <c r="G11" i="211"/>
  <c r="G18" i="211"/>
  <c r="G25" i="211"/>
  <c r="N32" i="211"/>
  <c r="G40" i="211"/>
  <c r="G47" i="211"/>
  <c r="G55" i="211"/>
  <c r="G13" i="212"/>
  <c r="H23" i="213"/>
  <c r="H8" i="213"/>
  <c r="H22" i="213"/>
  <c r="P14" i="217"/>
  <c r="G23" i="217"/>
  <c r="P32" i="217"/>
  <c r="P41" i="217"/>
  <c r="G56" i="217"/>
  <c r="P14" i="218"/>
  <c r="G24" i="218"/>
  <c r="P35" i="218"/>
  <c r="G49" i="218"/>
  <c r="G12" i="224"/>
  <c r="O26" i="224"/>
  <c r="O41" i="224"/>
  <c r="G21" i="226"/>
  <c r="G38" i="226"/>
  <c r="G22" i="239"/>
  <c r="N13" i="188"/>
  <c r="G21" i="188"/>
  <c r="N30" i="188"/>
  <c r="G40" i="188"/>
  <c r="G58" i="188"/>
  <c r="G13" i="191"/>
  <c r="G19" i="191"/>
  <c r="G26" i="191"/>
  <c r="G34" i="191"/>
  <c r="G40" i="191"/>
  <c r="N47" i="191"/>
  <c r="N8" i="197"/>
  <c r="N16" i="197"/>
  <c r="N24" i="197"/>
  <c r="N33" i="197"/>
  <c r="N49" i="197"/>
  <c r="G14" i="198"/>
  <c r="G22" i="198"/>
  <c r="H13" i="207"/>
  <c r="H19" i="207"/>
  <c r="H25" i="207"/>
  <c r="H31" i="207"/>
  <c r="H37" i="207"/>
  <c r="P43" i="207"/>
  <c r="P49" i="207"/>
  <c r="P57" i="207"/>
  <c r="P12" i="208"/>
  <c r="P18" i="208"/>
  <c r="P24" i="208"/>
  <c r="P30" i="208"/>
  <c r="P36" i="208"/>
  <c r="H43" i="208"/>
  <c r="H49" i="208"/>
  <c r="O12" i="210"/>
  <c r="H20" i="210"/>
  <c r="O47" i="210"/>
  <c r="G33" i="211"/>
  <c r="N40" i="211"/>
  <c r="N47" i="211"/>
  <c r="N55" i="211"/>
  <c r="G20" i="212"/>
  <c r="G57" i="212"/>
  <c r="G15" i="212"/>
  <c r="P15" i="217"/>
  <c r="G24" i="217"/>
  <c r="P33" i="217"/>
  <c r="P42" i="217"/>
  <c r="G52" i="224"/>
  <c r="G46" i="224"/>
  <c r="O39" i="224"/>
  <c r="G33" i="224"/>
  <c r="G27" i="224"/>
  <c r="G21" i="224"/>
  <c r="G15" i="224"/>
  <c r="G9" i="224"/>
  <c r="G58" i="224"/>
  <c r="O50" i="224"/>
  <c r="G44" i="224"/>
  <c r="O37" i="224"/>
  <c r="O31" i="224"/>
  <c r="O25" i="224"/>
  <c r="O19" i="224"/>
  <c r="O13" i="224"/>
  <c r="O52" i="224"/>
  <c r="G45" i="224"/>
  <c r="O36" i="224"/>
  <c r="O29" i="224"/>
  <c r="O22" i="224"/>
  <c r="O15" i="224"/>
  <c r="G8" i="224"/>
  <c r="G51" i="224"/>
  <c r="G43" i="224"/>
  <c r="O35" i="224"/>
  <c r="O28" i="224"/>
  <c r="O21" i="224"/>
  <c r="G14" i="224"/>
  <c r="G50" i="224"/>
  <c r="O42" i="224"/>
  <c r="G35" i="224"/>
  <c r="G28" i="224"/>
  <c r="O20" i="224"/>
  <c r="G13" i="224"/>
  <c r="O55" i="224"/>
  <c r="G48" i="224"/>
  <c r="O40" i="224"/>
  <c r="O32" i="224"/>
  <c r="G25" i="224"/>
  <c r="G18" i="224"/>
  <c r="G11" i="224"/>
  <c r="G55" i="224"/>
  <c r="O47" i="224"/>
  <c r="G40" i="224"/>
  <c r="G32" i="224"/>
  <c r="O24" i="224"/>
  <c r="O17" i="224"/>
  <c r="O10" i="224"/>
  <c r="G54" i="224"/>
  <c r="G47" i="224"/>
  <c r="G39" i="224"/>
  <c r="G31" i="224"/>
  <c r="G24" i="224"/>
  <c r="G17" i="224"/>
  <c r="G10" i="224"/>
  <c r="G51" i="255"/>
  <c r="G38" i="255"/>
  <c r="G26" i="255"/>
  <c r="G14" i="255"/>
  <c r="G50" i="255"/>
  <c r="G37" i="255"/>
  <c r="G25" i="255"/>
  <c r="G13" i="255"/>
  <c r="G49" i="255"/>
  <c r="G36" i="255"/>
  <c r="G24" i="255"/>
  <c r="G12" i="255"/>
  <c r="G47" i="255"/>
  <c r="G35" i="255"/>
  <c r="G23" i="255"/>
  <c r="G11" i="255"/>
  <c r="G46" i="255"/>
  <c r="G34" i="255"/>
  <c r="G22" i="255"/>
  <c r="G10" i="255"/>
  <c r="G42" i="255"/>
  <c r="N52" i="255"/>
  <c r="G29" i="255"/>
  <c r="G52" i="255"/>
  <c r="G28" i="255"/>
  <c r="G45" i="255"/>
  <c r="G27" i="255"/>
  <c r="G44" i="255"/>
  <c r="G21" i="255"/>
  <c r="G43" i="255"/>
  <c r="G20" i="255"/>
  <c r="G41" i="255"/>
  <c r="G19" i="255"/>
  <c r="G40" i="255"/>
  <c r="G18" i="255"/>
  <c r="G39" i="255"/>
  <c r="G33" i="255"/>
  <c r="G32" i="255"/>
  <c r="G31" i="255"/>
  <c r="G30" i="255"/>
  <c r="G17" i="255"/>
  <c r="G16" i="255"/>
  <c r="G9" i="255"/>
  <c r="G8" i="255"/>
  <c r="P13" i="207"/>
  <c r="P19" i="207"/>
  <c r="P25" i="207"/>
  <c r="P31" i="207"/>
  <c r="P37" i="207"/>
  <c r="H44" i="207"/>
  <c r="H50" i="207"/>
  <c r="O13" i="210"/>
  <c r="H21" i="210"/>
  <c r="O49" i="210"/>
  <c r="G57" i="217"/>
  <c r="P45" i="217"/>
  <c r="P39" i="217"/>
  <c r="G33" i="217"/>
  <c r="G27" i="217"/>
  <c r="G21" i="217"/>
  <c r="G15" i="217"/>
  <c r="G9" i="217"/>
  <c r="G55" i="217"/>
  <c r="P44" i="217"/>
  <c r="G38" i="217"/>
  <c r="G32" i="217"/>
  <c r="G26" i="217"/>
  <c r="G20" i="217"/>
  <c r="G14" i="217"/>
  <c r="G8" i="217"/>
  <c r="G54" i="217"/>
  <c r="G44" i="217"/>
  <c r="P37" i="217"/>
  <c r="P31" i="217"/>
  <c r="P25" i="217"/>
  <c r="P19" i="217"/>
  <c r="P13" i="217"/>
  <c r="G50" i="217"/>
  <c r="G42" i="217"/>
  <c r="P35" i="217"/>
  <c r="P29" i="217"/>
  <c r="P23" i="217"/>
  <c r="P17" i="217"/>
  <c r="P11" i="217"/>
  <c r="G57" i="239"/>
  <c r="G27" i="239"/>
  <c r="N15" i="239"/>
  <c r="G9" i="239"/>
  <c r="G53" i="239"/>
  <c r="G26" i="239"/>
  <c r="G15" i="239"/>
  <c r="N8" i="239"/>
  <c r="G49" i="239"/>
  <c r="G25" i="239"/>
  <c r="N14" i="239"/>
  <c r="G8" i="239"/>
  <c r="G45" i="239"/>
  <c r="G24" i="239"/>
  <c r="G14" i="239"/>
  <c r="G41" i="239"/>
  <c r="G23" i="239"/>
  <c r="G13" i="239"/>
  <c r="G33" i="239"/>
  <c r="G16" i="239"/>
  <c r="G32" i="239"/>
  <c r="N12" i="239"/>
  <c r="G31" i="239"/>
  <c r="G12" i="239"/>
  <c r="G30" i="239"/>
  <c r="N11" i="239"/>
  <c r="G29" i="239"/>
  <c r="G11" i="239"/>
  <c r="G28" i="239"/>
  <c r="N10" i="239"/>
  <c r="G21" i="239"/>
  <c r="N9" i="239"/>
  <c r="G20" i="239"/>
  <c r="G19" i="239"/>
  <c r="G8" i="191"/>
  <c r="G14" i="191"/>
  <c r="G21" i="191"/>
  <c r="G29" i="191"/>
  <c r="G35" i="191"/>
  <c r="G42" i="191"/>
  <c r="G10" i="197"/>
  <c r="G18" i="197"/>
  <c r="G26" i="197"/>
  <c r="G40" i="197"/>
  <c r="H14" i="210"/>
  <c r="H23" i="210"/>
  <c r="O51" i="210"/>
  <c r="G16" i="237"/>
  <c r="G12" i="233"/>
  <c r="N52" i="233"/>
  <c r="G54" i="234"/>
  <c r="N40" i="234"/>
  <c r="N28" i="234"/>
  <c r="N17" i="234"/>
  <c r="N11" i="234"/>
  <c r="N53" i="234"/>
  <c r="G40" i="234"/>
  <c r="G28" i="234"/>
  <c r="G17" i="234"/>
  <c r="G11" i="234"/>
  <c r="N51" i="234"/>
  <c r="N38" i="234"/>
  <c r="N26" i="234"/>
  <c r="N16" i="234"/>
  <c r="N10" i="234"/>
  <c r="G51" i="234"/>
  <c r="G38" i="234"/>
  <c r="G26" i="234"/>
  <c r="G16" i="234"/>
  <c r="G10" i="234"/>
  <c r="N48" i="234"/>
  <c r="N36" i="234"/>
  <c r="N24" i="234"/>
  <c r="N15" i="234"/>
  <c r="N9" i="234"/>
  <c r="G8" i="240"/>
  <c r="G24" i="240"/>
  <c r="N22" i="241"/>
  <c r="N36" i="241"/>
  <c r="G48" i="241"/>
  <c r="G47" i="256"/>
  <c r="N36" i="256"/>
  <c r="G26" i="256"/>
  <c r="G15" i="256"/>
  <c r="N46" i="256"/>
  <c r="G36" i="256"/>
  <c r="G25" i="256"/>
  <c r="N14" i="256"/>
  <c r="G46" i="256"/>
  <c r="G35" i="256"/>
  <c r="N24" i="256"/>
  <c r="G14" i="256"/>
  <c r="N44" i="256"/>
  <c r="G34" i="256"/>
  <c r="G23" i="256"/>
  <c r="N12" i="256"/>
  <c r="G44" i="256"/>
  <c r="G33" i="256"/>
  <c r="N22" i="256"/>
  <c r="G12" i="256"/>
  <c r="G52" i="256"/>
  <c r="N40" i="256"/>
  <c r="G30" i="256"/>
  <c r="G19" i="256"/>
  <c r="N8" i="256"/>
  <c r="G50" i="256"/>
  <c r="G28" i="256"/>
  <c r="N49" i="256"/>
  <c r="G27" i="256"/>
  <c r="G43" i="256"/>
  <c r="G22" i="256"/>
  <c r="G42" i="256"/>
  <c r="N20" i="256"/>
  <c r="G41" i="256"/>
  <c r="G20" i="256"/>
  <c r="G39" i="256"/>
  <c r="G18" i="256"/>
  <c r="N38" i="256"/>
  <c r="G17" i="256"/>
  <c r="G11" i="221"/>
  <c r="G17" i="221"/>
  <c r="G23" i="221"/>
  <c r="G29" i="221"/>
  <c r="G35" i="221"/>
  <c r="O41" i="221"/>
  <c r="G48" i="221"/>
  <c r="G34" i="225"/>
  <c r="G10" i="225"/>
  <c r="G54" i="225"/>
  <c r="G28" i="225"/>
  <c r="N12" i="233"/>
  <c r="G48" i="240"/>
  <c r="G47" i="240"/>
  <c r="G45" i="240"/>
  <c r="G51" i="240"/>
  <c r="G31" i="240"/>
  <c r="N15" i="240"/>
  <c r="G49" i="240"/>
  <c r="G29" i="240"/>
  <c r="N14" i="240"/>
  <c r="G44" i="240"/>
  <c r="G28" i="240"/>
  <c r="G14" i="240"/>
  <c r="G43" i="240"/>
  <c r="G27" i="240"/>
  <c r="G13" i="240"/>
  <c r="G41" i="240"/>
  <c r="G25" i="240"/>
  <c r="G12" i="240"/>
  <c r="G23" i="241"/>
  <c r="G37" i="241"/>
  <c r="N48" i="241"/>
  <c r="G10" i="256"/>
  <c r="O11" i="221"/>
  <c r="O17" i="221"/>
  <c r="O23" i="221"/>
  <c r="O29" i="221"/>
  <c r="O35" i="221"/>
  <c r="G42" i="221"/>
  <c r="G49" i="221"/>
  <c r="G26" i="225"/>
  <c r="N43" i="233"/>
  <c r="G16" i="233"/>
  <c r="G10" i="233"/>
  <c r="N39" i="233"/>
  <c r="N15" i="233"/>
  <c r="N9" i="233"/>
  <c r="N35" i="233"/>
  <c r="G15" i="233"/>
  <c r="G9" i="233"/>
  <c r="N33" i="233"/>
  <c r="N14" i="233"/>
  <c r="N8" i="233"/>
  <c r="N31" i="233"/>
  <c r="G14" i="233"/>
  <c r="G8" i="233"/>
  <c r="N9" i="240"/>
  <c r="G33" i="240"/>
  <c r="G8" i="241"/>
  <c r="N23" i="241"/>
  <c r="N37" i="241"/>
  <c r="N46" i="248"/>
  <c r="N34" i="248"/>
  <c r="N22" i="248"/>
  <c r="N10" i="248"/>
  <c r="N45" i="248"/>
  <c r="N33" i="248"/>
  <c r="N21" i="248"/>
  <c r="N9" i="248"/>
  <c r="N44" i="248"/>
  <c r="N32" i="248"/>
  <c r="N20" i="248"/>
  <c r="N8" i="248"/>
  <c r="N42" i="248"/>
  <c r="N30" i="248"/>
  <c r="N18" i="248"/>
  <c r="N43" i="248"/>
  <c r="N26" i="248"/>
  <c r="N41" i="248"/>
  <c r="N25" i="248"/>
  <c r="N40" i="248"/>
  <c r="N24" i="248"/>
  <c r="N39" i="248"/>
  <c r="N23" i="248"/>
  <c r="N38" i="248"/>
  <c r="N19" i="248"/>
  <c r="N37" i="248"/>
  <c r="N17" i="248"/>
  <c r="N36" i="248"/>
  <c r="N16" i="248"/>
  <c r="G11" i="256"/>
  <c r="N52" i="241"/>
  <c r="N45" i="241"/>
  <c r="N39" i="241"/>
  <c r="N33" i="241"/>
  <c r="N27" i="241"/>
  <c r="N21" i="241"/>
  <c r="N15" i="241"/>
  <c r="N9" i="241"/>
  <c r="G52" i="241"/>
  <c r="G45" i="241"/>
  <c r="G39" i="241"/>
  <c r="G33" i="241"/>
  <c r="G27" i="241"/>
  <c r="G21" i="241"/>
  <c r="G15" i="241"/>
  <c r="G9" i="241"/>
  <c r="N51" i="241"/>
  <c r="N44" i="241"/>
  <c r="N38" i="241"/>
  <c r="N32" i="241"/>
  <c r="N26" i="241"/>
  <c r="N20" i="241"/>
  <c r="N14" i="241"/>
  <c r="N8" i="241"/>
  <c r="N49" i="241"/>
  <c r="G55" i="241"/>
  <c r="N43" i="241"/>
  <c r="G36" i="241"/>
  <c r="N28" i="241"/>
  <c r="N19" i="241"/>
  <c r="G12" i="241"/>
  <c r="N53" i="241"/>
  <c r="G43" i="241"/>
  <c r="N35" i="241"/>
  <c r="G28" i="241"/>
  <c r="G19" i="241"/>
  <c r="N11" i="241"/>
  <c r="G53" i="241"/>
  <c r="N42" i="241"/>
  <c r="G35" i="241"/>
  <c r="G26" i="241"/>
  <c r="N18" i="241"/>
  <c r="G11" i="241"/>
  <c r="G51" i="241"/>
  <c r="G42" i="241"/>
  <c r="N34" i="241"/>
  <c r="N25" i="241"/>
  <c r="G18" i="241"/>
  <c r="N10" i="241"/>
  <c r="G49" i="241"/>
  <c r="N41" i="241"/>
  <c r="G34" i="241"/>
  <c r="G25" i="241"/>
  <c r="N17" i="241"/>
  <c r="G10" i="241"/>
  <c r="N28" i="256"/>
  <c r="G47" i="267"/>
  <c r="G23" i="267"/>
  <c r="G8" i="267"/>
  <c r="G45" i="267"/>
  <c r="G21" i="267"/>
  <c r="G43" i="267"/>
  <c r="G19" i="267"/>
  <c r="G41" i="267"/>
  <c r="G17" i="267"/>
  <c r="G52" i="267"/>
  <c r="G14" i="267"/>
  <c r="G50" i="267"/>
  <c r="G13" i="267"/>
  <c r="G39" i="267"/>
  <c r="G12" i="267"/>
  <c r="G37" i="267"/>
  <c r="G11" i="267"/>
  <c r="G35" i="267"/>
  <c r="G10" i="267"/>
  <c r="G27" i="267"/>
  <c r="G25" i="267"/>
  <c r="G16" i="267"/>
  <c r="G15" i="267"/>
  <c r="G9" i="267"/>
  <c r="G54" i="267"/>
  <c r="N11" i="240"/>
  <c r="G37" i="240"/>
  <c r="N13" i="241"/>
  <c r="G29" i="241"/>
  <c r="N40" i="241"/>
  <c r="N15" i="248"/>
  <c r="N30" i="256"/>
  <c r="G15" i="219"/>
  <c r="G27" i="219"/>
  <c r="P39" i="219"/>
  <c r="G55" i="219"/>
  <c r="O13" i="221"/>
  <c r="O19" i="221"/>
  <c r="O25" i="221"/>
  <c r="O31" i="221"/>
  <c r="O37" i="221"/>
  <c r="G44" i="221"/>
  <c r="G53" i="221"/>
  <c r="G8" i="225"/>
  <c r="G38" i="225"/>
  <c r="G9" i="227"/>
  <c r="N18" i="227"/>
  <c r="G29" i="227"/>
  <c r="O14" i="228"/>
  <c r="G33" i="228"/>
  <c r="N21" i="233"/>
  <c r="G12" i="234"/>
  <c r="N22" i="234"/>
  <c r="N44" i="234"/>
  <c r="G16" i="240"/>
  <c r="G39" i="240"/>
  <c r="G14" i="241"/>
  <c r="N29" i="241"/>
  <c r="G41" i="241"/>
  <c r="N27" i="248"/>
  <c r="G31" i="256"/>
  <c r="P16" i="219"/>
  <c r="P28" i="219"/>
  <c r="G41" i="219"/>
  <c r="G35" i="220"/>
  <c r="P43" i="220"/>
  <c r="G8" i="221"/>
  <c r="G14" i="221"/>
  <c r="G20" i="221"/>
  <c r="G26" i="221"/>
  <c r="G32" i="221"/>
  <c r="G38" i="221"/>
  <c r="O44" i="221"/>
  <c r="G54" i="221"/>
  <c r="G12" i="225"/>
  <c r="G40" i="225"/>
  <c r="N23" i="233"/>
  <c r="N12" i="234"/>
  <c r="G24" i="234"/>
  <c r="G46" i="234"/>
  <c r="G17" i="240"/>
  <c r="G40" i="240"/>
  <c r="G16" i="241"/>
  <c r="G30" i="241"/>
  <c r="G44" i="241"/>
  <c r="N28" i="248"/>
  <c r="N32" i="256"/>
  <c r="N57" i="227"/>
  <c r="N35" i="227"/>
  <c r="G26" i="227"/>
  <c r="G18" i="227"/>
  <c r="N11" i="227"/>
  <c r="N53" i="227"/>
  <c r="N51" i="227"/>
  <c r="N32" i="227"/>
  <c r="G24" i="227"/>
  <c r="G16" i="227"/>
  <c r="G10" i="227"/>
  <c r="N49" i="227"/>
  <c r="N31" i="227"/>
  <c r="G23" i="227"/>
  <c r="N15" i="227"/>
  <c r="N9" i="227"/>
  <c r="O15" i="228"/>
  <c r="G51" i="230"/>
  <c r="G39" i="230"/>
  <c r="G33" i="230"/>
  <c r="G27" i="230"/>
  <c r="G21" i="230"/>
  <c r="G15" i="230"/>
  <c r="G9" i="230"/>
  <c r="G50" i="230"/>
  <c r="N38" i="230"/>
  <c r="N32" i="230"/>
  <c r="N26" i="230"/>
  <c r="N20" i="230"/>
  <c r="N14" i="230"/>
  <c r="N8" i="230"/>
  <c r="G49" i="230"/>
  <c r="G38" i="230"/>
  <c r="G32" i="230"/>
  <c r="G26" i="230"/>
  <c r="G20" i="230"/>
  <c r="G14" i="230"/>
  <c r="G8" i="230"/>
  <c r="G48" i="230"/>
  <c r="N37" i="230"/>
  <c r="N31" i="230"/>
  <c r="N25" i="230"/>
  <c r="N19" i="230"/>
  <c r="N13" i="230"/>
  <c r="G47" i="230"/>
  <c r="G37" i="230"/>
  <c r="G31" i="230"/>
  <c r="G25" i="230"/>
  <c r="G19" i="230"/>
  <c r="G13" i="230"/>
  <c r="N51" i="232"/>
  <c r="N42" i="232"/>
  <c r="N34" i="232"/>
  <c r="N26" i="232"/>
  <c r="G20" i="232"/>
  <c r="G14" i="232"/>
  <c r="G8" i="232"/>
  <c r="N50" i="232"/>
  <c r="N41" i="232"/>
  <c r="N33" i="232"/>
  <c r="N25" i="232"/>
  <c r="N19" i="232"/>
  <c r="N13" i="232"/>
  <c r="G50" i="232"/>
  <c r="G41" i="232"/>
  <c r="G33" i="232"/>
  <c r="G25" i="232"/>
  <c r="G19" i="232"/>
  <c r="G13" i="232"/>
  <c r="N48" i="232"/>
  <c r="N40" i="232"/>
  <c r="N32" i="232"/>
  <c r="N24" i="232"/>
  <c r="N18" i="232"/>
  <c r="N12" i="232"/>
  <c r="N47" i="232"/>
  <c r="N39" i="232"/>
  <c r="N31" i="232"/>
  <c r="G24" i="232"/>
  <c r="G18" i="232"/>
  <c r="G12" i="232"/>
  <c r="N25" i="233"/>
  <c r="G13" i="234"/>
  <c r="G30" i="234"/>
  <c r="N46" i="234"/>
  <c r="G19" i="240"/>
  <c r="G53" i="240"/>
  <c r="N16" i="241"/>
  <c r="N30" i="241"/>
  <c r="G46" i="241"/>
  <c r="N29" i="248"/>
  <c r="G38" i="256"/>
  <c r="G9" i="221"/>
  <c r="G15" i="221"/>
  <c r="G21" i="221"/>
  <c r="G27" i="221"/>
  <c r="G33" i="221"/>
  <c r="O39" i="221"/>
  <c r="O45" i="221"/>
  <c r="G16" i="225"/>
  <c r="G44" i="225"/>
  <c r="G45" i="228"/>
  <c r="G19" i="228"/>
  <c r="G13" i="228"/>
  <c r="G41" i="228"/>
  <c r="G39" i="228"/>
  <c r="G18" i="228"/>
  <c r="G12" i="228"/>
  <c r="G37" i="228"/>
  <c r="O17" i="228"/>
  <c r="O11" i="228"/>
  <c r="G35" i="228"/>
  <c r="G17" i="228"/>
  <c r="G11" i="228"/>
  <c r="N10" i="233"/>
  <c r="N27" i="233"/>
  <c r="N13" i="234"/>
  <c r="N30" i="234"/>
  <c r="G48" i="234"/>
  <c r="G20" i="240"/>
  <c r="G54" i="240"/>
  <c r="G17" i="241"/>
  <c r="G31" i="241"/>
  <c r="N46" i="241"/>
  <c r="N31" i="248"/>
  <c r="G51" i="256"/>
  <c r="N52" i="256"/>
  <c r="N10" i="296"/>
  <c r="G47" i="253"/>
  <c r="G35" i="253"/>
  <c r="G23" i="253"/>
  <c r="G11" i="253"/>
  <c r="G46" i="253"/>
  <c r="G34" i="253"/>
  <c r="G22" i="253"/>
  <c r="G10" i="253"/>
  <c r="G45" i="253"/>
  <c r="G33" i="253"/>
  <c r="G21" i="253"/>
  <c r="G9" i="253"/>
  <c r="G43" i="253"/>
  <c r="G31" i="253"/>
  <c r="G19" i="253"/>
  <c r="N8" i="274"/>
  <c r="G18" i="253"/>
  <c r="G38" i="253"/>
  <c r="G48" i="274"/>
  <c r="G42" i="274"/>
  <c r="G36" i="274"/>
  <c r="G30" i="274"/>
  <c r="G24" i="274"/>
  <c r="G18" i="274"/>
  <c r="G12" i="274"/>
  <c r="N47" i="274"/>
  <c r="G47" i="274"/>
  <c r="G41" i="274"/>
  <c r="G35" i="274"/>
  <c r="G29" i="274"/>
  <c r="G23" i="274"/>
  <c r="G17" i="274"/>
  <c r="G11" i="274"/>
  <c r="N46" i="274"/>
  <c r="N40" i="274"/>
  <c r="N34" i="274"/>
  <c r="N28" i="274"/>
  <c r="N22" i="274"/>
  <c r="N16" i="274"/>
  <c r="N10" i="274"/>
  <c r="G53" i="274"/>
  <c r="G45" i="274"/>
  <c r="G39" i="274"/>
  <c r="G33" i="274"/>
  <c r="G27" i="274"/>
  <c r="G21" i="274"/>
  <c r="G15" i="274"/>
  <c r="G9" i="274"/>
  <c r="N50" i="274"/>
  <c r="N39" i="274"/>
  <c r="G31" i="274"/>
  <c r="N21" i="274"/>
  <c r="G13" i="274"/>
  <c r="G50" i="274"/>
  <c r="N38" i="274"/>
  <c r="N30" i="274"/>
  <c r="N20" i="274"/>
  <c r="N12" i="274"/>
  <c r="N48" i="274"/>
  <c r="G38" i="274"/>
  <c r="N29" i="274"/>
  <c r="G20" i="274"/>
  <c r="N11" i="274"/>
  <c r="G46" i="274"/>
  <c r="N37" i="274"/>
  <c r="G28" i="274"/>
  <c r="N19" i="274"/>
  <c r="G10" i="274"/>
  <c r="N45" i="274"/>
  <c r="G37" i="274"/>
  <c r="N27" i="274"/>
  <c r="G19" i="274"/>
  <c r="N9" i="274"/>
  <c r="N51" i="274"/>
  <c r="N33" i="274"/>
  <c r="N17" i="274"/>
  <c r="G51" i="274"/>
  <c r="N32" i="274"/>
  <c r="G16" i="274"/>
  <c r="N44" i="274"/>
  <c r="G32" i="274"/>
  <c r="N15" i="274"/>
  <c r="G44" i="274"/>
  <c r="N31" i="274"/>
  <c r="N14" i="274"/>
  <c r="N43" i="274"/>
  <c r="N26" i="274"/>
  <c r="G14" i="274"/>
  <c r="G40" i="274"/>
  <c r="N24" i="274"/>
  <c r="N36" i="274"/>
  <c r="N23" i="274"/>
  <c r="G50" i="296"/>
  <c r="G33" i="296"/>
  <c r="G24" i="296"/>
  <c r="G16" i="296"/>
  <c r="G8" i="296"/>
  <c r="G49" i="296"/>
  <c r="G32" i="296"/>
  <c r="G23" i="296"/>
  <c r="G15" i="296"/>
  <c r="N48" i="296"/>
  <c r="N31" i="296"/>
  <c r="N22" i="296"/>
  <c r="N14" i="296"/>
  <c r="G48" i="296"/>
  <c r="G31" i="296"/>
  <c r="G22" i="296"/>
  <c r="G14" i="296"/>
  <c r="G42" i="296"/>
  <c r="G28" i="296"/>
  <c r="G20" i="296"/>
  <c r="G12" i="296"/>
  <c r="G41" i="296"/>
  <c r="G21" i="296"/>
  <c r="G9" i="296"/>
  <c r="N40" i="296"/>
  <c r="N20" i="296"/>
  <c r="N8" i="296"/>
  <c r="G40" i="296"/>
  <c r="G19" i="296"/>
  <c r="G34" i="296"/>
  <c r="N18" i="296"/>
  <c r="N33" i="296"/>
  <c r="G18" i="296"/>
  <c r="N29" i="296"/>
  <c r="G17" i="296"/>
  <c r="G29" i="296"/>
  <c r="N49" i="296"/>
  <c r="N26" i="296"/>
  <c r="N12" i="296"/>
  <c r="G26" i="296"/>
  <c r="G25" i="296"/>
  <c r="N24" i="296"/>
  <c r="N16" i="296"/>
  <c r="G13" i="296"/>
  <c r="N50" i="296"/>
  <c r="G43" i="296"/>
  <c r="N42" i="296"/>
  <c r="G11" i="231"/>
  <c r="G26" i="231"/>
  <c r="G50" i="231"/>
  <c r="G12" i="236"/>
  <c r="G19" i="236"/>
  <c r="G31" i="236"/>
  <c r="G43" i="236"/>
  <c r="G56" i="236"/>
  <c r="N21" i="251"/>
  <c r="N51" i="251"/>
  <c r="G20" i="253"/>
  <c r="G39" i="253"/>
  <c r="N18" i="274"/>
  <c r="G12" i="231"/>
  <c r="G28" i="231"/>
  <c r="G53" i="231"/>
  <c r="O12" i="236"/>
  <c r="G20" i="236"/>
  <c r="G32" i="236"/>
  <c r="G44" i="236"/>
  <c r="G55" i="236"/>
  <c r="N22" i="251"/>
  <c r="G24" i="253"/>
  <c r="G40" i="253"/>
  <c r="N10" i="263"/>
  <c r="N47" i="263"/>
  <c r="G22" i="274"/>
  <c r="N25" i="287"/>
  <c r="N16" i="287"/>
  <c r="G34" i="287"/>
  <c r="G15" i="287"/>
  <c r="G27" i="287"/>
  <c r="N38" i="287"/>
  <c r="G45" i="287"/>
  <c r="N26" i="287"/>
  <c r="N17" i="287"/>
  <c r="G35" i="287"/>
  <c r="G16" i="287"/>
  <c r="G8" i="287"/>
  <c r="N30" i="287"/>
  <c r="G46" i="287"/>
  <c r="N27" i="287"/>
  <c r="N18" i="287"/>
  <c r="G36" i="287"/>
  <c r="G17" i="287"/>
  <c r="N41" i="287"/>
  <c r="G54" i="287"/>
  <c r="G47" i="287"/>
  <c r="N28" i="287"/>
  <c r="N19" i="287"/>
  <c r="G37" i="287"/>
  <c r="G18" i="287"/>
  <c r="N42" i="287"/>
  <c r="G55" i="287"/>
  <c r="G48" i="287"/>
  <c r="N10" i="287"/>
  <c r="N22" i="287"/>
  <c r="G9" i="287"/>
  <c r="G21" i="287"/>
  <c r="N32" i="287"/>
  <c r="G58" i="287"/>
  <c r="G51" i="287"/>
  <c r="G31" i="287"/>
  <c r="G22" i="287"/>
  <c r="G56" i="287"/>
  <c r="N24" i="287"/>
  <c r="G32" i="287"/>
  <c r="G23" i="287"/>
  <c r="G57" i="287"/>
  <c r="N9" i="287"/>
  <c r="G33" i="287"/>
  <c r="G24" i="287"/>
  <c r="G53" i="287"/>
  <c r="N11" i="287"/>
  <c r="G38" i="287"/>
  <c r="G25" i="287"/>
  <c r="G41" i="287"/>
  <c r="N12" i="287"/>
  <c r="G29" i="287"/>
  <c r="G26" i="287"/>
  <c r="G42" i="287"/>
  <c r="N13" i="287"/>
  <c r="N20" i="287"/>
  <c r="G13" i="287"/>
  <c r="N34" i="287"/>
  <c r="G50" i="287"/>
  <c r="N8" i="287"/>
  <c r="N36" i="287"/>
  <c r="G30" i="287"/>
  <c r="N37" i="287"/>
  <c r="G10" i="287"/>
  <c r="G43" i="287"/>
  <c r="G11" i="287"/>
  <c r="G44" i="287"/>
  <c r="G12" i="287"/>
  <c r="G49" i="287"/>
  <c r="N40" i="287"/>
  <c r="N14" i="287"/>
  <c r="N31" i="287"/>
  <c r="N15" i="287"/>
  <c r="N33" i="287"/>
  <c r="N40" i="251"/>
  <c r="N20" i="251"/>
  <c r="N8" i="251"/>
  <c r="N38" i="251"/>
  <c r="N19" i="251"/>
  <c r="N36" i="251"/>
  <c r="N18" i="251"/>
  <c r="N32" i="251"/>
  <c r="N16" i="251"/>
  <c r="G25" i="253"/>
  <c r="G41" i="253"/>
  <c r="N11" i="263"/>
  <c r="G46" i="269"/>
  <c r="G30" i="269"/>
  <c r="N19" i="269"/>
  <c r="N13" i="269"/>
  <c r="G45" i="269"/>
  <c r="G29" i="269"/>
  <c r="G19" i="269"/>
  <c r="G13" i="269"/>
  <c r="G43" i="269"/>
  <c r="G27" i="269"/>
  <c r="N18" i="269"/>
  <c r="N12" i="269"/>
  <c r="N42" i="269"/>
  <c r="N26" i="269"/>
  <c r="G18" i="269"/>
  <c r="G12" i="269"/>
  <c r="N40" i="269"/>
  <c r="N24" i="269"/>
  <c r="N17" i="269"/>
  <c r="N11" i="269"/>
  <c r="G52" i="269"/>
  <c r="G23" i="269"/>
  <c r="G14" i="269"/>
  <c r="N51" i="269"/>
  <c r="N22" i="269"/>
  <c r="G11" i="269"/>
  <c r="N48" i="269"/>
  <c r="G22" i="269"/>
  <c r="N10" i="269"/>
  <c r="G48" i="269"/>
  <c r="G21" i="269"/>
  <c r="G10" i="269"/>
  <c r="G40" i="269"/>
  <c r="N20" i="269"/>
  <c r="N9" i="269"/>
  <c r="N34" i="269"/>
  <c r="G16" i="269"/>
  <c r="N32" i="269"/>
  <c r="N15" i="269"/>
  <c r="G25" i="274"/>
  <c r="N48" i="280"/>
  <c r="N36" i="280"/>
  <c r="N24" i="280"/>
  <c r="N18" i="280"/>
  <c r="N12" i="280"/>
  <c r="G48" i="280"/>
  <c r="G36" i="280"/>
  <c r="G24" i="280"/>
  <c r="G18" i="280"/>
  <c r="G12" i="280"/>
  <c r="N46" i="280"/>
  <c r="N34" i="280"/>
  <c r="N23" i="280"/>
  <c r="N17" i="280"/>
  <c r="N11" i="280"/>
  <c r="G46" i="280"/>
  <c r="G34" i="280"/>
  <c r="G23" i="280"/>
  <c r="G17" i="280"/>
  <c r="G11" i="280"/>
  <c r="N42" i="280"/>
  <c r="N30" i="280"/>
  <c r="N21" i="280"/>
  <c r="N15" i="280"/>
  <c r="N9" i="280"/>
  <c r="N44" i="280"/>
  <c r="N26" i="280"/>
  <c r="N14" i="280"/>
  <c r="G44" i="280"/>
  <c r="G26" i="280"/>
  <c r="G14" i="280"/>
  <c r="G42" i="280"/>
  <c r="N22" i="280"/>
  <c r="N13" i="280"/>
  <c r="N40" i="280"/>
  <c r="G22" i="280"/>
  <c r="G13" i="280"/>
  <c r="G40" i="280"/>
  <c r="G21" i="280"/>
  <c r="N10" i="280"/>
  <c r="N32" i="280"/>
  <c r="G10" i="280"/>
  <c r="G32" i="280"/>
  <c r="G9" i="280"/>
  <c r="G30" i="280"/>
  <c r="N8" i="280"/>
  <c r="N28" i="280"/>
  <c r="G8" i="280"/>
  <c r="G28" i="280"/>
  <c r="N51" i="280"/>
  <c r="G19" i="280"/>
  <c r="G51" i="280"/>
  <c r="N16" i="280"/>
  <c r="G40" i="287"/>
  <c r="O13" i="236"/>
  <c r="G22" i="236"/>
  <c r="G34" i="236"/>
  <c r="G46" i="236"/>
  <c r="O17" i="238"/>
  <c r="G40" i="238"/>
  <c r="N24" i="251"/>
  <c r="G26" i="253"/>
  <c r="G42" i="253"/>
  <c r="G53" i="263"/>
  <c r="N39" i="263"/>
  <c r="N27" i="263"/>
  <c r="N15" i="263"/>
  <c r="N51" i="263"/>
  <c r="N38" i="263"/>
  <c r="N26" i="263"/>
  <c r="N14" i="263"/>
  <c r="N46" i="263"/>
  <c r="N32" i="263"/>
  <c r="N18" i="263"/>
  <c r="N45" i="263"/>
  <c r="N31" i="263"/>
  <c r="N17" i="263"/>
  <c r="N44" i="263"/>
  <c r="N30" i="263"/>
  <c r="N16" i="263"/>
  <c r="N43" i="263"/>
  <c r="N29" i="263"/>
  <c r="N13" i="263"/>
  <c r="N42" i="263"/>
  <c r="N28" i="263"/>
  <c r="N12" i="263"/>
  <c r="G54" i="263"/>
  <c r="N36" i="263"/>
  <c r="N22" i="263"/>
  <c r="N9" i="263"/>
  <c r="N50" i="263"/>
  <c r="N35" i="263"/>
  <c r="N21" i="263"/>
  <c r="G9" i="263"/>
  <c r="N25" i="274"/>
  <c r="G12" i="229"/>
  <c r="G18" i="229"/>
  <c r="G24" i="229"/>
  <c r="O34" i="229"/>
  <c r="G15" i="231"/>
  <c r="G14" i="236"/>
  <c r="G23" i="236"/>
  <c r="G35" i="236"/>
  <c r="G18" i="238"/>
  <c r="G33" i="247"/>
  <c r="G10" i="247"/>
  <c r="G29" i="247"/>
  <c r="G8" i="247"/>
  <c r="G28" i="247"/>
  <c r="G49" i="247"/>
  <c r="G24" i="247"/>
  <c r="N9" i="251"/>
  <c r="N26" i="251"/>
  <c r="G8" i="253"/>
  <c r="G27" i="253"/>
  <c r="G44" i="253"/>
  <c r="G39" i="254"/>
  <c r="G35" i="254"/>
  <c r="G27" i="254"/>
  <c r="G23" i="254"/>
  <c r="G19" i="254"/>
  <c r="H53" i="261"/>
  <c r="P44" i="261"/>
  <c r="P51" i="261"/>
  <c r="H44" i="261"/>
  <c r="H38" i="261"/>
  <c r="H32" i="261"/>
  <c r="H26" i="261"/>
  <c r="H20" i="261"/>
  <c r="H14" i="261"/>
  <c r="H8" i="261"/>
  <c r="P50" i="261"/>
  <c r="H42" i="261"/>
  <c r="P35" i="261"/>
  <c r="H29" i="261"/>
  <c r="P22" i="261"/>
  <c r="H16" i="261"/>
  <c r="P9" i="261"/>
  <c r="P48" i="261"/>
  <c r="P41" i="261"/>
  <c r="H35" i="261"/>
  <c r="P28" i="261"/>
  <c r="H22" i="261"/>
  <c r="P15" i="261"/>
  <c r="H9" i="261"/>
  <c r="H48" i="261"/>
  <c r="H41" i="261"/>
  <c r="P34" i="261"/>
  <c r="H28" i="261"/>
  <c r="P21" i="261"/>
  <c r="H15" i="261"/>
  <c r="P8" i="261"/>
  <c r="P47" i="261"/>
  <c r="P40" i="261"/>
  <c r="H34" i="261"/>
  <c r="P27" i="261"/>
  <c r="H21" i="261"/>
  <c r="P14" i="261"/>
  <c r="H47" i="261"/>
  <c r="H40" i="261"/>
  <c r="P33" i="261"/>
  <c r="H27" i="261"/>
  <c r="P20" i="261"/>
  <c r="P13" i="261"/>
  <c r="P56" i="261"/>
  <c r="H45" i="261"/>
  <c r="P37" i="261"/>
  <c r="H31" i="261"/>
  <c r="P24" i="261"/>
  <c r="H18" i="261"/>
  <c r="P11" i="261"/>
  <c r="H56" i="261"/>
  <c r="N20" i="263"/>
  <c r="G15" i="269"/>
  <c r="G26" i="274"/>
  <c r="G20" i="287"/>
  <c r="G41" i="284"/>
  <c r="G29" i="284"/>
  <c r="G17" i="284"/>
  <c r="G40" i="284"/>
  <c r="G28" i="284"/>
  <c r="G16" i="284"/>
  <c r="G39" i="284"/>
  <c r="G27" i="284"/>
  <c r="G15" i="284"/>
  <c r="G38" i="284"/>
  <c r="G26" i="284"/>
  <c r="G14" i="284"/>
  <c r="G48" i="284"/>
  <c r="G35" i="284"/>
  <c r="G23" i="284"/>
  <c r="G11" i="284"/>
  <c r="G37" i="284"/>
  <c r="G19" i="284"/>
  <c r="G36" i="284"/>
  <c r="G18" i="284"/>
  <c r="G34" i="284"/>
  <c r="G13" i="284"/>
  <c r="G33" i="284"/>
  <c r="G12" i="284"/>
  <c r="G32" i="284"/>
  <c r="G10" i="284"/>
  <c r="O43" i="270"/>
  <c r="H18" i="270"/>
  <c r="H41" i="270"/>
  <c r="H16" i="270"/>
  <c r="H38" i="270"/>
  <c r="H14" i="270"/>
  <c r="H36" i="270"/>
  <c r="H12" i="270"/>
  <c r="H34" i="270"/>
  <c r="H10" i="270"/>
  <c r="G21" i="284"/>
  <c r="H20" i="270"/>
  <c r="H54" i="273"/>
  <c r="O39" i="273"/>
  <c r="O50" i="273"/>
  <c r="O48" i="273"/>
  <c r="O45" i="273"/>
  <c r="O33" i="273"/>
  <c r="O46" i="273"/>
  <c r="O31" i="273"/>
  <c r="O19" i="273"/>
  <c r="O44" i="273"/>
  <c r="O30" i="273"/>
  <c r="O18" i="273"/>
  <c r="O43" i="273"/>
  <c r="O29" i="273"/>
  <c r="O17" i="273"/>
  <c r="O42" i="273"/>
  <c r="O28" i="273"/>
  <c r="O16" i="273"/>
  <c r="O41" i="273"/>
  <c r="O27" i="273"/>
  <c r="O15" i="273"/>
  <c r="G22" i="284"/>
  <c r="N39" i="242"/>
  <c r="N52" i="242"/>
  <c r="G8" i="257"/>
  <c r="G36" i="257"/>
  <c r="O15" i="260"/>
  <c r="O27" i="260"/>
  <c r="O40" i="260"/>
  <c r="G54" i="264"/>
  <c r="N40" i="264"/>
  <c r="N28" i="264"/>
  <c r="N16" i="264"/>
  <c r="G53" i="264"/>
  <c r="G40" i="264"/>
  <c r="G28" i="264"/>
  <c r="G16" i="264"/>
  <c r="H28" i="270"/>
  <c r="O13" i="273"/>
  <c r="O36" i="273"/>
  <c r="G56" i="279"/>
  <c r="G48" i="279"/>
  <c r="G47" i="279"/>
  <c r="G40" i="279"/>
  <c r="G31" i="279"/>
  <c r="G32" i="279"/>
  <c r="G24" i="279"/>
  <c r="G23" i="279"/>
  <c r="G16" i="279"/>
  <c r="G15" i="279"/>
  <c r="G31" i="284"/>
  <c r="G9" i="257"/>
  <c r="G37" i="257"/>
  <c r="O43" i="260"/>
  <c r="O31" i="260"/>
  <c r="H30" i="270"/>
  <c r="O47" i="271"/>
  <c r="O35" i="271"/>
  <c r="O23" i="271"/>
  <c r="O11" i="271"/>
  <c r="H47" i="271"/>
  <c r="H35" i="271"/>
  <c r="H23" i="271"/>
  <c r="H11" i="271"/>
  <c r="O45" i="271"/>
  <c r="O33" i="271"/>
  <c r="O21" i="271"/>
  <c r="O10" i="271"/>
  <c r="H45" i="271"/>
  <c r="H33" i="271"/>
  <c r="H21" i="271"/>
  <c r="O9" i="271"/>
  <c r="O43" i="271"/>
  <c r="O31" i="271"/>
  <c r="O19" i="271"/>
  <c r="H9" i="271"/>
  <c r="O14" i="273"/>
  <c r="O37" i="273"/>
  <c r="N11" i="283"/>
  <c r="N30" i="283"/>
  <c r="G42" i="284"/>
  <c r="G50" i="288"/>
  <c r="G35" i="294"/>
  <c r="G14" i="294"/>
  <c r="G28" i="294"/>
  <c r="N12" i="294"/>
  <c r="G27" i="294"/>
  <c r="G12" i="294"/>
  <c r="G25" i="294"/>
  <c r="N10" i="294"/>
  <c r="G22" i="294"/>
  <c r="G8" i="294"/>
  <c r="G23" i="294"/>
  <c r="N20" i="294"/>
  <c r="G20" i="294"/>
  <c r="N17" i="294"/>
  <c r="G17" i="294"/>
  <c r="G15" i="294"/>
  <c r="N15" i="242"/>
  <c r="N21" i="242"/>
  <c r="N29" i="242"/>
  <c r="N41" i="242"/>
  <c r="N55" i="242"/>
  <c r="N38" i="244"/>
  <c r="N51" i="244"/>
  <c r="G9" i="252"/>
  <c r="G19" i="252"/>
  <c r="G31" i="252"/>
  <c r="G43" i="252"/>
  <c r="G12" i="257"/>
  <c r="G41" i="257"/>
  <c r="O17" i="260"/>
  <c r="O29" i="260"/>
  <c r="O42" i="260"/>
  <c r="H32" i="270"/>
  <c r="O20" i="273"/>
  <c r="O38" i="273"/>
  <c r="G43" i="284"/>
  <c r="G10" i="242"/>
  <c r="G16" i="242"/>
  <c r="G22" i="242"/>
  <c r="G31" i="242"/>
  <c r="G43" i="242"/>
  <c r="G16" i="244"/>
  <c r="G28" i="244"/>
  <c r="G40" i="244"/>
  <c r="G19" i="246"/>
  <c r="G31" i="246"/>
  <c r="N9" i="252"/>
  <c r="G20" i="252"/>
  <c r="G32" i="252"/>
  <c r="G44" i="252"/>
  <c r="G13" i="257"/>
  <c r="G43" i="257"/>
  <c r="O18" i="260"/>
  <c r="O30" i="260"/>
  <c r="O44" i="260"/>
  <c r="H46" i="270"/>
  <c r="O17" i="271"/>
  <c r="O39" i="271"/>
  <c r="O21" i="273"/>
  <c r="O40" i="273"/>
  <c r="G54" i="283"/>
  <c r="G45" i="283"/>
  <c r="G39" i="283"/>
  <c r="G33" i="283"/>
  <c r="G27" i="283"/>
  <c r="G21" i="283"/>
  <c r="G15" i="283"/>
  <c r="G9" i="283"/>
  <c r="G52" i="283"/>
  <c r="N44" i="283"/>
  <c r="N38" i="283"/>
  <c r="N32" i="283"/>
  <c r="N26" i="283"/>
  <c r="N20" i="283"/>
  <c r="N14" i="283"/>
  <c r="N8" i="283"/>
  <c r="G51" i="283"/>
  <c r="G44" i="283"/>
  <c r="G38" i="283"/>
  <c r="G32" i="283"/>
  <c r="G26" i="283"/>
  <c r="G20" i="283"/>
  <c r="G14" i="283"/>
  <c r="G8" i="283"/>
  <c r="N49" i="283"/>
  <c r="N43" i="283"/>
  <c r="N37" i="283"/>
  <c r="N31" i="283"/>
  <c r="N25" i="283"/>
  <c r="N19" i="283"/>
  <c r="N13" i="283"/>
  <c r="G48" i="283"/>
  <c r="G42" i="283"/>
  <c r="G36" i="283"/>
  <c r="G30" i="283"/>
  <c r="G24" i="283"/>
  <c r="G18" i="283"/>
  <c r="G12" i="283"/>
  <c r="G47" i="283"/>
  <c r="N36" i="283"/>
  <c r="N27" i="283"/>
  <c r="N16" i="283"/>
  <c r="N46" i="283"/>
  <c r="N35" i="283"/>
  <c r="G25" i="283"/>
  <c r="G16" i="283"/>
  <c r="G46" i="283"/>
  <c r="G35" i="283"/>
  <c r="N24" i="283"/>
  <c r="N15" i="283"/>
  <c r="N45" i="283"/>
  <c r="N34" i="283"/>
  <c r="N23" i="283"/>
  <c r="G13" i="283"/>
  <c r="G43" i="283"/>
  <c r="G34" i="283"/>
  <c r="G23" i="283"/>
  <c r="N12" i="283"/>
  <c r="G45" i="284"/>
  <c r="G59" i="288"/>
  <c r="G32" i="288"/>
  <c r="G57" i="288"/>
  <c r="G30" i="288"/>
  <c r="G55" i="288"/>
  <c r="G27" i="288"/>
  <c r="G52" i="288"/>
  <c r="G25" i="288"/>
  <c r="G46" i="288"/>
  <c r="G19" i="288"/>
  <c r="G48" i="288"/>
  <c r="G9" i="288"/>
  <c r="G44" i="288"/>
  <c r="G42" i="288"/>
  <c r="G38" i="288"/>
  <c r="G36" i="288"/>
  <c r="G34" i="288"/>
  <c r="G17" i="288"/>
  <c r="G10" i="252"/>
  <c r="G21" i="252"/>
  <c r="G33" i="252"/>
  <c r="G16" i="257"/>
  <c r="O19" i="260"/>
  <c r="O32" i="260"/>
  <c r="O45" i="260"/>
  <c r="H55" i="262"/>
  <c r="O43" i="262"/>
  <c r="O34" i="262"/>
  <c r="O28" i="262"/>
  <c r="O22" i="262"/>
  <c r="O16" i="262"/>
  <c r="O10" i="262"/>
  <c r="H56" i="262"/>
  <c r="H43" i="262"/>
  <c r="H34" i="262"/>
  <c r="H28" i="262"/>
  <c r="H22" i="262"/>
  <c r="H16" i="262"/>
  <c r="H10" i="262"/>
  <c r="G14" i="264"/>
  <c r="G30" i="264"/>
  <c r="G44" i="264"/>
  <c r="H50" i="270"/>
  <c r="H19" i="271"/>
  <c r="H41" i="271"/>
  <c r="O22" i="273"/>
  <c r="O47" i="273"/>
  <c r="N18" i="283"/>
  <c r="G37" i="283"/>
  <c r="G8" i="284"/>
  <c r="G46" i="284"/>
  <c r="G38" i="293"/>
  <c r="N24" i="293"/>
  <c r="N11" i="293"/>
  <c r="N37" i="293"/>
  <c r="N23" i="293"/>
  <c r="G11" i="293"/>
  <c r="G36" i="293"/>
  <c r="G22" i="293"/>
  <c r="N9" i="293"/>
  <c r="N35" i="293"/>
  <c r="N21" i="293"/>
  <c r="G9" i="293"/>
  <c r="G31" i="293"/>
  <c r="N17" i="293"/>
  <c r="G13" i="297"/>
  <c r="G12" i="298"/>
  <c r="N10" i="297"/>
  <c r="N22" i="297"/>
  <c r="G9" i="297"/>
  <c r="G21" i="297"/>
  <c r="N11" i="297"/>
  <c r="N23" i="297"/>
  <c r="G10" i="297"/>
  <c r="G22" i="297"/>
  <c r="N12" i="297"/>
  <c r="N24" i="297"/>
  <c r="G11" i="297"/>
  <c r="G23" i="297"/>
  <c r="N13" i="297"/>
  <c r="N25" i="297"/>
  <c r="G12" i="297"/>
  <c r="G24" i="297"/>
  <c r="N30" i="297"/>
  <c r="N16" i="297"/>
  <c r="N8" i="297"/>
  <c r="G15" i="297"/>
  <c r="G27" i="297"/>
  <c r="G33" i="297"/>
  <c r="N14" i="297"/>
  <c r="G8" i="297"/>
  <c r="G32" i="297"/>
  <c r="N9" i="297"/>
  <c r="G30" i="298"/>
  <c r="G17" i="298"/>
  <c r="N10" i="298"/>
  <c r="G29" i="298"/>
  <c r="N16" i="298"/>
  <c r="G10" i="298"/>
  <c r="G27" i="298"/>
  <c r="G16" i="298"/>
  <c r="N9" i="298"/>
  <c r="G26" i="298"/>
  <c r="N15" i="298"/>
  <c r="G9" i="298"/>
  <c r="G23" i="298"/>
  <c r="G14" i="298"/>
  <c r="G50" i="285"/>
  <c r="G43" i="285"/>
  <c r="G36" i="285"/>
  <c r="G30" i="285"/>
  <c r="N22" i="285"/>
  <c r="G16" i="285"/>
  <c r="G10" i="285"/>
  <c r="G49" i="285"/>
  <c r="N42" i="285"/>
  <c r="N35" i="285"/>
  <c r="N29" i="285"/>
  <c r="G22" i="285"/>
  <c r="N15" i="285"/>
  <c r="N9" i="285"/>
  <c r="G48" i="285"/>
  <c r="G42" i="285"/>
  <c r="G35" i="285"/>
  <c r="G29" i="285"/>
  <c r="N21" i="285"/>
  <c r="G15" i="285"/>
  <c r="G9" i="285"/>
  <c r="N47" i="285"/>
  <c r="G41" i="285"/>
  <c r="N34" i="285"/>
  <c r="G27" i="285"/>
  <c r="G21" i="285"/>
  <c r="N14" i="285"/>
  <c r="N8" i="285"/>
  <c r="G57" i="285"/>
  <c r="G46" i="285"/>
  <c r="N39" i="285"/>
  <c r="G33" i="285"/>
  <c r="N25" i="285"/>
  <c r="G19" i="285"/>
  <c r="G13" i="285"/>
  <c r="G29" i="293"/>
  <c r="G26" i="297"/>
  <c r="G31" i="297"/>
  <c r="N29" i="297"/>
  <c r="G15" i="298"/>
  <c r="G10" i="268"/>
  <c r="G16" i="268"/>
  <c r="G22" i="268"/>
  <c r="G28" i="268"/>
  <c r="G35" i="268"/>
  <c r="G52" i="268"/>
  <c r="G11" i="285"/>
  <c r="G20" i="285"/>
  <c r="N32" i="285"/>
  <c r="N44" i="285"/>
  <c r="G47" i="289"/>
  <c r="N39" i="289"/>
  <c r="N33" i="289"/>
  <c r="N25" i="289"/>
  <c r="N18" i="289"/>
  <c r="N12" i="289"/>
  <c r="G46" i="289"/>
  <c r="G39" i="289"/>
  <c r="G33" i="289"/>
  <c r="G25" i="289"/>
  <c r="G18" i="289"/>
  <c r="G12" i="289"/>
  <c r="N45" i="289"/>
  <c r="N38" i="289"/>
  <c r="N32" i="289"/>
  <c r="N24" i="289"/>
  <c r="N17" i="289"/>
  <c r="N11" i="289"/>
  <c r="G45" i="289"/>
  <c r="G38" i="289"/>
  <c r="G32" i="289"/>
  <c r="G24" i="289"/>
  <c r="G17" i="289"/>
  <c r="G11" i="289"/>
  <c r="N43" i="289"/>
  <c r="N36" i="289"/>
  <c r="N30" i="289"/>
  <c r="N22" i="289"/>
  <c r="N15" i="289"/>
  <c r="N9" i="289"/>
  <c r="N18" i="292"/>
  <c r="G18" i="292"/>
  <c r="N16" i="292"/>
  <c r="G16" i="292"/>
  <c r="N26" i="292"/>
  <c r="N12" i="292"/>
  <c r="N30" i="293"/>
  <c r="G25" i="297"/>
  <c r="G30" i="297"/>
  <c r="N33" i="297"/>
  <c r="G18" i="298"/>
  <c r="N10" i="268"/>
  <c r="N16" i="268"/>
  <c r="N22" i="268"/>
  <c r="N28" i="268"/>
  <c r="N36" i="268"/>
  <c r="G54" i="268"/>
  <c r="N11" i="285"/>
  <c r="G23" i="285"/>
  <c r="N33" i="285"/>
  <c r="G45" i="285"/>
  <c r="N13" i="289"/>
  <c r="N23" i="289"/>
  <c r="G36" i="289"/>
  <c r="G10" i="292"/>
  <c r="G13" i="293"/>
  <c r="N32" i="293"/>
  <c r="G20" i="297"/>
  <c r="N27" i="297"/>
  <c r="N32" i="297"/>
  <c r="G19" i="298"/>
  <c r="G11" i="268"/>
  <c r="G17" i="268"/>
  <c r="G23" i="268"/>
  <c r="G29" i="268"/>
  <c r="G37" i="268"/>
  <c r="G12" i="285"/>
  <c r="N23" i="285"/>
  <c r="G34" i="285"/>
  <c r="N45" i="285"/>
  <c r="G14" i="289"/>
  <c r="G26" i="289"/>
  <c r="G37" i="289"/>
  <c r="N10" i="292"/>
  <c r="N13" i="293"/>
  <c r="G33" i="293"/>
  <c r="G19" i="297"/>
  <c r="N26" i="297"/>
  <c r="N31" i="297"/>
  <c r="G20" i="298"/>
  <c r="N12" i="285"/>
  <c r="G24" i="285"/>
  <c r="N36" i="285"/>
  <c r="N46" i="285"/>
  <c r="G40" i="286"/>
  <c r="G24" i="286"/>
  <c r="N10" i="286"/>
  <c r="G38" i="286"/>
  <c r="N23" i="286"/>
  <c r="G10" i="286"/>
  <c r="G35" i="286"/>
  <c r="G21" i="286"/>
  <c r="N8" i="286"/>
  <c r="N34" i="286"/>
  <c r="N20" i="286"/>
  <c r="G8" i="286"/>
  <c r="N30" i="286"/>
  <c r="N16" i="286"/>
  <c r="N14" i="289"/>
  <c r="N26" i="289"/>
  <c r="N37" i="289"/>
  <c r="G12" i="292"/>
  <c r="G15" i="293"/>
  <c r="N39" i="293"/>
  <c r="G18" i="297"/>
  <c r="N21" i="297"/>
  <c r="G8" i="298"/>
  <c r="G21" i="298"/>
  <c r="N13" i="276"/>
  <c r="N19" i="276"/>
  <c r="N25" i="276"/>
  <c r="N31" i="276"/>
  <c r="N38" i="276"/>
  <c r="G55" i="277"/>
  <c r="G15" i="282"/>
  <c r="G27" i="282"/>
  <c r="G40" i="295"/>
  <c r="O35" i="300"/>
  <c r="O49" i="300"/>
  <c r="H13" i="300"/>
  <c r="H30" i="300"/>
  <c r="O14" i="300"/>
  <c r="O27" i="300"/>
  <c r="G9" i="276"/>
  <c r="G15" i="276"/>
  <c r="G21" i="276"/>
  <c r="G27" i="276"/>
  <c r="G33" i="276"/>
  <c r="G41" i="276"/>
  <c r="O40" i="300"/>
  <c r="O54" i="300"/>
  <c r="H14" i="300"/>
  <c r="H51" i="300"/>
  <c r="O11" i="300"/>
  <c r="O24" i="300"/>
  <c r="N9" i="276"/>
  <c r="N15" i="276"/>
  <c r="N21" i="276"/>
  <c r="N27" i="276"/>
  <c r="N33" i="276"/>
  <c r="G42" i="276"/>
  <c r="G19" i="282"/>
  <c r="H33" i="300"/>
  <c r="O39" i="300"/>
  <c r="O53" i="300"/>
  <c r="H18" i="300"/>
  <c r="H50" i="300"/>
  <c r="O10" i="300"/>
  <c r="O30" i="300"/>
  <c r="N49" i="277"/>
  <c r="G8" i="282"/>
  <c r="G20" i="282"/>
  <c r="H36" i="300"/>
  <c r="O38" i="300"/>
  <c r="O52" i="300"/>
  <c r="H21" i="300"/>
  <c r="H49" i="300"/>
  <c r="O9" i="300"/>
  <c r="O32" i="300"/>
  <c r="N10" i="276"/>
  <c r="N16" i="276"/>
  <c r="N22" i="276"/>
  <c r="N28" i="276"/>
  <c r="G9" i="282"/>
  <c r="H35" i="300"/>
  <c r="O37" i="300"/>
  <c r="O51" i="300"/>
  <c r="H20" i="300"/>
  <c r="H48" i="300"/>
  <c r="O17" i="300"/>
</calcChain>
</file>

<file path=xl/sharedStrings.xml><?xml version="1.0" encoding="utf-8"?>
<sst xmlns="http://schemas.openxmlformats.org/spreadsheetml/2006/main" count="59478" uniqueCount="9126">
  <si>
    <t xml:space="preserve">RS50-1LSK1
</t>
  </si>
  <si>
    <t xml:space="preserve">RS50-2LSK1
</t>
  </si>
  <si>
    <t xml:space="preserve">RS50-3LSK1
</t>
  </si>
  <si>
    <t xml:space="preserve">RS50-4LSK1
</t>
  </si>
  <si>
    <t xml:space="preserve">RS50-5LSK1
</t>
  </si>
  <si>
    <t xml:space="preserve">RS50-6LSK1
</t>
  </si>
  <si>
    <t xml:space="preserve">RS50-7LSK1
</t>
  </si>
  <si>
    <t xml:space="preserve">RS50-8LSK1
</t>
  </si>
  <si>
    <t xml:space="preserve">RS50-9LSK1
</t>
  </si>
  <si>
    <t xml:space="preserve">RS50-10LSK1
</t>
  </si>
  <si>
    <t xml:space="preserve">RS50-1LEP
</t>
  </si>
  <si>
    <t xml:space="preserve">RS50-2LEP
</t>
  </si>
  <si>
    <t xml:space="preserve">RS50-3LEP
</t>
  </si>
  <si>
    <t xml:space="preserve">RS50-4LEP
</t>
  </si>
  <si>
    <t xml:space="preserve">RS50-1LAA1
</t>
  </si>
  <si>
    <t xml:space="preserve">RS50-2LAA1
</t>
  </si>
  <si>
    <t xml:space="preserve">RS50-3LAA1
</t>
  </si>
  <si>
    <t xml:space="preserve">RS50-4LAA1
</t>
  </si>
  <si>
    <t xml:space="preserve">RS50-1LSAA1
</t>
  </si>
  <si>
    <t xml:space="preserve">RS50-2LSAA1
</t>
  </si>
  <si>
    <t xml:space="preserve">RS50-3LSAA1
</t>
  </si>
  <si>
    <t xml:space="preserve">RS50-4LSAA1
</t>
  </si>
  <si>
    <t xml:space="preserve">RS50-1LKK1
</t>
  </si>
  <si>
    <t xml:space="preserve">RS50-2LKK1
</t>
  </si>
  <si>
    <t xml:space="preserve">RS50-3LKK1
</t>
  </si>
  <si>
    <t xml:space="preserve">RS50-4LKK1
</t>
  </si>
  <si>
    <t xml:space="preserve">RS50-1LSKK1
</t>
  </si>
  <si>
    <t xml:space="preserve">RS50-2LSKK1
</t>
  </si>
  <si>
    <t xml:space="preserve">RS50-3LSKK1
</t>
  </si>
  <si>
    <t xml:space="preserve">RS50-4LSKK1
</t>
  </si>
  <si>
    <t xml:space="preserve">RS50-2LWA1
</t>
  </si>
  <si>
    <t xml:space="preserve">RS50-4LWA1
</t>
  </si>
  <si>
    <t xml:space="preserve">RS50-2LWSA1
</t>
  </si>
  <si>
    <t xml:space="preserve">RS50-4LWSA1
</t>
  </si>
  <si>
    <t xml:space="preserve">RS50-2LWK1
</t>
  </si>
  <si>
    <t xml:space="preserve">RS50-4LWK1
</t>
  </si>
  <si>
    <t xml:space="preserve">RS50-2LWSK1
</t>
  </si>
  <si>
    <t xml:space="preserve">RS50-4LWSK1
</t>
  </si>
  <si>
    <t xml:space="preserve">RS50-2LWA2
</t>
  </si>
  <si>
    <t xml:space="preserve">RS50-4LWA2
</t>
  </si>
  <si>
    <t xml:space="preserve">RS50-2LWSA2
</t>
  </si>
  <si>
    <t xml:space="preserve">RS50-4LWSA2
</t>
  </si>
  <si>
    <t xml:space="preserve">RS50-2LWK2
</t>
  </si>
  <si>
    <t xml:space="preserve">RS50-4LWK2
</t>
  </si>
  <si>
    <t xml:space="preserve">RS50-2LWSK2
</t>
  </si>
  <si>
    <t xml:space="preserve">RS50-4LWSK2
</t>
  </si>
  <si>
    <t xml:space="preserve">RS50-A1-JL
</t>
  </si>
  <si>
    <t xml:space="preserve">RS50-SA1-JL
</t>
  </si>
  <si>
    <t xml:space="preserve">RS50-K1-JL
</t>
  </si>
  <si>
    <t xml:space="preserve">RS50-SK1-JL
</t>
  </si>
  <si>
    <t xml:space="preserve">RS50-E1-JL
</t>
  </si>
  <si>
    <t xml:space="preserve">RS50-E2-JL
</t>
  </si>
  <si>
    <t xml:space="preserve">RS50-AA1-JL
</t>
  </si>
  <si>
    <t xml:space="preserve">RS50-SAA1-JL
</t>
  </si>
  <si>
    <t xml:space="preserve">RS50-KK1-JL
</t>
  </si>
  <si>
    <t xml:space="preserve">RS50-SKK1-JL
</t>
  </si>
  <si>
    <t xml:space="preserve">RS50-WA1-JL
</t>
  </si>
  <si>
    <t xml:space="preserve">RS50-WSA1-JL
</t>
  </si>
  <si>
    <t xml:space="preserve">RS50-WK1-JL
</t>
  </si>
  <si>
    <t xml:space="preserve">RS50-WSK1-JL
</t>
  </si>
  <si>
    <t xml:space="preserve">RS50-WA2-JL
</t>
  </si>
  <si>
    <t xml:space="preserve">RS50-WSA2-JL
</t>
  </si>
  <si>
    <t xml:space="preserve">RS50-WK2-JL
</t>
  </si>
  <si>
    <t xml:space="preserve">RS50-WSK2-JL
</t>
  </si>
  <si>
    <t xml:space="preserve">RS60-1LA1
</t>
  </si>
  <si>
    <t xml:space="preserve">RS60-2LA1
</t>
  </si>
  <si>
    <t xml:space="preserve">RS60-3LA1
</t>
  </si>
  <si>
    <t xml:space="preserve">RS60-4LA1
</t>
  </si>
  <si>
    <t xml:space="preserve">RS60-5LA1
</t>
  </si>
  <si>
    <t xml:space="preserve">RS60-6LA1
</t>
  </si>
  <si>
    <t xml:space="preserve">RS60-7LA1
</t>
  </si>
  <si>
    <t xml:space="preserve">RS60-8LA1
</t>
  </si>
  <si>
    <t xml:space="preserve">RS60-9LA1
</t>
  </si>
  <si>
    <t xml:space="preserve">RS60-10LA1
</t>
  </si>
  <si>
    <t xml:space="preserve">RS60-1LSA1
</t>
  </si>
  <si>
    <t xml:space="preserve">RS60-2LSA1
</t>
  </si>
  <si>
    <t xml:space="preserve">RS60-3LSA1
</t>
  </si>
  <si>
    <t xml:space="preserve">RS60-4LSA1
</t>
  </si>
  <si>
    <t xml:space="preserve">RS60-5LSA1
</t>
  </si>
  <si>
    <t xml:space="preserve">RS60-6LSA1
</t>
  </si>
  <si>
    <t xml:space="preserve">RS60-7LSA1
</t>
  </si>
  <si>
    <t xml:space="preserve">RS60-8LSA1
</t>
  </si>
  <si>
    <t xml:space="preserve">RS60-9LSA1
</t>
  </si>
  <si>
    <t xml:space="preserve">RS60-10LSA1
</t>
  </si>
  <si>
    <t xml:space="preserve">RS60-1LK1
</t>
  </si>
  <si>
    <t xml:space="preserve">RS60-2LK1
</t>
  </si>
  <si>
    <t xml:space="preserve">RS60-3LK1
</t>
  </si>
  <si>
    <t xml:space="preserve">RS60-4LK1
</t>
  </si>
  <si>
    <t xml:space="preserve">RS60-5LK1
</t>
  </si>
  <si>
    <t xml:space="preserve">RS60-6LK1
</t>
  </si>
  <si>
    <t xml:space="preserve">RS60-7LK1
</t>
  </si>
  <si>
    <t xml:space="preserve">RS60-8LK1
</t>
  </si>
  <si>
    <t xml:space="preserve">RS60-9LK1
</t>
  </si>
  <si>
    <t xml:space="preserve">RS60-10LK1
</t>
  </si>
  <si>
    <t xml:space="preserve">RS60-1LSK1
</t>
  </si>
  <si>
    <t xml:space="preserve">RS60-2LSK1
</t>
  </si>
  <si>
    <t xml:space="preserve">RS60-3LSK1
</t>
  </si>
  <si>
    <t xml:space="preserve">RS60-4LSK1
</t>
  </si>
  <si>
    <t xml:space="preserve">RS60-5LSK1
</t>
  </si>
  <si>
    <t xml:space="preserve">RS60-6LSK1
</t>
  </si>
  <si>
    <t xml:space="preserve">RS60-7LSK1
</t>
  </si>
  <si>
    <t xml:space="preserve">RS60-8LSK1
</t>
  </si>
  <si>
    <t xml:space="preserve">RS60-9LSK1
</t>
  </si>
  <si>
    <t xml:space="preserve">RS60-10LSK1
</t>
  </si>
  <si>
    <t xml:space="preserve">RS60-1LEP
</t>
  </si>
  <si>
    <t xml:space="preserve">RS60-2LEP
</t>
  </si>
  <si>
    <t xml:space="preserve">RS60-3LEP
</t>
  </si>
  <si>
    <t xml:space="preserve">RS60-4LEP
</t>
  </si>
  <si>
    <t xml:space="preserve">RS60-1LAA1
</t>
  </si>
  <si>
    <t xml:space="preserve">RS60-2LAA1
</t>
  </si>
  <si>
    <t xml:space="preserve">RS60-3LAA1
</t>
  </si>
  <si>
    <t xml:space="preserve">RS60-4LAA1
</t>
  </si>
  <si>
    <t xml:space="preserve">RS60-1LSAA1
</t>
  </si>
  <si>
    <t xml:space="preserve">RS60-2LSAA1
</t>
  </si>
  <si>
    <t xml:space="preserve">RS60-3LSAA1
</t>
  </si>
  <si>
    <t xml:space="preserve">RS60-4LSAA1
</t>
  </si>
  <si>
    <t xml:space="preserve">RS60-1LKK1
</t>
  </si>
  <si>
    <t xml:space="preserve">RS60-2LKK1
</t>
  </si>
  <si>
    <t xml:space="preserve">RS60-3LKK1
</t>
  </si>
  <si>
    <t xml:space="preserve">RS60-4LKK1
</t>
  </si>
  <si>
    <t xml:space="preserve">RS60-1LSKK1
</t>
  </si>
  <si>
    <t xml:space="preserve">RS60-2LSKK1
</t>
  </si>
  <si>
    <t xml:space="preserve">RS60-3LSKK1
</t>
  </si>
  <si>
    <t xml:space="preserve">RS60-4LSKK1
</t>
  </si>
  <si>
    <t xml:space="preserve">RS60-2LWA1
</t>
  </si>
  <si>
    <t xml:space="preserve">RS60-4LWA1
</t>
  </si>
  <si>
    <t xml:space="preserve">RS60-2LWSA1
</t>
  </si>
  <si>
    <t xml:space="preserve">RS60-4LWSA1
</t>
  </si>
  <si>
    <t xml:space="preserve">RS60-2LWK1
</t>
  </si>
  <si>
    <t xml:space="preserve">RS60-4LWK1
</t>
  </si>
  <si>
    <t xml:space="preserve">RS60-2LWSK1
</t>
  </si>
  <si>
    <t xml:space="preserve">RS60-4LWSK1
</t>
  </si>
  <si>
    <t xml:space="preserve">RS60-2LWA2
</t>
  </si>
  <si>
    <t xml:space="preserve">RS60-4LWA2
</t>
  </si>
  <si>
    <t xml:space="preserve">RS60-2LWSA2
</t>
  </si>
  <si>
    <t xml:space="preserve">RS60-4LWSA2
</t>
  </si>
  <si>
    <t xml:space="preserve">RS60-2LWK2
</t>
  </si>
  <si>
    <t xml:space="preserve">RS60-4LWK2
</t>
  </si>
  <si>
    <t xml:space="preserve">RS60-2LWSK2
</t>
  </si>
  <si>
    <t xml:space="preserve">RS60-4LWSK2
</t>
  </si>
  <si>
    <t xml:space="preserve">RS60-A1-JL
</t>
  </si>
  <si>
    <t xml:space="preserve">RS60-SA1-JL
</t>
  </si>
  <si>
    <t xml:space="preserve">RS60-K1-JL
</t>
  </si>
  <si>
    <t xml:space="preserve">RS60-SK1-JL
</t>
  </si>
  <si>
    <t xml:space="preserve">RS60-E1-JL
</t>
  </si>
  <si>
    <t xml:space="preserve">RS60-E2-JL
</t>
  </si>
  <si>
    <t xml:space="preserve">RS60-AA1-JL
</t>
  </si>
  <si>
    <t xml:space="preserve">RS60-SAA1-JL
</t>
  </si>
  <si>
    <t xml:space="preserve">RS60-KK1-JL
</t>
  </si>
  <si>
    <t xml:space="preserve">RS60-SKK1-JL
</t>
  </si>
  <si>
    <t xml:space="preserve">RS60-WA1-JL
</t>
  </si>
  <si>
    <t xml:space="preserve">RS60-WSA1-JL
</t>
  </si>
  <si>
    <t xml:space="preserve">RS60-WK1-JL
</t>
  </si>
  <si>
    <t xml:space="preserve">RS60-WSK1-JL
</t>
  </si>
  <si>
    <t xml:space="preserve">RS60-WA2-JL
</t>
  </si>
  <si>
    <t xml:space="preserve">RS60-WSA2-JL
</t>
  </si>
  <si>
    <t xml:space="preserve">RS60-WK2-JL
</t>
  </si>
  <si>
    <t xml:space="preserve">RS60-WSK2-JL
</t>
  </si>
  <si>
    <t xml:space="preserve">RS80-1LA1
</t>
  </si>
  <si>
    <t xml:space="preserve">RS80-2LA1
</t>
  </si>
  <si>
    <t xml:space="preserve">RS80-3LA1
</t>
  </si>
  <si>
    <t xml:space="preserve">RS80-4LA1
</t>
  </si>
  <si>
    <t xml:space="preserve">RS80-5LA1
</t>
  </si>
  <si>
    <t xml:space="preserve">RS80-6LA1
</t>
  </si>
  <si>
    <t xml:space="preserve">RS80-7LA1
</t>
  </si>
  <si>
    <t xml:space="preserve">RS80-8LA1
</t>
  </si>
  <si>
    <t xml:space="preserve">RS80-9LA1
</t>
  </si>
  <si>
    <t xml:space="preserve">RS80-10LA1
</t>
  </si>
  <si>
    <t xml:space="preserve">RS80-1LSA1
</t>
  </si>
  <si>
    <t xml:space="preserve">RS80-2LSA1
</t>
  </si>
  <si>
    <t xml:space="preserve">RS80-3LSA1
</t>
  </si>
  <si>
    <t xml:space="preserve">RS80-4LSA1
</t>
  </si>
  <si>
    <t xml:space="preserve">RS80-5LSA1
</t>
  </si>
  <si>
    <t xml:space="preserve">RS80-6LSA1
</t>
  </si>
  <si>
    <t xml:space="preserve">RS80-7LSA1
</t>
  </si>
  <si>
    <t xml:space="preserve">RS80-8LSA1
</t>
  </si>
  <si>
    <t xml:space="preserve">RS80-9LSA1
</t>
  </si>
  <si>
    <t xml:space="preserve">RS80-10LSA1
</t>
  </si>
  <si>
    <t xml:space="preserve">RS80-1LK1
</t>
  </si>
  <si>
    <t xml:space="preserve">RS80-2LK1
</t>
  </si>
  <si>
    <t xml:space="preserve">RS80-3LK1
</t>
  </si>
  <si>
    <t xml:space="preserve">RS80-4LK1
</t>
  </si>
  <si>
    <t xml:space="preserve">RS80-5LK1
</t>
  </si>
  <si>
    <t xml:space="preserve">RS80-6LK1
</t>
  </si>
  <si>
    <t xml:space="preserve">RS80-7LK1
</t>
  </si>
  <si>
    <t xml:space="preserve">RS80-8LK1
</t>
  </si>
  <si>
    <t xml:space="preserve">RS80-9LK1
</t>
  </si>
  <si>
    <t xml:space="preserve">RS80-10LK1
</t>
  </si>
  <si>
    <t xml:space="preserve">RS80-1LSK1
</t>
  </si>
  <si>
    <t xml:space="preserve">RS80-2LSK1
</t>
  </si>
  <si>
    <t xml:space="preserve">RS80-3LSK1
</t>
  </si>
  <si>
    <t xml:space="preserve">RS80-4LSK1
</t>
  </si>
  <si>
    <t xml:space="preserve">RS80-5LSK1
</t>
  </si>
  <si>
    <t xml:space="preserve">RS80-6LSK1
</t>
  </si>
  <si>
    <t xml:space="preserve">RS80-7LSK1
</t>
  </si>
  <si>
    <t xml:space="preserve">RS80-8LSK1
</t>
  </si>
  <si>
    <t xml:space="preserve">RS80-9LSK1
</t>
  </si>
  <si>
    <t xml:space="preserve">RS80-10LSK1
</t>
  </si>
  <si>
    <t xml:space="preserve">RS80-1LEP
</t>
  </si>
  <si>
    <t xml:space="preserve">RS80-2LEP
</t>
  </si>
  <si>
    <t xml:space="preserve">RS80-3LEP
</t>
  </si>
  <si>
    <t xml:space="preserve">RS80-4LEP
</t>
  </si>
  <si>
    <t xml:space="preserve">RS80-1LAA1
</t>
  </si>
  <si>
    <t xml:space="preserve">RS80-2LAA1
</t>
  </si>
  <si>
    <t xml:space="preserve">RS80-3LAA1
</t>
  </si>
  <si>
    <t xml:space="preserve">RS80-4LAA1
</t>
  </si>
  <si>
    <t xml:space="preserve">RS80-1LSAA1
</t>
  </si>
  <si>
    <t xml:space="preserve">RS80-2LSAA1
</t>
  </si>
  <si>
    <t xml:space="preserve">RS80-3LSAA1
</t>
  </si>
  <si>
    <t xml:space="preserve">RS80-4LSAA1
</t>
  </si>
  <si>
    <t xml:space="preserve">RS80-1LKK1
</t>
  </si>
  <si>
    <t xml:space="preserve">RS80-2LKK1
</t>
  </si>
  <si>
    <t xml:space="preserve">RS80-3LKK1
</t>
  </si>
  <si>
    <t xml:space="preserve">RS80-4LKK1
</t>
  </si>
  <si>
    <t xml:space="preserve">RS80-1LSKK1
</t>
  </si>
  <si>
    <t xml:space="preserve">RS80-2LSKK1
</t>
  </si>
  <si>
    <t xml:space="preserve">RS80-3LSKK1
</t>
  </si>
  <si>
    <t xml:space="preserve">RS80-4LSKK1
</t>
  </si>
  <si>
    <t xml:space="preserve">RS80-2LWA1
</t>
  </si>
  <si>
    <t xml:space="preserve">RS80-4LWA1
</t>
  </si>
  <si>
    <t xml:space="preserve">RS80-2LWSA1
</t>
  </si>
  <si>
    <t xml:space="preserve">RS80-4LWSA1
</t>
  </si>
  <si>
    <t xml:space="preserve">RS80-2LWK1
</t>
  </si>
  <si>
    <t xml:space="preserve">RS80-4LWK1
</t>
  </si>
  <si>
    <t xml:space="preserve">RS80-2LWSK1
</t>
  </si>
  <si>
    <t xml:space="preserve">RS80-4LWSK1
</t>
  </si>
  <si>
    <t xml:space="preserve">RS80-2LWA2
</t>
  </si>
  <si>
    <t xml:space="preserve">RS80-4LWA2
</t>
  </si>
  <si>
    <t xml:space="preserve">RS80-2LWSA2
</t>
  </si>
  <si>
    <t xml:space="preserve">RS80-4LWSA2
</t>
  </si>
  <si>
    <t xml:space="preserve">RS80-2LWK2
</t>
  </si>
  <si>
    <t xml:space="preserve">RS80-4LWK2
</t>
  </si>
  <si>
    <t xml:space="preserve">RS80-2LWSK2
</t>
  </si>
  <si>
    <t xml:space="preserve">RS80-4LWSK2
</t>
  </si>
  <si>
    <t xml:space="preserve">RS80-A1-JL
</t>
  </si>
  <si>
    <t xml:space="preserve">RS80-SA1-JL
</t>
  </si>
  <si>
    <t xml:space="preserve">RS80-K1-JL
</t>
  </si>
  <si>
    <t xml:space="preserve">RS80-SK1-JL
</t>
  </si>
  <si>
    <t xml:space="preserve">RS80-E1-JL
</t>
  </si>
  <si>
    <t xml:space="preserve">RS80-E2-JL
</t>
  </si>
  <si>
    <t xml:space="preserve">RS80-AA1-JL
</t>
  </si>
  <si>
    <t xml:space="preserve">RS80-SAA1-JL
</t>
  </si>
  <si>
    <t xml:space="preserve">RS80-KK1-JL
</t>
  </si>
  <si>
    <t xml:space="preserve">RS80-SKK1-JL
</t>
  </si>
  <si>
    <t xml:space="preserve">RS80-WA1-JL
</t>
  </si>
  <si>
    <t xml:space="preserve">RS80-WSA1-JL
</t>
  </si>
  <si>
    <t xml:space="preserve">RS80-WK1-JL
</t>
  </si>
  <si>
    <t xml:space="preserve">RS80-WSK1-JL
</t>
  </si>
  <si>
    <t xml:space="preserve">RS80-WA2-JL
</t>
  </si>
  <si>
    <t xml:space="preserve">RS80-WSA2-JL
</t>
  </si>
  <si>
    <t xml:space="preserve">RS80-WK2-JL
</t>
  </si>
  <si>
    <t xml:space="preserve">RS80-WSK2-JL
</t>
  </si>
  <si>
    <t>0081</t>
  </si>
  <si>
    <t>0082</t>
  </si>
  <si>
    <t>0083</t>
  </si>
  <si>
    <t>0084</t>
  </si>
  <si>
    <t>0085</t>
  </si>
  <si>
    <t>0086</t>
  </si>
  <si>
    <t>0087</t>
  </si>
  <si>
    <t>0088</t>
  </si>
  <si>
    <t>0089</t>
  </si>
  <si>
    <t>0090</t>
  </si>
  <si>
    <t>0091</t>
  </si>
  <si>
    <t>0092</t>
  </si>
  <si>
    <t>0093</t>
  </si>
  <si>
    <t>0094</t>
  </si>
  <si>
    <t>0095</t>
  </si>
  <si>
    <t>0096</t>
  </si>
  <si>
    <t>0097</t>
  </si>
  <si>
    <t>0098</t>
  </si>
  <si>
    <t>0099</t>
  </si>
  <si>
    <t>0100</t>
  </si>
  <si>
    <t>0101</t>
  </si>
  <si>
    <t>0102</t>
  </si>
  <si>
    <t>0103</t>
  </si>
  <si>
    <t>0104</t>
  </si>
  <si>
    <t>0105</t>
  </si>
  <si>
    <t>0106</t>
  </si>
  <si>
    <t>0107</t>
  </si>
  <si>
    <t>0108</t>
  </si>
  <si>
    <t>0109</t>
  </si>
  <si>
    <t>0110</t>
  </si>
  <si>
    <t>0111</t>
  </si>
  <si>
    <t>0112</t>
  </si>
  <si>
    <t>0113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</si>
  <si>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</si>
  <si>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</si>
  <si>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</si>
  <si>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</si>
  <si>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</si>
  <si>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</si>
  <si>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</si>
  <si>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</si>
  <si>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</si>
  <si>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</si>
  <si>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</si>
  <si>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0433</t>
  </si>
  <si>
    <t>0434</t>
  </si>
  <si>
    <t>0435</t>
  </si>
  <si>
    <t>0436</t>
  </si>
  <si>
    <t>0437</t>
  </si>
  <si>
    <t>0438</t>
  </si>
  <si>
    <t>0439</t>
  </si>
  <si>
    <t>0440</t>
  </si>
  <si>
    <t>0441</t>
  </si>
  <si>
    <t>0442</t>
  </si>
  <si>
    <t>0443</t>
  </si>
  <si>
    <t>0444</t>
  </si>
  <si>
    <t>0445</t>
  </si>
  <si>
    <t>0446</t>
  </si>
  <si>
    <t>0447</t>
  </si>
  <si>
    <t>0448</t>
  </si>
  <si>
    <t>0449</t>
  </si>
  <si>
    <t>0450</t>
  </si>
  <si>
    <t>0451</t>
  </si>
  <si>
    <t>0452</t>
  </si>
  <si>
    <t>0453</t>
  </si>
  <si>
    <t>0454</t>
  </si>
  <si>
    <t>0455</t>
  </si>
  <si>
    <t>0456</t>
  </si>
  <si>
    <t>0169</t>
  </si>
  <si>
    <t>0170</t>
  </si>
  <si>
    <t>0171</t>
  </si>
  <si>
    <t>0172</t>
  </si>
  <si>
    <t>0173</t>
  </si>
  <si>
    <t>0174</t>
  </si>
  <si>
    <t>0175</t>
  </si>
  <si>
    <t>0176</t>
  </si>
  <si>
    <t>0177</t>
  </si>
  <si>
    <t>0178</t>
  </si>
  <si>
    <t>0179</t>
  </si>
  <si>
    <t>0180</t>
  </si>
  <si>
    <t>0181</t>
  </si>
  <si>
    <t>0182</t>
  </si>
  <si>
    <t>0183</t>
  </si>
  <si>
    <t>0184</t>
  </si>
  <si>
    <t>0185</t>
  </si>
  <si>
    <t>0186</t>
  </si>
  <si>
    <t>0187</t>
  </si>
  <si>
    <t>0188</t>
  </si>
  <si>
    <t>0189</t>
  </si>
  <si>
    <t>0190</t>
  </si>
  <si>
    <t>0191</t>
  </si>
  <si>
    <t>0192</t>
  </si>
  <si>
    <t>0193</t>
  </si>
  <si>
    <t>0194</t>
  </si>
  <si>
    <t>0195</t>
  </si>
  <si>
    <t>0196</t>
  </si>
  <si>
    <t>0197</t>
  </si>
  <si>
    <t>0198</t>
  </si>
  <si>
    <t>0199</t>
  </si>
  <si>
    <t>0200</t>
  </si>
  <si>
    <t>0201</t>
  </si>
  <si>
    <t>0202</t>
  </si>
  <si>
    <t>0203</t>
  </si>
  <si>
    <t>0204</t>
  </si>
  <si>
    <t>0205</t>
  </si>
  <si>
    <t>0206</t>
  </si>
  <si>
    <t>0207</t>
  </si>
  <si>
    <t>0208</t>
  </si>
  <si>
    <t>0209</t>
  </si>
  <si>
    <t>0210</t>
  </si>
  <si>
    <t>0211</t>
  </si>
  <si>
    <t>0212</t>
  </si>
  <si>
    <t>0481</t>
  </si>
  <si>
    <t>0482</t>
  </si>
  <si>
    <t>0483</t>
  </si>
  <si>
    <t>0484</t>
  </si>
  <si>
    <t>0485</t>
  </si>
  <si>
    <t>0486</t>
  </si>
  <si>
    <t>0487</t>
  </si>
  <si>
    <t>0488</t>
  </si>
  <si>
    <t>0489</t>
  </si>
  <si>
    <t>0490</t>
  </si>
  <si>
    <t>0491</t>
  </si>
  <si>
    <t>0492</t>
  </si>
  <si>
    <t>0493</t>
  </si>
  <si>
    <t>0494</t>
  </si>
  <si>
    <t>0495</t>
  </si>
  <si>
    <t>0496</t>
  </si>
  <si>
    <t>0497</t>
  </si>
  <si>
    <t>0498</t>
  </si>
  <si>
    <t>0499</t>
  </si>
  <si>
    <t>0500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</si>
  <si>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</si>
  <si>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</si>
  <si>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</si>
  <si>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</si>
  <si>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</si>
  <si>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</si>
  <si>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</si>
  <si>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</si>
  <si>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</si>
  <si>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0510</t>
  </si>
  <si>
    <t>0511</t>
  </si>
  <si>
    <t>0512</t>
  </si>
  <si>
    <t>0513</t>
  </si>
  <si>
    <t>0514</t>
  </si>
  <si>
    <t>0515</t>
  </si>
  <si>
    <t>0516</t>
  </si>
  <si>
    <t>0517</t>
  </si>
  <si>
    <t>0518</t>
  </si>
  <si>
    <t>0519</t>
  </si>
  <si>
    <t>0520</t>
  </si>
  <si>
    <t>0521</t>
  </si>
  <si>
    <t>0522</t>
  </si>
  <si>
    <t>0523</t>
  </si>
  <si>
    <t>0524</t>
  </si>
  <si>
    <t>0525</t>
  </si>
  <si>
    <t>0526</t>
  </si>
  <si>
    <t>0527</t>
  </si>
  <si>
    <t>0528</t>
  </si>
  <si>
    <t>0213</t>
  </si>
  <si>
    <t>0214</t>
  </si>
  <si>
    <t>0233</t>
  </si>
  <si>
    <t>0234</t>
  </si>
  <si>
    <t xml:space="preserve">RS100-1LA1
</t>
  </si>
  <si>
    <t xml:space="preserve">RS100-1LAA1
</t>
  </si>
  <si>
    <t xml:space="preserve">RS100-2LA1
</t>
  </si>
  <si>
    <t xml:space="preserve">RS100-2LAA1
</t>
  </si>
  <si>
    <t xml:space="preserve">RS100-3LA1
</t>
  </si>
  <si>
    <t xml:space="preserve">RS100-3LAA1
</t>
  </si>
  <si>
    <t xml:space="preserve">RS100-4LA1
</t>
  </si>
  <si>
    <t xml:space="preserve">RS100-4LAA1
</t>
  </si>
  <si>
    <t xml:space="preserve">RS100-5LA1
</t>
  </si>
  <si>
    <t xml:space="preserve">RS100-1LSAA1
</t>
  </si>
  <si>
    <t xml:space="preserve">RS100-6LA1
</t>
  </si>
  <si>
    <t xml:space="preserve">RS100-2LSAA1
</t>
  </si>
  <si>
    <t xml:space="preserve">RS100-7LA1
</t>
  </si>
  <si>
    <t xml:space="preserve">RS100-3LSAA1
</t>
  </si>
  <si>
    <t xml:space="preserve">RS100-8LA1
</t>
  </si>
  <si>
    <t xml:space="preserve">RS100-4LSAA1
</t>
  </si>
  <si>
    <t xml:space="preserve">RS100-9LA1
</t>
  </si>
  <si>
    <t xml:space="preserve">RS100-1LKK1
</t>
  </si>
  <si>
    <t xml:space="preserve">RS100-10LA1
</t>
  </si>
  <si>
    <t xml:space="preserve">RS100-2LKK1
</t>
  </si>
  <si>
    <t xml:space="preserve">RS100-1LSA1
</t>
  </si>
  <si>
    <t xml:space="preserve">RS100-3LKK1
</t>
  </si>
  <si>
    <t xml:space="preserve">RS100-2LSA1
</t>
  </si>
  <si>
    <t xml:space="preserve">RS100-4LKK1
</t>
  </si>
  <si>
    <t xml:space="preserve">RS100-3LSA1
</t>
  </si>
  <si>
    <t xml:space="preserve">RS100-1LSKK1
</t>
  </si>
  <si>
    <t xml:space="preserve">RS100-4LSA1
</t>
  </si>
  <si>
    <t xml:space="preserve">RS100-2LSKK1
</t>
  </si>
  <si>
    <t xml:space="preserve">RS100-5LSA1
</t>
  </si>
  <si>
    <t xml:space="preserve">RS100-3LSKK1
</t>
  </si>
  <si>
    <t xml:space="preserve">RS100-6LSA1
</t>
  </si>
  <si>
    <t xml:space="preserve">RS100-4LSKK1
</t>
  </si>
  <si>
    <t xml:space="preserve">RS100-7LSA1
</t>
  </si>
  <si>
    <t xml:space="preserve">RS100-2LWA1
</t>
  </si>
  <si>
    <t xml:space="preserve">RS100-8LSA1
</t>
  </si>
  <si>
    <t xml:space="preserve">RS100-4LWA1
</t>
  </si>
  <si>
    <t xml:space="preserve">RS100-9LSA1
</t>
  </si>
  <si>
    <t xml:space="preserve">RS100-2LWSA1
</t>
  </si>
  <si>
    <t xml:space="preserve">RS100-10LSA1
</t>
  </si>
  <si>
    <t xml:space="preserve">RS100-4LWSA1
</t>
  </si>
  <si>
    <t xml:space="preserve">RS100-1LK1
</t>
  </si>
  <si>
    <t xml:space="preserve">RS100-2LWK1
</t>
  </si>
  <si>
    <t xml:space="preserve">RS100-2LK1
</t>
  </si>
  <si>
    <t xml:space="preserve">RS100-4LWK1
</t>
  </si>
  <si>
    <t xml:space="preserve">RS100-3LK1
</t>
  </si>
  <si>
    <t xml:space="preserve">RS100-2LWSK1
</t>
  </si>
  <si>
    <t xml:space="preserve">RS100-4LK1
</t>
  </si>
  <si>
    <t xml:space="preserve">RS100-4LWSK1
</t>
  </si>
  <si>
    <t xml:space="preserve">RS100-5LK1
</t>
  </si>
  <si>
    <t xml:space="preserve">RS100-2LWA2
</t>
  </si>
  <si>
    <t xml:space="preserve">RS100-6LK1
</t>
  </si>
  <si>
    <t xml:space="preserve">RS100-4LWA2
</t>
  </si>
  <si>
    <t xml:space="preserve">RS100-7LK1
</t>
  </si>
  <si>
    <t xml:space="preserve">RS100-2LWSA2
</t>
  </si>
  <si>
    <t xml:space="preserve">RS100-8LK1
</t>
  </si>
  <si>
    <t xml:space="preserve">RS100-4LWSA2
</t>
  </si>
  <si>
    <t xml:space="preserve">RS100-9LK1
</t>
  </si>
  <si>
    <t xml:space="preserve">RS100-2LWK2
</t>
  </si>
  <si>
    <t xml:space="preserve">RS100-10LK1
</t>
  </si>
  <si>
    <t xml:space="preserve">RS100-4LWK2
</t>
  </si>
  <si>
    <t xml:space="preserve">RS100-1LSK1
</t>
  </si>
  <si>
    <t xml:space="preserve">RS100-2LWSK2
</t>
  </si>
  <si>
    <t xml:space="preserve">RS100-2LSK1
</t>
  </si>
  <si>
    <t xml:space="preserve">RS100-4LWSK2
</t>
  </si>
  <si>
    <t xml:space="preserve">RS100-3LSK1
</t>
  </si>
  <si>
    <t xml:space="preserve">RS100-4LSK1
</t>
  </si>
  <si>
    <t xml:space="preserve">RS100-A1-JL
</t>
  </si>
  <si>
    <t xml:space="preserve">RS100-5LSK1
</t>
  </si>
  <si>
    <t xml:space="preserve">RS100-SA1-JL
</t>
  </si>
  <si>
    <t xml:space="preserve">RS100-6LSK1
</t>
  </si>
  <si>
    <t xml:space="preserve">RS100-K1-JL
</t>
  </si>
  <si>
    <t xml:space="preserve">RS100-7LSK1
</t>
  </si>
  <si>
    <t xml:space="preserve">RS100-SK1-JL
</t>
  </si>
  <si>
    <t xml:space="preserve">RS100-8LSK1
</t>
  </si>
  <si>
    <t xml:space="preserve">RS100-E1-JL
</t>
  </si>
  <si>
    <t xml:space="preserve">RS100-9LSK1
</t>
  </si>
  <si>
    <t xml:space="preserve">RS100-E2-JL
</t>
  </si>
  <si>
    <t xml:space="preserve">RS100-10LSK1
</t>
  </si>
  <si>
    <t xml:space="preserve">RS100-AA1-JL
</t>
  </si>
  <si>
    <t xml:space="preserve">RS100-1LEP
</t>
  </si>
  <si>
    <t xml:space="preserve">RS100-SAA1-JL
</t>
  </si>
  <si>
    <t xml:space="preserve">RS100-2LEP
</t>
  </si>
  <si>
    <t xml:space="preserve">RS100-KK1-JL
</t>
  </si>
  <si>
    <t xml:space="preserve">RS100-3LEP
</t>
  </si>
  <si>
    <t xml:space="preserve">RS100-SKK1-JL
</t>
  </si>
  <si>
    <t xml:space="preserve">RS100-4LEP
</t>
  </si>
  <si>
    <t xml:space="preserve">RS100-WA1-JL
</t>
  </si>
  <si>
    <t xml:space="preserve">RS100-WSA1-JL
</t>
  </si>
  <si>
    <t xml:space="preserve">RS100-WK1-JL
</t>
  </si>
  <si>
    <t xml:space="preserve">RS100-WSK1-JL
</t>
  </si>
  <si>
    <t xml:space="preserve">RS100-WA2-JL
</t>
  </si>
  <si>
    <t xml:space="preserve">RS100-WSA2-JL
</t>
  </si>
  <si>
    <t xml:space="preserve">RS100-WK2-JL
</t>
  </si>
  <si>
    <t xml:space="preserve">RS100-WSK2-JL
</t>
  </si>
  <si>
    <t>0301</t>
  </si>
  <si>
    <t xml:space="preserve">RS120-1LA1
</t>
  </si>
  <si>
    <t>0345</t>
  </si>
  <si>
    <t xml:space="preserve">RS140-1LA1
</t>
  </si>
  <si>
    <t>0302</t>
  </si>
  <si>
    <t xml:space="preserve">RS120-2LA1
</t>
  </si>
  <si>
    <t>0346</t>
  </si>
  <si>
    <t xml:space="preserve">RS140-2LA1
</t>
  </si>
  <si>
    <t>0303</t>
  </si>
  <si>
    <t xml:space="preserve">RS120-3LA1
</t>
  </si>
  <si>
    <t>0347</t>
  </si>
  <si>
    <t xml:space="preserve">RS140-3LA1
</t>
  </si>
  <si>
    <t>0304</t>
  </si>
  <si>
    <t xml:space="preserve">RS120-4LA1
</t>
  </si>
  <si>
    <t>0348</t>
  </si>
  <si>
    <t xml:space="preserve">RS140-4LA1
</t>
  </si>
  <si>
    <t>0305</t>
  </si>
  <si>
    <t xml:space="preserve">RS120-5LA1
</t>
  </si>
  <si>
    <t>0349</t>
  </si>
  <si>
    <t xml:space="preserve">RS140-5LA1
</t>
  </si>
  <si>
    <t>0306</t>
  </si>
  <si>
    <t xml:space="preserve">RS120-6LA1
</t>
  </si>
  <si>
    <t>0350</t>
  </si>
  <si>
    <t xml:space="preserve">RS140-6LA1
</t>
  </si>
  <si>
    <t>0307</t>
  </si>
  <si>
    <t xml:space="preserve">RS120-7LA1
</t>
  </si>
  <si>
    <t>0351</t>
  </si>
  <si>
    <t xml:space="preserve">RS140-7LA1
</t>
  </si>
  <si>
    <t>0308</t>
  </si>
  <si>
    <t xml:space="preserve">RS120-8LA1
</t>
  </si>
  <si>
    <t>0352</t>
  </si>
  <si>
    <t xml:space="preserve">RS140-8LA1
</t>
  </si>
  <si>
    <t>0309</t>
  </si>
  <si>
    <t xml:space="preserve">RS120-9LA1
</t>
  </si>
  <si>
    <t>0353</t>
  </si>
  <si>
    <t xml:space="preserve">RS140-9LA1
</t>
  </si>
  <si>
    <t>0310</t>
  </si>
  <si>
    <t xml:space="preserve">RS120-10LA1
</t>
  </si>
  <si>
    <t>0354</t>
  </si>
  <si>
    <t xml:space="preserve">RS140-10LA1
</t>
  </si>
  <si>
    <t>0311</t>
  </si>
  <si>
    <t xml:space="preserve">RS120-1LSA1
</t>
  </si>
  <si>
    <t>0355</t>
  </si>
  <si>
    <t xml:space="preserve">RS140-1LSA1
</t>
  </si>
  <si>
    <t>0312</t>
  </si>
  <si>
    <t xml:space="preserve">RS120-2LSA1
</t>
  </si>
  <si>
    <t>0356</t>
  </si>
  <si>
    <t xml:space="preserve">RS140-2LSA1
</t>
  </si>
  <si>
    <t>0313</t>
  </si>
  <si>
    <t xml:space="preserve">RS120-3LSA1
</t>
  </si>
  <si>
    <t>0357</t>
  </si>
  <si>
    <t xml:space="preserve">RS140-3LSA1
</t>
  </si>
  <si>
    <t>0314</t>
  </si>
  <si>
    <t xml:space="preserve">RS120-4LSA1
</t>
  </si>
  <si>
    <t>0358</t>
  </si>
  <si>
    <t xml:space="preserve">RS140-4LSA1
</t>
  </si>
  <si>
    <t>0315</t>
  </si>
  <si>
    <t xml:space="preserve">RS120-5LSA1
</t>
  </si>
  <si>
    <t>0359</t>
  </si>
  <si>
    <t xml:space="preserve">RS140-5LSA1
</t>
  </si>
  <si>
    <t>0316</t>
  </si>
  <si>
    <t xml:space="preserve">RS120-6LSA1
</t>
  </si>
  <si>
    <t>0360</t>
  </si>
  <si>
    <t xml:space="preserve">RS140-6LSA1
</t>
  </si>
  <si>
    <t>0317</t>
  </si>
  <si>
    <t xml:space="preserve">RS120-7LSA1
</t>
  </si>
  <si>
    <t>0361</t>
  </si>
  <si>
    <t xml:space="preserve">RS140-7LSA1
</t>
  </si>
  <si>
    <t>0318</t>
  </si>
  <si>
    <t xml:space="preserve">RS120-8LSA1
</t>
  </si>
  <si>
    <t>0362</t>
  </si>
  <si>
    <t xml:space="preserve">RS140-8LSA1
</t>
  </si>
  <si>
    <t>0319</t>
  </si>
  <si>
    <t xml:space="preserve">RS120-9LSA1
</t>
  </si>
  <si>
    <t>0363</t>
  </si>
  <si>
    <t xml:space="preserve">RS140-9LSA1
</t>
  </si>
  <si>
    <t>0320</t>
  </si>
  <si>
    <t xml:space="preserve">RS120-10LSA1
</t>
  </si>
  <si>
    <t>0364</t>
  </si>
  <si>
    <t xml:space="preserve">RS140-10LSA1
</t>
  </si>
  <si>
    <t>0321</t>
  </si>
  <si>
    <t xml:space="preserve">RS120-1LK1
</t>
  </si>
  <si>
    <t>0365</t>
  </si>
  <si>
    <t xml:space="preserve">RS140-1LK1
</t>
  </si>
  <si>
    <t>0322</t>
  </si>
  <si>
    <t xml:space="preserve">RS120-2LK1
</t>
  </si>
  <si>
    <t>0366</t>
  </si>
  <si>
    <t xml:space="preserve">RS140-2LK1
</t>
  </si>
  <si>
    <t>0323</t>
  </si>
  <si>
    <t xml:space="preserve">RS120-3LK1
</t>
  </si>
  <si>
    <t>0367</t>
  </si>
  <si>
    <t xml:space="preserve">RS140-3LK1
</t>
  </si>
  <si>
    <t>0324</t>
  </si>
  <si>
    <t xml:space="preserve">RS120-4LK1
</t>
  </si>
  <si>
    <t>0368</t>
  </si>
  <si>
    <t xml:space="preserve">RS140-4LK1
</t>
  </si>
  <si>
    <t>0325</t>
  </si>
  <si>
    <t xml:space="preserve">RS120-5LK1
</t>
  </si>
  <si>
    <t>0369</t>
  </si>
  <si>
    <t xml:space="preserve">RS140-5LK1
</t>
  </si>
  <si>
    <t>0326</t>
  </si>
  <si>
    <t xml:space="preserve">RS120-6LK1
</t>
  </si>
  <si>
    <t>0370</t>
  </si>
  <si>
    <t xml:space="preserve">RS140-6LK1
</t>
  </si>
  <si>
    <t>0327</t>
  </si>
  <si>
    <t xml:space="preserve">RS120-7LK1
</t>
  </si>
  <si>
    <t>0371</t>
  </si>
  <si>
    <t xml:space="preserve">RS140-7LK1
</t>
  </si>
  <si>
    <t>0328</t>
  </si>
  <si>
    <t xml:space="preserve">RS120-8LK1
</t>
  </si>
  <si>
    <t>0372</t>
  </si>
  <si>
    <t xml:space="preserve">RS140-8LK1
</t>
  </si>
  <si>
    <t>0329</t>
  </si>
  <si>
    <t xml:space="preserve">RS120-9LK1
</t>
  </si>
  <si>
    <t>0373</t>
  </si>
  <si>
    <t xml:space="preserve">RS140-9LK1
</t>
  </si>
  <si>
    <t>0330</t>
  </si>
  <si>
    <t xml:space="preserve">RS120-10LK1
</t>
  </si>
  <si>
    <t>0374</t>
  </si>
  <si>
    <t xml:space="preserve">RS140-10LK1
</t>
  </si>
  <si>
    <t>0331</t>
  </si>
  <si>
    <t xml:space="preserve">RS120-1LSK1
</t>
  </si>
  <si>
    <t>0375</t>
  </si>
  <si>
    <t xml:space="preserve">RS140-1LSK1
</t>
  </si>
  <si>
    <t>0332</t>
  </si>
  <si>
    <t xml:space="preserve">RS120-2LSK1
</t>
  </si>
  <si>
    <t>0376</t>
  </si>
  <si>
    <t xml:space="preserve">RS140-2LSK1
</t>
  </si>
  <si>
    <t>0333</t>
  </si>
  <si>
    <t xml:space="preserve">RS120-3LSK1
</t>
  </si>
  <si>
    <t>0377</t>
  </si>
  <si>
    <t xml:space="preserve">RS140-3LSK1
</t>
  </si>
  <si>
    <t>0334</t>
  </si>
  <si>
    <t xml:space="preserve">RS120-4LSK1
</t>
  </si>
  <si>
    <t>0378</t>
  </si>
  <si>
    <t xml:space="preserve">RS140-4LSK1
</t>
  </si>
  <si>
    <t>0335</t>
  </si>
  <si>
    <t xml:space="preserve">RS120-5LSK1
</t>
  </si>
  <si>
    <t>0379</t>
  </si>
  <si>
    <t xml:space="preserve">RS140-5LSK1
</t>
  </si>
  <si>
    <t>0336</t>
  </si>
  <si>
    <t xml:space="preserve">RS120-6LSK1
</t>
  </si>
  <si>
    <t>0380</t>
  </si>
  <si>
    <t xml:space="preserve">RS140-6LSK1
</t>
  </si>
  <si>
    <t>0337</t>
  </si>
  <si>
    <t xml:space="preserve">RS120-7LSK1
</t>
  </si>
  <si>
    <t>0381</t>
  </si>
  <si>
    <t xml:space="preserve">RS140-7LSK1
</t>
  </si>
  <si>
    <t>0338</t>
  </si>
  <si>
    <t xml:space="preserve">RS120-8LSK1
</t>
  </si>
  <si>
    <t>0382</t>
  </si>
  <si>
    <t xml:space="preserve">RS140-8LSK1
</t>
  </si>
  <si>
    <t>0339</t>
  </si>
  <si>
    <t xml:space="preserve">RS120-9LSK1
</t>
  </si>
  <si>
    <t>0383</t>
  </si>
  <si>
    <t xml:space="preserve">RS140-9LSK1
</t>
  </si>
  <si>
    <t>0340</t>
  </si>
  <si>
    <t xml:space="preserve">RS120-10LSK1
</t>
  </si>
  <si>
    <t>0384</t>
  </si>
  <si>
    <t xml:space="preserve">RS140-10LSK1
</t>
  </si>
  <si>
    <t>0341</t>
  </si>
  <si>
    <t xml:space="preserve">RS120-1LEP
</t>
  </si>
  <si>
    <t>0385</t>
  </si>
  <si>
    <t xml:space="preserve">RS140-1LEP
</t>
  </si>
  <si>
    <t>0342</t>
  </si>
  <si>
    <t xml:space="preserve">RS120-2LEP
</t>
  </si>
  <si>
    <t>0386</t>
  </si>
  <si>
    <t xml:space="preserve">RS140-2LEP
</t>
  </si>
  <si>
    <t>0343</t>
  </si>
  <si>
    <t xml:space="preserve">RS120-3LEP
</t>
  </si>
  <si>
    <t>0387</t>
  </si>
  <si>
    <t xml:space="preserve">RS140-3LEP
</t>
  </si>
  <si>
    <t>0344</t>
  </si>
  <si>
    <t xml:space="preserve">RS120-4LEP
</t>
  </si>
  <si>
    <t>0388</t>
  </si>
  <si>
    <t xml:space="preserve">RS140-4LEP
</t>
  </si>
  <si>
    <t xml:space="preserve">RS120-A1-JL
</t>
  </si>
  <si>
    <t xml:space="preserve">RS140-A1-JL
</t>
  </si>
  <si>
    <t xml:space="preserve">RS120-SA1-JL
</t>
  </si>
  <si>
    <t xml:space="preserve">RS140-SA1-JL
</t>
  </si>
  <si>
    <t xml:space="preserve">RS120-K1-JL
</t>
  </si>
  <si>
    <t xml:space="preserve">RS140-K1-JL
</t>
  </si>
  <si>
    <t xml:space="preserve">RS120-SK1-JL
</t>
  </si>
  <si>
    <t xml:space="preserve">RS140-SK1-JL
</t>
  </si>
  <si>
    <t xml:space="preserve">RS120-E1-JL
</t>
  </si>
  <si>
    <t xml:space="preserve">RS140-E1-JL
</t>
  </si>
  <si>
    <t xml:space="preserve">RS120-E2-JL
</t>
  </si>
  <si>
    <t xml:space="preserve">RS140-E2-JL
</t>
  </si>
  <si>
    <t>0389</t>
  </si>
  <si>
    <t xml:space="preserve">RS160-1LA1
</t>
  </si>
  <si>
    <t>0390</t>
  </si>
  <si>
    <t xml:space="preserve">RS160-2LA1
</t>
  </si>
  <si>
    <t>0391</t>
  </si>
  <si>
    <t xml:space="preserve">RS160-3LA1
</t>
  </si>
  <si>
    <t>0392</t>
  </si>
  <si>
    <t xml:space="preserve">RS160-4LA1
</t>
  </si>
  <si>
    <t>0393</t>
  </si>
  <si>
    <t xml:space="preserve">RS160-5LA1
</t>
  </si>
  <si>
    <t>0394</t>
  </si>
  <si>
    <t xml:space="preserve">RS160-6LA1
</t>
  </si>
  <si>
    <t>0395</t>
  </si>
  <si>
    <t xml:space="preserve">RS160-7LA1
</t>
  </si>
  <si>
    <t>0396</t>
  </si>
  <si>
    <t xml:space="preserve">RS160-8LA1
</t>
  </si>
  <si>
    <t>0397</t>
  </si>
  <si>
    <t xml:space="preserve">RS160-9LA1
</t>
  </si>
  <si>
    <t>0398</t>
  </si>
  <si>
    <t xml:space="preserve">RS160-10LA1
</t>
  </si>
  <si>
    <t>0399</t>
  </si>
  <si>
    <t xml:space="preserve">RS160-1LSA1
</t>
  </si>
  <si>
    <t>0400</t>
  </si>
  <si>
    <t xml:space="preserve">RS160-2LSA1
</t>
  </si>
  <si>
    <t>0401</t>
  </si>
  <si>
    <t xml:space="preserve">RS160-3LSA1
</t>
  </si>
  <si>
    <t>0402</t>
  </si>
  <si>
    <t xml:space="preserve">RS160-4LSA1
</t>
  </si>
  <si>
    <t>0403</t>
  </si>
  <si>
    <t xml:space="preserve">RS160-5LSA1
</t>
  </si>
  <si>
    <t>0404</t>
  </si>
  <si>
    <t xml:space="preserve">RS160-6LSA1
</t>
  </si>
  <si>
    <t>0405</t>
  </si>
  <si>
    <t xml:space="preserve">RS160-7LSA1
</t>
  </si>
  <si>
    <t>0406</t>
  </si>
  <si>
    <t xml:space="preserve">RS160-8LSA1
</t>
  </si>
  <si>
    <t>0407</t>
  </si>
  <si>
    <t xml:space="preserve">RS160-9LSA1
</t>
  </si>
  <si>
    <t>0408</t>
  </si>
  <si>
    <t xml:space="preserve">RS160-10LSA1
</t>
  </si>
  <si>
    <t>0409</t>
  </si>
  <si>
    <t xml:space="preserve">RS160-1LK1
</t>
  </si>
  <si>
    <t>0410</t>
  </si>
  <si>
    <t xml:space="preserve">RS160-2LK1
</t>
  </si>
  <si>
    <t>0411</t>
  </si>
  <si>
    <t xml:space="preserve">RS160-3LK1
</t>
  </si>
  <si>
    <t>0412</t>
  </si>
  <si>
    <t xml:space="preserve">RS160-4LK1
</t>
  </si>
  <si>
    <t>0413</t>
  </si>
  <si>
    <t xml:space="preserve">RS160-5LK1
</t>
  </si>
  <si>
    <t>0414</t>
  </si>
  <si>
    <t xml:space="preserve">RS160-6LK1
</t>
  </si>
  <si>
    <t>0415</t>
  </si>
  <si>
    <t xml:space="preserve">RS160-7LK1
</t>
  </si>
  <si>
    <t>0416</t>
  </si>
  <si>
    <t xml:space="preserve">RS160-8LK1
</t>
  </si>
  <si>
    <t>0417</t>
  </si>
  <si>
    <t xml:space="preserve">RS160-9LK1
</t>
  </si>
  <si>
    <t>0418</t>
  </si>
  <si>
    <t xml:space="preserve">RS160-10LK1
</t>
  </si>
  <si>
    <t>0419</t>
  </si>
  <si>
    <t xml:space="preserve">RS160-1LSK1
</t>
  </si>
  <si>
    <t>0420</t>
  </si>
  <si>
    <t xml:space="preserve">RS160-2LSK1
</t>
  </si>
  <si>
    <t>0421</t>
  </si>
  <si>
    <t xml:space="preserve">RS160-3LSK1
</t>
  </si>
  <si>
    <t>0422</t>
  </si>
  <si>
    <t xml:space="preserve">RS160-4LSK1
</t>
  </si>
  <si>
    <t>0423</t>
  </si>
  <si>
    <t xml:space="preserve">RS160-5LSK1
</t>
  </si>
  <si>
    <t>0424</t>
  </si>
  <si>
    <t xml:space="preserve">RS160-6LSK1
</t>
  </si>
  <si>
    <t>0425</t>
  </si>
  <si>
    <t xml:space="preserve">RS160-7LSK1
</t>
  </si>
  <si>
    <t>0426</t>
  </si>
  <si>
    <t xml:space="preserve">RS160-8LSK1
</t>
  </si>
  <si>
    <t>0427</t>
  </si>
  <si>
    <t xml:space="preserve">RS160-9LSK1
</t>
  </si>
  <si>
    <t>0428</t>
  </si>
  <si>
    <t xml:space="preserve">RS160-10LSK1
</t>
  </si>
  <si>
    <t>0429</t>
  </si>
  <si>
    <t xml:space="preserve">RS160-1LEP
</t>
  </si>
  <si>
    <t>0430</t>
  </si>
  <si>
    <t xml:space="preserve">RS160-2LEP
</t>
  </si>
  <si>
    <t>0431</t>
  </si>
  <si>
    <t xml:space="preserve">RS160-3LEP
</t>
  </si>
  <si>
    <t>0432</t>
  </si>
  <si>
    <t xml:space="preserve">RS160-4LEP
</t>
  </si>
  <si>
    <t xml:space="preserve">RS160-A1-JL
</t>
  </si>
  <si>
    <t xml:space="preserve">RS160-SA1-JL
</t>
  </si>
  <si>
    <t xml:space="preserve">RS160-K1-JL
</t>
  </si>
  <si>
    <t xml:space="preserve">RS160-SK1-JL
</t>
  </si>
  <si>
    <t xml:space="preserve">RS160-E1-JL
</t>
  </si>
  <si>
    <t xml:space="preserve">RS160-E2-JL
</t>
  </si>
  <si>
    <t>0553</t>
  </si>
  <si>
    <t xml:space="preserve">RF40
</t>
  </si>
  <si>
    <t>0554</t>
  </si>
  <si>
    <t xml:space="preserve">RF50
</t>
  </si>
  <si>
    <t>0555</t>
  </si>
  <si>
    <t xml:space="preserve">RF60
</t>
  </si>
  <si>
    <t>0556</t>
  </si>
  <si>
    <t xml:space="preserve">RF80
</t>
  </si>
  <si>
    <t>0557</t>
  </si>
  <si>
    <t xml:space="preserve">RF100
</t>
  </si>
  <si>
    <t>0558</t>
  </si>
  <si>
    <t xml:space="preserve">RF120
</t>
  </si>
  <si>
    <t xml:space="preserve">RF40-JL
</t>
  </si>
  <si>
    <t xml:space="preserve">RF50-JL
</t>
  </si>
  <si>
    <t xml:space="preserve">RF60-JL
</t>
  </si>
  <si>
    <t xml:space="preserve">RF80-JL
</t>
  </si>
  <si>
    <t xml:space="preserve">RF100-JL
</t>
  </si>
  <si>
    <t xml:space="preserve">RF120-JL
</t>
  </si>
  <si>
    <t>0648</t>
  </si>
  <si>
    <t xml:space="preserve">RF2040R
</t>
  </si>
  <si>
    <t>0699</t>
  </si>
  <si>
    <t xml:space="preserve">RF2040R-1LSA1
</t>
  </si>
  <si>
    <t>0649</t>
  </si>
  <si>
    <t xml:space="preserve">RF2040R-1LA2
</t>
  </si>
  <si>
    <t>0700</t>
  </si>
  <si>
    <t xml:space="preserve">RF2040R-2LSA1
</t>
  </si>
  <si>
    <t>0650</t>
  </si>
  <si>
    <t xml:space="preserve">RF2040R-2LA2
</t>
  </si>
  <si>
    <t>0701</t>
  </si>
  <si>
    <t xml:space="preserve">RF2040R-3LSA1
</t>
  </si>
  <si>
    <t>0651</t>
  </si>
  <si>
    <t xml:space="preserve">RF2040R-3LA2
</t>
  </si>
  <si>
    <t>0702</t>
  </si>
  <si>
    <t xml:space="preserve">RF2040R-4LSA1
</t>
  </si>
  <si>
    <t>0652</t>
  </si>
  <si>
    <t xml:space="preserve">RF2040R-4LA2
</t>
  </si>
  <si>
    <t>0703</t>
  </si>
  <si>
    <t xml:space="preserve">RF2040R-5LSA1
</t>
  </si>
  <si>
    <t>0653</t>
  </si>
  <si>
    <t xml:space="preserve">RF2040R-5LA2
</t>
  </si>
  <si>
    <t>0704</t>
  </si>
  <si>
    <t xml:space="preserve">RF2040R-6LSA1
</t>
  </si>
  <si>
    <t>0654</t>
  </si>
  <si>
    <t xml:space="preserve">RF2040R-6LA2
</t>
  </si>
  <si>
    <t>0705</t>
  </si>
  <si>
    <t xml:space="preserve">RF2040R-7LSA1
</t>
  </si>
  <si>
    <t>0655</t>
  </si>
  <si>
    <t xml:space="preserve">RF2040R-7LA2
</t>
  </si>
  <si>
    <t>0706</t>
  </si>
  <si>
    <t xml:space="preserve">RF2040R-8LSA1
</t>
  </si>
  <si>
    <t>0656</t>
  </si>
  <si>
    <t xml:space="preserve">RF2040R-8LA2
</t>
  </si>
  <si>
    <t>0707</t>
  </si>
  <si>
    <t xml:space="preserve">RF2040R-9LSA1
</t>
  </si>
  <si>
    <t>0657</t>
  </si>
  <si>
    <t xml:space="preserve">RF2040R-9LA2
</t>
  </si>
  <si>
    <t>0708</t>
  </si>
  <si>
    <t xml:space="preserve">RF2040R-10LSA1
</t>
  </si>
  <si>
    <t>0658</t>
  </si>
  <si>
    <t xml:space="preserve">RF2040R-10LA2
</t>
  </si>
  <si>
    <t>0709</t>
  </si>
  <si>
    <t xml:space="preserve">RF2040R-1LK1
</t>
  </si>
  <si>
    <t>0659</t>
  </si>
  <si>
    <t xml:space="preserve">RF2040R-1LSA2
</t>
  </si>
  <si>
    <t>0710</t>
  </si>
  <si>
    <t xml:space="preserve">RF2040R-2LK1
</t>
  </si>
  <si>
    <t>0660</t>
  </si>
  <si>
    <t xml:space="preserve">RF2040R-2LSA2
</t>
  </si>
  <si>
    <t>0711</t>
  </si>
  <si>
    <t xml:space="preserve">RF2040R-3LK1
</t>
  </si>
  <si>
    <t>0661</t>
  </si>
  <si>
    <t xml:space="preserve">RF2040R-3LSA2
</t>
  </si>
  <si>
    <t>0712</t>
  </si>
  <si>
    <t xml:space="preserve">RF2040R-4LK1
</t>
  </si>
  <si>
    <t>0662</t>
  </si>
  <si>
    <t xml:space="preserve">RF2040R-4LSA2
</t>
  </si>
  <si>
    <t>0713</t>
  </si>
  <si>
    <t xml:space="preserve">RF2040R-5LK1
</t>
  </si>
  <si>
    <t>0663</t>
  </si>
  <si>
    <t xml:space="preserve">RF2040R-5LSA2
</t>
  </si>
  <si>
    <t>0714</t>
  </si>
  <si>
    <t xml:space="preserve">RF2040R-6LK1
</t>
  </si>
  <si>
    <t>0664</t>
  </si>
  <si>
    <t xml:space="preserve">RF2040R-6LSA2
</t>
  </si>
  <si>
    <t>0715</t>
  </si>
  <si>
    <t xml:space="preserve">RF2040R-7LK1
</t>
  </si>
  <si>
    <t>0665</t>
  </si>
  <si>
    <t xml:space="preserve">RF2040R-7LSA2
</t>
  </si>
  <si>
    <t>0716</t>
  </si>
  <si>
    <t xml:space="preserve">RF2040R-8LK1
</t>
  </si>
  <si>
    <t>0666</t>
  </si>
  <si>
    <t xml:space="preserve">RF2040R-8LSA2
</t>
  </si>
  <si>
    <t>0717</t>
  </si>
  <si>
    <t xml:space="preserve">RF2040R-9LK1
</t>
  </si>
  <si>
    <t>0667</t>
  </si>
  <si>
    <t xml:space="preserve">RF2040R-9LSA2
</t>
  </si>
  <si>
    <t>0718</t>
  </si>
  <si>
    <t xml:space="preserve">RF2040R-10LK1
</t>
  </si>
  <si>
    <t>0668</t>
  </si>
  <si>
    <t xml:space="preserve">RF2040R-10LSA2
</t>
  </si>
  <si>
    <t>0719</t>
  </si>
  <si>
    <t xml:space="preserve">RF2040R-1LSK1
</t>
  </si>
  <si>
    <t>0669</t>
  </si>
  <si>
    <t xml:space="preserve">RF2040R-1LK2
</t>
  </si>
  <si>
    <t>0720</t>
  </si>
  <si>
    <t xml:space="preserve">RF2040R-2LSK1
</t>
  </si>
  <si>
    <t>0670</t>
  </si>
  <si>
    <t xml:space="preserve">RF2040R-2LK2
</t>
  </si>
  <si>
    <t>0721</t>
  </si>
  <si>
    <t xml:space="preserve">RF2040R-3LSK1
</t>
  </si>
  <si>
    <t>0671</t>
  </si>
  <si>
    <t xml:space="preserve">RF2040R-3LK2
</t>
  </si>
  <si>
    <t>0722</t>
  </si>
  <si>
    <t xml:space="preserve">RF2040R-4LSK1
</t>
  </si>
  <si>
    <t>0672</t>
  </si>
  <si>
    <t xml:space="preserve">RF2040R-4LK2
</t>
  </si>
  <si>
    <t>0723</t>
  </si>
  <si>
    <t xml:space="preserve">RF2040R-5LSK1
</t>
  </si>
  <si>
    <t>0673</t>
  </si>
  <si>
    <t xml:space="preserve">RF2040R-5LK2
</t>
  </si>
  <si>
    <t>0724</t>
  </si>
  <si>
    <t xml:space="preserve">RF2040R-6LSK1
</t>
  </si>
  <si>
    <t>0674</t>
  </si>
  <si>
    <t xml:space="preserve">RF2040R-6LK2
</t>
  </si>
  <si>
    <t>0725</t>
  </si>
  <si>
    <t xml:space="preserve">RF2040R-7LSK1
</t>
  </si>
  <si>
    <t>0675</t>
  </si>
  <si>
    <t xml:space="preserve">RF2040R-7LK2
</t>
  </si>
  <si>
    <t>0726</t>
  </si>
  <si>
    <t xml:space="preserve">RF2040R-8LSK1
</t>
  </si>
  <si>
    <t>0676</t>
  </si>
  <si>
    <t xml:space="preserve">RF2040R-8LK2
</t>
  </si>
  <si>
    <t>0727</t>
  </si>
  <si>
    <t xml:space="preserve">RF2040R-9LSK1
</t>
  </si>
  <si>
    <t>0677</t>
  </si>
  <si>
    <t xml:space="preserve">RF2040R-9LK2
</t>
  </si>
  <si>
    <t>0728</t>
  </si>
  <si>
    <t xml:space="preserve">RF2040R-10LSK1
</t>
  </si>
  <si>
    <t>0678</t>
  </si>
  <si>
    <t xml:space="preserve">RF2040R-10LK2
</t>
  </si>
  <si>
    <t>0679</t>
  </si>
  <si>
    <t xml:space="preserve">RF2040R-1LSK2
</t>
  </si>
  <si>
    <t>0680</t>
  </si>
  <si>
    <t xml:space="preserve">RF2040R-2LSK2
</t>
  </si>
  <si>
    <t>0681</t>
  </si>
  <si>
    <t xml:space="preserve">RF2040R-3LSK2
</t>
  </si>
  <si>
    <t>0682</t>
  </si>
  <si>
    <t xml:space="preserve">RF2040R-4LSK2
</t>
  </si>
  <si>
    <t>0683</t>
  </si>
  <si>
    <t xml:space="preserve">RF2040R-5LSK2
</t>
  </si>
  <si>
    <t>0684</t>
  </si>
  <si>
    <t xml:space="preserve">RF2040R-6LSK2
</t>
  </si>
  <si>
    <t>0685</t>
  </si>
  <si>
    <t xml:space="preserve">RF2040R-7LSK2
</t>
  </si>
  <si>
    <t xml:space="preserve">RF2040-JL
</t>
  </si>
  <si>
    <t>0686</t>
  </si>
  <si>
    <t xml:space="preserve">RF2040R-8LSK2
</t>
  </si>
  <si>
    <t xml:space="preserve">RF2040-A2-JL
</t>
  </si>
  <si>
    <t>0687</t>
  </si>
  <si>
    <t xml:space="preserve">RF2040R-9LSK2
</t>
  </si>
  <si>
    <t xml:space="preserve">RF2040-SA2-JL
</t>
  </si>
  <si>
    <t>0688</t>
  </si>
  <si>
    <t xml:space="preserve">RF2040R-10LSK2
</t>
  </si>
  <si>
    <t xml:space="preserve">RF2040-K2-JL
</t>
  </si>
  <si>
    <t>0689</t>
  </si>
  <si>
    <t xml:space="preserve">RF2040R-1LA1
</t>
  </si>
  <si>
    <t xml:space="preserve">RF2040-SK2-JL
</t>
  </si>
  <si>
    <t>0690</t>
  </si>
  <si>
    <t xml:space="preserve">RF2040R-2LA1
</t>
  </si>
  <si>
    <t xml:space="preserve">RF2040-A1-JL
</t>
  </si>
  <si>
    <t>0691</t>
  </si>
  <si>
    <t xml:space="preserve">RF2040R-3LA1
</t>
  </si>
  <si>
    <t xml:space="preserve">RF2040-SA1-JL
</t>
  </si>
  <si>
    <t>0692</t>
  </si>
  <si>
    <t xml:space="preserve">RF2040R-4LA1
</t>
  </si>
  <si>
    <t xml:space="preserve">RF2040-K1-JL
</t>
  </si>
  <si>
    <t>0693</t>
  </si>
  <si>
    <t xml:space="preserve">RF2040R-5LA1
</t>
  </si>
  <si>
    <t xml:space="preserve">RF2040-SK1-JL
</t>
  </si>
  <si>
    <t>0694</t>
  </si>
  <si>
    <t xml:space="preserve">RF2040R-6LA1
</t>
  </si>
  <si>
    <t>0695</t>
  </si>
  <si>
    <t xml:space="preserve">RF2040R-7LA1
</t>
  </si>
  <si>
    <t xml:space="preserve">RF2040S-OL
</t>
  </si>
  <si>
    <t>0696</t>
  </si>
  <si>
    <t xml:space="preserve">RF2040R-8LA1
</t>
  </si>
  <si>
    <t xml:space="preserve">RF2040R-OL
</t>
  </si>
  <si>
    <t>0697</t>
  </si>
  <si>
    <t xml:space="preserve">RF2040R-9LA1
</t>
  </si>
  <si>
    <t>0698</t>
  </si>
  <si>
    <t xml:space="preserve">RF2040R-10LA1
</t>
  </si>
  <si>
    <t>0559</t>
  </si>
  <si>
    <t xml:space="preserve">RF2040S
</t>
  </si>
  <si>
    <t>0610</t>
  </si>
  <si>
    <t xml:space="preserve">RF2040S-1LSA1
</t>
  </si>
  <si>
    <t>0560</t>
  </si>
  <si>
    <t xml:space="preserve">RF2040S-1LA2
</t>
  </si>
  <si>
    <t>0611</t>
  </si>
  <si>
    <t xml:space="preserve">RF2040S-2LSA1
</t>
  </si>
  <si>
    <t>0561</t>
  </si>
  <si>
    <t xml:space="preserve">RF2040S-2LA2
</t>
  </si>
  <si>
    <t>0612</t>
  </si>
  <si>
    <t xml:space="preserve">RF2040S-3LSA1
</t>
  </si>
  <si>
    <t>0562</t>
  </si>
  <si>
    <t xml:space="preserve">RF2040S-3LA2
</t>
  </si>
  <si>
    <t>0613</t>
  </si>
  <si>
    <t xml:space="preserve">RF2040S-4LSA1
</t>
  </si>
  <si>
    <t>0563</t>
  </si>
  <si>
    <t xml:space="preserve">RF2040S-4LA2
</t>
  </si>
  <si>
    <t>0614</t>
  </si>
  <si>
    <t xml:space="preserve">RF2040S-5LSA1
</t>
  </si>
  <si>
    <t>0564</t>
  </si>
  <si>
    <t xml:space="preserve">RF2040S-5LA2
</t>
  </si>
  <si>
    <t>0615</t>
  </si>
  <si>
    <t xml:space="preserve">RF2040S-6LSA1
</t>
  </si>
  <si>
    <t>0565</t>
  </si>
  <si>
    <t xml:space="preserve">RF2040S-6LA2
</t>
  </si>
  <si>
    <t>0616</t>
  </si>
  <si>
    <t xml:space="preserve">RF2040S-7LSA1
</t>
  </si>
  <si>
    <t>0566</t>
  </si>
  <si>
    <t xml:space="preserve">RF2040S-7LA2
</t>
  </si>
  <si>
    <t>0617</t>
  </si>
  <si>
    <t xml:space="preserve">RF2040S-8LSA1
</t>
  </si>
  <si>
    <t>0567</t>
  </si>
  <si>
    <t xml:space="preserve">RF2040S-8LA2
</t>
  </si>
  <si>
    <t>0618</t>
  </si>
  <si>
    <t xml:space="preserve">RF2040S-9LSA1
</t>
  </si>
  <si>
    <t>0568</t>
  </si>
  <si>
    <t xml:space="preserve">RF2040S-9LA2
</t>
  </si>
  <si>
    <t>0619</t>
  </si>
  <si>
    <t xml:space="preserve">RF2040S-10LSA1
</t>
  </si>
  <si>
    <t>0569</t>
  </si>
  <si>
    <t xml:space="preserve">RF2040S-10LA2
</t>
  </si>
  <si>
    <t>0620</t>
  </si>
  <si>
    <t xml:space="preserve">RF2040S-1LK1
</t>
  </si>
  <si>
    <t>0570</t>
  </si>
  <si>
    <t xml:space="preserve">RF2040S-1LSA2
</t>
  </si>
  <si>
    <t>0621</t>
  </si>
  <si>
    <t xml:space="preserve">RF2040S-2LK1
</t>
  </si>
  <si>
    <t>0571</t>
  </si>
  <si>
    <t xml:space="preserve">RF2040S-2LSA2
</t>
  </si>
  <si>
    <t>0622</t>
  </si>
  <si>
    <t xml:space="preserve">RF2040S-3LK1
</t>
  </si>
  <si>
    <t>0572</t>
  </si>
  <si>
    <t xml:space="preserve">RF2040S-3LSA2
</t>
  </si>
  <si>
    <t>0623</t>
  </si>
  <si>
    <t xml:space="preserve">RF2040S-4LK1
</t>
  </si>
  <si>
    <t>0573</t>
  </si>
  <si>
    <t xml:space="preserve">RF2040S-4LSA2
</t>
  </si>
  <si>
    <t>0624</t>
  </si>
  <si>
    <t xml:space="preserve">RF2040S-5LK1
</t>
  </si>
  <si>
    <t>0574</t>
  </si>
  <si>
    <t xml:space="preserve">RF2040S-5LSA2
</t>
  </si>
  <si>
    <t>0625</t>
  </si>
  <si>
    <t xml:space="preserve">RF2040S-6LK1
</t>
  </si>
  <si>
    <t>0575</t>
  </si>
  <si>
    <t xml:space="preserve">RF2040S-6LSA2
</t>
  </si>
  <si>
    <t>0626</t>
  </si>
  <si>
    <t xml:space="preserve">RF2040S-7LK1
</t>
  </si>
  <si>
    <t>0576</t>
  </si>
  <si>
    <t xml:space="preserve">RF2040S-7LSA2
</t>
  </si>
  <si>
    <t>0627</t>
  </si>
  <si>
    <t xml:space="preserve">RF2040S-8LK1
</t>
  </si>
  <si>
    <t>0577</t>
  </si>
  <si>
    <t xml:space="preserve">RF2040S-8LSA2
</t>
  </si>
  <si>
    <t>0628</t>
  </si>
  <si>
    <t xml:space="preserve">RF2040S-9LK1
</t>
  </si>
  <si>
    <t>0578</t>
  </si>
  <si>
    <t xml:space="preserve">RF2040S-9LSA2
</t>
  </si>
  <si>
    <t>0629</t>
  </si>
  <si>
    <t xml:space="preserve">RF2040S-10LK1
</t>
  </si>
  <si>
    <t>0579</t>
  </si>
  <si>
    <t xml:space="preserve">RF2040S-10LSA2
</t>
  </si>
  <si>
    <t>0630</t>
  </si>
  <si>
    <t xml:space="preserve">RF2040S-1LSK1
</t>
  </si>
  <si>
    <t>0580</t>
  </si>
  <si>
    <t xml:space="preserve">RF2040S-1LK2
</t>
  </si>
  <si>
    <t>0631</t>
  </si>
  <si>
    <t xml:space="preserve">RF2040S-2LSK1
</t>
  </si>
  <si>
    <t>0581</t>
  </si>
  <si>
    <t xml:space="preserve">RF2040S-2LK2
</t>
  </si>
  <si>
    <t>0632</t>
  </si>
  <si>
    <t xml:space="preserve">RF2040S-3LSK1
</t>
  </si>
  <si>
    <t>0582</t>
  </si>
  <si>
    <t xml:space="preserve">RF2040S-3LK2
</t>
  </si>
  <si>
    <t>0633</t>
  </si>
  <si>
    <t xml:space="preserve">RF2040S-4LSK1
</t>
  </si>
  <si>
    <t>0583</t>
  </si>
  <si>
    <t xml:space="preserve">RF2040S-4LK2
</t>
  </si>
  <si>
    <t>0634</t>
  </si>
  <si>
    <t xml:space="preserve">RF2040S-5LSK1
</t>
  </si>
  <si>
    <t>0584</t>
  </si>
  <si>
    <t xml:space="preserve">RF2040S-5LK2
</t>
  </si>
  <si>
    <t>0635</t>
  </si>
  <si>
    <t xml:space="preserve">RF2040S-6LSK1
</t>
  </si>
  <si>
    <t>0585</t>
  </si>
  <si>
    <t xml:space="preserve">RF2040S-6LK2
</t>
  </si>
  <si>
    <t>0636</t>
  </si>
  <si>
    <t xml:space="preserve">RF2040S-7LSK1
</t>
  </si>
  <si>
    <t>0586</t>
  </si>
  <si>
    <t xml:space="preserve">RF2040S-7LK2
</t>
  </si>
  <si>
    <t>0637</t>
  </si>
  <si>
    <t xml:space="preserve">RF2040S-8LSK1
</t>
  </si>
  <si>
    <t>0587</t>
  </si>
  <si>
    <t xml:space="preserve">RF2040S-8LK2
</t>
  </si>
  <si>
    <t>0638</t>
  </si>
  <si>
    <t xml:space="preserve">RF2040S-9LSK1
</t>
  </si>
  <si>
    <t>0588</t>
  </si>
  <si>
    <t xml:space="preserve">RF2040S-9LK2
</t>
  </si>
  <si>
    <t>0639</t>
  </si>
  <si>
    <t xml:space="preserve">RF2040S-10LSK1
</t>
  </si>
  <si>
    <t>0589</t>
  </si>
  <si>
    <t xml:space="preserve">RF2040S-10LK2
</t>
  </si>
  <si>
    <t>0590</t>
  </si>
  <si>
    <t xml:space="preserve">RF2040S-1LSK2
</t>
  </si>
  <si>
    <t>0591</t>
  </si>
  <si>
    <t xml:space="preserve">RF2040S-2LSK2
</t>
  </si>
  <si>
    <t>0592</t>
  </si>
  <si>
    <t xml:space="preserve">RF2040S-3LSK2
</t>
  </si>
  <si>
    <t>0593</t>
  </si>
  <si>
    <t xml:space="preserve">RF2040S-4LSK2
</t>
  </si>
  <si>
    <t>0594</t>
  </si>
  <si>
    <t xml:space="preserve">RF2040S-5LSK2
</t>
  </si>
  <si>
    <t>0595</t>
  </si>
  <si>
    <t xml:space="preserve">RF2040S-6LSK2
</t>
  </si>
  <si>
    <t>0600</t>
  </si>
  <si>
    <t xml:space="preserve">RF2040S-1LA1
</t>
  </si>
  <si>
    <t>0596</t>
  </si>
  <si>
    <t xml:space="preserve">RF2040S-7LSK2
</t>
  </si>
  <si>
    <t>0597</t>
  </si>
  <si>
    <t xml:space="preserve">RF2040S-8LSK2
</t>
  </si>
  <si>
    <t>0598</t>
  </si>
  <si>
    <t xml:space="preserve">RF2040S-9LSK2
</t>
  </si>
  <si>
    <t>0599</t>
  </si>
  <si>
    <t xml:space="preserve">RF2040S-10LSK2
</t>
  </si>
  <si>
    <t>0601</t>
  </si>
  <si>
    <t xml:space="preserve">RF2040S-2LA1
</t>
  </si>
  <si>
    <t>0602</t>
  </si>
  <si>
    <t xml:space="preserve">RF2040S-3LA1
</t>
  </si>
  <si>
    <t>0603</t>
  </si>
  <si>
    <t xml:space="preserve">RF2040S-4LA1
</t>
  </si>
  <si>
    <t>0604</t>
  </si>
  <si>
    <t xml:space="preserve">RF2040S-5LA1
</t>
  </si>
  <si>
    <t>0605</t>
  </si>
  <si>
    <t xml:space="preserve">RF2040S-6LA1
</t>
  </si>
  <si>
    <t>0606</t>
  </si>
  <si>
    <t xml:space="preserve">RF2040S-7LA1
</t>
  </si>
  <si>
    <t>0607</t>
  </si>
  <si>
    <t xml:space="preserve">RF2040S-8LA1
</t>
  </si>
  <si>
    <t>0608</t>
  </si>
  <si>
    <t xml:space="preserve">RF2040S-9LA1
</t>
  </si>
  <si>
    <t>0609</t>
  </si>
  <si>
    <t xml:space="preserve">RF2040S-10LA1
</t>
  </si>
  <si>
    <t>0733</t>
  </si>
  <si>
    <t xml:space="preserve">RS120-NP-1LA1
</t>
  </si>
  <si>
    <t xml:space="preserve">RS140-NP-1LA1
</t>
  </si>
  <si>
    <t xml:space="preserve">RS120-NP-2LA1
</t>
  </si>
  <si>
    <t xml:space="preserve">RS140-NP-2LA1
</t>
  </si>
  <si>
    <t xml:space="preserve">RS120-NP-3LA1
</t>
  </si>
  <si>
    <t xml:space="preserve">RS140-NP-3LA1
</t>
  </si>
  <si>
    <t xml:space="preserve">RS120-NP-4LA1
</t>
  </si>
  <si>
    <t xml:space="preserve">RS140-NP-4LA1
</t>
  </si>
  <si>
    <t xml:space="preserve">RS120-NP-5LA1
</t>
  </si>
  <si>
    <t xml:space="preserve">RS140-NP-5LA1
</t>
  </si>
  <si>
    <t xml:space="preserve">RS120-NP-6LA1
</t>
  </si>
  <si>
    <t xml:space="preserve">RS140-NP-6LA1
</t>
  </si>
  <si>
    <t xml:space="preserve">RS120-NP-7LA1
</t>
  </si>
  <si>
    <t xml:space="preserve">RS140-NP-7LA1
</t>
  </si>
  <si>
    <t xml:space="preserve">RS120-NP-8LA1
</t>
  </si>
  <si>
    <t xml:space="preserve">RS140-NP-8LA1
</t>
  </si>
  <si>
    <t xml:space="preserve">RS120-NP-9LA1
</t>
  </si>
  <si>
    <t xml:space="preserve">RS140-NP-9LA1
</t>
  </si>
  <si>
    <t xml:space="preserve">RS120-NP-10LA1
</t>
  </si>
  <si>
    <t xml:space="preserve">RS140-NP-10LA1
</t>
  </si>
  <si>
    <t xml:space="preserve">RS120-NP-1LSA1
</t>
  </si>
  <si>
    <t xml:space="preserve">RS140-NP-1LSA1
</t>
  </si>
  <si>
    <t xml:space="preserve">RS120-NP-2LSA1
</t>
  </si>
  <si>
    <t xml:space="preserve">RS140-NP-2LSA1
</t>
  </si>
  <si>
    <t xml:space="preserve">RS120-NP-3LSA1
</t>
  </si>
  <si>
    <t xml:space="preserve">RS140-NP-3LSA1
</t>
  </si>
  <si>
    <t xml:space="preserve">RS120-NP-4LSA1
</t>
  </si>
  <si>
    <t xml:space="preserve">RS140-NP-4LSA1
</t>
  </si>
  <si>
    <t xml:space="preserve">RS120-NP-5LSA1
</t>
  </si>
  <si>
    <t xml:space="preserve">RS140-NP-5LSA1
</t>
  </si>
  <si>
    <t xml:space="preserve">RS120-NP-6LSA1
</t>
  </si>
  <si>
    <t xml:space="preserve">RS140-NP-6LSA1
</t>
  </si>
  <si>
    <t xml:space="preserve">RS120-NP-7LSA1
</t>
  </si>
  <si>
    <t xml:space="preserve">RS140-NP-7LSA1
</t>
  </si>
  <si>
    <t xml:space="preserve">RS120-NP-8LSA1
</t>
  </si>
  <si>
    <t xml:space="preserve">RS140-NP-8LSA1
</t>
  </si>
  <si>
    <t xml:space="preserve">RS120-NP-9LSA1
</t>
  </si>
  <si>
    <t xml:space="preserve">RS140-NP-9LSA1
</t>
  </si>
  <si>
    <t xml:space="preserve">RS120-NP-10LSA1
</t>
  </si>
  <si>
    <t xml:space="preserve">RS140-NP-10LSA1
</t>
  </si>
  <si>
    <t xml:space="preserve">RS120-NP-1LK1
</t>
  </si>
  <si>
    <t xml:space="preserve">RS140-NP-1LK1
</t>
  </si>
  <si>
    <t xml:space="preserve">RS120-NP-2LK1
</t>
  </si>
  <si>
    <t xml:space="preserve">RS140-NP-2LK1
</t>
  </si>
  <si>
    <t xml:space="preserve">RS120-NP-3LK1
</t>
  </si>
  <si>
    <t xml:space="preserve">RS140-NP-3LK1
</t>
  </si>
  <si>
    <t xml:space="preserve">RS120-NP-4LK1
</t>
  </si>
  <si>
    <t xml:space="preserve">RS140-NP-4LK1
</t>
  </si>
  <si>
    <t xml:space="preserve">RS120-NP-5LK1
</t>
  </si>
  <si>
    <t xml:space="preserve">RS140-NP-5LK1
</t>
  </si>
  <si>
    <t xml:space="preserve">RS120-NP-6LK1
</t>
  </si>
  <si>
    <t xml:space="preserve">RS140-NP-6LK1
</t>
  </si>
  <si>
    <t xml:space="preserve">RS120-NP-7LK1
</t>
  </si>
  <si>
    <t xml:space="preserve">RS140-NP-7LK1
</t>
  </si>
  <si>
    <t xml:space="preserve">RS120-NP-8LK1
</t>
  </si>
  <si>
    <t xml:space="preserve">RS140-NP-8LK1
</t>
  </si>
  <si>
    <t xml:space="preserve">RS120-NP-9LK1
</t>
  </si>
  <si>
    <t xml:space="preserve">RS140-NP-9LK1
</t>
  </si>
  <si>
    <t xml:space="preserve">RS120-NP-10LK1
</t>
  </si>
  <si>
    <t xml:space="preserve">RS140-NP-10LK1
</t>
  </si>
  <si>
    <t xml:space="preserve">RS120-NP-1LSK1
</t>
  </si>
  <si>
    <t xml:space="preserve">RS140-NP-1LSK1
</t>
  </si>
  <si>
    <t xml:space="preserve">RS120-NP-2LSK1
</t>
  </si>
  <si>
    <t xml:space="preserve">RS140-NP-2LSK1
</t>
  </si>
  <si>
    <t xml:space="preserve">RS120-NP-3LSK1
</t>
  </si>
  <si>
    <t xml:space="preserve">RS140-NP-3LSK1
</t>
  </si>
  <si>
    <t xml:space="preserve">RS120-NP-4LSK1
</t>
  </si>
  <si>
    <t xml:space="preserve">RS140-NP-4LSK1
</t>
  </si>
  <si>
    <t xml:space="preserve">RS120-NP-5LSK1
</t>
  </si>
  <si>
    <t xml:space="preserve">RS140-NP-5LSK1
</t>
  </si>
  <si>
    <t xml:space="preserve">RS120-NP-6LSK1
</t>
  </si>
  <si>
    <t xml:space="preserve">RS140-NP-6LSK1
</t>
  </si>
  <si>
    <t xml:space="preserve">RS120-NP-7LSK1
</t>
  </si>
  <si>
    <t xml:space="preserve">RS140-NP-7LSK1
</t>
  </si>
  <si>
    <t xml:space="preserve">RS120-NP-8LSK1
</t>
  </si>
  <si>
    <t xml:space="preserve">RS140-NP-8LSK1
</t>
  </si>
  <si>
    <t xml:space="preserve">RS120-NP-9LSK1
</t>
  </si>
  <si>
    <t xml:space="preserve">RS140-NP-9LSK1
</t>
  </si>
  <si>
    <t xml:space="preserve">RS120-NP-10LSK1
</t>
  </si>
  <si>
    <t xml:space="preserve">RS140-NP-10LSK1
</t>
  </si>
  <si>
    <t xml:space="preserve">RS120-NP-A1-JL
</t>
  </si>
  <si>
    <t xml:space="preserve">RS140-NP-A1-JL
</t>
  </si>
  <si>
    <t xml:space="preserve">RS120-NP-SA1-JL
</t>
  </si>
  <si>
    <t xml:space="preserve">RS140-NP-SA1-JL
</t>
  </si>
  <si>
    <t xml:space="preserve">RS120-NP-K1-JL
</t>
  </si>
  <si>
    <t xml:space="preserve">RS140-NP-K1-JL
</t>
  </si>
  <si>
    <t xml:space="preserve">RS120-NP-SK1-JL
</t>
  </si>
  <si>
    <t xml:space="preserve">RS140-NP-SK1-JL
</t>
  </si>
  <si>
    <t xml:space="preserve">RS160-NP-1LA1
</t>
  </si>
  <si>
    <t xml:space="preserve">RS160-NP-2LA1
</t>
  </si>
  <si>
    <t xml:space="preserve">RS160-NP-3LA1
</t>
  </si>
  <si>
    <t xml:space="preserve">RS160-NP-4LA1
</t>
  </si>
  <si>
    <t xml:space="preserve">RS160-NP-5LA1
</t>
  </si>
  <si>
    <t xml:space="preserve">RS160-NP-6LA1
</t>
  </si>
  <si>
    <t xml:space="preserve">RS160-NP-7LA1
</t>
  </si>
  <si>
    <t xml:space="preserve">RS160-NP-8LA1
</t>
  </si>
  <si>
    <t xml:space="preserve">RS160-NP-9LA1
</t>
  </si>
  <si>
    <t xml:space="preserve">RS160-NP-10LA1
</t>
  </si>
  <si>
    <t xml:space="preserve">RS160-NP-1LSA1
</t>
  </si>
  <si>
    <t xml:space="preserve">RS160-NP-2LSA1
</t>
  </si>
  <si>
    <t xml:space="preserve">RS160-NP-3LSA1
</t>
  </si>
  <si>
    <t xml:space="preserve">RS160-NP-4LSA1
</t>
  </si>
  <si>
    <t xml:space="preserve">RS160-NP-5LSA1
</t>
  </si>
  <si>
    <t xml:space="preserve">RS160-NP-6LSA1
</t>
  </si>
  <si>
    <t xml:space="preserve">RS160-NP-7LSA1
</t>
  </si>
  <si>
    <t xml:space="preserve">RS160-NP-8LSA1
</t>
  </si>
  <si>
    <t xml:space="preserve">RS160-NP-9LSA1
</t>
  </si>
  <si>
    <t xml:space="preserve">RS160-NP-10LSA1
</t>
  </si>
  <si>
    <t xml:space="preserve">RS160-NP-1LK1
</t>
  </si>
  <si>
    <t xml:space="preserve">RS160-NP-2LK1
</t>
  </si>
  <si>
    <t xml:space="preserve">RS160-NP-3LK1
</t>
  </si>
  <si>
    <t xml:space="preserve">RS160-NP-4LK1
</t>
  </si>
  <si>
    <t xml:space="preserve">RS160-NP-5LK1
</t>
  </si>
  <si>
    <t xml:space="preserve">RS160-NP-6LK1
</t>
  </si>
  <si>
    <t xml:space="preserve">RS160-NP-7LK1
</t>
  </si>
  <si>
    <t xml:space="preserve">RS160-NP-8LK1
</t>
  </si>
  <si>
    <t xml:space="preserve">RS160-NP-9LK1
</t>
  </si>
  <si>
    <t xml:space="preserve">RS160-NP-10LK1
</t>
  </si>
  <si>
    <t xml:space="preserve">RS160-NP-1LSK1
</t>
  </si>
  <si>
    <t xml:space="preserve">RS160-NP-2LSK1
</t>
  </si>
  <si>
    <t xml:space="preserve">RS160-NP-3LSK1
</t>
  </si>
  <si>
    <t xml:space="preserve">RS160-NP-4LSK1
</t>
  </si>
  <si>
    <t xml:space="preserve">RS160-NP-5LSK1
</t>
  </si>
  <si>
    <t xml:space="preserve">RS160-NP-6LSK1
</t>
  </si>
  <si>
    <t xml:space="preserve">RS160-NP-7LSK1
</t>
  </si>
  <si>
    <t xml:space="preserve">RS160-NP-8LSK1
</t>
  </si>
  <si>
    <t xml:space="preserve">RS160-NP-9LSK1
</t>
  </si>
  <si>
    <t xml:space="preserve">RS160-NP-10LSK1
</t>
  </si>
  <si>
    <t xml:space="preserve">RS160-NP-A1-JL
</t>
  </si>
  <si>
    <t xml:space="preserve">RS160-NP-SA1-JL
</t>
  </si>
  <si>
    <t xml:space="preserve">RS160-NP-K1-JL
</t>
  </si>
  <si>
    <t xml:space="preserve">RS160-NP-SK1-JL
</t>
  </si>
  <si>
    <t xml:space="preserve">RS40-NEP-1LA1
</t>
  </si>
  <si>
    <t xml:space="preserve">RS50-NEP-1LA1
</t>
  </si>
  <si>
    <t xml:space="preserve">RS40-NEP-2LA1
</t>
  </si>
  <si>
    <t xml:space="preserve">RS50-NEP-2LA1
</t>
  </si>
  <si>
    <t xml:space="preserve">RS40-NEP-3LA1
</t>
  </si>
  <si>
    <t xml:space="preserve">RS50-NEP-3LA1
</t>
  </si>
  <si>
    <t xml:space="preserve">RS40-NEP-4LA1
</t>
  </si>
  <si>
    <t xml:space="preserve">RS50-NEP-4LA1
</t>
  </si>
  <si>
    <t xml:space="preserve">RS40-NEP-5LA1
</t>
  </si>
  <si>
    <t xml:space="preserve">RS50-NEP-5LA1
</t>
  </si>
  <si>
    <t xml:space="preserve">RS40-NEP-6LA1
</t>
  </si>
  <si>
    <t xml:space="preserve">RS50-NEP-6LA1
</t>
  </si>
  <si>
    <t xml:space="preserve">RS40-NEP-7LA1
</t>
  </si>
  <si>
    <t xml:space="preserve">RS50-NEP-7LA1
</t>
  </si>
  <si>
    <t xml:space="preserve">RS40-NEP-8LA1
</t>
  </si>
  <si>
    <t xml:space="preserve">RS50-NEP-8LA1
</t>
  </si>
  <si>
    <t xml:space="preserve">RS40-NEP-9LA1
</t>
  </si>
  <si>
    <t xml:space="preserve">RS50-NEP-9LA1
</t>
  </si>
  <si>
    <t xml:space="preserve">RS40-NEP-10LA1
</t>
  </si>
  <si>
    <t xml:space="preserve">RS50-NEP-10LA1
</t>
  </si>
  <si>
    <t xml:space="preserve">RS40-NEP-1LSA1
</t>
  </si>
  <si>
    <t xml:space="preserve">RS50-NEP-1LSA1
</t>
  </si>
  <si>
    <t xml:space="preserve">RS40-NEP-2LSA1
</t>
  </si>
  <si>
    <t xml:space="preserve">RS50-NEP-2LSA1
</t>
  </si>
  <si>
    <t xml:space="preserve">RS40-NEP-3LSA1
</t>
  </si>
  <si>
    <t xml:space="preserve">RS50-NEP-3LSA1
</t>
  </si>
  <si>
    <t xml:space="preserve">RS40-NEP-4LSA1
</t>
  </si>
  <si>
    <t xml:space="preserve">RS50-NEP-4LSA1
</t>
  </si>
  <si>
    <t xml:space="preserve">RS40-NEP-5LSA1
</t>
  </si>
  <si>
    <t xml:space="preserve">RS50-NEP-5LSA1
</t>
  </si>
  <si>
    <t xml:space="preserve">RS40-NEP-6LSA1
</t>
  </si>
  <si>
    <t xml:space="preserve">RS50-NEP-6LSA1
</t>
  </si>
  <si>
    <t xml:space="preserve">RS40-NEP-7LSA1
</t>
  </si>
  <si>
    <t xml:space="preserve">RS50-NEP-7LSA1
</t>
  </si>
  <si>
    <t xml:space="preserve">RS40-NEP-8LSA1
</t>
  </si>
  <si>
    <t xml:space="preserve">RS50-NEP-8LSA1
</t>
  </si>
  <si>
    <t xml:space="preserve">RS40-NEP-9LSA1
</t>
  </si>
  <si>
    <t xml:space="preserve">RS50-NEP-9LSA1
</t>
  </si>
  <si>
    <t xml:space="preserve">RS40-NEP-10LSA1
</t>
  </si>
  <si>
    <t xml:space="preserve">RS50-NEP-10LSA1
</t>
  </si>
  <si>
    <t xml:space="preserve">RS40-NEP-1LK1
</t>
  </si>
  <si>
    <t xml:space="preserve">RS50-NEP-1LK1
</t>
  </si>
  <si>
    <t xml:space="preserve">RS40-NEP-2LK1
</t>
  </si>
  <si>
    <t xml:space="preserve">RS50-NEP-2LK1
</t>
  </si>
  <si>
    <t xml:space="preserve">RS40-NEP-3LK1
</t>
  </si>
  <si>
    <t xml:space="preserve">RS50-NEP-3LK1
</t>
  </si>
  <si>
    <t xml:space="preserve">RS40-NEP-4LK1
</t>
  </si>
  <si>
    <t xml:space="preserve">RS50-NEP-4LK1
</t>
  </si>
  <si>
    <t xml:space="preserve">RS40-NEP-5LK1
</t>
  </si>
  <si>
    <t xml:space="preserve">RS50-NEP-5LK1
</t>
  </si>
  <si>
    <t xml:space="preserve">RS40-NEP-6LK1
</t>
  </si>
  <si>
    <t xml:space="preserve">RS50-NEP-6LK1
</t>
  </si>
  <si>
    <t xml:space="preserve">RS40-NEP-7LK1
</t>
  </si>
  <si>
    <t xml:space="preserve">RS50-NEP-7LK1
</t>
  </si>
  <si>
    <t xml:space="preserve">RS40-NEP-8LK1
</t>
  </si>
  <si>
    <t xml:space="preserve">RS50-NEP-8LK1
</t>
  </si>
  <si>
    <t xml:space="preserve">RS40-NEP-9LK1
</t>
  </si>
  <si>
    <t xml:space="preserve">RS50-NEP-9LK1
</t>
  </si>
  <si>
    <t xml:space="preserve">RS40-NEP-10LK1
</t>
  </si>
  <si>
    <t xml:space="preserve">RS50-NEP-10LK1
</t>
  </si>
  <si>
    <t xml:space="preserve">RS40-NEP-1LSK1
</t>
  </si>
  <si>
    <t xml:space="preserve">RS50-NEP-1LSK1
</t>
  </si>
  <si>
    <t xml:space="preserve">RS40-NEP-2LSK1
</t>
  </si>
  <si>
    <t xml:space="preserve">RS50-NEP-2LSK1
</t>
  </si>
  <si>
    <t xml:space="preserve">RS40-NEP-3LSK1
</t>
  </si>
  <si>
    <t xml:space="preserve">RS50-NEP-3LSK1
</t>
  </si>
  <si>
    <t xml:space="preserve">RS40-NEP-4LSK1
</t>
  </si>
  <si>
    <t xml:space="preserve">RS50-NEP-4LSK1
</t>
  </si>
  <si>
    <t xml:space="preserve">RS40-NEP-5LSK1
</t>
  </si>
  <si>
    <t xml:space="preserve">RS50-NEP-5LSK1
</t>
  </si>
  <si>
    <t xml:space="preserve">RS40-NEP-6LSK1
</t>
  </si>
  <si>
    <t xml:space="preserve">RS50-NEP-6LSK1
</t>
  </si>
  <si>
    <t xml:space="preserve">RS40-NEP-7LSK1
</t>
  </si>
  <si>
    <t xml:space="preserve">RS50-NEP-7LSK1
</t>
  </si>
  <si>
    <t xml:space="preserve">RS40-NEP-8LSK1
</t>
  </si>
  <si>
    <t xml:space="preserve">RS50-NEP-8LSK1
</t>
  </si>
  <si>
    <t xml:space="preserve">RS40-NEP-9LSK1
</t>
  </si>
  <si>
    <t xml:space="preserve">RS50-NEP-9LSK1
</t>
  </si>
  <si>
    <t xml:space="preserve">RS40-NEP-10LSK1
</t>
  </si>
  <si>
    <t xml:space="preserve">RS50-NEP-10LSK1
</t>
  </si>
  <si>
    <t xml:space="preserve">RS40-NEP-A1-JL
</t>
  </si>
  <si>
    <t xml:space="preserve">RS50-NEP-A1-JL
</t>
  </si>
  <si>
    <t xml:space="preserve">RS40-NEP-SA1-JL
</t>
  </si>
  <si>
    <t xml:space="preserve">RS50-NEP-SA1-JL
</t>
  </si>
  <si>
    <t xml:space="preserve">RS40-NEP-K1-JL
</t>
  </si>
  <si>
    <t xml:space="preserve">RS50-NEP-K1-JL
</t>
  </si>
  <si>
    <t xml:space="preserve">RS40-NEP-SK1-JL
</t>
  </si>
  <si>
    <t xml:space="preserve">RS50-NEP-SK1-JL
</t>
  </si>
  <si>
    <t xml:space="preserve">RS60-NEP-1LA1
</t>
  </si>
  <si>
    <t xml:space="preserve">RS80-NEP-1LA1
</t>
  </si>
  <si>
    <t xml:space="preserve">RS60-NEP-2LA1
</t>
  </si>
  <si>
    <t xml:space="preserve">RS80-NEP-2LA1
</t>
  </si>
  <si>
    <t xml:space="preserve">RS60-NEP-3LA1
</t>
  </si>
  <si>
    <t xml:space="preserve">RS80-NEP-3LA1
</t>
  </si>
  <si>
    <t xml:space="preserve">RS60-NEP-4LA1
</t>
  </si>
  <si>
    <t xml:space="preserve">RS80-NEP-4LA1
</t>
  </si>
  <si>
    <t xml:space="preserve">RS60-NEP-5LA1
</t>
  </si>
  <si>
    <t xml:space="preserve">RS80-NEP-5LA1
</t>
  </si>
  <si>
    <t xml:space="preserve">RS60-NEP-6LA1
</t>
  </si>
  <si>
    <t xml:space="preserve">RS80-NEP-6LA1
</t>
  </si>
  <si>
    <t xml:space="preserve">RS60-NEP-7LA1
</t>
  </si>
  <si>
    <t xml:space="preserve">RS80-NEP-7LA1
</t>
  </si>
  <si>
    <t xml:space="preserve">RS60-NEP-8LA1
</t>
  </si>
  <si>
    <t xml:space="preserve">RS80-NEP-8LA1
</t>
  </si>
  <si>
    <t xml:space="preserve">RS60-NEP-9LA1
</t>
  </si>
  <si>
    <t xml:space="preserve">RS80-NEP-9LA1
</t>
  </si>
  <si>
    <t xml:space="preserve">RS60-NEP-10LA1
</t>
  </si>
  <si>
    <t xml:space="preserve">RS80-NEP-10LA1
</t>
  </si>
  <si>
    <t xml:space="preserve">RS60-NEP-1LSA1
</t>
  </si>
  <si>
    <t xml:space="preserve">RS80-NEP-1LSA1
</t>
  </si>
  <si>
    <t xml:space="preserve">RS60-NEP-2LSA1
</t>
  </si>
  <si>
    <t xml:space="preserve">RS80-NEP-2LSA1
</t>
  </si>
  <si>
    <t xml:space="preserve">RS60-NEP-3LSA1
</t>
  </si>
  <si>
    <t xml:space="preserve">RS80-NEP-3LSA1
</t>
  </si>
  <si>
    <t xml:space="preserve">RS60-NEP-4LSA1
</t>
  </si>
  <si>
    <t xml:space="preserve">RS80-NEP-4LSA1
</t>
  </si>
  <si>
    <t xml:space="preserve">RS60-NEP-5LSA1
</t>
  </si>
  <si>
    <t xml:space="preserve">RS80-NEP-5LSA1
</t>
  </si>
  <si>
    <t xml:space="preserve">RS60-NEP-6LSA1
</t>
  </si>
  <si>
    <t xml:space="preserve">RS80-NEP-6LSA1
</t>
  </si>
  <si>
    <t xml:space="preserve">RS60-NEP-7LSA1
</t>
  </si>
  <si>
    <t xml:space="preserve">RS80-NEP-7LSA1
</t>
  </si>
  <si>
    <t xml:space="preserve">RS60-NEP-8LSA1
</t>
  </si>
  <si>
    <t xml:space="preserve">RS80-NEP-8LSA1
</t>
  </si>
  <si>
    <t xml:space="preserve">RS60-NEP-9LSA1
</t>
  </si>
  <si>
    <t xml:space="preserve">RS80-NEP-9LSA1
</t>
  </si>
  <si>
    <t xml:space="preserve">RS60-NEP-10LSA1
</t>
  </si>
  <si>
    <t xml:space="preserve">RS80-NEP-10LSA1
</t>
  </si>
  <si>
    <t xml:space="preserve">RS60-NEP-1LK1
</t>
  </si>
  <si>
    <t xml:space="preserve">RS80-NEP-1LK1
</t>
  </si>
  <si>
    <t xml:space="preserve">RS60-NEP-2LK1
</t>
  </si>
  <si>
    <t xml:space="preserve">RS80-NEP-2LK1
</t>
  </si>
  <si>
    <t xml:space="preserve">RS60-NEP-3LK1
</t>
  </si>
  <si>
    <t xml:space="preserve">RS80-NEP-3LK1
</t>
  </si>
  <si>
    <t xml:space="preserve">RS60-NEP-4LK1
</t>
  </si>
  <si>
    <t xml:space="preserve">RS80-NEP-4LK1
</t>
  </si>
  <si>
    <t xml:space="preserve">RS60-NEP-5LK1
</t>
  </si>
  <si>
    <t xml:space="preserve">RS80-NEP-5LK1
</t>
  </si>
  <si>
    <t xml:space="preserve">RS60-NEP-6LK1
</t>
  </si>
  <si>
    <t xml:space="preserve">RS80-NEP-6LK1
</t>
  </si>
  <si>
    <t xml:space="preserve">RS60-NEP-7LK1
</t>
  </si>
  <si>
    <t xml:space="preserve">RS80-NEP-7LK1
</t>
  </si>
  <si>
    <t xml:space="preserve">RS60-NEP-8LK1
</t>
  </si>
  <si>
    <t xml:space="preserve">RS80-NEP-8LK1
</t>
  </si>
  <si>
    <t xml:space="preserve">RS60-NEP-9LK1
</t>
  </si>
  <si>
    <t xml:space="preserve">RS80-NEP-9LK1
</t>
  </si>
  <si>
    <t xml:space="preserve">RS60-NEP-10LK1
</t>
  </si>
  <si>
    <t xml:space="preserve">RS80-NEP-10LK1
</t>
  </si>
  <si>
    <t xml:space="preserve">RS60-NEP-1LSK1
</t>
  </si>
  <si>
    <t xml:space="preserve">RS80-NEP-1LSK1
</t>
  </si>
  <si>
    <t xml:space="preserve">RS60-NEP-2LSK1
</t>
  </si>
  <si>
    <t xml:space="preserve">RS80-NEP-2LSK1
</t>
  </si>
  <si>
    <t xml:space="preserve">RS60-NEP-3LSK1
</t>
  </si>
  <si>
    <t xml:space="preserve">RS80-NEP-3LSK1
</t>
  </si>
  <si>
    <t xml:space="preserve">RS60-NEP-4LSK1
</t>
  </si>
  <si>
    <t xml:space="preserve">RS80-NEP-4LSK1
</t>
  </si>
  <si>
    <t xml:space="preserve">RS60-NEP-5LSK1
</t>
  </si>
  <si>
    <t xml:space="preserve">RS80-NEP-5LSK1
</t>
  </si>
  <si>
    <t xml:space="preserve">RS60-NEP-6LSK1
</t>
  </si>
  <si>
    <t xml:space="preserve">RS80-NEP-6LSK1
</t>
  </si>
  <si>
    <t xml:space="preserve">RS60-NEP-7LSK1
</t>
  </si>
  <si>
    <t xml:space="preserve">RS80-NEP-7LSK1
</t>
  </si>
  <si>
    <t xml:space="preserve">RS60-NEP-8LSK1
</t>
  </si>
  <si>
    <t xml:space="preserve">RS80-NEP-8LSK1
</t>
  </si>
  <si>
    <t xml:space="preserve">RS60-NEP-9LSK1
</t>
  </si>
  <si>
    <t xml:space="preserve">RS80-NEP-9LSK1
</t>
  </si>
  <si>
    <t xml:space="preserve">RS60-NEP-10LSK1
</t>
  </si>
  <si>
    <t xml:space="preserve">RS80-NEP-10LSK1
</t>
  </si>
  <si>
    <t xml:space="preserve">RS60-NEP-A1-JL
</t>
  </si>
  <si>
    <t xml:space="preserve">RS80-NEP-A1-JL
</t>
  </si>
  <si>
    <t xml:space="preserve">RS60-NEP-SA1-JL
</t>
  </si>
  <si>
    <t xml:space="preserve">RS80-NEP-SA1-JL
</t>
  </si>
  <si>
    <t xml:space="preserve">RS60-NEP-K1-JL
</t>
  </si>
  <si>
    <t xml:space="preserve">RS80-NEP-K1-JL
</t>
  </si>
  <si>
    <t xml:space="preserve">RS60-NEP-SK1-JL
</t>
  </si>
  <si>
    <t xml:space="preserve">RS80-NEP-SK1-JL
</t>
  </si>
  <si>
    <t xml:space="preserve">RS100-NEP-1LA1
</t>
  </si>
  <si>
    <t xml:space="preserve">RS100-NEP-2LA1
</t>
  </si>
  <si>
    <t xml:space="preserve">RS100-NEP-3LA1
</t>
  </si>
  <si>
    <t xml:space="preserve">RS100-NEP-4LA1
</t>
  </si>
  <si>
    <t xml:space="preserve">RS100-NEP-5LA1
</t>
  </si>
  <si>
    <t xml:space="preserve">RS100-NEP-6LA1
</t>
  </si>
  <si>
    <t xml:space="preserve">RS100-NEP-7LA1
</t>
  </si>
  <si>
    <t xml:space="preserve">RS100-NEP-8LA1
</t>
  </si>
  <si>
    <t xml:space="preserve">RS100-NEP-9LA1
</t>
  </si>
  <si>
    <t xml:space="preserve">RS100-NEP-10LA1
</t>
  </si>
  <si>
    <t xml:space="preserve">RS100-NEP-1LSA1
</t>
  </si>
  <si>
    <t xml:space="preserve">RS100-NEP-2LSA1
</t>
  </si>
  <si>
    <t xml:space="preserve">RS100-NEP-3LSA1
</t>
  </si>
  <si>
    <t xml:space="preserve">RS100-NEP-4LSA1
</t>
  </si>
  <si>
    <t xml:space="preserve">RS100-NEP-5LSA1
</t>
  </si>
  <si>
    <t xml:space="preserve">RS100-NEP-6LSA1
</t>
  </si>
  <si>
    <t xml:space="preserve">RS100-NEP-7LSA1
</t>
  </si>
  <si>
    <t xml:space="preserve">RS100-NEP-8LSA1
</t>
  </si>
  <si>
    <t xml:space="preserve">RS100-NEP-9LSA1
</t>
  </si>
  <si>
    <t xml:space="preserve">RS100-NEP-10LSA1
</t>
  </si>
  <si>
    <t xml:space="preserve">RS100-NEP-1LK1
</t>
  </si>
  <si>
    <t xml:space="preserve">RS100-NEP-2LK1
</t>
  </si>
  <si>
    <t xml:space="preserve">RS100-NEP-3LK1
</t>
  </si>
  <si>
    <t xml:space="preserve">RS100-NEP-4LK1
</t>
  </si>
  <si>
    <t xml:space="preserve">RS100-NEP-5LK1
</t>
  </si>
  <si>
    <t xml:space="preserve">RS100-NEP-6LK1
</t>
  </si>
  <si>
    <t xml:space="preserve">RS100-NEP-7LK1
</t>
  </si>
  <si>
    <t xml:space="preserve">RS100-NEP-8LK1
</t>
  </si>
  <si>
    <t xml:space="preserve">RS100-NEP-9LK1
</t>
  </si>
  <si>
    <t xml:space="preserve">RS100-NEP-10LK1
</t>
  </si>
  <si>
    <t xml:space="preserve">RS100-NEP-1LSK1
</t>
  </si>
  <si>
    <t xml:space="preserve">RS100-NEP-2LSK1
</t>
  </si>
  <si>
    <t xml:space="preserve">RS100-NEP-3LSK1
</t>
  </si>
  <si>
    <t xml:space="preserve">RS100-NEP-4LSK1
</t>
  </si>
  <si>
    <t xml:space="preserve">RS100-NEP-5LSK1
</t>
  </si>
  <si>
    <t xml:space="preserve">RS100-NEP-6LSK1
</t>
  </si>
  <si>
    <t xml:space="preserve">RS100-NEP-7LSK1
</t>
  </si>
  <si>
    <t xml:space="preserve">RS100-NEP-8LSK1
</t>
  </si>
  <si>
    <t xml:space="preserve">RS100-NEP-9LSK1
</t>
  </si>
  <si>
    <t xml:space="preserve">RS100-NEP-10LSK1
</t>
  </si>
  <si>
    <t xml:space="preserve">RS100-NEP-A1-JL
</t>
  </si>
  <si>
    <t xml:space="preserve">RS100-NEP-SA1-JL
</t>
  </si>
  <si>
    <t xml:space="preserve">RS100-NEP-K1-JL
</t>
  </si>
  <si>
    <t xml:space="preserve">RS100-NEP-SK1-JL
</t>
  </si>
  <si>
    <t xml:space="preserve">RS25-PC-2LA1
</t>
  </si>
  <si>
    <t xml:space="preserve">RS25-PC-4LA1
</t>
  </si>
  <si>
    <t xml:space="preserve">RS25-PC-2LK1
</t>
  </si>
  <si>
    <t xml:space="preserve">RS25-PC-4LK1
</t>
  </si>
  <si>
    <t xml:space="preserve">RS35-PC-2LA1
</t>
  </si>
  <si>
    <t xml:space="preserve">RS35-PC-4LA1
</t>
  </si>
  <si>
    <t xml:space="preserve">RS35-PC-2LK1
</t>
  </si>
  <si>
    <t xml:space="preserve">RS35-PC-4LK1
</t>
  </si>
  <si>
    <t xml:space="preserve">RS40-PC-2LA1
</t>
  </si>
  <si>
    <t xml:space="preserve">RS40-PC-4LA1
</t>
  </si>
  <si>
    <t xml:space="preserve">RS40-PC-2LK1
</t>
  </si>
  <si>
    <t xml:space="preserve">RS40-PC-4LK1
</t>
  </si>
  <si>
    <t xml:space="preserve">RS50-PC-2LA1
</t>
  </si>
  <si>
    <t xml:space="preserve">RS50-PC-4LA1
</t>
  </si>
  <si>
    <t xml:space="preserve">RS50-PC-2LK1
</t>
  </si>
  <si>
    <t xml:space="preserve">RS50-PC-4LK1
</t>
  </si>
  <si>
    <t xml:space="preserve">RS60-PC-2LA1
</t>
  </si>
  <si>
    <t xml:space="preserve">RS60-PC-4LA1
</t>
  </si>
  <si>
    <t xml:space="preserve">RS60-PC-2LK1
</t>
  </si>
  <si>
    <t xml:space="preserve">RS60-PC-4LK1
</t>
  </si>
  <si>
    <t xml:space="preserve">RS25-PC-A1-JL
</t>
  </si>
  <si>
    <t xml:space="preserve">RS25-PC-K1-JL
</t>
  </si>
  <si>
    <t xml:space="preserve">RS35-PC-A1-JL
</t>
  </si>
  <si>
    <t xml:space="preserve">RS35-PC-K1-JL
</t>
  </si>
  <si>
    <t xml:space="preserve">RS40-PC-A1-JL
</t>
  </si>
  <si>
    <t xml:space="preserve">RS40-PC-K1-JL
</t>
  </si>
  <si>
    <t xml:space="preserve">RS50-PC-A1-JL
</t>
  </si>
  <si>
    <t xml:space="preserve">RS50-PC-K1-JL
</t>
  </si>
  <si>
    <t xml:space="preserve">RS60-PC-A1-JL
</t>
  </si>
  <si>
    <t xml:space="preserve">RS60-PC-K1-JL
</t>
  </si>
  <si>
    <t xml:space="preserve">RF2040S-SS
</t>
  </si>
  <si>
    <t xml:space="preserve">RF2040R-SS
</t>
  </si>
  <si>
    <t xml:space="preserve">RF2040S-SS-1LA2
</t>
  </si>
  <si>
    <t xml:space="preserve">RF2040R-SS-1LA2
</t>
  </si>
  <si>
    <t xml:space="preserve">RF2040S-SS-2LA2
</t>
  </si>
  <si>
    <t xml:space="preserve">RF2040R-SS-2LA2
</t>
  </si>
  <si>
    <t xml:space="preserve">RF2040S-SS-3LA2
</t>
  </si>
  <si>
    <t xml:space="preserve">RF2040R-SS-3LA2
</t>
  </si>
  <si>
    <t xml:space="preserve">RF2040S-SS-4LA2
</t>
  </si>
  <si>
    <t xml:space="preserve">RF2040R-SS-4LA2
</t>
  </si>
  <si>
    <t xml:space="preserve">RF2040S-SS-5LA2
</t>
  </si>
  <si>
    <t xml:space="preserve">RF2040R-SS-5LA2
</t>
  </si>
  <si>
    <t xml:space="preserve">RF2040S-SS-6LA2
</t>
  </si>
  <si>
    <t xml:space="preserve">RF2040R-SS-6LA2
</t>
  </si>
  <si>
    <t xml:space="preserve">RF2040S-SS-7LA2
</t>
  </si>
  <si>
    <t xml:space="preserve">RF2040R-SS-7LA2
</t>
  </si>
  <si>
    <t xml:space="preserve">RF2040S-SS-8LA2
</t>
  </si>
  <si>
    <t xml:space="preserve">RF2040R-SS-8LA2
</t>
  </si>
  <si>
    <t xml:space="preserve">RF2040S-SS-9LA2
</t>
  </si>
  <si>
    <t xml:space="preserve">RF2040R-SS-9LA2
</t>
  </si>
  <si>
    <t xml:space="preserve">RF2040S-SS-10LA2
</t>
  </si>
  <si>
    <t xml:space="preserve">RF2040R-SS-10LA2
</t>
  </si>
  <si>
    <t xml:space="preserve">RF2040S-SS-1LSA2
</t>
  </si>
  <si>
    <t xml:space="preserve">RF2040R-SS-1LSA2
</t>
  </si>
  <si>
    <t xml:space="preserve">RF2040S-SS-2LSA2
</t>
  </si>
  <si>
    <t xml:space="preserve">RF2040R-SS-2LSA2
</t>
  </si>
  <si>
    <t xml:space="preserve">RF2040S-SS-3LSA2
</t>
  </si>
  <si>
    <t xml:space="preserve">RF2040R-SS-3LSA2
</t>
  </si>
  <si>
    <t xml:space="preserve">RF2040S-SS-4LSA2
</t>
  </si>
  <si>
    <t xml:space="preserve">RF2040R-SS-4LSA2
</t>
  </si>
  <si>
    <t xml:space="preserve">RF2040S-SS-5LSA2
</t>
  </si>
  <si>
    <t xml:space="preserve">RF2040R-SS-5LSA2
</t>
  </si>
  <si>
    <t xml:space="preserve">RF2040S-SS-6LSA2
</t>
  </si>
  <si>
    <t xml:space="preserve">RF2040R-SS-6LSA2
</t>
  </si>
  <si>
    <t xml:space="preserve">RF2040S-SS-7LSA2
</t>
  </si>
  <si>
    <t xml:space="preserve">RF2040R-SS-7LSA2
</t>
  </si>
  <si>
    <t xml:space="preserve">RF2040S-SS-8LSA2
</t>
  </si>
  <si>
    <t xml:space="preserve">RF2040R-SS-8LSA2
</t>
  </si>
  <si>
    <t xml:space="preserve">RF2040S-SS-9LSA2
</t>
  </si>
  <si>
    <t xml:space="preserve">RF2040R-SS-9LSA2
</t>
  </si>
  <si>
    <t xml:space="preserve">RF2040S-SS-10LSA2
</t>
  </si>
  <si>
    <t xml:space="preserve">RF2040R-SS-10LSA2
</t>
  </si>
  <si>
    <t xml:space="preserve">RF2040S-SS-1LK2
</t>
  </si>
  <si>
    <t xml:space="preserve">RF2040R-SS-1LK2
</t>
  </si>
  <si>
    <t xml:space="preserve">RF2040S-SS-2LK2
</t>
  </si>
  <si>
    <t xml:space="preserve">RF2040R-SS-2LK2
</t>
  </si>
  <si>
    <t xml:space="preserve">RF2040S-SS-3LK2
</t>
  </si>
  <si>
    <t xml:space="preserve">RF2040R-SS-3LK2
</t>
  </si>
  <si>
    <t xml:space="preserve">RF2040S-SS-4LK2
</t>
  </si>
  <si>
    <t xml:space="preserve">RF2040R-SS-4LK2
</t>
  </si>
  <si>
    <t xml:space="preserve">RF2040S-SS-5LK2
</t>
  </si>
  <si>
    <t xml:space="preserve">RF2040R-SS-5LK2
</t>
  </si>
  <si>
    <t xml:space="preserve">RF2040S-SS-6LK2
</t>
  </si>
  <si>
    <t xml:space="preserve">RF2040R-SS-6LK2
</t>
  </si>
  <si>
    <t xml:space="preserve">RF2040S-SS-7LK2
</t>
  </si>
  <si>
    <t xml:space="preserve">RF2040R-SS-7LK2
</t>
  </si>
  <si>
    <t xml:space="preserve">RF2040S-SS-8LK2
</t>
  </si>
  <si>
    <t xml:space="preserve">RF2040R-SS-8LK2
</t>
  </si>
  <si>
    <t xml:space="preserve">RF2040S-SS-9LK2
</t>
  </si>
  <si>
    <t xml:space="preserve">RF2040R-SS-9LK2
</t>
  </si>
  <si>
    <t xml:space="preserve">RF2040S-SS-10LK2
</t>
  </si>
  <si>
    <t xml:space="preserve">RF2040R-SS-10LK2
</t>
  </si>
  <si>
    <t xml:space="preserve">RF2040S-SS-1LSK2
</t>
  </si>
  <si>
    <t xml:space="preserve">RF2040R-SS-1LSK2
</t>
  </si>
  <si>
    <t xml:space="preserve">RF2040S-SS-2LSK2
</t>
  </si>
  <si>
    <t xml:space="preserve">RF2040R-SS-2LSK2
</t>
  </si>
  <si>
    <t xml:space="preserve">RF2040S-SS-3LSK2
</t>
  </si>
  <si>
    <t xml:space="preserve">RF2040R-SS-3LSK2
</t>
  </si>
  <si>
    <t xml:space="preserve">RF2040S-SS-4LSK2
</t>
  </si>
  <si>
    <t xml:space="preserve">RF2040R-SS-4LSK2
</t>
  </si>
  <si>
    <t xml:space="preserve">RF2040S-SS-5LSK2
</t>
  </si>
  <si>
    <t xml:space="preserve">RF2040R-SS-5LSK2
</t>
  </si>
  <si>
    <t xml:space="preserve">RF2040S-SS-6LSK2
</t>
  </si>
  <si>
    <t xml:space="preserve">RF2040R-SS-6LSK2
</t>
  </si>
  <si>
    <t xml:space="preserve">RF2040S-SS-7LSK2
</t>
  </si>
  <si>
    <t xml:space="preserve">RF2040R-SS-7LSK2
</t>
  </si>
  <si>
    <t xml:space="preserve">RF2040S-SS-8LSK2
</t>
  </si>
  <si>
    <t xml:space="preserve">RF2040R-SS-8LSK2
</t>
  </si>
  <si>
    <t xml:space="preserve">RF2040S-SS-9LSK2
</t>
  </si>
  <si>
    <t xml:space="preserve">RF2040R-SS-9LSK2
</t>
  </si>
  <si>
    <t xml:space="preserve">RF2040S-SS-10LSK2
</t>
  </si>
  <si>
    <t xml:space="preserve">RF2040R-SS-10LSK2
</t>
  </si>
  <si>
    <t xml:space="preserve">RF2040S-SS-OL
</t>
  </si>
  <si>
    <t xml:space="preserve">RF2040R-SS-OL
</t>
  </si>
  <si>
    <t xml:space="preserve">RF2040-SS-JL
</t>
  </si>
  <si>
    <t xml:space="preserve">RF2040-SS-A2-JL
</t>
  </si>
  <si>
    <t xml:space="preserve">RF2040-SS-SA2-JL
</t>
  </si>
  <si>
    <t xml:space="preserve">RF2040-SS-K2-JL
</t>
  </si>
  <si>
    <t xml:space="preserve">RF2040-SS-SK2-JL
</t>
  </si>
  <si>
    <t xml:space="preserve">RF2050S-SS
</t>
  </si>
  <si>
    <t xml:space="preserve">RF2050R-SS
</t>
  </si>
  <si>
    <t xml:space="preserve">RF2050S-SS-1LA2
</t>
  </si>
  <si>
    <t xml:space="preserve">RF2050R-SS-1LA2
</t>
  </si>
  <si>
    <t xml:space="preserve">RF2050S-SS-2LA2
</t>
  </si>
  <si>
    <t xml:space="preserve">RF2050R-SS-2LA2
</t>
  </si>
  <si>
    <t xml:space="preserve">RF2050S-SS-3LA2
</t>
  </si>
  <si>
    <t xml:space="preserve">RF2050R-SS-3LA2
</t>
  </si>
  <si>
    <t xml:space="preserve">RF2050S-SS-4LA2
</t>
  </si>
  <si>
    <t xml:space="preserve">RF2050R-SS-4LA2
</t>
  </si>
  <si>
    <t xml:space="preserve">RF2050S-SS-5LA2
</t>
  </si>
  <si>
    <t xml:space="preserve">RF2050R-SS-5LA2
</t>
  </si>
  <si>
    <t xml:space="preserve">RF2050S-SS-6LA2
</t>
  </si>
  <si>
    <t xml:space="preserve">RF2050R-SS-6LA2
</t>
  </si>
  <si>
    <t xml:space="preserve">RF2050S-SS-7LA2
</t>
  </si>
  <si>
    <t xml:space="preserve">RF2050R-SS-7LA2
</t>
  </si>
  <si>
    <t xml:space="preserve">RF2050S-SS-8LA2
</t>
  </si>
  <si>
    <t xml:space="preserve">RF2050R-SS-8LA2
</t>
  </si>
  <si>
    <t xml:space="preserve">RF2050S-SS-9LA2
</t>
  </si>
  <si>
    <t xml:space="preserve">RF2050R-SS-9LA2
</t>
  </si>
  <si>
    <t xml:space="preserve">RF2050S-SS-10LA2
</t>
  </si>
  <si>
    <t xml:space="preserve">RF2050R-SS-10LA2
</t>
  </si>
  <si>
    <t xml:space="preserve">RF2050S-SS-1LSA2
</t>
  </si>
  <si>
    <t xml:space="preserve">RF2050R-SS-1LSA2
</t>
  </si>
  <si>
    <t xml:space="preserve">RF2050S-SS-2LSA2
</t>
  </si>
  <si>
    <t xml:space="preserve">RF2050R-SS-2LSA2
</t>
  </si>
  <si>
    <t xml:space="preserve">RF2050S-SS-3LSA2
</t>
  </si>
  <si>
    <t xml:space="preserve">RF2050R-SS-3LSA2
</t>
  </si>
  <si>
    <t xml:space="preserve">RF2050S-SS-4LSA2
</t>
  </si>
  <si>
    <t xml:space="preserve">RF2050R-SS-4LSA2
</t>
  </si>
  <si>
    <t xml:space="preserve">RF2050S-SS-5LSA2
</t>
  </si>
  <si>
    <t xml:space="preserve">RF2050R-SS-5LSA2
</t>
  </si>
  <si>
    <t xml:space="preserve">RF2050S-SS-6LSA2
</t>
  </si>
  <si>
    <t xml:space="preserve">RF2050R-SS-6LSA2
</t>
  </si>
  <si>
    <t xml:space="preserve">RF2050S-SS-7LSA2
</t>
  </si>
  <si>
    <t xml:space="preserve">RF2050R-SS-7LSA2
</t>
  </si>
  <si>
    <t xml:space="preserve">RF2050S-SS-8LSA2
</t>
  </si>
  <si>
    <t xml:space="preserve">RF2050R-SS-8LSA2
</t>
  </si>
  <si>
    <t xml:space="preserve">RF2050S-SS-9LSA2
</t>
  </si>
  <si>
    <t xml:space="preserve">RF2050R-SS-9LSA2
</t>
  </si>
  <si>
    <t xml:space="preserve">RF2050S-SS-10LSA2
</t>
  </si>
  <si>
    <t xml:space="preserve">RF2050R-SS-10LSA2
</t>
  </si>
  <si>
    <t xml:space="preserve">RF2050S-SS-1LK2
</t>
  </si>
  <si>
    <t xml:space="preserve">RF2050R-SS-1LK2
</t>
  </si>
  <si>
    <t xml:space="preserve">RF2050S-SS-2LK2
</t>
  </si>
  <si>
    <t xml:space="preserve">RF2050R-SS-2LK2
</t>
  </si>
  <si>
    <t xml:space="preserve">RF2050S-SS-3LK2
</t>
  </si>
  <si>
    <t xml:space="preserve">RF2050R-SS-3LK2
</t>
  </si>
  <si>
    <t xml:space="preserve">RF2050S-SS-4LK2
</t>
  </si>
  <si>
    <t xml:space="preserve">RF2050R-SS-4LK2
</t>
  </si>
  <si>
    <t xml:space="preserve">RF2050S-SS-5LK2
</t>
  </si>
  <si>
    <t xml:space="preserve">RF2050R-SS-5LK2
</t>
  </si>
  <si>
    <t xml:space="preserve">RF2050S-SS-6LK2
</t>
  </si>
  <si>
    <t xml:space="preserve">RF2050R-SS-6LK2
</t>
  </si>
  <si>
    <t xml:space="preserve">RF2050S-SS-7LK2
</t>
  </si>
  <si>
    <t xml:space="preserve">RF2050R-SS-7LK2
</t>
  </si>
  <si>
    <t xml:space="preserve">RF2050S-SS-8LK2
</t>
  </si>
  <si>
    <t xml:space="preserve">RF2050R-SS-8LK2
</t>
  </si>
  <si>
    <t xml:space="preserve">RF2050S-SS-9LK2
</t>
  </si>
  <si>
    <t xml:space="preserve">RF2050R-SS-9LK2
</t>
  </si>
  <si>
    <t xml:space="preserve">RF2050S-SS-10LK2
</t>
  </si>
  <si>
    <t xml:space="preserve">RF2050R-SS-10LK2
</t>
  </si>
  <si>
    <t xml:space="preserve">RF2050S-SS-1LSK2
</t>
  </si>
  <si>
    <t xml:space="preserve">RF2050R-SS-1LSK2
</t>
  </si>
  <si>
    <t xml:space="preserve">RF2050S-SS-2LSK2
</t>
  </si>
  <si>
    <t xml:space="preserve">RF2050R-SS-2LSK2
</t>
  </si>
  <si>
    <t xml:space="preserve">RF2050S-SS-3LSK2
</t>
  </si>
  <si>
    <t xml:space="preserve">RF2050R-SS-3LSK2
</t>
  </si>
  <si>
    <t xml:space="preserve">RF2050S-SS-4LSK2
</t>
  </si>
  <si>
    <t xml:space="preserve">RF2050R-SS-4LSK2
</t>
  </si>
  <si>
    <t xml:space="preserve">RF2050S-SS-5LSK2
</t>
  </si>
  <si>
    <t xml:space="preserve">RF2050R-SS-5LSK2
</t>
  </si>
  <si>
    <t xml:space="preserve">RF2050S-SS-6LSK2
</t>
  </si>
  <si>
    <t xml:space="preserve">RF2050R-SS-6LSK2
</t>
  </si>
  <si>
    <t xml:space="preserve">RF2050S-SS-7LSK2
</t>
  </si>
  <si>
    <t xml:space="preserve">RF2050R-SS-7LSK2
</t>
  </si>
  <si>
    <t xml:space="preserve">RF2050S-SS-8LSK2
</t>
  </si>
  <si>
    <t xml:space="preserve">RF2050R-SS-8LSK2
</t>
  </si>
  <si>
    <t xml:space="preserve">RF2050S-SS-9LSK2
</t>
  </si>
  <si>
    <t xml:space="preserve">RF2050R-SS-9LSK2
</t>
  </si>
  <si>
    <t xml:space="preserve">RF2050S-SS-10LSK2
</t>
  </si>
  <si>
    <t xml:space="preserve">RF2050R-SS-10LSK2
</t>
  </si>
  <si>
    <t xml:space="preserve">RF2050S-SS-OL
</t>
  </si>
  <si>
    <t xml:space="preserve">RF2050R-SS-OL
</t>
  </si>
  <si>
    <t xml:space="preserve">RF2050-SS-JL
</t>
  </si>
  <si>
    <t xml:space="preserve">RF2050-SS-A2-JL
</t>
  </si>
  <si>
    <t xml:space="preserve">RF2050-SS-SA2-JL
</t>
  </si>
  <si>
    <t xml:space="preserve">RF2050-SS-K2-JL
</t>
  </si>
  <si>
    <t xml:space="preserve">RF2050-SS-SK2-JL
</t>
  </si>
  <si>
    <t xml:space="preserve">RF2060S-SS
</t>
  </si>
  <si>
    <t xml:space="preserve">RF2060R-SS
</t>
  </si>
  <si>
    <t xml:space="preserve">RF2060S-SS-1LA2
</t>
  </si>
  <si>
    <t xml:space="preserve">RF2060R-SS-1LA2
</t>
  </si>
  <si>
    <t xml:space="preserve">RF2060S-SS-2LA2
</t>
  </si>
  <si>
    <t xml:space="preserve">RF2060R-SS-2LA2
</t>
  </si>
  <si>
    <t xml:space="preserve">RF2060S-SS-3LA2
</t>
  </si>
  <si>
    <t xml:space="preserve">RF2060R-SS-3LA2
</t>
  </si>
  <si>
    <t xml:space="preserve">RF2060S-SS-4LA2
</t>
  </si>
  <si>
    <t xml:space="preserve">RF2060R-SS-4LA2
</t>
  </si>
  <si>
    <t xml:space="preserve">RF2060S-SS-5LA2
</t>
  </si>
  <si>
    <t xml:space="preserve">RF2060R-SS-5LA2
</t>
  </si>
  <si>
    <t xml:space="preserve">RF2060S-SS-6LA2
</t>
  </si>
  <si>
    <t xml:space="preserve">RF2060R-SS-6LA2
</t>
  </si>
  <si>
    <t xml:space="preserve">RF2060S-SS-7LA2
</t>
  </si>
  <si>
    <t xml:space="preserve">RF2060R-SS-7LA2
</t>
  </si>
  <si>
    <t xml:space="preserve">RF2060S-SS-8LA2
</t>
  </si>
  <si>
    <t xml:space="preserve">RF2060R-SS-8LA2
</t>
  </si>
  <si>
    <t xml:space="preserve">RF2060S-SS-9LA2
</t>
  </si>
  <si>
    <t xml:space="preserve">RF2060R-SS-9LA2
</t>
  </si>
  <si>
    <t xml:space="preserve">RF2060S-SS-10LA2
</t>
  </si>
  <si>
    <t xml:space="preserve">RF2060R-SS-10LA2
</t>
  </si>
  <si>
    <t xml:space="preserve">RF2060S-SS-1LSA2
</t>
  </si>
  <si>
    <t xml:space="preserve">RF2060R-SS-1LSA2
</t>
  </si>
  <si>
    <t xml:space="preserve">RF2060S-SS-2LSA2
</t>
  </si>
  <si>
    <t xml:space="preserve">RF2060R-SS-2LSA2
</t>
  </si>
  <si>
    <t xml:space="preserve">RF2060S-SS-3LSA2
</t>
  </si>
  <si>
    <t xml:space="preserve">RF2060R-SS-3LSA2
</t>
  </si>
  <si>
    <t xml:space="preserve">RF2060S-SS-4LSA2
</t>
  </si>
  <si>
    <t xml:space="preserve">RF2060R-SS-4LSA2
</t>
  </si>
  <si>
    <t xml:space="preserve">RF2060S-SS-5LSA2
</t>
  </si>
  <si>
    <t xml:space="preserve">RF2060R-SS-5LSA2
</t>
  </si>
  <si>
    <t xml:space="preserve">RF2060S-SS-6LSA2
</t>
  </si>
  <si>
    <t xml:space="preserve">RF2060R-SS-6LSA2
</t>
  </si>
  <si>
    <t xml:space="preserve">RF2060S-SS-7LSA2
</t>
  </si>
  <si>
    <t xml:space="preserve">RF2060R-SS-7LSA2
</t>
  </si>
  <si>
    <t xml:space="preserve">RF2060S-SS-8LSA2
</t>
  </si>
  <si>
    <t xml:space="preserve">RF2060R-SS-8LSA2
</t>
  </si>
  <si>
    <t xml:space="preserve">RF2060S-SS-9LSA2
</t>
  </si>
  <si>
    <t xml:space="preserve">RF2060R-SS-9LSA2
</t>
  </si>
  <si>
    <t xml:space="preserve">RF2060S-SS-10LSA2
</t>
  </si>
  <si>
    <t xml:space="preserve">RF2060R-SS-10LSA2
</t>
  </si>
  <si>
    <t xml:space="preserve">RF2060S-SS-1LK2
</t>
  </si>
  <si>
    <t xml:space="preserve">RF2060R-SS-1LK2
</t>
  </si>
  <si>
    <t xml:space="preserve">RF2060S-SS-2LK2
</t>
  </si>
  <si>
    <t xml:space="preserve">RF2060R-SS-2LK2
</t>
  </si>
  <si>
    <t xml:space="preserve">RF2060S-SS-3LK2
</t>
  </si>
  <si>
    <t xml:space="preserve">RF2060R-SS-3LK2
</t>
  </si>
  <si>
    <t xml:space="preserve">RF2060S-SS-4LK2
</t>
  </si>
  <si>
    <t xml:space="preserve">RF2060R-SS-4LK2
</t>
  </si>
  <si>
    <t xml:space="preserve">RF2060S-SS-5LK2
</t>
  </si>
  <si>
    <t xml:space="preserve">RF2060R-SS-5LK2
</t>
  </si>
  <si>
    <t xml:space="preserve">RF2060S-SS-6LK2
</t>
  </si>
  <si>
    <t xml:space="preserve">RF2060R-SS-6LK2
</t>
  </si>
  <si>
    <t xml:space="preserve">RF2060S-SS-7LK2
</t>
  </si>
  <si>
    <t xml:space="preserve">RF2060R-SS-7LK2
</t>
  </si>
  <si>
    <t xml:space="preserve">RF2060S-SS-8LK2
</t>
  </si>
  <si>
    <t xml:space="preserve">RF2060R-SS-8LK2
</t>
  </si>
  <si>
    <t xml:space="preserve">RF2060S-SS-9LK2
</t>
  </si>
  <si>
    <t xml:space="preserve">RF2060R-SS-9LK2
</t>
  </si>
  <si>
    <t xml:space="preserve">RF2060S-SS-10LK2
</t>
  </si>
  <si>
    <t xml:space="preserve">RF2060R-SS-10LK2
</t>
  </si>
  <si>
    <t xml:space="preserve">RF2060S-SS-1LSK2
</t>
  </si>
  <si>
    <t xml:space="preserve">RF2060R-SS-1LSK2
</t>
  </si>
  <si>
    <t xml:space="preserve">RF2060S-SS-2LSK2
</t>
  </si>
  <si>
    <t xml:space="preserve">RF2060R-SS-2LSK2
</t>
  </si>
  <si>
    <t xml:space="preserve">RF2060S-SS-3LSK2
</t>
  </si>
  <si>
    <t xml:space="preserve">RF2060R-SS-3LSK2
</t>
  </si>
  <si>
    <t xml:space="preserve">RF2060S-SS-4LSK2
</t>
  </si>
  <si>
    <t xml:space="preserve">RF2060R-SS-4LSK2
</t>
  </si>
  <si>
    <t xml:space="preserve">RF2060S-SS-5LSK2
</t>
  </si>
  <si>
    <t xml:space="preserve">RF2060R-SS-5LSK2
</t>
  </si>
  <si>
    <t xml:space="preserve">RF2060S-SS-6LSK2
</t>
  </si>
  <si>
    <t xml:space="preserve">RF2060R-SS-6LSK2
</t>
  </si>
  <si>
    <t xml:space="preserve">RF2060S-SS-7LSK2
</t>
  </si>
  <si>
    <t xml:space="preserve">RF2060R-SS-7LSK2
</t>
  </si>
  <si>
    <t xml:space="preserve">RF2060S-SS-8LSK2
</t>
  </si>
  <si>
    <t xml:space="preserve">RF2060R-SS-8LSK2
</t>
  </si>
  <si>
    <t xml:space="preserve">RF2060S-SS-9LSK2
</t>
  </si>
  <si>
    <t xml:space="preserve">RF2060R-SS-9LSK2
</t>
  </si>
  <si>
    <t xml:space="preserve">RF2060S-SS-10LSK2
</t>
  </si>
  <si>
    <t xml:space="preserve">RF2060R-SS-10LSK2
</t>
  </si>
  <si>
    <t xml:space="preserve">RF2060-SS-JL
</t>
  </si>
  <si>
    <t xml:space="preserve">RF2060S-SS-OL
</t>
  </si>
  <si>
    <t xml:space="preserve">RF2060-SS-A2-JL
</t>
  </si>
  <si>
    <t xml:space="preserve">RF2060R-SS-OL
</t>
  </si>
  <si>
    <t xml:space="preserve">RF2060-SS-SA2-JL
</t>
  </si>
  <si>
    <t xml:space="preserve">RF2060-SS-K2-JL
</t>
  </si>
  <si>
    <t xml:space="preserve">RF2060-SS-SK2-JL
</t>
  </si>
  <si>
    <t xml:space="preserve">RF2080S-SS
</t>
  </si>
  <si>
    <t xml:space="preserve">RF2080R-SS
</t>
  </si>
  <si>
    <t xml:space="preserve">RF2080S-SS-1LA2
</t>
  </si>
  <si>
    <t xml:space="preserve">RF2080R-SS-1LA2
</t>
  </si>
  <si>
    <t xml:space="preserve">RF2080S-SS-2LA2
</t>
  </si>
  <si>
    <t xml:space="preserve">RF2080R-SS-2LA2
</t>
  </si>
  <si>
    <t xml:space="preserve">RF2080S-SS-3LA2
</t>
  </si>
  <si>
    <t xml:space="preserve">RF2080R-SS-3LA2
</t>
  </si>
  <si>
    <t xml:space="preserve">RF2080S-SS-4LA2
</t>
  </si>
  <si>
    <t xml:space="preserve">RF2080R-SS-4LA2
</t>
  </si>
  <si>
    <t xml:space="preserve">RF2080S-SS-5LA2
</t>
  </si>
  <si>
    <t xml:space="preserve">RF2080R-SS-5LA2
</t>
  </si>
  <si>
    <t xml:space="preserve">RF2080S-SS-6LA2
</t>
  </si>
  <si>
    <t xml:space="preserve">RF2080R-SS-6LA2
</t>
  </si>
  <si>
    <t xml:space="preserve">RF2080S-SS-7LA2
</t>
  </si>
  <si>
    <t xml:space="preserve">RF2080R-SS-7LA2
</t>
  </si>
  <si>
    <t xml:space="preserve">RF2080S-SS-8LA2
</t>
  </si>
  <si>
    <t xml:space="preserve">RF2080R-SS-8LA2
</t>
  </si>
  <si>
    <t xml:space="preserve">RF2080S-SS-9LA2
</t>
  </si>
  <si>
    <t xml:space="preserve">RF2080R-SS-9LA2
</t>
  </si>
  <si>
    <t xml:space="preserve">RF2080S-SS-10LA2
</t>
  </si>
  <si>
    <t xml:space="preserve">RF2080R-SS-10LA2
</t>
  </si>
  <si>
    <t xml:space="preserve">RF2080S-SS-1LSA2
</t>
  </si>
  <si>
    <t xml:space="preserve">RF2080R-SS-1LSA2
</t>
  </si>
  <si>
    <t xml:space="preserve">RF2080S-SS-2LSA2
</t>
  </si>
  <si>
    <t xml:space="preserve">RF2080R-SS-2LSA2
</t>
  </si>
  <si>
    <t xml:space="preserve">RF2080S-SS-3LSA2
</t>
  </si>
  <si>
    <t xml:space="preserve">RF2080R-SS-3LSA2
</t>
  </si>
  <si>
    <t xml:space="preserve">RF2080S-SS-4LSA2
</t>
  </si>
  <si>
    <t xml:space="preserve">RF2080R-SS-4LSA2
</t>
  </si>
  <si>
    <t xml:space="preserve">RF2080S-SS-5LSA2
</t>
  </si>
  <si>
    <t xml:space="preserve">RF2080R-SS-5LSA2
</t>
  </si>
  <si>
    <t xml:space="preserve">RF2080S-SS-6LSA2
</t>
  </si>
  <si>
    <t xml:space="preserve">RF2080R-SS-6LSA2
</t>
  </si>
  <si>
    <t xml:space="preserve">RF2080S-SS-7LSA2
</t>
  </si>
  <si>
    <t xml:space="preserve">RF2080R-SS-7LSA2
</t>
  </si>
  <si>
    <t xml:space="preserve">RF2080S-SS-8LSA2
</t>
  </si>
  <si>
    <t xml:space="preserve">RF2080R-SS-8LSA2
</t>
  </si>
  <si>
    <t xml:space="preserve">RF2080S-SS-9LSA2
</t>
  </si>
  <si>
    <t xml:space="preserve">RF2080R-SS-9LSA2
</t>
  </si>
  <si>
    <t xml:space="preserve">RF2080S-SS-10LSA2
</t>
  </si>
  <si>
    <t xml:space="preserve">RF2080R-SS-10LSA2
</t>
  </si>
  <si>
    <t xml:space="preserve">RF2080S-SS-1LK2
</t>
  </si>
  <si>
    <t xml:space="preserve">RF2080R-SS-1LK2
</t>
  </si>
  <si>
    <t xml:space="preserve">RF2080S-SS-2LK2
</t>
  </si>
  <si>
    <t xml:space="preserve">RF2080R-SS-2LK2
</t>
  </si>
  <si>
    <t xml:space="preserve">RF2080S-SS-3LK2
</t>
  </si>
  <si>
    <t xml:space="preserve">RF2080R-SS-3LK2
</t>
  </si>
  <si>
    <t xml:space="preserve">RF2080S-SS-4LK2
</t>
  </si>
  <si>
    <t xml:space="preserve">RF2080R-SS-4LK2
</t>
  </si>
  <si>
    <t xml:space="preserve">RF2080S-SS-5LK2
</t>
  </si>
  <si>
    <t xml:space="preserve">RF2080R-SS-5LK2
</t>
  </si>
  <si>
    <t xml:space="preserve">RF2080S-SS-6LK2
</t>
  </si>
  <si>
    <t xml:space="preserve">RF2080R-SS-6LK2
</t>
  </si>
  <si>
    <t xml:space="preserve">RF2080S-SS-7LK2
</t>
  </si>
  <si>
    <t xml:space="preserve">RF2080R-SS-7LK2
</t>
  </si>
  <si>
    <t xml:space="preserve">RF2080S-SS-8LK2
</t>
  </si>
  <si>
    <t xml:space="preserve">RF2080R-SS-8LK2
</t>
  </si>
  <si>
    <t xml:space="preserve">RF2080S-SS-9LK2
</t>
  </si>
  <si>
    <t xml:space="preserve">RF2080R-SS-9LK2
</t>
  </si>
  <si>
    <t xml:space="preserve">RF2080S-SS-10LK2
</t>
  </si>
  <si>
    <t xml:space="preserve">RF2080R-SS-10LK2
</t>
  </si>
  <si>
    <t xml:space="preserve">RF2080S-SS-1LSK2
</t>
  </si>
  <si>
    <t xml:space="preserve">RF2080R-SS-1LSK2
</t>
  </si>
  <si>
    <t xml:space="preserve">RF2080S-SS-2LSK2
</t>
  </si>
  <si>
    <t xml:space="preserve">RF2080R-SS-2LSK2
</t>
  </si>
  <si>
    <t xml:space="preserve">RF2080S-SS-3LSK2
</t>
  </si>
  <si>
    <t xml:space="preserve">RF2080R-SS-3LSK2
</t>
  </si>
  <si>
    <t xml:space="preserve">RF2080S-SS-4LSK2
</t>
  </si>
  <si>
    <t xml:space="preserve">RF2080R-SS-4LSK2
</t>
  </si>
  <si>
    <t xml:space="preserve">RF2080S-SS-5LSK2
</t>
  </si>
  <si>
    <t xml:space="preserve">RF2080R-SS-5LSK2
</t>
  </si>
  <si>
    <t xml:space="preserve">RF2080S-SS-6LSK2
</t>
  </si>
  <si>
    <t xml:space="preserve">RF2080R-SS-6LSK2
</t>
  </si>
  <si>
    <t xml:space="preserve">RF2080S-SS-7LSK2
</t>
  </si>
  <si>
    <t xml:space="preserve">RF2080R-SS-7LSK2
</t>
  </si>
  <si>
    <t xml:space="preserve">RF2080S-SS-8LSK2
</t>
  </si>
  <si>
    <t xml:space="preserve">RF2080R-SS-8LSK2
</t>
  </si>
  <si>
    <t xml:space="preserve">RF2080S-SS-9LSK2
</t>
  </si>
  <si>
    <t xml:space="preserve">RF2080R-SS-9LSK2
</t>
  </si>
  <si>
    <t xml:space="preserve">RF2080S-SS-10LSK2
</t>
  </si>
  <si>
    <t xml:space="preserve">RF2080R-SS-10LSK2
</t>
  </si>
  <si>
    <t xml:space="preserve">RF2080S-SS-OL
</t>
  </si>
  <si>
    <t xml:space="preserve">RF2080R-SS-OL
</t>
  </si>
  <si>
    <t xml:space="preserve">RF2080-SS-JL
</t>
  </si>
  <si>
    <t xml:space="preserve">RF2080-SS-A2-JL
</t>
  </si>
  <si>
    <t xml:space="preserve">RF2080-SS-SA2-JL
</t>
  </si>
  <si>
    <t xml:space="preserve">RF2080-SS-K2-JL
</t>
  </si>
  <si>
    <t xml:space="preserve">RF2080-SS-SK2-JL
</t>
  </si>
  <si>
    <t xml:space="preserve">RS40-LMC-NP-K1-JL
</t>
  </si>
  <si>
    <t xml:space="preserve">RS35-LMC-NP-SK1-JL
</t>
  </si>
  <si>
    <t xml:space="preserve">RS40-LMC-NP-SK1-JL
</t>
  </si>
  <si>
    <t xml:space="preserve">RS35-LMC-NP-OL
</t>
  </si>
  <si>
    <t xml:space="preserve">RS40-LMC-NP-OL
</t>
  </si>
  <si>
    <t xml:space="preserve">RS50-LMC-NP
</t>
  </si>
  <si>
    <t xml:space="preserve">RS60-LMC-NP
</t>
  </si>
  <si>
    <t xml:space="preserve">RS50-LMC-NP-1LA1
</t>
  </si>
  <si>
    <t xml:space="preserve">RS60-LMC-NP-1LA1
</t>
  </si>
  <si>
    <t xml:space="preserve">RS50-LMC-NP-2LA1
</t>
  </si>
  <si>
    <t xml:space="preserve">RS60-LMC-NP-2LA1
</t>
  </si>
  <si>
    <t xml:space="preserve">RS50-LMC-NP-3LA1
</t>
  </si>
  <si>
    <t xml:space="preserve">RS60-LMC-NP-3LA1
</t>
  </si>
  <si>
    <t xml:space="preserve">RS50-LMC-NP-4LA1
</t>
  </si>
  <si>
    <t xml:space="preserve">RS60-LMC-NP-4LA1
</t>
  </si>
  <si>
    <t xml:space="preserve">RS50-LMC-NP-5LA1
</t>
  </si>
  <si>
    <t xml:space="preserve">RS60-LMC-NP-5LA1
</t>
  </si>
  <si>
    <t xml:space="preserve">RS50-LMC-NP-6LA1
</t>
  </si>
  <si>
    <t xml:space="preserve">RS60-LMC-NP-6LA1
</t>
  </si>
  <si>
    <t xml:space="preserve">RS50-LMC-NP-7LA1
</t>
  </si>
  <si>
    <t xml:space="preserve">RS60-LMC-NP-7LA1
</t>
  </si>
  <si>
    <t xml:space="preserve">RS50-LMC-NP-8LA1
</t>
  </si>
  <si>
    <t xml:space="preserve">RS60-LMC-NP-8LA1
</t>
  </si>
  <si>
    <t xml:space="preserve">RS50-LMC-NP-9LA1
</t>
  </si>
  <si>
    <t xml:space="preserve">RS60-LMC-NP-9LA1
</t>
  </si>
  <si>
    <t xml:space="preserve">RS50-LMC-NP-10LA1
</t>
  </si>
  <si>
    <t xml:space="preserve">RS60-LMC-NP-10LA1
</t>
  </si>
  <si>
    <t xml:space="preserve">RS50-LMC-NP-1LSA1
</t>
  </si>
  <si>
    <t xml:space="preserve">RS60-LMC-NP-1LSA1
</t>
  </si>
  <si>
    <t xml:space="preserve">RS50-LMC-NP-2LSA1
</t>
  </si>
  <si>
    <t xml:space="preserve">RS60-LMC-NP-2LSA1
</t>
  </si>
  <si>
    <t xml:space="preserve">RS50-LMC-NP-3LSA1
</t>
  </si>
  <si>
    <t xml:space="preserve">RS60-LMC-NP-3LSA1
</t>
  </si>
  <si>
    <t xml:space="preserve">RS50-LMC-NP-4LSA1
</t>
  </si>
  <si>
    <t xml:space="preserve">RS60-LMC-NP-4LSA1
</t>
  </si>
  <si>
    <t xml:space="preserve">RS50-LMC-NP-5LSA1
</t>
  </si>
  <si>
    <t xml:space="preserve">RS60-LMC-NP-5LSA1
</t>
  </si>
  <si>
    <t xml:space="preserve">RS50-LMC-NP-6LSA1
</t>
  </si>
  <si>
    <t xml:space="preserve">RS60-LMC-NP-6LSA1
</t>
  </si>
  <si>
    <t xml:space="preserve">RS50-LMC-NP-7LSA1
</t>
  </si>
  <si>
    <t xml:space="preserve">RS60-LMC-NP-7LSA1
</t>
  </si>
  <si>
    <t xml:space="preserve">RS50-LMC-NP-8LSA1
</t>
  </si>
  <si>
    <t xml:space="preserve">RS60-LMC-NP-8LSA1
</t>
  </si>
  <si>
    <t xml:space="preserve">RS50-LMC-NP-9LSA1
</t>
  </si>
  <si>
    <t xml:space="preserve">RS60-LMC-NP-9LSA1
</t>
  </si>
  <si>
    <t xml:space="preserve">RS50-LMC-NP-10LSA1
</t>
  </si>
  <si>
    <t xml:space="preserve">RS60-LMC-NP-10LSA1
</t>
  </si>
  <si>
    <t xml:space="preserve">RS50-LMC-NP-1LK1
</t>
  </si>
  <si>
    <t xml:space="preserve">RS60-LMC-NP-1LK1
</t>
  </si>
  <si>
    <t xml:space="preserve">RS50-LMC-NP-2LK1
</t>
  </si>
  <si>
    <t xml:space="preserve">RS60-LMC-NP-2LK1
</t>
  </si>
  <si>
    <t xml:space="preserve">RS50-LMC-NP-3LK1
</t>
  </si>
  <si>
    <t xml:space="preserve">RS60-LMC-NP-3LK1
</t>
  </si>
  <si>
    <t xml:space="preserve">RS50-LMC-NP-4LK1
</t>
  </si>
  <si>
    <t xml:space="preserve">RS60-LMC-NP-4LK1
</t>
  </si>
  <si>
    <t xml:space="preserve">RS50-LMC-NP-5LK1
</t>
  </si>
  <si>
    <t xml:space="preserve">RS60-LMC-NP-5LK1
</t>
  </si>
  <si>
    <t xml:space="preserve">RS50-LMC-NP-6LK1
</t>
  </si>
  <si>
    <t xml:space="preserve">RS60-LMC-NP-6LK1
</t>
  </si>
  <si>
    <t xml:space="preserve">RS50-LMC-NP-7LK1
</t>
  </si>
  <si>
    <t xml:space="preserve">RS60-LMC-NP-7LK1
</t>
  </si>
  <si>
    <t xml:space="preserve">RS50-LMC-NP-8LK1
</t>
  </si>
  <si>
    <t xml:space="preserve">RS60-LMC-NP-8LK1
</t>
  </si>
  <si>
    <t xml:space="preserve">RS50-LMC-NP-9LK1
</t>
  </si>
  <si>
    <t xml:space="preserve">RS60-LMC-NP-9LK1
</t>
  </si>
  <si>
    <t xml:space="preserve">RS50-LMC-NP-10LK1
</t>
  </si>
  <si>
    <t xml:space="preserve">RS60-LMC-NP-10LK1
</t>
  </si>
  <si>
    <t xml:space="preserve">RS50-LMC-NP-1LSK1
</t>
  </si>
  <si>
    <t xml:space="preserve">RS60-LMC-NP-1LSK1
</t>
  </si>
  <si>
    <t xml:space="preserve">RS50-LMC-NP-2LSK1
</t>
  </si>
  <si>
    <t xml:space="preserve">RS60-LMC-NP-2LSK1
</t>
  </si>
  <si>
    <t xml:space="preserve">RS50-LMC-NP-3LSK1
</t>
  </si>
  <si>
    <t xml:space="preserve">RS60-LMC-NP-3LSK1
</t>
  </si>
  <si>
    <t xml:space="preserve">RS50-LMC-NP-4LSK1
</t>
  </si>
  <si>
    <t xml:space="preserve">RS60-LMC-NP-4LSK1
</t>
  </si>
  <si>
    <t xml:space="preserve">RS50-LMC-NP-5LSK1
</t>
  </si>
  <si>
    <t xml:space="preserve">RS60-LMC-NP-5LSK1
</t>
  </si>
  <si>
    <t xml:space="preserve">RS50-LMC-NP-6LSK1
</t>
  </si>
  <si>
    <t xml:space="preserve">RS60-LMC-NP-6LSK1
</t>
  </si>
  <si>
    <t xml:space="preserve">RS50-LMC-NP-7LSK1
</t>
  </si>
  <si>
    <t xml:space="preserve">RS60-LMC-NP-7LSK1
</t>
  </si>
  <si>
    <t xml:space="preserve">RS50-LMC-NP-8LSK1
</t>
  </si>
  <si>
    <t xml:space="preserve">RS60-LMC-NP-8LSK1
</t>
  </si>
  <si>
    <t xml:space="preserve">RS50-LMC-NP-9LSK1
</t>
  </si>
  <si>
    <t xml:space="preserve">RS60-LMC-NP-9LSK1
</t>
  </si>
  <si>
    <t xml:space="preserve">RS50-LMC-NP-10LSK1
</t>
  </si>
  <si>
    <t xml:space="preserve">RS60-LMC-NP-10LSK1
</t>
  </si>
  <si>
    <t xml:space="preserve">RS50-LMC-NP-JL
</t>
  </si>
  <si>
    <t xml:space="preserve">RS60-LMC-NP-JL
</t>
  </si>
  <si>
    <t xml:space="preserve">RS50-LMC-NP-A1-JL
</t>
  </si>
  <si>
    <t xml:space="preserve">RS60-LMC-NP-A1-JL
</t>
  </si>
  <si>
    <t xml:space="preserve">RS50-LMC-NP-SA1-JL
</t>
  </si>
  <si>
    <t xml:space="preserve">RS60-LMC-NP-SA1-JL
</t>
  </si>
  <si>
    <t xml:space="preserve">RS50-LMC-NP-K1-JL
</t>
  </si>
  <si>
    <t xml:space="preserve">RS60-LMC-NP-K1-JL
</t>
  </si>
  <si>
    <t xml:space="preserve">RS50-LMC-NP-SK1-JL
</t>
  </si>
  <si>
    <t xml:space="preserve">RS60-LMC-NP-SK1-JL
</t>
  </si>
  <si>
    <t xml:space="preserve">RS50-LMC-NP-OL
</t>
  </si>
  <si>
    <t xml:space="preserve">RS60-LMC-NP-OL
</t>
  </si>
  <si>
    <t xml:space="preserve">RS80-LMC-NP
</t>
  </si>
  <si>
    <t>0478</t>
  </si>
  <si>
    <t xml:space="preserve">RS100-LMC-NP
</t>
  </si>
  <si>
    <t xml:space="preserve">RS80-LMC-NP-1LA1
</t>
  </si>
  <si>
    <t>0479</t>
  </si>
  <si>
    <t xml:space="preserve">RS100-LMC-NP-1LA1
</t>
  </si>
  <si>
    <t xml:space="preserve">RS80-LMC-NP-2LA1
</t>
  </si>
  <si>
    <t>0480</t>
  </si>
  <si>
    <t xml:space="preserve">RS100-LMC-NP-2LA1
</t>
  </si>
  <si>
    <t xml:space="preserve">RS80-LMC-NP-3LA1
</t>
  </si>
  <si>
    <t xml:space="preserve">RS100-LMC-NP-3LA1
</t>
  </si>
  <si>
    <t xml:space="preserve">RS80-LMC-NP-4LA1
</t>
  </si>
  <si>
    <t xml:space="preserve">RS100-LMC-NP-4LA1
</t>
  </si>
  <si>
    <t xml:space="preserve">RS80-LMC-NP-5LA1
</t>
  </si>
  <si>
    <t xml:space="preserve">RS100-LMC-NP-5LA1
</t>
  </si>
  <si>
    <t xml:space="preserve">RS80-LMC-NP-6LA1
</t>
  </si>
  <si>
    <t xml:space="preserve">RS100-LMC-NP-6LA1
</t>
  </si>
  <si>
    <t xml:space="preserve">RS80-LMC-NP-7LA1
</t>
  </si>
  <si>
    <t xml:space="preserve">RS100-LMC-NP-7LA1
</t>
  </si>
  <si>
    <t xml:space="preserve">RS80-LMC-NP-8LA1
</t>
  </si>
  <si>
    <t xml:space="preserve">RS100-LMC-NP-8LA1
</t>
  </si>
  <si>
    <t xml:space="preserve">RS80-LMC-NP-9LA1
</t>
  </si>
  <si>
    <t xml:space="preserve">RS100-LMC-NP-9LA1
</t>
  </si>
  <si>
    <t xml:space="preserve">RS80-LMC-NP-10LA1
</t>
  </si>
  <si>
    <t xml:space="preserve">RS100-LMC-NP-10LA1
</t>
  </si>
  <si>
    <t xml:space="preserve">RS80-LMC-NP-1LSA1
</t>
  </si>
  <si>
    <t xml:space="preserve">RS100-LMC-NP-1LSA1
</t>
  </si>
  <si>
    <t xml:space="preserve">RS80-LMC-NP-2LSA1
</t>
  </si>
  <si>
    <t xml:space="preserve">RS100-LMC-NP-2LSA1
</t>
  </si>
  <si>
    <t xml:space="preserve">RS80-LMC-NP-3LSA1
</t>
  </si>
  <si>
    <t xml:space="preserve">RS100-LMC-NP-3LSA1
</t>
  </si>
  <si>
    <t xml:space="preserve">RS80-LMC-NP-4LSA1
</t>
  </si>
  <si>
    <t xml:space="preserve">RS100-LMC-NP-4LSA1
</t>
  </si>
  <si>
    <t xml:space="preserve">RS80-LMC-NP-5LSA1
</t>
  </si>
  <si>
    <t xml:space="preserve">RS100-LMC-NP-5LSA1
</t>
  </si>
  <si>
    <t xml:space="preserve">RS80-LMC-NP-6LSA1
</t>
  </si>
  <si>
    <t xml:space="preserve">RS100-LMC-NP-6LSA1
</t>
  </si>
  <si>
    <t xml:space="preserve">RS80-LMC-NP-7LSA1
</t>
  </si>
  <si>
    <t xml:space="preserve">RS100-LMC-NP-7LSA1
</t>
  </si>
  <si>
    <t xml:space="preserve">RS80-LMC-NP-8LSA1
</t>
  </si>
  <si>
    <t xml:space="preserve">RS100-LMC-NP-8LSA1
</t>
  </si>
  <si>
    <t xml:space="preserve">RS80-LMC-NP-9LSA1
</t>
  </si>
  <si>
    <t xml:space="preserve">RS100-LMC-NP-9LSA1
</t>
  </si>
  <si>
    <t>0457</t>
  </si>
  <si>
    <t xml:space="preserve">RS80-LMC-NP-10LSA1
</t>
  </si>
  <si>
    <t xml:space="preserve">RS100-LMC-NP-10LSA1
</t>
  </si>
  <si>
    <t>0458</t>
  </si>
  <si>
    <t xml:space="preserve">RS80-LMC-NP-1LK1
</t>
  </si>
  <si>
    <t xml:space="preserve">RS100-LMC-NP-1LK1
</t>
  </si>
  <si>
    <t>0459</t>
  </si>
  <si>
    <t xml:space="preserve">RS80-LMC-NP-2LK1
</t>
  </si>
  <si>
    <t xml:space="preserve">RS100-LMC-NP-2LK1
</t>
  </si>
  <si>
    <t>0460</t>
  </si>
  <si>
    <t xml:space="preserve">RS80-LMC-NP-3LK1
</t>
  </si>
  <si>
    <t xml:space="preserve">RS100-LMC-NP-3LK1
</t>
  </si>
  <si>
    <t>0461</t>
  </si>
  <si>
    <t xml:space="preserve">RS80-LMC-NP-4LK1
</t>
  </si>
  <si>
    <t xml:space="preserve">RS100-LMC-NP-4LK1
</t>
  </si>
  <si>
    <t>0462</t>
  </si>
  <si>
    <t xml:space="preserve">RS80-LMC-NP-5LK1
</t>
  </si>
  <si>
    <t xml:space="preserve">RS100-LMC-NP-5LK1
</t>
  </si>
  <si>
    <t>0463</t>
  </si>
  <si>
    <t xml:space="preserve">RS80-LMC-NP-6LK1
</t>
  </si>
  <si>
    <t xml:space="preserve">RS100-LMC-NP-6LK1
</t>
  </si>
  <si>
    <t>0464</t>
  </si>
  <si>
    <t xml:space="preserve">RS80-LMC-NP-7LK1
</t>
  </si>
  <si>
    <t xml:space="preserve">RS100-LMC-NP-7LK1
</t>
  </si>
  <si>
    <t>0465</t>
  </si>
  <si>
    <t xml:space="preserve">RS80-LMC-NP-8LK1
</t>
  </si>
  <si>
    <t xml:space="preserve">RS100-LMC-NP-8LK1
</t>
  </si>
  <si>
    <t>0466</t>
  </si>
  <si>
    <t xml:space="preserve">RS80-LMC-NP-9LK1
</t>
  </si>
  <si>
    <t xml:space="preserve">RS100-LMC-NP-9LK1
</t>
  </si>
  <si>
    <t>0467</t>
  </si>
  <si>
    <t xml:space="preserve">RS80-LMC-NP-10LK1
</t>
  </si>
  <si>
    <t xml:space="preserve">RS100-LMC-NP-10LK1
</t>
  </si>
  <si>
    <t>0468</t>
  </si>
  <si>
    <t xml:space="preserve">RS80-LMC-NP-1LSK1
</t>
  </si>
  <si>
    <t xml:space="preserve">RS100-LMC-NP-1LSK1
</t>
  </si>
  <si>
    <t>0469</t>
  </si>
  <si>
    <t xml:space="preserve">RS80-LMC-NP-2LSK1
</t>
  </si>
  <si>
    <t xml:space="preserve">RS100-LMC-NP-2LSK1
</t>
  </si>
  <si>
    <t>0470</t>
  </si>
  <si>
    <t xml:space="preserve">RS80-LMC-NP-3LSK1
</t>
  </si>
  <si>
    <t xml:space="preserve">RS100-LMC-NP-3LSK1
</t>
  </si>
  <si>
    <t>0471</t>
  </si>
  <si>
    <t xml:space="preserve">RS80-LMC-NP-4LSK1
</t>
  </si>
  <si>
    <t xml:space="preserve">RS100-LMC-NP-4LSK1
</t>
  </si>
  <si>
    <t>0472</t>
  </si>
  <si>
    <t xml:space="preserve">RS80-LMC-NP-5LSK1
</t>
  </si>
  <si>
    <t xml:space="preserve">RS100-LMC-NP-5LSK1
</t>
  </si>
  <si>
    <t>0473</t>
  </si>
  <si>
    <t xml:space="preserve">RS80-LMC-NP-6LSK1
</t>
  </si>
  <si>
    <t xml:space="preserve">RS100-LMC-NP-6LSK1
</t>
  </si>
  <si>
    <t>0474</t>
  </si>
  <si>
    <t xml:space="preserve">RS80-LMC-NP-7LSK1
</t>
  </si>
  <si>
    <t xml:space="preserve">RS100-LMC-NP-7LSK1
</t>
  </si>
  <si>
    <t>0475</t>
  </si>
  <si>
    <t xml:space="preserve">RS80-LMC-NP-8LSK1
</t>
  </si>
  <si>
    <t xml:space="preserve">RS100-LMC-NP-8LSK1
</t>
  </si>
  <si>
    <t>0476</t>
  </si>
  <si>
    <t xml:space="preserve">RS80-LMC-NP-9LSK1
</t>
  </si>
  <si>
    <t xml:space="preserve">RS100-LMC-NP-9LSK1
</t>
  </si>
  <si>
    <t>0477</t>
  </si>
  <si>
    <t xml:space="preserve">RS80-LMC-NP-10LSK1
</t>
  </si>
  <si>
    <t xml:space="preserve">RS100-LMC-NP-10LSK1
</t>
  </si>
  <si>
    <t xml:space="preserve">RS80-LMC-NP-JL
</t>
  </si>
  <si>
    <t xml:space="preserve">RS100-LMC-NP-JL
</t>
  </si>
  <si>
    <t xml:space="preserve">RS80-LMC-NP-A1-JL
</t>
  </si>
  <si>
    <t xml:space="preserve">RS100-LMC-NP-A1-JL
</t>
  </si>
  <si>
    <t xml:space="preserve">RS80-LMC-NP-SA1-JL
</t>
  </si>
  <si>
    <t xml:space="preserve">RS100-LMC-NP-SA1-JL
</t>
  </si>
  <si>
    <t xml:space="preserve">RS80-LMC-NP-K1-JL
</t>
  </si>
  <si>
    <t xml:space="preserve">RS100-LMC-NP-K1-JL
</t>
  </si>
  <si>
    <t xml:space="preserve">RS80-LMC-NP-SK1-JL
</t>
  </si>
  <si>
    <t xml:space="preserve">RS100-LMC-NP-SK1-JL
</t>
  </si>
  <si>
    <t xml:space="preserve">RS80-LMC-NP-OL
</t>
  </si>
  <si>
    <t xml:space="preserve">RS100-LMC-NP-OL
</t>
  </si>
  <si>
    <t xml:space="preserve">RF40-LMC
</t>
  </si>
  <si>
    <t xml:space="preserve">RF50-LMC
</t>
  </si>
  <si>
    <t xml:space="preserve">RF60-LMC
</t>
  </si>
  <si>
    <t xml:space="preserve">RF80-LMC
</t>
  </si>
  <si>
    <t xml:space="preserve">RF100-LMC
</t>
  </si>
  <si>
    <t xml:space="preserve">RF40-LMC-JL
</t>
  </si>
  <si>
    <t xml:space="preserve">RF50-LMC-JL
</t>
  </si>
  <si>
    <t xml:space="preserve">RF60-LMC-JL
</t>
  </si>
  <si>
    <t xml:space="preserve">RF80-LMC-JL
</t>
  </si>
  <si>
    <t xml:space="preserve">RF100-LMC-JL
</t>
  </si>
  <si>
    <t xml:space="preserve">RF2040S-LMC
</t>
  </si>
  <si>
    <t xml:space="preserve">RF2040S-LMC-1LA2
</t>
  </si>
  <si>
    <t xml:space="preserve">RF2040S-LMC-2LA2
</t>
  </si>
  <si>
    <t xml:space="preserve">RF2040-LMC-JL
</t>
  </si>
  <si>
    <t xml:space="preserve">RF2040S-LMC-3LA2
</t>
  </si>
  <si>
    <t xml:space="preserve">RF2040-LMC-A2-JL
</t>
  </si>
  <si>
    <t xml:space="preserve">RF2040S-LMC-4LA2
</t>
  </si>
  <si>
    <t xml:space="preserve">RF2040-LMC-K2-JL
</t>
  </si>
  <si>
    <t>0529</t>
  </si>
  <si>
    <t xml:space="preserve">RF2040S-LMC-5LA2
</t>
  </si>
  <si>
    <t xml:space="preserve">RF2040-LMC-E1-JL
</t>
  </si>
  <si>
    <t>0530</t>
  </si>
  <si>
    <t xml:space="preserve">RF2040S-LMC-6LA2
</t>
  </si>
  <si>
    <t xml:space="preserve">RF2040-LMC-E2-JL
</t>
  </si>
  <si>
    <t>0531</t>
  </si>
  <si>
    <t xml:space="preserve">RF2040S-LMC-7LA2
</t>
  </si>
  <si>
    <t>0532</t>
  </si>
  <si>
    <t xml:space="preserve">RF2040S-LMC-8LA2
</t>
  </si>
  <si>
    <t xml:space="preserve">RF2040S-LMC-OL
</t>
  </si>
  <si>
    <t>0533</t>
  </si>
  <si>
    <t xml:space="preserve">RF2040S-LMC-9LA2
</t>
  </si>
  <si>
    <t xml:space="preserve">RF2040R-LMC-OL
</t>
  </si>
  <si>
    <t>0534</t>
  </si>
  <si>
    <t xml:space="preserve">RF2040S-LMC-10LA2
</t>
  </si>
  <si>
    <t>0535</t>
  </si>
  <si>
    <t xml:space="preserve">RF2040S-LMC-1LK2
</t>
  </si>
  <si>
    <t>0536</t>
  </si>
  <si>
    <t xml:space="preserve">RF2040S-LMC-2LK2
</t>
  </si>
  <si>
    <t>0537</t>
  </si>
  <si>
    <t xml:space="preserve">RF2040S-LMC-3LK2
</t>
  </si>
  <si>
    <t>0538</t>
  </si>
  <si>
    <t xml:space="preserve">RF2040S-LMC-4LK2
</t>
  </si>
  <si>
    <t>0539</t>
  </si>
  <si>
    <t xml:space="preserve">RF2040S-LMC-5LK2
</t>
  </si>
  <si>
    <t>0540</t>
  </si>
  <si>
    <t xml:space="preserve">RF2040S-LMC-6LK2
</t>
  </si>
  <si>
    <t>0541</t>
  </si>
  <si>
    <t xml:space="preserve">RF2040S-LMC-7LK2
</t>
  </si>
  <si>
    <t>0542</t>
  </si>
  <si>
    <t xml:space="preserve">RF2040S-LMC-8LK2
</t>
  </si>
  <si>
    <t>0543</t>
  </si>
  <si>
    <t xml:space="preserve">RF2040S-LMC-9LK2
</t>
  </si>
  <si>
    <t>0544</t>
  </si>
  <si>
    <t xml:space="preserve">RF2040S-LMC-10LK2
</t>
  </si>
  <si>
    <t>0545</t>
  </si>
  <si>
    <t xml:space="preserve">RF2040S-LMC-1LEP
</t>
  </si>
  <si>
    <t>0546</t>
  </si>
  <si>
    <t xml:space="preserve">RF2040S-LMC-2LEP
</t>
  </si>
  <si>
    <t>0547</t>
  </si>
  <si>
    <t xml:space="preserve">RF2040S-LMC-3LEP
</t>
  </si>
  <si>
    <t>0548</t>
  </si>
  <si>
    <t xml:space="preserve">RF2040S-LMC-4LEP
</t>
  </si>
  <si>
    <t>0549</t>
  </si>
  <si>
    <t xml:space="preserve">RF2040R-LMC
</t>
  </si>
  <si>
    <t>0550</t>
  </si>
  <si>
    <t xml:space="preserve">RF2040R-LMC-1LA2
</t>
  </si>
  <si>
    <t>0551</t>
  </si>
  <si>
    <t xml:space="preserve">RF2040R-LMC-2LA2
</t>
  </si>
  <si>
    <t>0552</t>
  </si>
  <si>
    <t xml:space="preserve">RF2040R-LMC-3LA2
</t>
  </si>
  <si>
    <t xml:space="preserve">RF2040R-LMC-4LA2
</t>
  </si>
  <si>
    <t xml:space="preserve">RF2040R-LMC-5LA2
</t>
  </si>
  <si>
    <t xml:space="preserve">RF2040R-LMC-6LA2
</t>
  </si>
  <si>
    <t xml:space="preserve">RF2040R-LMC-7LA2
</t>
  </si>
  <si>
    <t xml:space="preserve">RF2040R-LMC-8LA2
</t>
  </si>
  <si>
    <t xml:space="preserve">RF2040R-LMC-9LA2
</t>
  </si>
  <si>
    <t xml:space="preserve">RF2040R-LMC-10LA2
</t>
  </si>
  <si>
    <t xml:space="preserve">RF2040R-LMC-1LK2
</t>
  </si>
  <si>
    <t xml:space="preserve">RF2040R-LMC-2LK2
</t>
  </si>
  <si>
    <t xml:space="preserve">RF2040R-LMC-3LK2
</t>
  </si>
  <si>
    <t xml:space="preserve">RF2040R-LMC-4LK2
</t>
  </si>
  <si>
    <t xml:space="preserve">RF2040R-LMC-5LK2
</t>
  </si>
  <si>
    <t xml:space="preserve">RF2040R-LMC-6LK2
</t>
  </si>
  <si>
    <t xml:space="preserve">RF2040R-LMC-7LK2
</t>
  </si>
  <si>
    <t xml:space="preserve">RF2040R-LMC-8LK2
</t>
  </si>
  <si>
    <t xml:space="preserve">RF2040R-LMC-9LK2
</t>
  </si>
  <si>
    <t xml:space="preserve">RF2040R-LMC-10LK2
</t>
  </si>
  <si>
    <t xml:space="preserve">RF2040R-LMC-1LEP
</t>
  </si>
  <si>
    <t xml:space="preserve">RF2040R-LMC-2LEP
</t>
  </si>
  <si>
    <t xml:space="preserve">RF2040R-LMC-3LEP
</t>
  </si>
  <si>
    <t xml:space="preserve">RF2040R-LMC-4LEP
</t>
  </si>
  <si>
    <t xml:space="preserve">RF2050S-LMC
</t>
  </si>
  <si>
    <t xml:space="preserve">RF2050S-LMC-1LA2
</t>
  </si>
  <si>
    <t xml:space="preserve">RF2050S-LMC-2LA2
</t>
  </si>
  <si>
    <t xml:space="preserve">RF2050-LMC-JL
</t>
  </si>
  <si>
    <t xml:space="preserve">RF2050S-LMC-3LA2
</t>
  </si>
  <si>
    <t xml:space="preserve">RF2050-LMC-A2-JL
</t>
  </si>
  <si>
    <t xml:space="preserve">RF2050S-LMC-4LA2
</t>
  </si>
  <si>
    <t xml:space="preserve">RF2050-LMC-K2-JL
</t>
  </si>
  <si>
    <t xml:space="preserve">RF2050S-LMC-5LA2
</t>
  </si>
  <si>
    <t xml:space="preserve">RF2050-LMC-E1-JL
</t>
  </si>
  <si>
    <t xml:space="preserve">RF2050S-LMC-6LA2
</t>
  </si>
  <si>
    <t xml:space="preserve">RF2050-LMC-E2-JL
</t>
  </si>
  <si>
    <t xml:space="preserve">RF2050S-LMC-7LA2
</t>
  </si>
  <si>
    <t xml:space="preserve">RF2050S-LMC-8LA2
</t>
  </si>
  <si>
    <t xml:space="preserve">RF2050S-LMC-OL
</t>
  </si>
  <si>
    <t xml:space="preserve">RF2050S-LMC-9LA2
</t>
  </si>
  <si>
    <t xml:space="preserve">RF2050R-LMC-OL
</t>
  </si>
  <si>
    <t xml:space="preserve">RF2050S-LMC-10LA2
</t>
  </si>
  <si>
    <t xml:space="preserve">RF2050S-LMC-1LK2
</t>
  </si>
  <si>
    <t xml:space="preserve">RF2050S-LMC-2LK2
</t>
  </si>
  <si>
    <t xml:space="preserve">RF2050S-LMC-3LK2
</t>
  </si>
  <si>
    <t xml:space="preserve">RF2050S-LMC-4LK2
</t>
  </si>
  <si>
    <t xml:space="preserve">RF2050S-LMC-5LK2
</t>
  </si>
  <si>
    <t xml:space="preserve">RF2050S-LMC-6LK2
</t>
  </si>
  <si>
    <t xml:space="preserve">RF2050S-LMC-7LK2
</t>
  </si>
  <si>
    <t xml:space="preserve">RF2050S-LMC-8LK2
</t>
  </si>
  <si>
    <t xml:space="preserve">RF2050S-LMC-9LK2
</t>
  </si>
  <si>
    <t xml:space="preserve">RF2050S-LMC-10LK2
</t>
  </si>
  <si>
    <t xml:space="preserve">RF2050S-LMC-1LEP
</t>
  </si>
  <si>
    <t xml:space="preserve">RF2050S-LMC-2LEP
</t>
  </si>
  <si>
    <t xml:space="preserve">RF2050S-LMC-3LEP
</t>
  </si>
  <si>
    <t xml:space="preserve">RF2050S-LMC-4LEP
</t>
  </si>
  <si>
    <t xml:space="preserve">RF2050R-LMC
</t>
  </si>
  <si>
    <t xml:space="preserve">RF2050R-LMC-1LA2
</t>
  </si>
  <si>
    <t xml:space="preserve">RF2050R-LMC-2LA2
</t>
  </si>
  <si>
    <t xml:space="preserve">RF2050R-LMC-3LA2
</t>
  </si>
  <si>
    <t xml:space="preserve">RF2050R-LMC-4LA2
</t>
  </si>
  <si>
    <t xml:space="preserve">RF2050R-LMC-5LA2
</t>
  </si>
  <si>
    <t xml:space="preserve">RF2050R-LMC-6LA2
</t>
  </si>
  <si>
    <t xml:space="preserve">RF2050R-LMC-7LA2
</t>
  </si>
  <si>
    <t xml:space="preserve">RF2050R-LMC-8LA2
</t>
  </si>
  <si>
    <t xml:space="preserve">RF2050R-LMC-9LA2
</t>
  </si>
  <si>
    <t xml:space="preserve">RF2050R-LMC-10LA2
</t>
  </si>
  <si>
    <t xml:space="preserve">RF2050R-LMC-1LK2
</t>
  </si>
  <si>
    <t xml:space="preserve">RF2050R-LMC-2LK2
</t>
  </si>
  <si>
    <t xml:space="preserve">RF2050R-LMC-3LK2
</t>
  </si>
  <si>
    <t xml:space="preserve">RF2050R-LMC-4LK2
</t>
  </si>
  <si>
    <t xml:space="preserve">RF2050R-LMC-5LK2
</t>
  </si>
  <si>
    <t xml:space="preserve">RF2050R-LMC-6LK2
</t>
  </si>
  <si>
    <t xml:space="preserve">RF2050R-LMC-7LK2
</t>
  </si>
  <si>
    <t xml:space="preserve">RF2050R-LMC-8LK2
</t>
  </si>
  <si>
    <t xml:space="preserve">RF2050R-LMC-9LK2
</t>
  </si>
  <si>
    <t xml:space="preserve">RF2050R-LMC-10LK2
</t>
  </si>
  <si>
    <t xml:space="preserve">RF2050R-LMC-1LEP
</t>
  </si>
  <si>
    <t xml:space="preserve">RF2050R-LMC-2LEP
</t>
  </si>
  <si>
    <t xml:space="preserve">RF2050R-LMC-3LEP
</t>
  </si>
  <si>
    <t xml:space="preserve">RF2050R-LMC-4LEP
</t>
  </si>
  <si>
    <t xml:space="preserve">RF2060S-LMC
</t>
  </si>
  <si>
    <t xml:space="preserve">RF2060S-LMC-1LA2
</t>
  </si>
  <si>
    <t xml:space="preserve">RF2060R-LMC
</t>
  </si>
  <si>
    <t xml:space="preserve">RF2060S-LMC-2LA2
</t>
  </si>
  <si>
    <t xml:space="preserve">RF2060S-LMC-3LA2
</t>
  </si>
  <si>
    <t xml:space="preserve">RF2060-LMC-JL
</t>
  </si>
  <si>
    <t xml:space="preserve">RF2060S-LMC-4LA2
</t>
  </si>
  <si>
    <t xml:space="preserve">RF2060-LMC-A2-JL
</t>
  </si>
  <si>
    <t xml:space="preserve">RF2060S-LMC-5LA2
</t>
  </si>
  <si>
    <t xml:space="preserve">RF2060-LMC-K2-JL
</t>
  </si>
  <si>
    <t xml:space="preserve">RF2060S-LMC-6LA2
</t>
  </si>
  <si>
    <t xml:space="preserve">RF2060-LMC-E1-JL
</t>
  </si>
  <si>
    <t xml:space="preserve">RF2060S-LMC-7LA2
</t>
  </si>
  <si>
    <t xml:space="preserve">RF2060-LMC-E2-JL
</t>
  </si>
  <si>
    <t xml:space="preserve">RF2060S-LMC-8LA2
</t>
  </si>
  <si>
    <t xml:space="preserve">RF2060S-LMC-9LA2
</t>
  </si>
  <si>
    <t xml:space="preserve">RF2060S-LMC-OL
</t>
  </si>
  <si>
    <t xml:space="preserve">RF2060S-LMC-10LA2
</t>
  </si>
  <si>
    <t xml:space="preserve">RF2060R-LMC-OL
</t>
  </si>
  <si>
    <t xml:space="preserve">RF2060S-LMC-1LK2
</t>
  </si>
  <si>
    <t xml:space="preserve">RF2060S-LMC-2LK2
</t>
  </si>
  <si>
    <t xml:space="preserve">RF2060S-LMC-3LK2
</t>
  </si>
  <si>
    <t xml:space="preserve">RF2060S-LMC-4LK2
</t>
  </si>
  <si>
    <t xml:space="preserve">RF2060S-LMC-5LK2
</t>
  </si>
  <si>
    <t xml:space="preserve">RF2060S-LMC-6LK2
</t>
  </si>
  <si>
    <t xml:space="preserve">RF2060S-LMC-7LK2
</t>
  </si>
  <si>
    <t xml:space="preserve">RF2060S-LMC-8LK2
</t>
  </si>
  <si>
    <t xml:space="preserve">RF2060S-LMC-9LK2
</t>
  </si>
  <si>
    <t xml:space="preserve">RF2060S-LMC-10LK2
</t>
  </si>
  <si>
    <t xml:space="preserve">RF2060S-LMC-1LEP
</t>
  </si>
  <si>
    <t xml:space="preserve">RF2060S-LMC-2LEP
</t>
  </si>
  <si>
    <t xml:space="preserve">RF2060S-LMC-3LEP
</t>
  </si>
  <si>
    <t xml:space="preserve">RF2060S-LMC-4LEP
</t>
  </si>
  <si>
    <t xml:space="preserve">RF2060R-LMC-1LA2
</t>
  </si>
  <si>
    <t xml:space="preserve">RF2060R-LMC-2LA2
</t>
  </si>
  <si>
    <t xml:space="preserve">RF2060R-LMC-3LA2
</t>
  </si>
  <si>
    <t xml:space="preserve">RF2060R-LMC-4LA2
</t>
  </si>
  <si>
    <t xml:space="preserve">RF2060R-LMC-5LA2
</t>
  </si>
  <si>
    <t xml:space="preserve">RF2060R-LMC-6LA2
</t>
  </si>
  <si>
    <t xml:space="preserve">RF2060R-LMC-7LA2
</t>
  </si>
  <si>
    <t xml:space="preserve">RF2060R-LMC-8LA2
</t>
  </si>
  <si>
    <t xml:space="preserve">RF2060R-LMC-9LA2
</t>
  </si>
  <si>
    <t xml:space="preserve">RF2060R-LMC-10LA2
</t>
  </si>
  <si>
    <t xml:space="preserve">RF2060R-LMC-1LK2
</t>
  </si>
  <si>
    <t xml:space="preserve">RF2060R-LMC-2LK2
</t>
  </si>
  <si>
    <t xml:space="preserve">RF2060R-LMC-3LK2
</t>
  </si>
  <si>
    <t xml:space="preserve">RF2060R-LMC-4LK2
</t>
  </si>
  <si>
    <t xml:space="preserve">RF2060R-LMC-5LK2
</t>
  </si>
  <si>
    <t xml:space="preserve">RF2060R-LMC-6LK2
</t>
  </si>
  <si>
    <t xml:space="preserve">RF2060R-LMC-7LK2
</t>
  </si>
  <si>
    <t xml:space="preserve">RF2060R-LMC-8LK2
</t>
  </si>
  <si>
    <t xml:space="preserve">RF2060R-LMC-9LK2
</t>
  </si>
  <si>
    <t xml:space="preserve">RF2060R-LMC-10LK2
</t>
  </si>
  <si>
    <t xml:space="preserve">RF2060R-LMC-1LEP
</t>
  </si>
  <si>
    <t xml:space="preserve">RF2060R-LMC-2LEP
</t>
  </si>
  <si>
    <t xml:space="preserve">RF2060R-LMC-3LEP
</t>
  </si>
  <si>
    <t xml:space="preserve">RF2060R-LMC-4LEP
</t>
  </si>
  <si>
    <t xml:space="preserve">RF2080S-LMC
</t>
  </si>
  <si>
    <t xml:space="preserve">RF2080-LMC-JL
</t>
  </si>
  <si>
    <t xml:space="preserve">RF2080S-LMC-1LA2
</t>
  </si>
  <si>
    <t xml:space="preserve">RF2080-LMC-A2-JL
</t>
  </si>
  <si>
    <t xml:space="preserve">RF2080S-LMC-2LA2
</t>
  </si>
  <si>
    <t xml:space="preserve">RF2080-LMC-K2-JL
</t>
  </si>
  <si>
    <t xml:space="preserve">RF2080S-LMC-3LA2
</t>
  </si>
  <si>
    <t xml:space="preserve">RF2080-LMC-E1-JL
</t>
  </si>
  <si>
    <t xml:space="preserve">RF2080S-LMC-4LA2
</t>
  </si>
  <si>
    <t xml:space="preserve">RF2080-LMC-E2-JL
</t>
  </si>
  <si>
    <t xml:space="preserve">RF2080S-LMC-5LA2
</t>
  </si>
  <si>
    <t xml:space="preserve">RF2080S-LMC-6LA2
</t>
  </si>
  <si>
    <t xml:space="preserve">RF2080S-LMC-OL
</t>
  </si>
  <si>
    <t xml:space="preserve">RF2080S-LMC-7LA2
</t>
  </si>
  <si>
    <t xml:space="preserve">RF2080R-LMC-OL
</t>
  </si>
  <si>
    <t xml:space="preserve">RF2080S-LMC-8LA2
</t>
  </si>
  <si>
    <t xml:space="preserve">RF2080S-LMC-9LA2
</t>
  </si>
  <si>
    <t xml:space="preserve">RF2080S-LMC-10LA2
</t>
  </si>
  <si>
    <t xml:space="preserve">RF2080S-LMC-1LK2
</t>
  </si>
  <si>
    <t xml:space="preserve">RF2080S-LMC-2LK2
</t>
  </si>
  <si>
    <t xml:space="preserve">RF2080S-LMC-3LK2
</t>
  </si>
  <si>
    <t xml:space="preserve">RF2080S-LMC-4LK2
</t>
  </si>
  <si>
    <t xml:space="preserve">RF2080S-LMC-5LK2
</t>
  </si>
  <si>
    <t xml:space="preserve">RF2080S-LMC-6LK2
</t>
  </si>
  <si>
    <t xml:space="preserve">RF2080S-LMC-7LK2
</t>
  </si>
  <si>
    <t xml:space="preserve">RF2080S-LMC-8LK2
</t>
  </si>
  <si>
    <t xml:space="preserve">RF2080S-LMC-9LK2
</t>
  </si>
  <si>
    <t xml:space="preserve">RF2080S-LMC-10LK2
</t>
  </si>
  <si>
    <t xml:space="preserve">RF2080S-LMC-1LEP
</t>
  </si>
  <si>
    <t xml:space="preserve">RF2080S-LMC-2LEP
</t>
  </si>
  <si>
    <t xml:space="preserve">RF2080S-LMC-3LEP
</t>
  </si>
  <si>
    <t xml:space="preserve">RF2080S-LMC-4LEP
</t>
  </si>
  <si>
    <t xml:space="preserve">RF2080R-LMC
</t>
  </si>
  <si>
    <t xml:space="preserve">RF2080R-LMC-1LA2
</t>
  </si>
  <si>
    <t xml:space="preserve">RF2080R-LMC-2LA2
</t>
  </si>
  <si>
    <t xml:space="preserve">RF2080R-LMC-3LA2
</t>
  </si>
  <si>
    <t xml:space="preserve">RF2080R-LMC-4LA2
</t>
  </si>
  <si>
    <t xml:space="preserve">RF2080R-LMC-5LA2
</t>
  </si>
  <si>
    <t xml:space="preserve">RF2080R-LMC-6LA2
</t>
  </si>
  <si>
    <t xml:space="preserve">RF2080R-LMC-7LA2
</t>
  </si>
  <si>
    <t xml:space="preserve">RF2080R-LMC-8LA2
</t>
  </si>
  <si>
    <t xml:space="preserve">RF2080R-LMC-9LA2
</t>
  </si>
  <si>
    <t xml:space="preserve">RF2080R-LMC-10LA2
</t>
  </si>
  <si>
    <t xml:space="preserve">RF2080R-LMC-1LK2
</t>
  </si>
  <si>
    <t xml:space="preserve">RF2080R-LMC-2LK2
</t>
  </si>
  <si>
    <t xml:space="preserve">RF2080R-LMC-3LK2
</t>
  </si>
  <si>
    <t xml:space="preserve">RF2080R-LMC-4LK2
</t>
  </si>
  <si>
    <t xml:space="preserve">RF2080R-LMC-5LK2
</t>
  </si>
  <si>
    <t xml:space="preserve">RF2080R-LMC-6LK2
</t>
  </si>
  <si>
    <t xml:space="preserve">RF2080R-LMC-7LK2
</t>
  </si>
  <si>
    <t xml:space="preserve">RF2080R-LMC-8LK2
</t>
  </si>
  <si>
    <t xml:space="preserve">RF2080R-LMC-9LK2
</t>
  </si>
  <si>
    <t xml:space="preserve">RF2080R-LMC-10LK2
</t>
  </si>
  <si>
    <t xml:space="preserve">RF2080R-LMC-1LEP
</t>
  </si>
  <si>
    <t xml:space="preserve">RF2080R-LMC-2LEP
</t>
  </si>
  <si>
    <t xml:space="preserve">RF2080R-LMC-3LEP
</t>
  </si>
  <si>
    <t xml:space="preserve">RF2080R-LMC-4LEP
</t>
  </si>
  <si>
    <t xml:space="preserve">RF2100S-LMC
</t>
  </si>
  <si>
    <t xml:space="preserve">RF2100-LMC-JL
</t>
  </si>
  <si>
    <t xml:space="preserve">RF2100S-LMC-1LA2
</t>
  </si>
  <si>
    <t xml:space="preserve">RF2100-LMC-A2-JL
</t>
  </si>
  <si>
    <t xml:space="preserve">RF2100S-LMC-2LA2
</t>
  </si>
  <si>
    <t xml:space="preserve">RF2100-LMC-K2-JL
</t>
  </si>
  <si>
    <t xml:space="preserve">RF2100S-LMC-3LA2
</t>
  </si>
  <si>
    <t xml:space="preserve">RF2100-LMC-E1-JL
</t>
  </si>
  <si>
    <t xml:space="preserve">RF2100S-LMC-4LA2
</t>
  </si>
  <si>
    <t xml:space="preserve">RF2100-LMC-E2-JL
</t>
  </si>
  <si>
    <t xml:space="preserve">RF2100S-LMC-5LA2
</t>
  </si>
  <si>
    <t xml:space="preserve">RF2100S-LMC-6LA2
</t>
  </si>
  <si>
    <t xml:space="preserve">RF2100S-LMC-OL
</t>
  </si>
  <si>
    <t xml:space="preserve">RF2100S-LMC-7LA2
</t>
  </si>
  <si>
    <t xml:space="preserve">RF2100R-LMC-OL
</t>
  </si>
  <si>
    <t xml:space="preserve">RF2100S-LMC-8LA2
</t>
  </si>
  <si>
    <t xml:space="preserve">RF2100S-LMC-9LA2
</t>
  </si>
  <si>
    <t xml:space="preserve">RF2100S-LMC-10LA2
</t>
  </si>
  <si>
    <t xml:space="preserve">RF2100S-LMC-1LK2
</t>
  </si>
  <si>
    <t xml:space="preserve">RF2100S-LMC-2LK2
</t>
  </si>
  <si>
    <t xml:space="preserve">RF2100S-LMC-3LK2
</t>
  </si>
  <si>
    <t xml:space="preserve">RF2100S-LMC-4LK2
</t>
  </si>
  <si>
    <t xml:space="preserve">RF2100S-LMC-5LK2
</t>
  </si>
  <si>
    <t xml:space="preserve">RF2100S-LMC-6LK2
</t>
  </si>
  <si>
    <t xml:space="preserve">RF2100S-LMC-7LK2
</t>
  </si>
  <si>
    <t xml:space="preserve">RF2100S-LMC-8LK2
</t>
  </si>
  <si>
    <t xml:space="preserve">RF2100S-LMC-9LK2
</t>
  </si>
  <si>
    <t xml:space="preserve">RF2100S-LMC-10LK2
</t>
  </si>
  <si>
    <t xml:space="preserve">RF2100S-LMC-1LEP
</t>
  </si>
  <si>
    <t xml:space="preserve">RF2100S-LMC-2LEP
</t>
  </si>
  <si>
    <t xml:space="preserve">RF2100S-LMC-3LEP
</t>
  </si>
  <si>
    <t xml:space="preserve">RF2100S-LMC-4LEP
</t>
  </si>
  <si>
    <t xml:space="preserve">RF2100R-LMC
</t>
  </si>
  <si>
    <t xml:space="preserve">RF2100R-LMC-1LA2
</t>
  </si>
  <si>
    <t xml:space="preserve">RF2100R-LMC-2LA2
</t>
  </si>
  <si>
    <t xml:space="preserve">RF2100R-LMC-3LA2
</t>
  </si>
  <si>
    <t xml:space="preserve">RF2100R-LMC-4LA2
</t>
  </si>
  <si>
    <t xml:space="preserve">RF2100R-LMC-5LA2
</t>
  </si>
  <si>
    <t xml:space="preserve">RF2100R-LMC-6LA2
</t>
  </si>
  <si>
    <t xml:space="preserve">RF2100R-LMC-7LA2
</t>
  </si>
  <si>
    <t xml:space="preserve">RF2100R-LMC-8LA2
</t>
  </si>
  <si>
    <t xml:space="preserve">RF2100R-LMC-9LA2
</t>
  </si>
  <si>
    <t xml:space="preserve">RF2100R-LMC-10LA2
</t>
  </si>
  <si>
    <t xml:space="preserve">RF2100R-LMC-1LK2
</t>
  </si>
  <si>
    <t xml:space="preserve">RF2100R-LMC-2LK2
</t>
  </si>
  <si>
    <t xml:space="preserve">RF2100R-LMC-3LK2
</t>
  </si>
  <si>
    <t xml:space="preserve">RF2100R-LMC-4LK2
</t>
  </si>
  <si>
    <t xml:space="preserve">RF2100R-LMC-5LK2
</t>
  </si>
  <si>
    <t xml:space="preserve">RF2100R-LMC-6LK2
</t>
  </si>
  <si>
    <t xml:space="preserve">RF2100R-LMC-7LK2
</t>
  </si>
  <si>
    <t xml:space="preserve">RF2100R-LMC-8LK2
</t>
  </si>
  <si>
    <t xml:space="preserve">RF2100R-LMC-9LK2
</t>
  </si>
  <si>
    <t xml:space="preserve">RF2100R-LMC-10LK2
</t>
  </si>
  <si>
    <t xml:space="preserve">RF2100R-LMC-1LEP
</t>
  </si>
  <si>
    <t xml:space="preserve">RF2100R-LMC-2LEP
</t>
  </si>
  <si>
    <t xml:space="preserve">RF2100R-LMC-3LEP
</t>
  </si>
  <si>
    <t xml:space="preserve">RF2100R-LMC-4LEP
</t>
  </si>
  <si>
    <t xml:space="preserve">RF2040S-LMC-NP
</t>
  </si>
  <si>
    <t xml:space="preserve">RF2050S-LMC-NP
</t>
  </si>
  <si>
    <t xml:space="preserve">RF2040S-LMC-NP-1LA2
</t>
  </si>
  <si>
    <t xml:space="preserve">RF2050S-LMC-NP-1LA2
</t>
  </si>
  <si>
    <t xml:space="preserve">RF2040S-LMC-NP-2LA2
</t>
  </si>
  <si>
    <t xml:space="preserve">RF2050S-LMC-NP-2LA2
</t>
  </si>
  <si>
    <t xml:space="preserve">RF2040S-LMC-NP-3LA2
</t>
  </si>
  <si>
    <t xml:space="preserve">RF2050S-LMC-NP-3LA2
</t>
  </si>
  <si>
    <t xml:space="preserve">RF2040S-LMC-NP-4LA2
</t>
  </si>
  <si>
    <t xml:space="preserve">RF2050S-LMC-NP-4LA2
</t>
  </si>
  <si>
    <t xml:space="preserve">RF2040S-LMC-NP-5LA2
</t>
  </si>
  <si>
    <t xml:space="preserve">RF2050S-LMC-NP-5LA2
</t>
  </si>
  <si>
    <t xml:space="preserve">RF2040S-LMC-NP-6LA2
</t>
  </si>
  <si>
    <t>0822</t>
  </si>
  <si>
    <t xml:space="preserve">RF2050S-LMC-NP-6LA2
</t>
  </si>
  <si>
    <t xml:space="preserve">RF2040S-LMC-NP-7LA2
</t>
  </si>
  <si>
    <t>0823</t>
  </si>
  <si>
    <t xml:space="preserve">RF2050S-LMC-NP-7LA2
</t>
  </si>
  <si>
    <t xml:space="preserve">RF2040S-LMC-NP-8LA2
</t>
  </si>
  <si>
    <t>0824</t>
  </si>
  <si>
    <t xml:space="preserve">RF2050S-LMC-NP-8LA2
</t>
  </si>
  <si>
    <t xml:space="preserve">RF2040S-LMC-NP-9LA2
</t>
  </si>
  <si>
    <t>0825</t>
  </si>
  <si>
    <t xml:space="preserve">RF2050S-LMC-NP-9LA2
</t>
  </si>
  <si>
    <t xml:space="preserve">RF2040S-LMC-NP-10LA2
</t>
  </si>
  <si>
    <t>0826</t>
  </si>
  <si>
    <t xml:space="preserve">RF2050S-LMC-NP-10LA2
</t>
  </si>
  <si>
    <t xml:space="preserve">RF2040S-LMC-NP-1LK2
</t>
  </si>
  <si>
    <t>0827</t>
  </si>
  <si>
    <t xml:space="preserve">RF2050S-LMC-NP-1LK2
</t>
  </si>
  <si>
    <t xml:space="preserve">RF2040S-LMC-NP-2LK2
</t>
  </si>
  <si>
    <t>0828</t>
  </si>
  <si>
    <t xml:space="preserve">RF2050S-LMC-NP-2LK2
</t>
  </si>
  <si>
    <t xml:space="preserve">RF2040S-LMC-NP-3LK2
</t>
  </si>
  <si>
    <t>0829</t>
  </si>
  <si>
    <t xml:space="preserve">RF2050S-LMC-NP-3LK2
</t>
  </si>
  <si>
    <t xml:space="preserve">RF2040S-LMC-NP-4LK2
</t>
  </si>
  <si>
    <t>0830</t>
  </si>
  <si>
    <t xml:space="preserve">RF2050S-LMC-NP-4LK2
</t>
  </si>
  <si>
    <t xml:space="preserve">RF2040S-LMC-NP-5LK2
</t>
  </si>
  <si>
    <t>0831</t>
  </si>
  <si>
    <t xml:space="preserve">RF2050S-LMC-NP-5LK2
</t>
  </si>
  <si>
    <t xml:space="preserve">RF2040S-LMC-NP-6LK2
</t>
  </si>
  <si>
    <t>0832</t>
  </si>
  <si>
    <t xml:space="preserve">RF2050S-LMC-NP-6LK2
</t>
  </si>
  <si>
    <t xml:space="preserve">RF2040S-LMC-NP-7LK2
</t>
  </si>
  <si>
    <t>0833</t>
  </si>
  <si>
    <t xml:space="preserve">RF2050S-LMC-NP-7LK2
</t>
  </si>
  <si>
    <t xml:space="preserve">RF2040S-LMC-NP-8LK2
</t>
  </si>
  <si>
    <t>0834</t>
  </si>
  <si>
    <t xml:space="preserve">RF2050S-LMC-NP-8LK2
</t>
  </si>
  <si>
    <t xml:space="preserve">RF2040S-LMC-NP-9LK2
</t>
  </si>
  <si>
    <t>0835</t>
  </si>
  <si>
    <t xml:space="preserve">RF2050S-LMC-NP-9LK2
</t>
  </si>
  <si>
    <t xml:space="preserve">RF2040S-LMC-NP-10LK2
</t>
  </si>
  <si>
    <t>0836</t>
  </si>
  <si>
    <t xml:space="preserve">RF2050S-LMC-NP-10LK2
</t>
  </si>
  <si>
    <t xml:space="preserve">RF2040R-LMC-NP
</t>
  </si>
  <si>
    <t>0837</t>
  </si>
  <si>
    <t xml:space="preserve">RF2050R-LMC-NP
</t>
  </si>
  <si>
    <t xml:space="preserve">RF2040R-LMC-NP-1LA2
</t>
  </si>
  <si>
    <t>0838</t>
  </si>
  <si>
    <t xml:space="preserve">RF2050R-LMC-NP-1LA2
</t>
  </si>
  <si>
    <t xml:space="preserve">RF2040R-LMC-NP-2LA2
</t>
  </si>
  <si>
    <t>0839</t>
  </si>
  <si>
    <t xml:space="preserve">RF2050R-LMC-NP-2LA2
</t>
  </si>
  <si>
    <t xml:space="preserve">RF2040R-LMC-NP-3LA2
</t>
  </si>
  <si>
    <t>0840</t>
  </si>
  <si>
    <t xml:space="preserve">RF2050R-LMC-NP-3LA2
</t>
  </si>
  <si>
    <t xml:space="preserve">RF2040R-LMC-NP-4LA2
</t>
  </si>
  <si>
    <t>0841</t>
  </si>
  <si>
    <t xml:space="preserve">RF2050R-LMC-NP-4LA2
</t>
  </si>
  <si>
    <t xml:space="preserve">RF2040R-LMC-NP-5LA2
</t>
  </si>
  <si>
    <t>0842</t>
  </si>
  <si>
    <t xml:space="preserve">RF2050R-LMC-NP-5LA2
</t>
  </si>
  <si>
    <t xml:space="preserve">RF2040R-LMC-NP-6LA2
</t>
  </si>
  <si>
    <t>0843</t>
  </si>
  <si>
    <t xml:space="preserve">RF2050R-LMC-NP-6LA2
</t>
  </si>
  <si>
    <t xml:space="preserve">RF2040R-LMC-NP-7LA2
</t>
  </si>
  <si>
    <t>0844</t>
  </si>
  <si>
    <t xml:space="preserve">RF2050R-LMC-NP-7LA2
</t>
  </si>
  <si>
    <t xml:space="preserve">RF2040R-LMC-NP-8LA2
</t>
  </si>
  <si>
    <t>0845</t>
  </si>
  <si>
    <t xml:space="preserve">RF2050R-LMC-NP-8LA2
</t>
  </si>
  <si>
    <t xml:space="preserve">RF2040R-LMC-NP-9LA2
</t>
  </si>
  <si>
    <t>0846</t>
  </si>
  <si>
    <t xml:space="preserve">RF2050R-LMC-NP-9LA2
</t>
  </si>
  <si>
    <t xml:space="preserve">RF2040R-LMC-NP-10LA2
</t>
  </si>
  <si>
    <t>0847</t>
  </si>
  <si>
    <t xml:space="preserve">RF2050R-LMC-NP-10LA2
</t>
  </si>
  <si>
    <t xml:space="preserve">RF2040R-LMC-NP-1LK2
</t>
  </si>
  <si>
    <t>0848</t>
  </si>
  <si>
    <t xml:space="preserve">RF2050R-LMC-NP-1LK2
</t>
  </si>
  <si>
    <t xml:space="preserve">RF2040R-LMC-NP-2LK2
</t>
  </si>
  <si>
    <t>0849</t>
  </si>
  <si>
    <t xml:space="preserve">RF2050R-LMC-NP-2LK2
</t>
  </si>
  <si>
    <t xml:space="preserve">RF2040R-LMC-NP-3LK2
</t>
  </si>
  <si>
    <t>0850</t>
  </si>
  <si>
    <t xml:space="preserve">RF2050R-LMC-NP-3LK2
</t>
  </si>
  <si>
    <t xml:space="preserve">RF2040R-LMC-NP-4LK2
</t>
  </si>
  <si>
    <t>0851</t>
  </si>
  <si>
    <t xml:space="preserve">RF2050R-LMC-NP-4LK2
</t>
  </si>
  <si>
    <t xml:space="preserve">RF2040R-LMC-NP-5LK2
</t>
  </si>
  <si>
    <t>0852</t>
  </si>
  <si>
    <t xml:space="preserve">RF2050R-LMC-NP-5LK2
</t>
  </si>
  <si>
    <t xml:space="preserve">RF2040R-LMC-NP-6LK2
</t>
  </si>
  <si>
    <t>0853</t>
  </si>
  <si>
    <t xml:space="preserve">RF2050R-LMC-NP-6LK2
</t>
  </si>
  <si>
    <t xml:space="preserve">RF2040R-LMC-NP-7LK2
</t>
  </si>
  <si>
    <t>0854</t>
  </si>
  <si>
    <t xml:space="preserve">RF2050R-LMC-NP-7LK2
</t>
  </si>
  <si>
    <t xml:space="preserve">RF2040R-LMC-NP-8LK2
</t>
  </si>
  <si>
    <t>0855</t>
  </si>
  <si>
    <t xml:space="preserve">RF2050R-LMC-NP-8LK2
</t>
  </si>
  <si>
    <t xml:space="preserve">RF2040R-LMC-NP-9LK2
</t>
  </si>
  <si>
    <t>0856</t>
  </si>
  <si>
    <t xml:space="preserve">RF2050R-LMC-NP-9LK2
</t>
  </si>
  <si>
    <t xml:space="preserve">RF2040R-LMC-NP-10LK2
</t>
  </si>
  <si>
    <t>0857</t>
  </si>
  <si>
    <t xml:space="preserve">RF2050R-LMC-NP-10LK2
</t>
  </si>
  <si>
    <t xml:space="preserve">RF2040-LMC-NP-JL
</t>
  </si>
  <si>
    <t xml:space="preserve">RF2050-LMC-NP-JL
</t>
  </si>
  <si>
    <t xml:space="preserve">RF2040-LMC-NP-A2-JL
</t>
  </si>
  <si>
    <t xml:space="preserve">RF2050-LMC-NP-A2-JL
</t>
  </si>
  <si>
    <t xml:space="preserve">RF2040-LMC-NP-K2-JL
</t>
  </si>
  <si>
    <t xml:space="preserve">RF2050-LMC-NP-K2-JL
</t>
  </si>
  <si>
    <t xml:space="preserve">RF2050S-LMC-NP-OL
</t>
  </si>
  <si>
    <t xml:space="preserve">RF2040S-LMC-NP-OL
</t>
  </si>
  <si>
    <t xml:space="preserve">RF2050R-LMC-NP-OL
</t>
  </si>
  <si>
    <t xml:space="preserve">RF2040R-LMC-NP-OL
</t>
  </si>
  <si>
    <t>0858</t>
  </si>
  <si>
    <t xml:space="preserve">RF2060S-LMC-NP
</t>
  </si>
  <si>
    <t>0900</t>
  </si>
  <si>
    <t xml:space="preserve">RF2080S-LMC-NP
</t>
  </si>
  <si>
    <t>0859</t>
  </si>
  <si>
    <t xml:space="preserve">RF2060S-LMC-NP-1LA2
</t>
  </si>
  <si>
    <t>0901</t>
  </si>
  <si>
    <t xml:space="preserve">RF2080S-LMC-NP-1LA2
</t>
  </si>
  <si>
    <t>0860</t>
  </si>
  <si>
    <t xml:space="preserve">RF2060S-LMC-NP-2LA2
</t>
  </si>
  <si>
    <t>0902</t>
  </si>
  <si>
    <t xml:space="preserve">RF2080S-LMC-NP-2LA2
</t>
  </si>
  <si>
    <t>0861</t>
  </si>
  <si>
    <t xml:space="preserve">RF2060S-LMC-NP-3LA2
</t>
  </si>
  <si>
    <t xml:space="preserve">RF2080S-LMC-NP-3LA2
</t>
  </si>
  <si>
    <t>0862</t>
  </si>
  <si>
    <t xml:space="preserve">RF2060S-LMC-NP-4LA2
</t>
  </si>
  <si>
    <t xml:space="preserve">RF2080S-LMC-NP-4LA2
</t>
  </si>
  <si>
    <t>0863</t>
  </si>
  <si>
    <t xml:space="preserve">RF2060S-LMC-NP-5LA2
</t>
  </si>
  <si>
    <t xml:space="preserve">RF2080S-LMC-NP-5LA2
</t>
  </si>
  <si>
    <t>0864</t>
  </si>
  <si>
    <t xml:space="preserve">RF2060S-LMC-NP-6LA2
</t>
  </si>
  <si>
    <t xml:space="preserve">RF2080S-LMC-NP-6LA2
</t>
  </si>
  <si>
    <t>0865</t>
  </si>
  <si>
    <t xml:space="preserve">RF2060S-LMC-NP-7LA2
</t>
  </si>
  <si>
    <t>0907</t>
  </si>
  <si>
    <t xml:space="preserve">RF2080S-LMC-NP-7LA2
</t>
  </si>
  <si>
    <t>0866</t>
  </si>
  <si>
    <t xml:space="preserve">RF2060S-LMC-NP-8LA2
</t>
  </si>
  <si>
    <t>0908</t>
  </si>
  <si>
    <t xml:space="preserve">RF2080S-LMC-NP-8LA2
</t>
  </si>
  <si>
    <t>0867</t>
  </si>
  <si>
    <t xml:space="preserve">RF2060S-LMC-NP-9LA2
</t>
  </si>
  <si>
    <t>0909</t>
  </si>
  <si>
    <t xml:space="preserve">RF2080S-LMC-NP-9LA2
</t>
  </si>
  <si>
    <t>0868</t>
  </si>
  <si>
    <t xml:space="preserve">RF2060S-LMC-NP-10LA2
</t>
  </si>
  <si>
    <t>0910</t>
  </si>
  <si>
    <t xml:space="preserve">RF2080S-LMC-NP-10LA2
</t>
  </si>
  <si>
    <t>0869</t>
  </si>
  <si>
    <t xml:space="preserve">RF2060S-LMC-NP-1LK2
</t>
  </si>
  <si>
    <t>0911</t>
  </si>
  <si>
    <t xml:space="preserve">RF2080S-LMC-NP-1LK2
</t>
  </si>
  <si>
    <t>0870</t>
  </si>
  <si>
    <t xml:space="preserve">RF2060S-LMC-NP-2LK2
</t>
  </si>
  <si>
    <t>0912</t>
  </si>
  <si>
    <t xml:space="preserve">RF2080S-LMC-NP-2LK2
</t>
  </si>
  <si>
    <t>0871</t>
  </si>
  <si>
    <t xml:space="preserve">RF2060S-LMC-NP-3LK2
</t>
  </si>
  <si>
    <t>0913</t>
  </si>
  <si>
    <t xml:space="preserve">RF2080S-LMC-NP-3LK2
</t>
  </si>
  <si>
    <t>0872</t>
  </si>
  <si>
    <t xml:space="preserve">RF2060S-LMC-NP-4LK2
</t>
  </si>
  <si>
    <t>0914</t>
  </si>
  <si>
    <t xml:space="preserve">RF2080S-LMC-NP-4LK2
</t>
  </si>
  <si>
    <t>0873</t>
  </si>
  <si>
    <t xml:space="preserve">RF2060S-LMC-NP-5LK2
</t>
  </si>
  <si>
    <t>0915</t>
  </si>
  <si>
    <t xml:space="preserve">RF2080S-LMC-NP-5LK2
</t>
  </si>
  <si>
    <t>0874</t>
  </si>
  <si>
    <t xml:space="preserve">RF2060S-LMC-NP-6LK2
</t>
  </si>
  <si>
    <t>0916</t>
  </si>
  <si>
    <t xml:space="preserve">RF2080S-LMC-NP-6LK2
</t>
  </si>
  <si>
    <t>0875</t>
  </si>
  <si>
    <t xml:space="preserve">RF2060S-LMC-NP-7LK2
</t>
  </si>
  <si>
    <t>0917</t>
  </si>
  <si>
    <t xml:space="preserve">RF2080S-LMC-NP-7LK2
</t>
  </si>
  <si>
    <t>0876</t>
  </si>
  <si>
    <t xml:space="preserve">RF2060S-LMC-NP-8LK2
</t>
  </si>
  <si>
    <t>0918</t>
  </si>
  <si>
    <t xml:space="preserve">RF2080S-LMC-NP-8LK2
</t>
  </si>
  <si>
    <t>0877</t>
  </si>
  <si>
    <t xml:space="preserve">RF2060S-LMC-NP-9LK2
</t>
  </si>
  <si>
    <t>0919</t>
  </si>
  <si>
    <t xml:space="preserve">RF2080S-LMC-NP-9LK2
</t>
  </si>
  <si>
    <t>0878</t>
  </si>
  <si>
    <t xml:space="preserve">RF2060S-LMC-NP-10LK2
</t>
  </si>
  <si>
    <t>0920</t>
  </si>
  <si>
    <t xml:space="preserve">RF2080S-LMC-NP-10LK2
</t>
  </si>
  <si>
    <t>0879</t>
  </si>
  <si>
    <t xml:space="preserve">RF2060R-LMC-NP
</t>
  </si>
  <si>
    <t>0921</t>
  </si>
  <si>
    <t xml:space="preserve">RF2080R-LMC-NP
</t>
  </si>
  <si>
    <t>0880</t>
  </si>
  <si>
    <t xml:space="preserve">RF2060R-LMC-NP-1LA2
</t>
  </si>
  <si>
    <t>0922</t>
  </si>
  <si>
    <t xml:space="preserve">RF2080R-LMC-NP-1LA2
</t>
  </si>
  <si>
    <t>0881</t>
  </si>
  <si>
    <t xml:space="preserve">RF2060R-LMC-NP-2LA2
</t>
  </si>
  <si>
    <t>0923</t>
  </si>
  <si>
    <t xml:space="preserve">RF2080R-LMC-NP-2LA2
</t>
  </si>
  <si>
    <t>0882</t>
  </si>
  <si>
    <t xml:space="preserve">RF2060R-LMC-NP-3LA2
</t>
  </si>
  <si>
    <t>0924</t>
  </si>
  <si>
    <t xml:space="preserve">RF2080R-LMC-NP-3LA2
</t>
  </si>
  <si>
    <t>0883</t>
  </si>
  <si>
    <t xml:space="preserve">RF2060R-LMC-NP-4LA2
</t>
  </si>
  <si>
    <t>0925</t>
  </si>
  <si>
    <t xml:space="preserve">RF2080R-LMC-NP-4LA2
</t>
  </si>
  <si>
    <t>0884</t>
  </si>
  <si>
    <t xml:space="preserve">RF2060R-LMC-NP-5LA2
</t>
  </si>
  <si>
    <t>0926</t>
  </si>
  <si>
    <t xml:space="preserve">RF2080R-LMC-NP-5LA2
</t>
  </si>
  <si>
    <t>0885</t>
  </si>
  <si>
    <t xml:space="preserve">RF2060R-LMC-NP-6LA2
</t>
  </si>
  <si>
    <t>0927</t>
  </si>
  <si>
    <t xml:space="preserve">RF2080R-LMC-NP-6LA2
</t>
  </si>
  <si>
    <t>0886</t>
  </si>
  <si>
    <t xml:space="preserve">RF2060R-LMC-NP-7LA2
</t>
  </si>
  <si>
    <t>0928</t>
  </si>
  <si>
    <t xml:space="preserve">RF2080R-LMC-NP-7LA2
</t>
  </si>
  <si>
    <t>0887</t>
  </si>
  <si>
    <t xml:space="preserve">RF2060R-LMC-NP-8LA2
</t>
  </si>
  <si>
    <t>0929</t>
  </si>
  <si>
    <t xml:space="preserve">RF2100R-4LSA2
</t>
  </si>
  <si>
    <t xml:space="preserve">RF2100R-5LK1
</t>
  </si>
  <si>
    <t xml:space="preserve">RF2100R-5LSA2
</t>
  </si>
  <si>
    <t xml:space="preserve">RF2100R-6LK1
</t>
  </si>
  <si>
    <t xml:space="preserve">RF2100R-6LSA2
</t>
  </si>
  <si>
    <t xml:space="preserve">RF2100R-7LK1
</t>
  </si>
  <si>
    <t xml:space="preserve">RF2100R-7LSA2
</t>
  </si>
  <si>
    <t xml:space="preserve">RF2100R-8LK1
</t>
  </si>
  <si>
    <t xml:space="preserve">RF2100R-8LSA2
</t>
  </si>
  <si>
    <t xml:space="preserve">RF2100R-9LK1
</t>
  </si>
  <si>
    <t xml:space="preserve">RF2100R-9LSA2
</t>
  </si>
  <si>
    <t xml:space="preserve">RF2100R-10LK1
</t>
  </si>
  <si>
    <t xml:space="preserve">RF2100R-10LSA2
</t>
  </si>
  <si>
    <t xml:space="preserve">RF2100R-1LSK1
</t>
  </si>
  <si>
    <t xml:space="preserve">RF2100R-1LK2
</t>
  </si>
  <si>
    <t xml:space="preserve">RF2100R-2LSK1
</t>
  </si>
  <si>
    <t xml:space="preserve">RF2100R-2LK2
</t>
  </si>
  <si>
    <t xml:space="preserve">RF2100R-3LSK1
</t>
  </si>
  <si>
    <t xml:space="preserve">RF2100R-3LK2
</t>
  </si>
  <si>
    <t xml:space="preserve">RF2100R-4LSK1
</t>
  </si>
  <si>
    <t xml:space="preserve">RF2100R-4LK2
</t>
  </si>
  <si>
    <t xml:space="preserve">RF2100R-5LSK1
</t>
  </si>
  <si>
    <t xml:space="preserve">RF2100R-5LK2
</t>
  </si>
  <si>
    <t xml:space="preserve">RF2100R-6LSK1
</t>
  </si>
  <si>
    <t xml:space="preserve">RF2100R-6LK2
</t>
  </si>
  <si>
    <t xml:space="preserve">RF2100R-7LSK1
</t>
  </si>
  <si>
    <t xml:space="preserve">RF2100R-7LK2
</t>
  </si>
  <si>
    <t xml:space="preserve">RF2100R-8LSK1
</t>
  </si>
  <si>
    <t xml:space="preserve">RF2100R-8LK2
</t>
  </si>
  <si>
    <t xml:space="preserve">RF2100R-9LSK1
</t>
  </si>
  <si>
    <t xml:space="preserve">RF2100R-9LK2
</t>
  </si>
  <si>
    <t xml:space="preserve">RF2100R-10LSK1
</t>
  </si>
  <si>
    <t xml:space="preserve">RF2100R-10LK2
</t>
  </si>
  <si>
    <t xml:space="preserve">RF2100R-1LSK2
</t>
  </si>
  <si>
    <t xml:space="preserve">RF2100R-2LSK2
</t>
  </si>
  <si>
    <t xml:space="preserve">RF2100R-3LSK2
</t>
  </si>
  <si>
    <t xml:space="preserve">RF2100R-4LSK2
</t>
  </si>
  <si>
    <t xml:space="preserve">RF2100R-5LSK2
</t>
  </si>
  <si>
    <t xml:space="preserve">RF2100R-6LSK2
</t>
  </si>
  <si>
    <t xml:space="preserve">RF2100R-7LSK2
</t>
  </si>
  <si>
    <t xml:space="preserve">RF2100-JL
</t>
  </si>
  <si>
    <t xml:space="preserve">RF2100R-8LSK2
</t>
  </si>
  <si>
    <t xml:space="preserve">RF2100-A2-JL
</t>
  </si>
  <si>
    <t xml:space="preserve">RF2100R-9LSK2
</t>
  </si>
  <si>
    <t xml:space="preserve">RF2100-SA2-JL
</t>
  </si>
  <si>
    <t xml:space="preserve">RF2100R-10LSK2
</t>
  </si>
  <si>
    <t xml:space="preserve">RF2100-K2-JL
</t>
  </si>
  <si>
    <t xml:space="preserve">RF2100R-1LA1
</t>
  </si>
  <si>
    <t xml:space="preserve">RF2100-SK2-JL
</t>
  </si>
  <si>
    <t xml:space="preserve">RF2100R-2LA1
</t>
  </si>
  <si>
    <t xml:space="preserve">RF2100-A1-JL
</t>
  </si>
  <si>
    <t xml:space="preserve">RF2100R-3LA1
</t>
  </si>
  <si>
    <t xml:space="preserve">RF2100-SA1-JL
</t>
  </si>
  <si>
    <t xml:space="preserve">RF2100R-4LA1
</t>
  </si>
  <si>
    <t xml:space="preserve">RF2100-K1-JL
</t>
  </si>
  <si>
    <t xml:space="preserve">RF2100R-5LA1
</t>
  </si>
  <si>
    <t xml:space="preserve">RF2100-SK1-JL
</t>
  </si>
  <si>
    <t xml:space="preserve">RF2100R-6LA1
</t>
  </si>
  <si>
    <t xml:space="preserve">RF2100R-7LA1
</t>
  </si>
  <si>
    <t xml:space="preserve">RF2100S-OL
</t>
  </si>
  <si>
    <t xml:space="preserve">RF2100R-8LA1
</t>
  </si>
  <si>
    <t xml:space="preserve">RF2100R-OL
</t>
  </si>
  <si>
    <t xml:space="preserve">RF2100R-9LA1
</t>
  </si>
  <si>
    <t xml:space="preserve">RF2100R-10LA1
</t>
  </si>
  <si>
    <t xml:space="preserve">RF2120S
</t>
  </si>
  <si>
    <t xml:space="preserve">RF2120R
</t>
  </si>
  <si>
    <t xml:space="preserve">RF2120S-1LA2
</t>
  </si>
  <si>
    <t xml:space="preserve">RF2120R-1LA2
</t>
  </si>
  <si>
    <t xml:space="preserve">RF2120S-2LA2
</t>
  </si>
  <si>
    <t xml:space="preserve">RF2120R-2LA2
</t>
  </si>
  <si>
    <t xml:space="preserve">RF2120S-3LA2
</t>
  </si>
  <si>
    <t xml:space="preserve">RF2120R-3LA2
</t>
  </si>
  <si>
    <t xml:space="preserve">RF2120S-4LA2
</t>
  </si>
  <si>
    <t xml:space="preserve">RF2120R-4LA2
</t>
  </si>
  <si>
    <t xml:space="preserve">RF2120S-5LA2
</t>
  </si>
  <si>
    <t xml:space="preserve">RF2120R-5LA2
</t>
  </si>
  <si>
    <t xml:space="preserve">RF2120S-6LA2
</t>
  </si>
  <si>
    <t xml:space="preserve">RF2120R-6LA2
</t>
  </si>
  <si>
    <t xml:space="preserve">RF2120S-7LA2
</t>
  </si>
  <si>
    <t xml:space="preserve">RF2120R-7LA2
</t>
  </si>
  <si>
    <t xml:space="preserve">RF2120S-8LA2
</t>
  </si>
  <si>
    <t xml:space="preserve">RF2120R-8LA2
</t>
  </si>
  <si>
    <t xml:space="preserve">RF2120S-9LA2
</t>
  </si>
  <si>
    <t xml:space="preserve">RF2120R-9LA2
</t>
  </si>
  <si>
    <t xml:space="preserve">RF2120S-10LA2
</t>
  </si>
  <si>
    <t xml:space="preserve">RF2120R-10LA2
</t>
  </si>
  <si>
    <t xml:space="preserve">RF2120S-1LSA2
</t>
  </si>
  <si>
    <t xml:space="preserve">RF2120R-1LSA2
</t>
  </si>
  <si>
    <t xml:space="preserve">RF2120S-2LSA2
</t>
  </si>
  <si>
    <t xml:space="preserve">RF2120R-2LSA2
</t>
  </si>
  <si>
    <t xml:space="preserve">RF2120S-3LSA2
</t>
  </si>
  <si>
    <t xml:space="preserve">RF2120R-3LSA2
</t>
  </si>
  <si>
    <t xml:space="preserve">RF2120S-4LSA2
</t>
  </si>
  <si>
    <t xml:space="preserve">RF2120R-4LSA2
</t>
  </si>
  <si>
    <t xml:space="preserve">RF2120S-5LSA2
</t>
  </si>
  <si>
    <t xml:space="preserve">RF2120R-5LSA2
</t>
  </si>
  <si>
    <t xml:space="preserve">RF2120S-6LSA2
</t>
  </si>
  <si>
    <t xml:space="preserve">RF2120R-6LSA2
</t>
  </si>
  <si>
    <t xml:space="preserve">RF2120S-7LSA2
</t>
  </si>
  <si>
    <t xml:space="preserve">RF2120R-7LSA2
</t>
  </si>
  <si>
    <t xml:space="preserve">RF2120S-8LSA2
</t>
  </si>
  <si>
    <t xml:space="preserve">RF2120R-8LSA2
</t>
  </si>
  <si>
    <t xml:space="preserve">RF2120S-9LSA2
</t>
  </si>
  <si>
    <t xml:space="preserve">RF2120R-9LSA2
</t>
  </si>
  <si>
    <t xml:space="preserve">RF2120S-10LSA2
</t>
  </si>
  <si>
    <t xml:space="preserve">RF2120R-10LSA2
</t>
  </si>
  <si>
    <t xml:space="preserve">RF2120S-1LK2
</t>
  </si>
  <si>
    <t xml:space="preserve">RF2120R-1LK2
</t>
  </si>
  <si>
    <t xml:space="preserve">RF2120S-2LK2
</t>
  </si>
  <si>
    <t xml:space="preserve">RF2120R-2LK2
</t>
  </si>
  <si>
    <t xml:space="preserve">RF2120S-3LK2
</t>
  </si>
  <si>
    <t xml:space="preserve">RF2120R-3LK2
</t>
  </si>
  <si>
    <t xml:space="preserve">RF2120S-4LK2
</t>
  </si>
  <si>
    <t xml:space="preserve">RF2120R-4LK2
</t>
  </si>
  <si>
    <t xml:space="preserve">RF2120S-5LK2
</t>
  </si>
  <si>
    <t xml:space="preserve">RF2120R-5LK2
</t>
  </si>
  <si>
    <t xml:space="preserve">RF2120S-6LK2
</t>
  </si>
  <si>
    <t xml:space="preserve">RF2120R-6LK2
</t>
  </si>
  <si>
    <t xml:space="preserve">RF2120S-7LK2
</t>
  </si>
  <si>
    <t xml:space="preserve">RF2120R-7LK2
</t>
  </si>
  <si>
    <t xml:space="preserve">RF2120S-8LK2
</t>
  </si>
  <si>
    <t xml:space="preserve">RF2120R-8LK2
</t>
  </si>
  <si>
    <t xml:space="preserve">RF2120S-9LK2
</t>
  </si>
  <si>
    <t xml:space="preserve">RF2120R-9LK2
</t>
  </si>
  <si>
    <t xml:space="preserve">RF2120S-10LK2
</t>
  </si>
  <si>
    <t xml:space="preserve">RF2120R-10LK2
</t>
  </si>
  <si>
    <t xml:space="preserve">RF2120S-1LSK2
</t>
  </si>
  <si>
    <t xml:space="preserve">RF2120R-1LSK2
</t>
  </si>
  <si>
    <t xml:space="preserve">RF2120S-2LSK2
</t>
  </si>
  <si>
    <t xml:space="preserve">RF2120R-2LSK2
</t>
  </si>
  <si>
    <t xml:space="preserve">RF2120S-3LSK2
</t>
  </si>
  <si>
    <t xml:space="preserve">RF2120R-3LSK2
</t>
  </si>
  <si>
    <t xml:space="preserve">RF2120S-4LSK2
</t>
  </si>
  <si>
    <t xml:space="preserve">RF2120R-4LSK2
</t>
  </si>
  <si>
    <t xml:space="preserve">RF2120S-5LSK2
</t>
  </si>
  <si>
    <t xml:space="preserve">RF2120R-5LSK2
</t>
  </si>
  <si>
    <t xml:space="preserve">RF2120S-6LSK2
</t>
  </si>
  <si>
    <t xml:space="preserve">RF2120R-6LSK2
</t>
  </si>
  <si>
    <t xml:space="preserve">RF2120S-7LSK2
</t>
  </si>
  <si>
    <t xml:space="preserve">RF2120R-7LSK2
</t>
  </si>
  <si>
    <t xml:space="preserve">RF2120S-8LSK2
</t>
  </si>
  <si>
    <t xml:space="preserve">RF2120R-8LSK2
</t>
  </si>
  <si>
    <t xml:space="preserve">RF2120S-9LSK2
</t>
  </si>
  <si>
    <t xml:space="preserve">RF2120R-9LSK2
</t>
  </si>
  <si>
    <t xml:space="preserve">RF2120S-10LSK2
</t>
  </si>
  <si>
    <t xml:space="preserve">RF2120R-10LSK2
</t>
  </si>
  <si>
    <t xml:space="preserve">RF2120-JL
</t>
  </si>
  <si>
    <t xml:space="preserve">RF2120S-OL
</t>
  </si>
  <si>
    <t xml:space="preserve">RF2120-A2-JL
</t>
  </si>
  <si>
    <t xml:space="preserve">RF2120R-OL
</t>
  </si>
  <si>
    <t xml:space="preserve">RF2120-SA2-JL
</t>
  </si>
  <si>
    <t xml:space="preserve">RF2120-K2-JL
</t>
  </si>
  <si>
    <t xml:space="preserve">RF2120-SK2-JL
</t>
  </si>
  <si>
    <t xml:space="preserve">RF2160S
</t>
  </si>
  <si>
    <t xml:space="preserve">RF2160R
</t>
  </si>
  <si>
    <t xml:space="preserve">RF2160S-1LA2
</t>
  </si>
  <si>
    <t xml:space="preserve">RF2160R-1LA2
</t>
  </si>
  <si>
    <t xml:space="preserve">RF2160S-2LA2
</t>
  </si>
  <si>
    <t xml:space="preserve">RF2160R-2LA2
</t>
  </si>
  <si>
    <t xml:space="preserve">RF2160S-3LA2
</t>
  </si>
  <si>
    <t xml:space="preserve">RF2160R-3LA2
</t>
  </si>
  <si>
    <t xml:space="preserve">RF2160S-4LA2
</t>
  </si>
  <si>
    <t xml:space="preserve">RF2160R-4LA2
</t>
  </si>
  <si>
    <t xml:space="preserve">RF2160S-5LA2
</t>
  </si>
  <si>
    <t xml:space="preserve">RF2160R-5LA2
</t>
  </si>
  <si>
    <t xml:space="preserve">RF2160S-6LA2
</t>
  </si>
  <si>
    <t xml:space="preserve">RF2160R-6LA2
</t>
  </si>
  <si>
    <t xml:space="preserve">RF2160S-7LA2
</t>
  </si>
  <si>
    <t xml:space="preserve">RF2160R-7LA2
</t>
  </si>
  <si>
    <t xml:space="preserve">RF2160S-8LA2
</t>
  </si>
  <si>
    <t xml:space="preserve">RF2160R-8LA2
</t>
  </si>
  <si>
    <t xml:space="preserve">RF2160S-9LA2
</t>
  </si>
  <si>
    <t xml:space="preserve">RF2160R-9LA2
</t>
  </si>
  <si>
    <t xml:space="preserve">RF2160S-10LA2
</t>
  </si>
  <si>
    <t xml:space="preserve">RF2160R-10LA2
</t>
  </si>
  <si>
    <t xml:space="preserve">RF2160S-1LSA2
</t>
  </si>
  <si>
    <t xml:space="preserve">RF2160R-1LSA2
</t>
  </si>
  <si>
    <t xml:space="preserve">RF2160S-2LSA2
</t>
  </si>
  <si>
    <t xml:space="preserve">RF2160R-2LSA2
</t>
  </si>
  <si>
    <t xml:space="preserve">RF2160S-3LSA2
</t>
  </si>
  <si>
    <t xml:space="preserve">RF2160R-3LSA2
</t>
  </si>
  <si>
    <t xml:space="preserve">RF2160S-4LSA2
</t>
  </si>
  <si>
    <t xml:space="preserve">RF2160R-4LSA2
</t>
  </si>
  <si>
    <t xml:space="preserve">RF2160S-5LSA2
</t>
  </si>
  <si>
    <t xml:space="preserve">RF2160R-5LSA2
</t>
  </si>
  <si>
    <t xml:space="preserve">RF2160S-6LSA2
</t>
  </si>
  <si>
    <t xml:space="preserve">RF2160R-6LSA2
</t>
  </si>
  <si>
    <t xml:space="preserve">RF2160S-7LSA2
</t>
  </si>
  <si>
    <t xml:space="preserve">RF2160R-7LSA2
</t>
  </si>
  <si>
    <t xml:space="preserve">RF2160S-8LSA2
</t>
  </si>
  <si>
    <t xml:space="preserve">RF2160R-8LSA2
</t>
  </si>
  <si>
    <t xml:space="preserve">RF2160S-9LSA2
</t>
  </si>
  <si>
    <t xml:space="preserve">RF2160R-9LSA2
</t>
  </si>
  <si>
    <t xml:space="preserve">RF2160S-10LSA2
</t>
  </si>
  <si>
    <t xml:space="preserve">RF2160R-10LSA2
</t>
  </si>
  <si>
    <t xml:space="preserve">RF2160S-1LK2
</t>
  </si>
  <si>
    <t xml:space="preserve">RF2160R-1LK2
</t>
  </si>
  <si>
    <t xml:space="preserve">RF2160S-2LK2
</t>
  </si>
  <si>
    <t xml:space="preserve">RF2160R-2LK2
</t>
  </si>
  <si>
    <t xml:space="preserve">RF2160S-3LK2
</t>
  </si>
  <si>
    <t xml:space="preserve">RF2160R-3LK2
</t>
  </si>
  <si>
    <t xml:space="preserve">RF2160S-4LK2
</t>
  </si>
  <si>
    <t xml:space="preserve">RF2160R-4LK2
</t>
  </si>
  <si>
    <t xml:space="preserve">RF2160S-5LK2
</t>
  </si>
  <si>
    <t xml:space="preserve">RF2160R-5LK2
</t>
  </si>
  <si>
    <t xml:space="preserve">RF2160S-6LK2
</t>
  </si>
  <si>
    <t xml:space="preserve">RF2160R-6LK2
</t>
  </si>
  <si>
    <t xml:space="preserve">RF2160S-7LK2
</t>
  </si>
  <si>
    <t xml:space="preserve">RF2160R-7LK2
</t>
  </si>
  <si>
    <t xml:space="preserve">RF2160S-8LK2
</t>
  </si>
  <si>
    <t xml:space="preserve">RF2160R-8LK2
</t>
  </si>
  <si>
    <t xml:space="preserve">RF2160S-9LK2
</t>
  </si>
  <si>
    <t xml:space="preserve">RF2160R-9LK2
</t>
  </si>
  <si>
    <t xml:space="preserve">RF2160S-10LK2
</t>
  </si>
  <si>
    <t xml:space="preserve">RF2160R-10LK2
</t>
  </si>
  <si>
    <t xml:space="preserve">RF2160S-1LSK2
</t>
  </si>
  <si>
    <t xml:space="preserve">RF2160R-1LSK2
</t>
  </si>
  <si>
    <t xml:space="preserve">RF2160S-2LSK2
</t>
  </si>
  <si>
    <t xml:space="preserve">RF2160R-2LSK2
</t>
  </si>
  <si>
    <t xml:space="preserve">RF2160S-3LSK2
</t>
  </si>
  <si>
    <t xml:space="preserve">RF2160R-3LSK2
</t>
  </si>
  <si>
    <t xml:space="preserve">RF2160S-4LSK2
</t>
  </si>
  <si>
    <t xml:space="preserve">RF2160R-4LSK2
</t>
  </si>
  <si>
    <t xml:space="preserve">RF2160S-5LSK2
</t>
  </si>
  <si>
    <t xml:space="preserve">RF2160R-5LSK2
</t>
  </si>
  <si>
    <t xml:space="preserve">RF2160S-6LSK2
</t>
  </si>
  <si>
    <t xml:space="preserve">RF2160R-6LSK2
</t>
  </si>
  <si>
    <t xml:space="preserve">RF2160S-7LSK2
</t>
  </si>
  <si>
    <t xml:space="preserve">RF2160R-7LSK2
</t>
  </si>
  <si>
    <t xml:space="preserve">RF2160S-8LSK2
</t>
  </si>
  <si>
    <t xml:space="preserve">RF2160R-8LSK2
</t>
  </si>
  <si>
    <t xml:space="preserve">RF2160S-9LSK2
</t>
  </si>
  <si>
    <t xml:space="preserve">RF2160R-9LSK2
</t>
  </si>
  <si>
    <t xml:space="preserve">RF2160S-10LSK2
</t>
  </si>
  <si>
    <t xml:space="preserve">RF2160R-10LSK2
</t>
  </si>
  <si>
    <t xml:space="preserve">RF2160-JL
</t>
  </si>
  <si>
    <t xml:space="preserve">RF2160S-OL
</t>
  </si>
  <si>
    <t xml:space="preserve">RF2160-A2-JL
</t>
  </si>
  <si>
    <t xml:space="preserve">RF2160R-OL
</t>
  </si>
  <si>
    <t xml:space="preserve">RF2160-SA2-JL
</t>
  </si>
  <si>
    <t xml:space="preserve">RF2160-K2-JL
</t>
  </si>
  <si>
    <t xml:space="preserve">RF2160-SK2-JL
</t>
  </si>
  <si>
    <t>0640</t>
  </si>
  <si>
    <t xml:space="preserve">RF2040S-1LGNK1
</t>
  </si>
  <si>
    <t>0644</t>
  </si>
  <si>
    <t xml:space="preserve">RF2040S-1LEP
</t>
  </si>
  <si>
    <t>0641</t>
  </si>
  <si>
    <t xml:space="preserve">RF2040S-2LGNK1
</t>
  </si>
  <si>
    <t>0645</t>
  </si>
  <si>
    <t xml:space="preserve">RF2040S-2LEP
</t>
  </si>
  <si>
    <t>0642</t>
  </si>
  <si>
    <t xml:space="preserve">RF2040S-3LGNK1
</t>
  </si>
  <si>
    <t>0646</t>
  </si>
  <si>
    <t xml:space="preserve">RF2040S-3LEP
</t>
  </si>
  <si>
    <t>0643</t>
  </si>
  <si>
    <t xml:space="preserve">RF2040S-4LGNK1
</t>
  </si>
  <si>
    <t>0647</t>
  </si>
  <si>
    <t xml:space="preserve">RF2040S-4LEP
</t>
  </si>
  <si>
    <t>0814</t>
  </si>
  <si>
    <t xml:space="preserve">RF2050S-1LGNK1
</t>
  </si>
  <si>
    <t>0818</t>
  </si>
  <si>
    <t xml:space="preserve">RF2050S-1LEP
</t>
  </si>
  <si>
    <t>0815</t>
  </si>
  <si>
    <t xml:space="preserve">RF2050S-2LGNK1
</t>
  </si>
  <si>
    <t>0819</t>
  </si>
  <si>
    <t xml:space="preserve">RF2050S-2LEP
</t>
  </si>
  <si>
    <t>0816</t>
  </si>
  <si>
    <t xml:space="preserve">RF2050S-3LGNK1
</t>
  </si>
  <si>
    <t>0820</t>
  </si>
  <si>
    <t xml:space="preserve">RF2050S-3LEP
</t>
  </si>
  <si>
    <t>0817</t>
  </si>
  <si>
    <t xml:space="preserve">RF2050S-4LGNK1
</t>
  </si>
  <si>
    <t>0821</t>
  </si>
  <si>
    <t xml:space="preserve">RF2050S-4LEP
</t>
  </si>
  <si>
    <t>0988</t>
  </si>
  <si>
    <t xml:space="preserve">RF2060S-1LGNK1
</t>
  </si>
  <si>
    <t>0992</t>
  </si>
  <si>
    <t xml:space="preserve">RF2060S-1LEP
</t>
  </si>
  <si>
    <t>0989</t>
  </si>
  <si>
    <t xml:space="preserve">RF2060S-2LGNK1
</t>
  </si>
  <si>
    <t>0993</t>
  </si>
  <si>
    <t xml:space="preserve">RF2060S-2LEP
</t>
  </si>
  <si>
    <t>0990</t>
  </si>
  <si>
    <t xml:space="preserve">RF2060S-3LGNK1
</t>
  </si>
  <si>
    <t>0994</t>
  </si>
  <si>
    <t xml:space="preserve">RF2060S-3LEP
</t>
  </si>
  <si>
    <t>0991</t>
  </si>
  <si>
    <t xml:space="preserve">RF2060S-4LGNK1
</t>
  </si>
  <si>
    <t>0995</t>
  </si>
  <si>
    <t xml:space="preserve">RF2060S-4LEP
</t>
  </si>
  <si>
    <t xml:space="preserve">RF2080S-1LGNK1
</t>
  </si>
  <si>
    <t xml:space="preserve">RF2080S-1LEP
</t>
  </si>
  <si>
    <t xml:space="preserve">RF2080S-2LGNK1
</t>
  </si>
  <si>
    <t xml:space="preserve">RF2080S-2LEP
</t>
  </si>
  <si>
    <t xml:space="preserve">RF2080S-3LGNK1
</t>
  </si>
  <si>
    <t xml:space="preserve">RF2080S-3LEP
</t>
  </si>
  <si>
    <t xml:space="preserve">RF2080S-4LGNK1
</t>
  </si>
  <si>
    <t xml:space="preserve">RF2080S-4LEP
</t>
  </si>
  <si>
    <t xml:space="preserve">RF2100S-1LGNK1
</t>
  </si>
  <si>
    <t xml:space="preserve">RF2100S-1LEP
</t>
  </si>
  <si>
    <t xml:space="preserve">RF2100S-2LGNK1
</t>
  </si>
  <si>
    <t xml:space="preserve">RF2100S-2LEP
</t>
  </si>
  <si>
    <t xml:space="preserve">RF2100S-3LGNK1
</t>
  </si>
  <si>
    <t xml:space="preserve">RF2100S-3LEP
</t>
  </si>
  <si>
    <t xml:space="preserve">RF2100S-4LGNK1
</t>
  </si>
  <si>
    <t xml:space="preserve">RF2100S-4LEP
</t>
  </si>
  <si>
    <t>0729</t>
  </si>
  <si>
    <t xml:space="preserve">RF2040R-1LEP
</t>
  </si>
  <si>
    <t xml:space="preserve">RF2040-GNK1-JL
</t>
  </si>
  <si>
    <t>0730</t>
  </si>
  <si>
    <t xml:space="preserve">RF2040R-2LEP
</t>
  </si>
  <si>
    <t xml:space="preserve">RF2050-GNK1-JL
</t>
  </si>
  <si>
    <t>0731</t>
  </si>
  <si>
    <t xml:space="preserve">RF2040R-3LEP
</t>
  </si>
  <si>
    <t xml:space="preserve">RF2060-GNK1-JL
</t>
  </si>
  <si>
    <t>0732</t>
  </si>
  <si>
    <t xml:space="preserve">RF2040R-4LEP
</t>
  </si>
  <si>
    <t xml:space="preserve">RF2080-GNK1-JL
</t>
  </si>
  <si>
    <t>0903</t>
  </si>
  <si>
    <t xml:space="preserve">RF2050R-1LEP
</t>
  </si>
  <si>
    <t xml:space="preserve">RF2100-GNK1-JL
</t>
  </si>
  <si>
    <t>0904</t>
  </si>
  <si>
    <t xml:space="preserve">RF2050R-2LEP
</t>
  </si>
  <si>
    <t>0905</t>
  </si>
  <si>
    <t xml:space="preserve">RF2050R-3LEP
</t>
  </si>
  <si>
    <t>0906</t>
  </si>
  <si>
    <t xml:space="preserve">RF2050R-4LEP
</t>
  </si>
  <si>
    <t xml:space="preserve">RF2060R-1LEP
</t>
  </si>
  <si>
    <t xml:space="preserve">RF2060R-2LEP
</t>
  </si>
  <si>
    <t xml:space="preserve">RF2060R-3LEP
</t>
  </si>
  <si>
    <t xml:space="preserve">RF2060R-4LEP
</t>
  </si>
  <si>
    <t xml:space="preserve">RF2080R-1LEP
</t>
  </si>
  <si>
    <t xml:space="preserve">RF2080R-2LEP
</t>
  </si>
  <si>
    <t xml:space="preserve">RF2080R-3LEP
</t>
  </si>
  <si>
    <t xml:space="preserve">RF2080R-4LEP
</t>
  </si>
  <si>
    <t xml:space="preserve">RF2100R-1LEP
</t>
  </si>
  <si>
    <t xml:space="preserve">RF2100R-2LEP
</t>
  </si>
  <si>
    <t xml:space="preserve">RF2100R-3LEP
</t>
  </si>
  <si>
    <t xml:space="preserve">RF2100R-4LEP
</t>
  </si>
  <si>
    <t xml:space="preserve">RF2040-E1-JL
</t>
  </si>
  <si>
    <t xml:space="preserve">RF2040-E2-JL
</t>
  </si>
  <si>
    <t xml:space="preserve">RF2050-E1-JL
</t>
  </si>
  <si>
    <t xml:space="preserve">RF2050-E2-JL
</t>
  </si>
  <si>
    <t xml:space="preserve">RF2060-E1-JL
</t>
  </si>
  <si>
    <t xml:space="preserve">RF2060-E2-JL
</t>
  </si>
  <si>
    <t xml:space="preserve">RF2080-E1-JL
</t>
  </si>
  <si>
    <t xml:space="preserve">RF2080-E2-JL
</t>
  </si>
  <si>
    <t xml:space="preserve">RF2100-E1-JL
</t>
  </si>
  <si>
    <t xml:space="preserve">RF2100-E2-JL
</t>
  </si>
  <si>
    <t xml:space="preserve">B12
</t>
  </si>
  <si>
    <t xml:space="preserve">RS35-LMC
</t>
  </si>
  <si>
    <t xml:space="preserve">RS40-LMC
</t>
  </si>
  <si>
    <t xml:space="preserve">RS35-LMC-2
</t>
  </si>
  <si>
    <t xml:space="preserve">RS40-LMC-2
</t>
  </si>
  <si>
    <t xml:space="preserve">RS35-LMC-1LA1
</t>
  </si>
  <si>
    <t xml:space="preserve">RS40-LMC-1LA1
</t>
  </si>
  <si>
    <t xml:space="preserve">RS35-LMC-2LA1
</t>
  </si>
  <si>
    <t xml:space="preserve">RS40-LMC-2LA1
</t>
  </si>
  <si>
    <t xml:space="preserve">RS35-LMC-3LA1
</t>
  </si>
  <si>
    <t xml:space="preserve">RS40-LMC-3LA1
</t>
  </si>
  <si>
    <t xml:space="preserve">RS35-LMC-4LA1
</t>
  </si>
  <si>
    <t xml:space="preserve">RS40-LMC-4LA1
</t>
  </si>
  <si>
    <t xml:space="preserve">RS35-LMC-5LA1
</t>
  </si>
  <si>
    <t xml:space="preserve">RS40-LMC-5LA1
</t>
  </si>
  <si>
    <t xml:space="preserve">RS35-LMC-6LA1
</t>
  </si>
  <si>
    <t xml:space="preserve">RS40-LMC-6LA1
</t>
  </si>
  <si>
    <t xml:space="preserve">RS35-LMC-7LA1
</t>
  </si>
  <si>
    <t xml:space="preserve">RS40-LMC-7LA1
</t>
  </si>
  <si>
    <t xml:space="preserve">RS35-LMC-8LA1
</t>
  </si>
  <si>
    <t xml:space="preserve">RS40-LMC-8LA1
</t>
  </si>
  <si>
    <t xml:space="preserve">RS35-LMC-9LA1
</t>
  </si>
  <si>
    <t xml:space="preserve">RS40-LMC-9LA1
</t>
  </si>
  <si>
    <t xml:space="preserve">RS35-LMC-10LA1
</t>
  </si>
  <si>
    <t xml:space="preserve">RS40-LMC-10LA1
</t>
  </si>
  <si>
    <t xml:space="preserve">RS35-LMC-1LSA1
</t>
  </si>
  <si>
    <t xml:space="preserve">RS40-LMC-1LSA1
</t>
  </si>
  <si>
    <t xml:space="preserve">RS35-LMC-2LSA1
</t>
  </si>
  <si>
    <t xml:space="preserve">RS40-LMC-2LSA1
</t>
  </si>
  <si>
    <t xml:space="preserve">RS35-LMC-3LSA1
</t>
  </si>
  <si>
    <t xml:space="preserve">RS40-LMC-3LSA1
</t>
  </si>
  <si>
    <t xml:space="preserve">RS35-LMC-4LSA1
</t>
  </si>
  <si>
    <t xml:space="preserve">RS40-LMC-4LSA1
</t>
  </si>
  <si>
    <t xml:space="preserve">RS35-LMC-5LSA1
</t>
  </si>
  <si>
    <t xml:space="preserve">RS40-LMC-5LSA1
</t>
  </si>
  <si>
    <t xml:space="preserve">RS35-LMC-6LSA1
</t>
  </si>
  <si>
    <t xml:space="preserve">RS40-LMC-6LSA1
</t>
  </si>
  <si>
    <t xml:space="preserve">RS35-LMC-7LSA1
</t>
  </si>
  <si>
    <t xml:space="preserve">RS40-LMC-7LSA1
</t>
  </si>
  <si>
    <t xml:space="preserve">RS35-LMC-8LSA1
</t>
  </si>
  <si>
    <t xml:space="preserve">RS40-LMC-8LSA1
</t>
  </si>
  <si>
    <t xml:space="preserve">RS35-LMC-9LSA1
</t>
  </si>
  <si>
    <t xml:space="preserve">RS40-LMC-9LSA1
</t>
  </si>
  <si>
    <t xml:space="preserve">RS35-LMC-10LSA1
</t>
  </si>
  <si>
    <t xml:space="preserve">RS40-LMC-10LSA1
</t>
  </si>
  <si>
    <t xml:space="preserve">RS35-LMC-1LK1
</t>
  </si>
  <si>
    <t xml:space="preserve">RS40-LMC-1LK1
</t>
  </si>
  <si>
    <t xml:space="preserve">RS35-LMC-2LK1
</t>
  </si>
  <si>
    <t xml:space="preserve">RS40-LMC-2LK1
</t>
  </si>
  <si>
    <t xml:space="preserve">RS35-LMC-3LK1
</t>
  </si>
  <si>
    <t xml:space="preserve">RS40-LMC-3LK1
</t>
  </si>
  <si>
    <t xml:space="preserve">RS35-LMC-4LK1
</t>
  </si>
  <si>
    <t xml:space="preserve">RS40-LMC-4LK1
</t>
  </si>
  <si>
    <t xml:space="preserve">RS35-LMC-5LK1
</t>
  </si>
  <si>
    <t xml:space="preserve">RS40-LMC-5LK1
</t>
  </si>
  <si>
    <t xml:space="preserve">RS35-LMC-6LK1
</t>
  </si>
  <si>
    <t xml:space="preserve">RS40-LMC-6LK1
</t>
  </si>
  <si>
    <t xml:space="preserve">RS35-LMC-7LK1
</t>
  </si>
  <si>
    <t xml:space="preserve">RS40-LMC-7LK1
</t>
  </si>
  <si>
    <t xml:space="preserve">RS35-LMC-8LK1
</t>
  </si>
  <si>
    <t xml:space="preserve">RS40-LMC-8LK1
</t>
  </si>
  <si>
    <t xml:space="preserve">RS35-LMC-9LK1
</t>
  </si>
  <si>
    <t xml:space="preserve">RS40-LMC-9LK1
</t>
  </si>
  <si>
    <t xml:space="preserve">RS35-LMC-10LK1
</t>
  </si>
  <si>
    <t xml:space="preserve">RS40-LMC-10LK1
</t>
  </si>
  <si>
    <t xml:space="preserve">RS35-LMC-1LSK1
</t>
  </si>
  <si>
    <t xml:space="preserve">RS40-LMC-1LSK1
</t>
  </si>
  <si>
    <t xml:space="preserve">RS35-LMC-2LSK1
</t>
  </si>
  <si>
    <t xml:space="preserve">RS40-LMC-2LSK1
</t>
  </si>
  <si>
    <t xml:space="preserve">RS35-LMC-3LSK1
</t>
  </si>
  <si>
    <t xml:space="preserve">RS40-LMC-3LSK1
</t>
  </si>
  <si>
    <t xml:space="preserve">RS35-LMC-4LSK1
</t>
  </si>
  <si>
    <t xml:space="preserve">RS40-LMC-4LSK1
</t>
  </si>
  <si>
    <t xml:space="preserve">RS35-LMC-5LSK1
</t>
  </si>
  <si>
    <t xml:space="preserve">RS40-LMC-5LSK1
</t>
  </si>
  <si>
    <t xml:space="preserve">RS35-LMC-6LSK1
</t>
  </si>
  <si>
    <t xml:space="preserve">RS40-LMC-6LSK1
</t>
  </si>
  <si>
    <t xml:space="preserve">RS35-LMC-7LSK1
</t>
  </si>
  <si>
    <t xml:space="preserve">RS40-LMC-7LSK1
</t>
  </si>
  <si>
    <t xml:space="preserve">RS35-LMC-8LSK1
</t>
  </si>
  <si>
    <t xml:space="preserve">RS40-LMC-8LSK1
</t>
  </si>
  <si>
    <t xml:space="preserve">RS35-LMC-9LSK1
</t>
  </si>
  <si>
    <t xml:space="preserve">RS40-LMC-9LSK1
</t>
  </si>
  <si>
    <t xml:space="preserve">RS35-LMC-10LSK1
</t>
  </si>
  <si>
    <t xml:space="preserve">RS40-LMC-10LSK1
</t>
  </si>
  <si>
    <t xml:space="preserve">RS40-LMC-1LEP
</t>
  </si>
  <si>
    <t xml:space="preserve">RS40-LMC-2LEP
</t>
  </si>
  <si>
    <t xml:space="preserve">RS40-LMC-3LEP
</t>
  </si>
  <si>
    <t xml:space="preserve">RS40-LMC-4LEP
</t>
  </si>
  <si>
    <t xml:space="preserve">RS50-LMC
</t>
  </si>
  <si>
    <t>0135</t>
  </si>
  <si>
    <t xml:space="preserve">RS60-LMC
</t>
  </si>
  <si>
    <t xml:space="preserve">RS50-LMC-2
</t>
  </si>
  <si>
    <t>0136</t>
  </si>
  <si>
    <t xml:space="preserve">RS60-LMC-2
</t>
  </si>
  <si>
    <t xml:space="preserve">RS50-LMC-1LA1
</t>
  </si>
  <si>
    <t>0137</t>
  </si>
  <si>
    <t xml:space="preserve">RS60-LMC-1LA1
</t>
  </si>
  <si>
    <t xml:space="preserve">RS50-LMC-2LA1
</t>
  </si>
  <si>
    <t>0138</t>
  </si>
  <si>
    <t xml:space="preserve">RS60-LMC-2LA1
</t>
  </si>
  <si>
    <t xml:space="preserve">RS50-LMC-3LA1
</t>
  </si>
  <si>
    <t>0139</t>
  </si>
  <si>
    <t xml:space="preserve">RS60-LMC-3LA1
</t>
  </si>
  <si>
    <t xml:space="preserve">RS50-LMC-4LA1
</t>
  </si>
  <si>
    <t>0140</t>
  </si>
  <si>
    <t xml:space="preserve">RS60-LMC-4LA1
</t>
  </si>
  <si>
    <t xml:space="preserve">RS50-LMC-5LA1
</t>
  </si>
  <si>
    <t>0141</t>
  </si>
  <si>
    <t xml:space="preserve">RS60-LMC-5LA1
</t>
  </si>
  <si>
    <t xml:space="preserve">RS50-LMC-6LA1
</t>
  </si>
  <si>
    <t>0142</t>
  </si>
  <si>
    <t xml:space="preserve">RS60-LMC-6LA1
</t>
  </si>
  <si>
    <t xml:space="preserve">RS50-LMC-7LA1
</t>
  </si>
  <si>
    <t>0143</t>
  </si>
  <si>
    <t xml:space="preserve">RS60-LMC-7LA1
</t>
  </si>
  <si>
    <t xml:space="preserve">RS50-LMC-8LA1
</t>
  </si>
  <si>
    <t>0144</t>
  </si>
  <si>
    <t xml:space="preserve">RS60-LMC-8LA1
</t>
  </si>
  <si>
    <t xml:space="preserve">RS50-LMC-9LA1
</t>
  </si>
  <si>
    <t>0145</t>
  </si>
  <si>
    <t xml:space="preserve">RS60-LMC-9LA1
</t>
  </si>
  <si>
    <t xml:space="preserve">RS50-LMC-10LA1
</t>
  </si>
  <si>
    <t>0146</t>
  </si>
  <si>
    <t xml:space="preserve">RS60-LMC-10LA1
</t>
  </si>
  <si>
    <t xml:space="preserve">RS50-LMC-1LSA1
</t>
  </si>
  <si>
    <t>0147</t>
  </si>
  <si>
    <t xml:space="preserve">RS60-LMC-1LSA1
</t>
  </si>
  <si>
    <t xml:space="preserve">RS50-LMC-2LSA1
</t>
  </si>
  <si>
    <t>0148</t>
  </si>
  <si>
    <t xml:space="preserve">RS60-LMC-2LSA1
</t>
  </si>
  <si>
    <t xml:space="preserve">RS50-LMC-3LSA1
</t>
  </si>
  <si>
    <t>0149</t>
  </si>
  <si>
    <t xml:space="preserve">RS60-LMC-3LSA1
</t>
  </si>
  <si>
    <t xml:space="preserve">RS50-LMC-4LSA1
</t>
  </si>
  <si>
    <t>0150</t>
  </si>
  <si>
    <t xml:space="preserve">RS60-LMC-4LSA1
</t>
  </si>
  <si>
    <t xml:space="preserve">RS50-LMC-5LSA1
</t>
  </si>
  <si>
    <t>0151</t>
  </si>
  <si>
    <t xml:space="preserve">RS60-LMC-5LSA1
</t>
  </si>
  <si>
    <t xml:space="preserve">RS50-LMC-6LSA1
</t>
  </si>
  <si>
    <t>0152</t>
  </si>
  <si>
    <t xml:space="preserve">RS60-LMC-6LSA1
</t>
  </si>
  <si>
    <t xml:space="preserve">RS50-LMC-7LSA1
</t>
  </si>
  <si>
    <t>0153</t>
  </si>
  <si>
    <t xml:space="preserve">RS60-LMC-7LSA1
</t>
  </si>
  <si>
    <t xml:space="preserve">RS50-LMC-8LSA1
</t>
  </si>
  <si>
    <t>0154</t>
  </si>
  <si>
    <t xml:space="preserve">RS60-LMC-8LSA1
</t>
  </si>
  <si>
    <t xml:space="preserve">RS50-LMC-9LSA1
</t>
  </si>
  <si>
    <t>0155</t>
  </si>
  <si>
    <t xml:space="preserve">RS60-LMC-9LSA1
</t>
  </si>
  <si>
    <t xml:space="preserve">RS50-LMC-10LSA1
</t>
  </si>
  <si>
    <t>0156</t>
  </si>
  <si>
    <t xml:space="preserve">RS60-LMC-10LSA1
</t>
  </si>
  <si>
    <t xml:space="preserve">RS50-LMC-1LK1
</t>
  </si>
  <si>
    <t>0157</t>
  </si>
  <si>
    <t xml:space="preserve">RS60-LMC-1LK1
</t>
  </si>
  <si>
    <t xml:space="preserve">RS50-LMC-2LK1
</t>
  </si>
  <si>
    <t>0158</t>
  </si>
  <si>
    <t xml:space="preserve">RS60-LMC-2LK1
</t>
  </si>
  <si>
    <t xml:space="preserve">RS50-LMC-3LK1
</t>
  </si>
  <si>
    <t>0159</t>
  </si>
  <si>
    <t xml:space="preserve">RS60-LMC-3LK1
</t>
  </si>
  <si>
    <t xml:space="preserve">RS50-LMC-4LK1
</t>
  </si>
  <si>
    <t>0160</t>
  </si>
  <si>
    <t xml:space="preserve">RS60-LMC-4LK1
</t>
  </si>
  <si>
    <t xml:space="preserve">RS50-LMC-5LK1
</t>
  </si>
  <si>
    <t>0161</t>
  </si>
  <si>
    <t xml:space="preserve">RS60-LMC-5LK1
</t>
  </si>
  <si>
    <t xml:space="preserve">RS50-LMC-6LK1
</t>
  </si>
  <si>
    <t>0162</t>
  </si>
  <si>
    <t xml:space="preserve">RS60-LMC-6LK1
</t>
  </si>
  <si>
    <t xml:space="preserve">RS50-LMC-7LK1
</t>
  </si>
  <si>
    <t>0163</t>
  </si>
  <si>
    <t xml:space="preserve">RS60-LMC-7LK1
</t>
  </si>
  <si>
    <t xml:space="preserve">RS50-LMC-8LK1
</t>
  </si>
  <si>
    <t>0164</t>
  </si>
  <si>
    <t xml:space="preserve">RS60-LMC-8LK1
</t>
  </si>
  <si>
    <t xml:space="preserve">RS50-LMC-9LK1
</t>
  </si>
  <si>
    <t>0165</t>
  </si>
  <si>
    <t xml:space="preserve">RS60-LMC-9LK1
</t>
  </si>
  <si>
    <t xml:space="preserve">RS50-LMC-10LK1
</t>
  </si>
  <si>
    <t>0166</t>
  </si>
  <si>
    <t xml:space="preserve">RS60-LMC-10LK1
</t>
  </si>
  <si>
    <t xml:space="preserve">RS50-LMC-1LSK1
</t>
  </si>
  <si>
    <t>0167</t>
  </si>
  <si>
    <t xml:space="preserve">RS60-LMC-1LSK1
</t>
  </si>
  <si>
    <t xml:space="preserve">RS50-LMC-2LSK1
</t>
  </si>
  <si>
    <t>0168</t>
  </si>
  <si>
    <t xml:space="preserve">RS60-LMC-2LSK1
</t>
  </si>
  <si>
    <t xml:space="preserve">RS50-LMC-3LSK1
</t>
  </si>
  <si>
    <t xml:space="preserve">RS60-LMC-3LSK1
</t>
  </si>
  <si>
    <t xml:space="preserve">RS50-LMC-4LSK1
</t>
  </si>
  <si>
    <t xml:space="preserve">RS60-LMC-4LSK1
</t>
  </si>
  <si>
    <t>0125</t>
  </si>
  <si>
    <t xml:space="preserve">RS50-LMC-5LSK1
</t>
  </si>
  <si>
    <t xml:space="preserve">RS60-LMC-5LSK1
</t>
  </si>
  <si>
    <t>0126</t>
  </si>
  <si>
    <t xml:space="preserve">RS50-LMC-6LSK1
</t>
  </si>
  <si>
    <t xml:space="preserve">RS60-LMC-6LSK1
</t>
  </si>
  <si>
    <t>0127</t>
  </si>
  <si>
    <t xml:space="preserve">RS50-LMC-7LSK1
</t>
  </si>
  <si>
    <t xml:space="preserve">RS60-LMC-7LSK1
</t>
  </si>
  <si>
    <t>0128</t>
  </si>
  <si>
    <t xml:space="preserve">RS50-LMC-8LSK1
</t>
  </si>
  <si>
    <t xml:space="preserve">RS60-LMC-8LSK1
</t>
  </si>
  <si>
    <t>0129</t>
  </si>
  <si>
    <t xml:space="preserve">RS50-LMC-9LSK1
</t>
  </si>
  <si>
    <t xml:space="preserve">RS60-LMC-9LSK1
</t>
  </si>
  <si>
    <t>0130</t>
  </si>
  <si>
    <t xml:space="preserve">RS50-LMC-10LSK1
</t>
  </si>
  <si>
    <t xml:space="preserve">RS60-LMC-10LSK1
</t>
  </si>
  <si>
    <t>0131</t>
  </si>
  <si>
    <t xml:space="preserve">RS50-LMC-1LEP
</t>
  </si>
  <si>
    <t xml:space="preserve">RS60-LMC-1LEP
</t>
  </si>
  <si>
    <t>0132</t>
  </si>
  <si>
    <t xml:space="preserve">RS50-LMC-2LEP
</t>
  </si>
  <si>
    <t xml:space="preserve">RS60-LMC-2LEP
</t>
  </si>
  <si>
    <t>0133</t>
  </si>
  <si>
    <t xml:space="preserve">RS50-LMC-3LEP
</t>
  </si>
  <si>
    <t xml:space="preserve">RS60-LMC-3LEP
</t>
  </si>
  <si>
    <t>0134</t>
  </si>
  <si>
    <t xml:space="preserve">RS50-LMC-4LEP
</t>
  </si>
  <si>
    <t xml:space="preserve">RS60-LMC-4LEP
</t>
  </si>
  <si>
    <t xml:space="preserve">RS80-LMC
</t>
  </si>
  <si>
    <t>0227</t>
  </si>
  <si>
    <t xml:space="preserve">RS100-LMC
</t>
  </si>
  <si>
    <t xml:space="preserve">RS80-LMC-2
</t>
  </si>
  <si>
    <t>0228</t>
  </si>
  <si>
    <t xml:space="preserve">RS100-LMC-2
</t>
  </si>
  <si>
    <t xml:space="preserve">RS80-LMC-1LA1
</t>
  </si>
  <si>
    <t>0229</t>
  </si>
  <si>
    <t xml:space="preserve">RS100-LMC-1LA1
</t>
  </si>
  <si>
    <t xml:space="preserve">RS80-LMC-2LA1
</t>
  </si>
  <si>
    <t>0230</t>
  </si>
  <si>
    <t xml:space="preserve">RS100-LMC-2LA1
</t>
  </si>
  <si>
    <t xml:space="preserve">RS80-LMC-3LA1
</t>
  </si>
  <si>
    <t>0231</t>
  </si>
  <si>
    <t xml:space="preserve">RS100-LMC-3LA1
</t>
  </si>
  <si>
    <t xml:space="preserve">RS80-LMC-4LA1
</t>
  </si>
  <si>
    <t>0232</t>
  </si>
  <si>
    <t xml:space="preserve">RS100-LMC-4LA1
</t>
  </si>
  <si>
    <t xml:space="preserve">RS80-LMC-5LA1
</t>
  </si>
  <si>
    <t xml:space="preserve">RS100-LMC-5LA1
</t>
  </si>
  <si>
    <t xml:space="preserve">RS80-LMC-6LA1
</t>
  </si>
  <si>
    <t xml:space="preserve">RS100-LMC-6LA1
</t>
  </si>
  <si>
    <t xml:space="preserve">RS80-LMC-7LA1
</t>
  </si>
  <si>
    <t>0235</t>
  </si>
  <si>
    <t xml:space="preserve">RS100-LMC-7LA1
</t>
  </si>
  <si>
    <t xml:space="preserve">RS80-LMC-8LA1
</t>
  </si>
  <si>
    <t>0236</t>
  </si>
  <si>
    <t xml:space="preserve">RS100-LMC-8LA1
</t>
  </si>
  <si>
    <t xml:space="preserve">RS80-LMC-9LA1
</t>
  </si>
  <si>
    <t>0237</t>
  </si>
  <si>
    <t xml:space="preserve">RS100-LMC-9LA1
</t>
  </si>
  <si>
    <t xml:space="preserve">RS80-LMC-10LA1
</t>
  </si>
  <si>
    <t>0238</t>
  </si>
  <si>
    <t xml:space="preserve">RS100-LMC-10LA1
</t>
  </si>
  <si>
    <t xml:space="preserve">RS80-LMC-1LSA1
</t>
  </si>
  <si>
    <t>0239</t>
  </si>
  <si>
    <t xml:space="preserve">RS100-LMC-1LSA1
</t>
  </si>
  <si>
    <t xml:space="preserve">RS80-LMC-2LSA1
</t>
  </si>
  <si>
    <t>0240</t>
  </si>
  <si>
    <t xml:space="preserve">RS100-LMC-2LSA1
</t>
  </si>
  <si>
    <t xml:space="preserve">RS80-LMC-3LSA1
</t>
  </si>
  <si>
    <t>0241</t>
  </si>
  <si>
    <t xml:space="preserve">RS100-LMC-3LSA1
</t>
  </si>
  <si>
    <t xml:space="preserve">RS80-LMC-4LSA1
</t>
  </si>
  <si>
    <t>0242</t>
  </si>
  <si>
    <t xml:space="preserve">RS100-LMC-4LSA1
</t>
  </si>
  <si>
    <t xml:space="preserve">RS80-LMC-5LSA1
</t>
  </si>
  <si>
    <t>0243</t>
  </si>
  <si>
    <t xml:space="preserve">RS100-LMC-5LSA1
</t>
  </si>
  <si>
    <t xml:space="preserve">RS80-LMC-6LSA1
</t>
  </si>
  <si>
    <t>0244</t>
  </si>
  <si>
    <t xml:space="preserve">RS100-LMC-6LSA1
</t>
  </si>
  <si>
    <t xml:space="preserve">RS80-LMC-7LSA1
</t>
  </si>
  <si>
    <t>0245</t>
  </si>
  <si>
    <t xml:space="preserve">RS100-LMC-7LSA1
</t>
  </si>
  <si>
    <t xml:space="preserve">RS80-LMC-8LSA1
</t>
  </si>
  <si>
    <t>0246</t>
  </si>
  <si>
    <t xml:space="preserve">RS100-LMC-8LSA1
</t>
  </si>
  <si>
    <t xml:space="preserve">RS80-LMC-9LSA1
</t>
  </si>
  <si>
    <t>0247</t>
  </si>
  <si>
    <t xml:space="preserve">RS100-LMC-9LSA1
</t>
  </si>
  <si>
    <t xml:space="preserve">RS80-LMC-10LSA1
</t>
  </si>
  <si>
    <t>0248</t>
  </si>
  <si>
    <t xml:space="preserve">RS100-LMC-10LSA1
</t>
  </si>
  <si>
    <t xml:space="preserve">RS80-LMC-1LK1
</t>
  </si>
  <si>
    <t>0249</t>
  </si>
  <si>
    <t xml:space="preserve">RS100-LMC-1LK1
</t>
  </si>
  <si>
    <t xml:space="preserve">RS80-LMC-2LK1
</t>
  </si>
  <si>
    <t>0250</t>
  </si>
  <si>
    <t xml:space="preserve">RS100-LMC-2LK1
</t>
  </si>
  <si>
    <t xml:space="preserve">RS80-LMC-3LK1
</t>
  </si>
  <si>
    <t>0251</t>
  </si>
  <si>
    <t xml:space="preserve">RS100-LMC-3LK1
</t>
  </si>
  <si>
    <t xml:space="preserve">RS80-LMC-4LK1
</t>
  </si>
  <si>
    <t>0252</t>
  </si>
  <si>
    <t xml:space="preserve">RS100-LMC-4LK1
</t>
  </si>
  <si>
    <t xml:space="preserve">RS80-LMC-5LK1
</t>
  </si>
  <si>
    <t>0253</t>
  </si>
  <si>
    <t xml:space="preserve">RS100-LMC-5LK1
</t>
  </si>
  <si>
    <t xml:space="preserve">RS80-LMC-6LK1
</t>
  </si>
  <si>
    <t>0254</t>
  </si>
  <si>
    <t xml:space="preserve">RS100-LMC-6LK1
</t>
  </si>
  <si>
    <t xml:space="preserve">RS80-LMC-7LK1
</t>
  </si>
  <si>
    <t>0255</t>
  </si>
  <si>
    <t xml:space="preserve">RS100-LMC-7LK1
</t>
  </si>
  <si>
    <t xml:space="preserve">RS80-LMC-8LK1
</t>
  </si>
  <si>
    <t>0256</t>
  </si>
  <si>
    <t xml:space="preserve">RS100-LMC-8LK1
</t>
  </si>
  <si>
    <t xml:space="preserve">RS80-LMC-9LK1
</t>
  </si>
  <si>
    <t>0257</t>
  </si>
  <si>
    <t xml:space="preserve">RS100-LMC-9LK1
</t>
  </si>
  <si>
    <t xml:space="preserve">RS80-LMC-10LK1
</t>
  </si>
  <si>
    <t>0258</t>
  </si>
  <si>
    <t xml:space="preserve">RS100-LMC-10LK1
</t>
  </si>
  <si>
    <t xml:space="preserve">RS80-LMC-1LSK1
</t>
  </si>
  <si>
    <t>0259</t>
  </si>
  <si>
    <t xml:space="preserve">RS100-LMC-1LSK1
</t>
  </si>
  <si>
    <t xml:space="preserve">RS80-LMC-2LSK1
</t>
  </si>
  <si>
    <t>0260</t>
  </si>
  <si>
    <t xml:space="preserve">RS100-LMC-2LSK1
</t>
  </si>
  <si>
    <t>0215</t>
  </si>
  <si>
    <t xml:space="preserve">RS80-LMC-3LSK1
</t>
  </si>
  <si>
    <t>0261</t>
  </si>
  <si>
    <t xml:space="preserve">RS100-LMC-3LSK1
</t>
  </si>
  <si>
    <t>0216</t>
  </si>
  <si>
    <t xml:space="preserve">RS80-LMC-4LSK1
</t>
  </si>
  <si>
    <t>0262</t>
  </si>
  <si>
    <t xml:space="preserve">RS100-LMC-4LSK1
</t>
  </si>
  <si>
    <t>0217</t>
  </si>
  <si>
    <t xml:space="preserve">RS80-LMC-5LSK1
</t>
  </si>
  <si>
    <t>0263</t>
  </si>
  <si>
    <t xml:space="preserve">RS100-LMC-5LSK1
</t>
  </si>
  <si>
    <t>0218</t>
  </si>
  <si>
    <t xml:space="preserve">RS80-LMC-6LSK1
</t>
  </si>
  <si>
    <t>0264</t>
  </si>
  <si>
    <t xml:space="preserve">RS100-LMC-6LSK1
</t>
  </si>
  <si>
    <t>0219</t>
  </si>
  <si>
    <t xml:space="preserve">RS80-LMC-7LSK1
</t>
  </si>
  <si>
    <t>0265</t>
  </si>
  <si>
    <t xml:space="preserve">RS100-LMC-7LSK1
</t>
  </si>
  <si>
    <t>0220</t>
  </si>
  <si>
    <t xml:space="preserve">RS80-LMC-8LSK1
</t>
  </si>
  <si>
    <t>0266</t>
  </si>
  <si>
    <t xml:space="preserve">RS100-LMC-8LSK1
</t>
  </si>
  <si>
    <t>0221</t>
  </si>
  <si>
    <t xml:space="preserve">RS80-LMC-9LSK1
</t>
  </si>
  <si>
    <t>0267</t>
  </si>
  <si>
    <t xml:space="preserve">RS100-LMC-9LSK1
</t>
  </si>
  <si>
    <t>0222</t>
  </si>
  <si>
    <t xml:space="preserve">RS80-LMC-10LSK1
</t>
  </si>
  <si>
    <t>0268</t>
  </si>
  <si>
    <t xml:space="preserve">RS100-LMC-10LSK1
</t>
  </si>
  <si>
    <t>0223</t>
  </si>
  <si>
    <t xml:space="preserve">RS80-LMC-1LEP
</t>
  </si>
  <si>
    <t>0269</t>
  </si>
  <si>
    <t xml:space="preserve">RS100-LMC-1LEP
</t>
  </si>
  <si>
    <t>0224</t>
  </si>
  <si>
    <t xml:space="preserve">RS80-LMC-2LEP
</t>
  </si>
  <si>
    <t>0270</t>
  </si>
  <si>
    <t xml:space="preserve">RS100-LMC-2LEP
</t>
  </si>
  <si>
    <t>0225</t>
  </si>
  <si>
    <t xml:space="preserve">RS80-LMC-3LEP
</t>
  </si>
  <si>
    <t>0271</t>
  </si>
  <si>
    <t xml:space="preserve">RS100-LMC-3LEP
</t>
  </si>
  <si>
    <t>0226</t>
  </si>
  <si>
    <t xml:space="preserve">RS80-LMC-4LEP
</t>
  </si>
  <si>
    <t>0272</t>
  </si>
  <si>
    <t xml:space="preserve">RS100-LMC-4LEP
</t>
  </si>
  <si>
    <t>0001</t>
  </si>
  <si>
    <t>0002</t>
  </si>
  <si>
    <t>0003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</si>
  <si>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</si>
  <si>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</si>
  <si>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</si>
  <si>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</si>
  <si>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</si>
  <si>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</si>
  <si>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</si>
  <si>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</si>
  <si>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</si>
  <si>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</si>
  <si>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</si>
  <si>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</si>
  <si>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</si>
  <si>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</si>
  <si>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</si>
  <si>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</si>
  <si>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</si>
  <si>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</si>
  <si>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</si>
  <si>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</si>
  <si>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</si>
  <si>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</si>
  <si>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</si>
  <si>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</si>
  <si>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</si>
  <si>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</si>
  <si>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</si>
  <si>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</si>
  <si>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</si>
  <si>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</si>
  <si>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</si>
  <si>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</si>
  <si>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</si>
  <si>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</si>
  <si>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</si>
  <si>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</si>
  <si>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</si>
  <si>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MODEL</t>
  </si>
  <si>
    <t>UNIT</t>
  </si>
  <si>
    <t>0041</t>
  </si>
  <si>
    <t>0042</t>
  </si>
  <si>
    <t>0043</t>
  </si>
  <si>
    <t>0044</t>
  </si>
  <si>
    <t>0045</t>
  </si>
  <si>
    <t>0046</t>
  </si>
  <si>
    <t>0047</t>
  </si>
  <si>
    <t>0048</t>
  </si>
  <si>
    <t>0049</t>
  </si>
  <si>
    <t>0050</t>
  </si>
  <si>
    <t>0051</t>
  </si>
  <si>
    <t>0052</t>
  </si>
  <si>
    <t>0053</t>
  </si>
  <si>
    <t>0054</t>
  </si>
  <si>
    <t>0055</t>
  </si>
  <si>
    <t>0056</t>
  </si>
  <si>
    <t>0057</t>
  </si>
  <si>
    <t>0058</t>
  </si>
  <si>
    <t>0059</t>
  </si>
  <si>
    <t>0060</t>
  </si>
  <si>
    <t>0061</t>
  </si>
  <si>
    <t>0062</t>
  </si>
  <si>
    <t>0063</t>
  </si>
  <si>
    <t>0064</t>
  </si>
  <si>
    <t>0065</t>
  </si>
  <si>
    <t>0066</t>
  </si>
  <si>
    <t>0067</t>
  </si>
  <si>
    <t>0068</t>
  </si>
  <si>
    <t>0069</t>
  </si>
  <si>
    <t>0070</t>
  </si>
  <si>
    <t>0071</t>
  </si>
  <si>
    <t>0072</t>
  </si>
  <si>
    <t>0073</t>
  </si>
  <si>
    <t>0074</t>
  </si>
  <si>
    <t>0075</t>
  </si>
  <si>
    <t>0076</t>
  </si>
  <si>
    <t>0077</t>
  </si>
  <si>
    <t>0078</t>
  </si>
  <si>
    <t>0079</t>
  </si>
  <si>
    <t>0080</t>
  </si>
  <si>
    <t>RS25-A1-JL</t>
  </si>
  <si>
    <t xml:space="preserve">B11
</t>
  </si>
  <si>
    <t xml:space="preserve">RS25-1LA1
</t>
  </si>
  <si>
    <t xml:space="preserve">L
</t>
  </si>
  <si>
    <t xml:space="preserve">－
</t>
  </si>
  <si>
    <t xml:space="preserve">RS25-2LA1
</t>
  </si>
  <si>
    <t xml:space="preserve">RS25-3LA1
</t>
  </si>
  <si>
    <t xml:space="preserve">RS25-4LA1
</t>
  </si>
  <si>
    <t xml:space="preserve">RS25-5LA1
</t>
  </si>
  <si>
    <t xml:space="preserve">RS25-6LA1
</t>
  </si>
  <si>
    <t xml:space="preserve">RS25-7LA1
</t>
  </si>
  <si>
    <t xml:space="preserve">RS25-8LA1
</t>
  </si>
  <si>
    <t xml:space="preserve">RS25-9LA1
</t>
  </si>
  <si>
    <t xml:space="preserve">RS25-10LA1
</t>
  </si>
  <si>
    <t xml:space="preserve">RS25-1LSA1
</t>
  </si>
  <si>
    <t xml:space="preserve">RS25-2LSA1
</t>
  </si>
  <si>
    <t xml:space="preserve">RS25-3LSA1
</t>
  </si>
  <si>
    <t xml:space="preserve">RS25-4LSA1
</t>
  </si>
  <si>
    <t xml:space="preserve">RS25-5LSA1
</t>
  </si>
  <si>
    <t xml:space="preserve">RS25-6LSA1
</t>
  </si>
  <si>
    <t xml:space="preserve">RS25-7LSA1
</t>
  </si>
  <si>
    <t xml:space="preserve">RS25-8LSA1
</t>
  </si>
  <si>
    <t xml:space="preserve">RS25-9LSA1
</t>
  </si>
  <si>
    <t xml:space="preserve">RS25-10LSA1
</t>
  </si>
  <si>
    <t xml:space="preserve">RS25-1LK1
</t>
  </si>
  <si>
    <t xml:space="preserve">RS25-2LK1
</t>
  </si>
  <si>
    <t xml:space="preserve">RS25-3LK1
</t>
  </si>
  <si>
    <t xml:space="preserve">RS25-4LK1
</t>
  </si>
  <si>
    <t xml:space="preserve">RS25-5LK1
</t>
  </si>
  <si>
    <t xml:space="preserve">RS25-6LK1
</t>
  </si>
  <si>
    <t xml:space="preserve">RS25-7LK1
</t>
  </si>
  <si>
    <t xml:space="preserve">RS25-8LK1
</t>
  </si>
  <si>
    <t xml:space="preserve">RS25-9LK1
</t>
  </si>
  <si>
    <t xml:space="preserve">RS25-10LK1
</t>
  </si>
  <si>
    <t xml:space="preserve">RS25-1LSK1
</t>
  </si>
  <si>
    <t xml:space="preserve">RS25-2LSK1
</t>
  </si>
  <si>
    <t xml:space="preserve">RS25-3LSK1
</t>
  </si>
  <si>
    <t xml:space="preserve">RS25-4LSK1
</t>
  </si>
  <si>
    <t xml:space="preserve">RS25-5LSK1
</t>
  </si>
  <si>
    <t xml:space="preserve">RS25-6LSK1
</t>
  </si>
  <si>
    <t xml:space="preserve">RS25-7LSK1
</t>
  </si>
  <si>
    <t xml:space="preserve">RS25-8LSK1
</t>
  </si>
  <si>
    <t xml:space="preserve">RS25-9LSK1
</t>
  </si>
  <si>
    <t xml:space="preserve">RS25-10LSK1
</t>
  </si>
  <si>
    <t xml:space="preserve">RS35-1LA1
</t>
  </si>
  <si>
    <t xml:space="preserve">RS35-2LA1
</t>
  </si>
  <si>
    <t xml:space="preserve">RS35-3LA1
</t>
  </si>
  <si>
    <t xml:space="preserve">RS35-4LA1
</t>
  </si>
  <si>
    <t xml:space="preserve">RS35-5LA1
</t>
  </si>
  <si>
    <t xml:space="preserve">RS35-6LA1
</t>
  </si>
  <si>
    <t xml:space="preserve">RS35-7LA1
</t>
  </si>
  <si>
    <t xml:space="preserve">RS35-8LA1
</t>
  </si>
  <si>
    <t xml:space="preserve">RS35-9LA1
</t>
  </si>
  <si>
    <t xml:space="preserve">RS35-10LA1
</t>
  </si>
  <si>
    <t xml:space="preserve">RS35-1LSA1
</t>
  </si>
  <si>
    <t xml:space="preserve">RS35-2LSA1
</t>
  </si>
  <si>
    <t xml:space="preserve">RS35-3LSA1
</t>
  </si>
  <si>
    <t xml:space="preserve">RS35-4LSA1
</t>
  </si>
  <si>
    <t xml:space="preserve">RS35-5LSA1
</t>
  </si>
  <si>
    <t xml:space="preserve">RS35-6LSA1
</t>
  </si>
  <si>
    <t xml:space="preserve">RS35-7LSA1
</t>
  </si>
  <si>
    <t xml:space="preserve">RS35-8LSA1
</t>
  </si>
  <si>
    <t xml:space="preserve">RS35-9LSA1
</t>
  </si>
  <si>
    <t xml:space="preserve">RS35-10LSA1
</t>
  </si>
  <si>
    <t xml:space="preserve">RS35-1LK1
</t>
  </si>
  <si>
    <t xml:space="preserve">RS35-2LK1
</t>
  </si>
  <si>
    <t xml:space="preserve">RS35-3LK1
</t>
  </si>
  <si>
    <t xml:space="preserve">RS35-4LK1
</t>
  </si>
  <si>
    <t xml:space="preserve">RS35-5LK1
</t>
  </si>
  <si>
    <t xml:space="preserve">RS35-6LK1
</t>
  </si>
  <si>
    <t xml:space="preserve">RS35-7LK1
</t>
  </si>
  <si>
    <t xml:space="preserve">RS35-8LK1
</t>
  </si>
  <si>
    <t xml:space="preserve">RS35-9LK1
</t>
  </si>
  <si>
    <t xml:space="preserve">RS35-10LK1
</t>
  </si>
  <si>
    <t xml:space="preserve">RS35-1LSK1
</t>
  </si>
  <si>
    <t xml:space="preserve">RS35-2LSK1
</t>
  </si>
  <si>
    <t xml:space="preserve">RS35-3LSK1
</t>
  </si>
  <si>
    <t xml:space="preserve">RS35-4LSK1
</t>
  </si>
  <si>
    <t xml:space="preserve">RS35-5LSK1
</t>
  </si>
  <si>
    <t xml:space="preserve">RS35-6LSK1
</t>
  </si>
  <si>
    <t xml:space="preserve">RS35-7LSK1
</t>
  </si>
  <si>
    <t xml:space="preserve">RS35-8LSK1
</t>
  </si>
  <si>
    <t xml:space="preserve">RS35-9LSK1
</t>
  </si>
  <si>
    <t xml:space="preserve">RS35-10LSK1
</t>
  </si>
  <si>
    <t xml:space="preserve">K
</t>
  </si>
  <si>
    <t xml:space="preserve">RS25-SA1-JL
</t>
  </si>
  <si>
    <t xml:space="preserve">RS25-K1-JL
</t>
  </si>
  <si>
    <t xml:space="preserve">RS25-SK1-JL
</t>
  </si>
  <si>
    <t xml:space="preserve">RS35-A1-JL
</t>
  </si>
  <si>
    <t xml:space="preserve">RS35-SA1-JL
</t>
  </si>
  <si>
    <t xml:space="preserve">RS35-K1-JL
</t>
  </si>
  <si>
    <t xml:space="preserve">RS35-SK1-JL
</t>
  </si>
  <si>
    <t xml:space="preserve">RS40-1LA1
</t>
  </si>
  <si>
    <t xml:space="preserve">RS40-2LA1
</t>
  </si>
  <si>
    <t xml:space="preserve">RS40-3LA1
</t>
  </si>
  <si>
    <t xml:space="preserve">RS40-4LA1
</t>
  </si>
  <si>
    <t xml:space="preserve">RS40-5LA1
</t>
  </si>
  <si>
    <t xml:space="preserve">RS40-6LA1
</t>
  </si>
  <si>
    <t xml:space="preserve">RS40-7LA1
</t>
  </si>
  <si>
    <t xml:space="preserve">RS40-8LA1
</t>
  </si>
  <si>
    <t xml:space="preserve">RS40-9LA1
</t>
  </si>
  <si>
    <t xml:space="preserve">RS40-10LA1
</t>
  </si>
  <si>
    <t xml:space="preserve">RS40-1LSA1
</t>
  </si>
  <si>
    <t xml:space="preserve">RS40-2LSA1
</t>
  </si>
  <si>
    <t xml:space="preserve">RS40-3LSA1
</t>
  </si>
  <si>
    <t xml:space="preserve">RS40-4LSA1
</t>
  </si>
  <si>
    <t xml:space="preserve">RS40-5LSA1
</t>
  </si>
  <si>
    <t xml:space="preserve">RS40-6LSA1
</t>
  </si>
  <si>
    <t xml:space="preserve">RS40-7LSA1
</t>
  </si>
  <si>
    <t xml:space="preserve">RS40-8LSA1
</t>
  </si>
  <si>
    <t xml:space="preserve">RS40-9LSA1
</t>
  </si>
  <si>
    <t xml:space="preserve">RS40-10LSA1
</t>
  </si>
  <si>
    <t xml:space="preserve">RS40-1LK1
</t>
  </si>
  <si>
    <t xml:space="preserve">RS40-2LK1
</t>
  </si>
  <si>
    <t xml:space="preserve">RS40-3LK1
</t>
  </si>
  <si>
    <t xml:space="preserve">RS40-4LK1
</t>
  </si>
  <si>
    <t xml:space="preserve">RS40-5LK1
</t>
  </si>
  <si>
    <t xml:space="preserve">RS40-6LK1
</t>
  </si>
  <si>
    <t xml:space="preserve">RS40-7LK1
</t>
  </si>
  <si>
    <t xml:space="preserve">RS40-8LK1
</t>
  </si>
  <si>
    <t xml:space="preserve">RS40-9LK1
</t>
  </si>
  <si>
    <t xml:space="preserve">RS40-10LK1
</t>
  </si>
  <si>
    <t xml:space="preserve">RS40-1LSK1
</t>
  </si>
  <si>
    <t xml:space="preserve">RS40-2LSK1
</t>
  </si>
  <si>
    <t xml:space="preserve">RS40-3LSK1
</t>
  </si>
  <si>
    <t xml:space="preserve">RS40-4LSK1
</t>
  </si>
  <si>
    <t xml:space="preserve">RS40-5LSK1
</t>
  </si>
  <si>
    <t xml:space="preserve">RS40-6LSK1
</t>
  </si>
  <si>
    <t xml:space="preserve">RS40-7LSK1
</t>
  </si>
  <si>
    <t xml:space="preserve">RS40-8LSK1
</t>
  </si>
  <si>
    <t xml:space="preserve">RS40-9LSK1
</t>
  </si>
  <si>
    <t xml:space="preserve">RS40-10LSK1
</t>
  </si>
  <si>
    <t xml:space="preserve">RS40-1LEP
</t>
  </si>
  <si>
    <t xml:space="preserve">RS40-2LEP
</t>
  </si>
  <si>
    <t xml:space="preserve">RS40-3LEP
</t>
  </si>
  <si>
    <t xml:space="preserve">RS40-4LEP
</t>
  </si>
  <si>
    <t xml:space="preserve">RS40-1LAA1
</t>
  </si>
  <si>
    <t xml:space="preserve">RS40-2LAA1
</t>
  </si>
  <si>
    <t xml:space="preserve">RS40-3LAA1
</t>
  </si>
  <si>
    <t xml:space="preserve">RS40-4LAA1
</t>
  </si>
  <si>
    <t xml:space="preserve">RS40-1LSAA1
</t>
  </si>
  <si>
    <t xml:space="preserve">RS40-2LSAA1
</t>
  </si>
  <si>
    <t xml:space="preserve">RS40-3LSAA1
</t>
  </si>
  <si>
    <t xml:space="preserve">RS40-4LSAA1
</t>
  </si>
  <si>
    <t xml:space="preserve">RS40-1LKK1
</t>
  </si>
  <si>
    <t xml:space="preserve">RS40-2LKK1
</t>
  </si>
  <si>
    <t xml:space="preserve">RS40-3LKK1
</t>
  </si>
  <si>
    <t xml:space="preserve">RS40-4LKK1
</t>
  </si>
  <si>
    <t xml:space="preserve">RS40-1LSKK1
</t>
  </si>
  <si>
    <t xml:space="preserve">RS40-2LSKK1
</t>
  </si>
  <si>
    <t xml:space="preserve">RS40-3LSKK1
</t>
  </si>
  <si>
    <t xml:space="preserve">RS40-4LSKK1
</t>
  </si>
  <si>
    <t xml:space="preserve">RS40-2LWA1
</t>
  </si>
  <si>
    <t xml:space="preserve">RS40-4LWA1
</t>
  </si>
  <si>
    <t xml:space="preserve">RS40-2LWSA1
</t>
  </si>
  <si>
    <t xml:space="preserve">RS40-4LWSA1
</t>
  </si>
  <si>
    <t xml:space="preserve">RS40-2LWK1
</t>
  </si>
  <si>
    <t xml:space="preserve">RS40-4LWK1
</t>
  </si>
  <si>
    <t xml:space="preserve">RS40-2LWSK1
</t>
  </si>
  <si>
    <t xml:space="preserve">RS40-4LWSK1
</t>
  </si>
  <si>
    <t xml:space="preserve">RS40-2LWA2
</t>
  </si>
  <si>
    <t xml:space="preserve">RS40-4LWA2
</t>
  </si>
  <si>
    <t xml:space="preserve">RS40-2LWSA2
</t>
  </si>
  <si>
    <t xml:space="preserve">RS40-4LWSA2
</t>
  </si>
  <si>
    <t xml:space="preserve">RS40-2LWK2
</t>
  </si>
  <si>
    <t xml:space="preserve">RS40-4LWK2
</t>
  </si>
  <si>
    <t xml:space="preserve">RS40-2LWSK2
</t>
  </si>
  <si>
    <t xml:space="preserve">RS40-4LWSK2
</t>
  </si>
  <si>
    <t xml:space="preserve">RS40-A1-JL
</t>
  </si>
  <si>
    <t xml:space="preserve">RS40-SA1-JL
</t>
  </si>
  <si>
    <t xml:space="preserve">RS40-K1-JL
</t>
  </si>
  <si>
    <t xml:space="preserve">RS40-SK1-JL
</t>
  </si>
  <si>
    <t xml:space="preserve">RS40-E1-JL
</t>
  </si>
  <si>
    <t xml:space="preserve">RS40-E2-JL
</t>
  </si>
  <si>
    <t xml:space="preserve">RS40-AA1-JL
</t>
  </si>
  <si>
    <t xml:space="preserve">RS40-SAA1-JL
</t>
  </si>
  <si>
    <t xml:space="preserve">RS40-KK1-JL
</t>
  </si>
  <si>
    <t xml:space="preserve">RS40-SKK1-JL
</t>
  </si>
  <si>
    <t xml:space="preserve">RS40-WA1-JL
</t>
  </si>
  <si>
    <t xml:space="preserve">RS40-WSA1-JL
</t>
  </si>
  <si>
    <t xml:space="preserve">RS40-WK1-JL
</t>
  </si>
  <si>
    <t xml:space="preserve">RS40-WSK1-JL
</t>
  </si>
  <si>
    <t xml:space="preserve">RS40-WA2-JL
</t>
  </si>
  <si>
    <t xml:space="preserve">RS40-WSA2-JL
</t>
  </si>
  <si>
    <t xml:space="preserve">RS40-WK2-JL
</t>
  </si>
  <si>
    <t xml:space="preserve">RS40-WSK2-JL
</t>
  </si>
  <si>
    <t xml:space="preserve">U
</t>
  </si>
  <si>
    <t xml:space="preserve">RS50-1LA1
</t>
  </si>
  <si>
    <t xml:space="preserve">RS50-2LA1
</t>
  </si>
  <si>
    <t xml:space="preserve">RS50-3LA1
</t>
  </si>
  <si>
    <t xml:space="preserve">RS50-4LA1
</t>
  </si>
  <si>
    <t xml:space="preserve">RS50-5LA1
</t>
  </si>
  <si>
    <t xml:space="preserve">RS50-6LA1
</t>
  </si>
  <si>
    <t xml:space="preserve">RS50-7LA1
</t>
  </si>
  <si>
    <t xml:space="preserve">RS50-8LA1
</t>
  </si>
  <si>
    <t xml:space="preserve">RS50-9LA1
</t>
  </si>
  <si>
    <t xml:space="preserve">RS50-10LA1
</t>
  </si>
  <si>
    <t xml:space="preserve">RS50-1LSA1
</t>
  </si>
  <si>
    <t xml:space="preserve">RS50-2LSA1
</t>
  </si>
  <si>
    <t xml:space="preserve">RS50-3LSA1
</t>
  </si>
  <si>
    <t xml:space="preserve">RS50-4LSA1
</t>
  </si>
  <si>
    <t xml:space="preserve">RS50-5LSA1
</t>
  </si>
  <si>
    <t xml:space="preserve">RS50-6LSA1
</t>
  </si>
  <si>
    <t xml:space="preserve">RS50-7LSA1
</t>
  </si>
  <si>
    <t xml:space="preserve">RS50-8LSA1
</t>
  </si>
  <si>
    <t xml:space="preserve">RS50-9LSA1
</t>
  </si>
  <si>
    <t xml:space="preserve">RS50-10LSA1
</t>
  </si>
  <si>
    <t xml:space="preserve">RS50-1LK1
</t>
  </si>
  <si>
    <t xml:space="preserve">RS50-2LK1
</t>
  </si>
  <si>
    <t xml:space="preserve">RS50-3LK1
</t>
  </si>
  <si>
    <t xml:space="preserve">RS50-4LK1
</t>
  </si>
  <si>
    <t xml:space="preserve">RS50-5LK1
</t>
  </si>
  <si>
    <t xml:space="preserve">RS50-6LK1
</t>
  </si>
  <si>
    <t xml:space="preserve">RS50-7LK1
</t>
  </si>
  <si>
    <t xml:space="preserve">RS50-8LK1
</t>
  </si>
  <si>
    <t xml:space="preserve">RS50-9LK1
</t>
  </si>
  <si>
    <t xml:space="preserve">RS50-10LK1
</t>
  </si>
  <si>
    <t xml:space="preserve">RF2080R-LMC-NP-8LA2
</t>
  </si>
  <si>
    <t>0888</t>
  </si>
  <si>
    <t xml:space="preserve">RF2060R-LMC-NP-9LA2
</t>
  </si>
  <si>
    <t>0930</t>
  </si>
  <si>
    <t xml:space="preserve">RF2080R-LMC-NP-9LA2
</t>
  </si>
  <si>
    <t>0889</t>
  </si>
  <si>
    <t xml:space="preserve">RF2060R-LMC-NP-10LA2
</t>
  </si>
  <si>
    <t>0931</t>
  </si>
  <si>
    <t xml:space="preserve">RF2080R-LMC-NP-10LA2
</t>
  </si>
  <si>
    <t>0890</t>
  </si>
  <si>
    <t xml:space="preserve">RF2060R-LMC-NP-1LK2
</t>
  </si>
  <si>
    <t>0932</t>
  </si>
  <si>
    <t xml:space="preserve">RF2080R-LMC-NP-1LK2
</t>
  </si>
  <si>
    <t>0891</t>
  </si>
  <si>
    <t xml:space="preserve">RF2060R-LMC-NP-2LK2
</t>
  </si>
  <si>
    <t>0933</t>
  </si>
  <si>
    <t xml:space="preserve">RF2080R-LMC-NP-2LK2
</t>
  </si>
  <si>
    <t>0892</t>
  </si>
  <si>
    <t xml:space="preserve">RF2060R-LMC-NP-3LK2
</t>
  </si>
  <si>
    <t>0934</t>
  </si>
  <si>
    <t xml:space="preserve">RF2080R-LMC-NP-3LK2
</t>
  </si>
  <si>
    <t>0893</t>
  </si>
  <si>
    <t xml:space="preserve">RF2060R-LMC-NP-4LK2
</t>
  </si>
  <si>
    <t>0935</t>
  </si>
  <si>
    <t xml:space="preserve">RF2080R-LMC-NP-4LK2
</t>
  </si>
  <si>
    <t>0894</t>
  </si>
  <si>
    <t xml:space="preserve">RF2060R-LMC-NP-5LK2
</t>
  </si>
  <si>
    <t>0936</t>
  </si>
  <si>
    <t xml:space="preserve">RF2080R-LMC-NP-5LK2
</t>
  </si>
  <si>
    <t>0895</t>
  </si>
  <si>
    <t xml:space="preserve">RF2060R-LMC-NP-6LK2
</t>
  </si>
  <si>
    <t>0937</t>
  </si>
  <si>
    <t xml:space="preserve">RF2080R-LMC-NP-6LK2
</t>
  </si>
  <si>
    <t>0896</t>
  </si>
  <si>
    <t xml:space="preserve">RF2060R-LMC-NP-7LK2
</t>
  </si>
  <si>
    <t>0938</t>
  </si>
  <si>
    <t xml:space="preserve">RF2080R-LMC-NP-7LK2
</t>
  </si>
  <si>
    <t>0897</t>
  </si>
  <si>
    <t xml:space="preserve">RF2060R-LMC-NP-8LK2
</t>
  </si>
  <si>
    <t>0939</t>
  </si>
  <si>
    <t xml:space="preserve">RF2080R-LMC-NP-8LK2
</t>
  </si>
  <si>
    <t>0898</t>
  </si>
  <si>
    <t xml:space="preserve">RF2060R-LMC-NP-9LK2
</t>
  </si>
  <si>
    <t>0940</t>
  </si>
  <si>
    <t xml:space="preserve">RF2080R-LMC-NP-9LK2
</t>
  </si>
  <si>
    <t>0899</t>
  </si>
  <si>
    <t xml:space="preserve">RF2060R-LMC-NP-10LK2
</t>
  </si>
  <si>
    <t>0941</t>
  </si>
  <si>
    <t xml:space="preserve">RF2080R-LMC-NP-10LK2
</t>
  </si>
  <si>
    <t xml:space="preserve">RF2060-LMC-NP-JL
</t>
  </si>
  <si>
    <t xml:space="preserve">RF2080-LMC-NP-JL
</t>
  </si>
  <si>
    <t xml:space="preserve">RF2060-LMC-NP-A2-JL
</t>
  </si>
  <si>
    <t xml:space="preserve">RF2080-LMC-NP-A2-JL
</t>
  </si>
  <si>
    <t xml:space="preserve">RF2060-LMC-NP-K2-JL
</t>
  </si>
  <si>
    <t xml:space="preserve">RF2080-LMC-NP-K2-JL
</t>
  </si>
  <si>
    <t xml:space="preserve">RF2080S-LMC-NP-OL
</t>
  </si>
  <si>
    <t xml:space="preserve">RF2060S-LMC-NP-OL
</t>
  </si>
  <si>
    <t xml:space="preserve">RF2080R-LMC-NP-OL
</t>
  </si>
  <si>
    <t xml:space="preserve">RF2060R-LMC-NP-OL
</t>
  </si>
  <si>
    <t>0942</t>
  </si>
  <si>
    <t xml:space="preserve">RF2100S-LMC-NP
</t>
  </si>
  <si>
    <t>0943</t>
  </si>
  <si>
    <t xml:space="preserve">RF2100S-LMC-NP-1LA2
</t>
  </si>
  <si>
    <t>0944</t>
  </si>
  <si>
    <t xml:space="preserve">RF2100S-LMC-NP-2LA2
</t>
  </si>
  <si>
    <t>0945</t>
  </si>
  <si>
    <t xml:space="preserve">RF2100S-LMC-NP-3LA2
</t>
  </si>
  <si>
    <t>0946</t>
  </si>
  <si>
    <t xml:space="preserve">RF2100S-LMC-NP-4LA2
</t>
  </si>
  <si>
    <t>0947</t>
  </si>
  <si>
    <t xml:space="preserve">RF2100S-LMC-NP-5LA2
</t>
  </si>
  <si>
    <t>0948</t>
  </si>
  <si>
    <t xml:space="preserve">RF2100S-LMC-NP-6LA2
</t>
  </si>
  <si>
    <t>0949</t>
  </si>
  <si>
    <t xml:space="preserve">RF2100S-LMC-NP-7LA2
</t>
  </si>
  <si>
    <t>0950</t>
  </si>
  <si>
    <t xml:space="preserve">RF2100S-LMC-NP-8LA2
</t>
  </si>
  <si>
    <t>0951</t>
  </si>
  <si>
    <t xml:space="preserve">RF2100S-LMC-NP-9LA2
</t>
  </si>
  <si>
    <t>0952</t>
  </si>
  <si>
    <t xml:space="preserve">RF2100S-LMC-NP-10LA2
</t>
  </si>
  <si>
    <t>0953</t>
  </si>
  <si>
    <t xml:space="preserve">RF2100S-LMC-NP-1LK2
</t>
  </si>
  <si>
    <t>0954</t>
  </si>
  <si>
    <t xml:space="preserve">RF2100S-LMC-NP-2LK2
</t>
  </si>
  <si>
    <t>0955</t>
  </si>
  <si>
    <t xml:space="preserve">RF2100S-LMC-NP-3LK2
</t>
  </si>
  <si>
    <t>0956</t>
  </si>
  <si>
    <t xml:space="preserve">RF2100S-LMC-NP-4LK2
</t>
  </si>
  <si>
    <t>0957</t>
  </si>
  <si>
    <t xml:space="preserve">RF2100S-LMC-NP-5LK2
</t>
  </si>
  <si>
    <t>0958</t>
  </si>
  <si>
    <t xml:space="preserve">RF2100S-LMC-NP-6LK2
</t>
  </si>
  <si>
    <t>0959</t>
  </si>
  <si>
    <t xml:space="preserve">RF2100S-LMC-NP-7LK2
</t>
  </si>
  <si>
    <t>0960</t>
  </si>
  <si>
    <t xml:space="preserve">RF2100S-LMC-NP-8LK2
</t>
  </si>
  <si>
    <t>0961</t>
  </si>
  <si>
    <t xml:space="preserve">RF2100S-LMC-NP-9LK2
</t>
  </si>
  <si>
    <t>0962</t>
  </si>
  <si>
    <t xml:space="preserve">RF2100S-LMC-NP-10LK2
</t>
  </si>
  <si>
    <t>0963</t>
  </si>
  <si>
    <t xml:space="preserve">RF2100R-LMC-NP
</t>
  </si>
  <si>
    <t>0964</t>
  </si>
  <si>
    <t xml:space="preserve">RF2100R-LMC-NP-1LA2
</t>
  </si>
  <si>
    <t>0965</t>
  </si>
  <si>
    <t xml:space="preserve">RF2100R-LMC-NP-2LA2
</t>
  </si>
  <si>
    <t>0966</t>
  </si>
  <si>
    <t xml:space="preserve">RF2100R-LMC-NP-3LA2
</t>
  </si>
  <si>
    <t>0967</t>
  </si>
  <si>
    <t xml:space="preserve">RF2100R-LMC-NP-4LA2
</t>
  </si>
  <si>
    <t>0968</t>
  </si>
  <si>
    <t xml:space="preserve">RF2100R-LMC-NP-5LA2
</t>
  </si>
  <si>
    <t>0969</t>
  </si>
  <si>
    <t xml:space="preserve">RF2100R-LMC-NP-6LA2
</t>
  </si>
  <si>
    <t>0970</t>
  </si>
  <si>
    <t xml:space="preserve">RF2100R-LMC-NP-7LA2
</t>
  </si>
  <si>
    <t>0971</t>
  </si>
  <si>
    <t xml:space="preserve">RF2100R-LMC-NP-8LA2
</t>
  </si>
  <si>
    <t>0972</t>
  </si>
  <si>
    <t xml:space="preserve">RF2100R-LMC-NP-9LA2
</t>
  </si>
  <si>
    <t>0973</t>
  </si>
  <si>
    <t xml:space="preserve">RF2100R-LMC-NP-10LA2
</t>
  </si>
  <si>
    <t>0974</t>
  </si>
  <si>
    <t xml:space="preserve">RF2100R-LMC-NP-1LK2
</t>
  </si>
  <si>
    <t>0975</t>
  </si>
  <si>
    <t xml:space="preserve">RF2100R-LMC-NP-2LK2
</t>
  </si>
  <si>
    <t>0976</t>
  </si>
  <si>
    <t xml:space="preserve">RF2100R-LMC-NP-3LK2
</t>
  </si>
  <si>
    <t>0977</t>
  </si>
  <si>
    <t xml:space="preserve">RF2100R-LMC-NP-4LK2
</t>
  </si>
  <si>
    <t>0978</t>
  </si>
  <si>
    <t xml:space="preserve">RF2100R-LMC-NP-5LK2
</t>
  </si>
  <si>
    <t>0979</t>
  </si>
  <si>
    <t xml:space="preserve">RF2100R-LMC-NP-6LK2
</t>
  </si>
  <si>
    <t>0980</t>
  </si>
  <si>
    <t xml:space="preserve">RF2100R-LMC-NP-7LK2
</t>
  </si>
  <si>
    <t>0981</t>
  </si>
  <si>
    <t xml:space="preserve">RF2100R-LMC-NP-8LK2
</t>
  </si>
  <si>
    <t>0982</t>
  </si>
  <si>
    <t xml:space="preserve">RF2100R-LMC-NP-9LK2
</t>
  </si>
  <si>
    <t>0983</t>
  </si>
  <si>
    <t xml:space="preserve">RF2100R-LMC-NP-10LK2
</t>
  </si>
  <si>
    <t xml:space="preserve">RF2100-LMC-NP-JL
</t>
  </si>
  <si>
    <t xml:space="preserve">RF2100-LMC-NP-A2-JL
</t>
  </si>
  <si>
    <t xml:space="preserve">RF2100-LMC-NP-K2-JL
</t>
  </si>
  <si>
    <t xml:space="preserve">RF2100S-LMC-NP-OL
</t>
  </si>
  <si>
    <t xml:space="preserve">RF2100R-LMC-NP-OL
</t>
  </si>
  <si>
    <t xml:space="preserve">RS25-SS-1LA1
</t>
  </si>
  <si>
    <t xml:space="preserve">RS35-SS-1LA1
</t>
  </si>
  <si>
    <t xml:space="preserve">RS25-SS-2LA1
</t>
  </si>
  <si>
    <t xml:space="preserve">RS35-SS-2LA1
</t>
  </si>
  <si>
    <t xml:space="preserve">RS25-SS-3LA1
</t>
  </si>
  <si>
    <t xml:space="preserve">RS35-SS-3LA1
</t>
  </si>
  <si>
    <t xml:space="preserve">RS25-SS-4LA1
</t>
  </si>
  <si>
    <t xml:space="preserve">RS35-SS-4LA1
</t>
  </si>
  <si>
    <t xml:space="preserve">RS25-SS-5LA1
</t>
  </si>
  <si>
    <t xml:space="preserve">RS35-SS-5LA1
</t>
  </si>
  <si>
    <t xml:space="preserve">RS25-SS-6LA1
</t>
  </si>
  <si>
    <t xml:space="preserve">RS35-SS-6LA1
</t>
  </si>
  <si>
    <t xml:space="preserve">RS25-SS-7LA1
</t>
  </si>
  <si>
    <t xml:space="preserve">RS35-SS-7LA1
</t>
  </si>
  <si>
    <t xml:space="preserve">RS25-SS-8LA1
</t>
  </si>
  <si>
    <t xml:space="preserve">RS35-SS-8LA1
</t>
  </si>
  <si>
    <t xml:space="preserve">RS25-SS-9LA1
</t>
  </si>
  <si>
    <t xml:space="preserve">RS35-SS-9LA1
</t>
  </si>
  <si>
    <t xml:space="preserve">RS25-SS-10LA1
</t>
  </si>
  <si>
    <t xml:space="preserve">RS35-SS-10LA1
</t>
  </si>
  <si>
    <t xml:space="preserve">RS25-SS-1LSA1
</t>
  </si>
  <si>
    <t xml:space="preserve">RS35-SS-1LSA1
</t>
  </si>
  <si>
    <t xml:space="preserve">RS25-SS-2LSA1
</t>
  </si>
  <si>
    <t xml:space="preserve">RS35-SS-2LSA1
</t>
  </si>
  <si>
    <t xml:space="preserve">RS25-SS-3LSA1
</t>
  </si>
  <si>
    <t xml:space="preserve">RS35-SS-3LSA1
</t>
  </si>
  <si>
    <t xml:space="preserve">RS25-SS-4LSA1
</t>
  </si>
  <si>
    <t xml:space="preserve">RS35-SS-4LSA1
</t>
  </si>
  <si>
    <t xml:space="preserve">RS25-SS-5LSA1
</t>
  </si>
  <si>
    <t xml:space="preserve">RS35-SS-5LSA1
</t>
  </si>
  <si>
    <t xml:space="preserve">RS25-SS-6LSA1
</t>
  </si>
  <si>
    <t xml:space="preserve">RS35-SS-6LSA1
</t>
  </si>
  <si>
    <t xml:space="preserve">RS25-SS-7LSA1
</t>
  </si>
  <si>
    <t xml:space="preserve">RS35-SS-7LSA1
</t>
  </si>
  <si>
    <t xml:space="preserve">RS25-SS-8LSA1
</t>
  </si>
  <si>
    <t xml:space="preserve">RS35-SS-8LSA1
</t>
  </si>
  <si>
    <t xml:space="preserve">RS25-SS-9LSA1
</t>
  </si>
  <si>
    <t xml:space="preserve">RS35-SS-9LSA1
</t>
  </si>
  <si>
    <t xml:space="preserve">RS25-SS-10LSA1
</t>
  </si>
  <si>
    <t xml:space="preserve">RS35-SS-10LSA1
</t>
  </si>
  <si>
    <t xml:space="preserve">RS25-SS-1LK1
</t>
  </si>
  <si>
    <t xml:space="preserve">RS35-SS-1LK1
</t>
  </si>
  <si>
    <t xml:space="preserve">RS25-SS-2LK1
</t>
  </si>
  <si>
    <t xml:space="preserve">RS35-SS-2LK1
</t>
  </si>
  <si>
    <t xml:space="preserve">RS25-SS-3LK1
</t>
  </si>
  <si>
    <t xml:space="preserve">RS35-SS-3LK1
</t>
  </si>
  <si>
    <t xml:space="preserve">RS25-SS-4LK1
</t>
  </si>
  <si>
    <t xml:space="preserve">RS35-SS-4LK1
</t>
  </si>
  <si>
    <t xml:space="preserve">RS25-SS-5LK1
</t>
  </si>
  <si>
    <t xml:space="preserve">RS35-SS-5LK1
</t>
  </si>
  <si>
    <t xml:space="preserve">RS25-SS-6LK1
</t>
  </si>
  <si>
    <t xml:space="preserve">RS35-SS-6LK1
</t>
  </si>
  <si>
    <t xml:space="preserve">RS25-SS-7LK1
</t>
  </si>
  <si>
    <t xml:space="preserve">RS35-SS-7LK1
</t>
  </si>
  <si>
    <t xml:space="preserve">RS25-SS-8LK1
</t>
  </si>
  <si>
    <t xml:space="preserve">RS35-SS-8LK1
</t>
  </si>
  <si>
    <t xml:space="preserve">RS25-SS-9LK1
</t>
  </si>
  <si>
    <t xml:space="preserve">RS35-SS-9LK1
</t>
  </si>
  <si>
    <t xml:space="preserve">RS25-SS-10LK1
</t>
  </si>
  <si>
    <t xml:space="preserve">RS35-SS-10LK1
</t>
  </si>
  <si>
    <t xml:space="preserve">RS25-SS-1LSK1
</t>
  </si>
  <si>
    <t xml:space="preserve">RS35-SS-1LSK1
</t>
  </si>
  <si>
    <t xml:space="preserve">RS25-SS-2LSK1
</t>
  </si>
  <si>
    <t xml:space="preserve">RS35-SS-2LSK1
</t>
  </si>
  <si>
    <t xml:space="preserve">RS25-SS-3LSK1
</t>
  </si>
  <si>
    <t xml:space="preserve">RS35-SS-3LSK1
</t>
  </si>
  <si>
    <t xml:space="preserve">RS25-SS-4LSK1
</t>
  </si>
  <si>
    <t xml:space="preserve">RS35-SS-4LSK1
</t>
  </si>
  <si>
    <t xml:space="preserve">RS25-SS-5LSK1
</t>
  </si>
  <si>
    <t xml:space="preserve">RS35-SS-5LSK1
</t>
  </si>
  <si>
    <t xml:space="preserve">RS25-SS-6LSK1
</t>
  </si>
  <si>
    <t xml:space="preserve">RS35-SS-6LSK1
</t>
  </si>
  <si>
    <t xml:space="preserve">RS25-SS-7LSK1
</t>
  </si>
  <si>
    <t xml:space="preserve">RS35-SS-7LSK1
</t>
  </si>
  <si>
    <t xml:space="preserve">RS25-SS-8LSK1
</t>
  </si>
  <si>
    <t xml:space="preserve">RS35-SS-8LSK1
</t>
  </si>
  <si>
    <t xml:space="preserve">RS25-SS-9LSK1
</t>
  </si>
  <si>
    <t xml:space="preserve">RS35-SS-9LSK1
</t>
  </si>
  <si>
    <t xml:space="preserve">RS25-SS-10LSK1
</t>
  </si>
  <si>
    <t xml:space="preserve">RS35-SS-10LSK1
</t>
  </si>
  <si>
    <t xml:space="preserve">RS25-SS-A1-JL
</t>
  </si>
  <si>
    <t xml:space="preserve">RS35-SS-A1-JL
</t>
  </si>
  <si>
    <t xml:space="preserve">RS25-SS-SA1-JL
</t>
  </si>
  <si>
    <t xml:space="preserve">RS35-SS-SA1-JL
</t>
  </si>
  <si>
    <t xml:space="preserve">RS25-SS-K1-JL
</t>
  </si>
  <si>
    <t xml:space="preserve">RS35-SS-K1-JL
</t>
  </si>
  <si>
    <t xml:space="preserve">RS25-SS-SK1-JL
</t>
  </si>
  <si>
    <t xml:space="preserve">RS35-SS-SK1-JL
</t>
  </si>
  <si>
    <t xml:space="preserve">RS40-SS-1LA1
</t>
  </si>
  <si>
    <t xml:space="preserve">RS50-SS-1LA1
</t>
  </si>
  <si>
    <t xml:space="preserve">RS40-SS-2LA1
</t>
  </si>
  <si>
    <t xml:space="preserve">RS50-SS-2LA1
</t>
  </si>
  <si>
    <t xml:space="preserve">RS40-SS-3LA1
</t>
  </si>
  <si>
    <t xml:space="preserve">RS50-SS-3LA1
</t>
  </si>
  <si>
    <t xml:space="preserve">RS40-SS-4LA1
</t>
  </si>
  <si>
    <t xml:space="preserve">RS50-SS-4LA1
</t>
  </si>
  <si>
    <t xml:space="preserve">RS40-SS-5LA1
</t>
  </si>
  <si>
    <t xml:space="preserve">RS50-SS-5LA1
</t>
  </si>
  <si>
    <t xml:space="preserve">RS40-SS-6LA1
</t>
  </si>
  <si>
    <t xml:space="preserve">RS50-SS-6LA1
</t>
  </si>
  <si>
    <t xml:space="preserve">RS40-SS-7LA1
</t>
  </si>
  <si>
    <t xml:space="preserve">RS50-SS-7LA1
</t>
  </si>
  <si>
    <t xml:space="preserve">RS40-SS-8LA1
</t>
  </si>
  <si>
    <t xml:space="preserve">RS50-SS-8LA1
</t>
  </si>
  <si>
    <t xml:space="preserve">RS40-SS-9LA1
</t>
  </si>
  <si>
    <t xml:space="preserve">RS50-SS-9LA1
</t>
  </si>
  <si>
    <t xml:space="preserve">RS40-SS-10LA1
</t>
  </si>
  <si>
    <t xml:space="preserve">RS50-SS-10LA1
</t>
  </si>
  <si>
    <t xml:space="preserve">RS40-SS-1LSA1
</t>
  </si>
  <si>
    <t xml:space="preserve">RS50-SS-1LSA1
</t>
  </si>
  <si>
    <t xml:space="preserve">RS40-SS-2LSA1
</t>
  </si>
  <si>
    <t xml:space="preserve">RS50-SS-2LSA1
</t>
  </si>
  <si>
    <t xml:space="preserve">RS40-SS-3LSA1
</t>
  </si>
  <si>
    <t xml:space="preserve">RS50-SS-3LSA1
</t>
  </si>
  <si>
    <t xml:space="preserve">RS40-SS-4LSA1
</t>
  </si>
  <si>
    <t xml:space="preserve">RS50-SS-4LSA1
</t>
  </si>
  <si>
    <t xml:space="preserve">RS40-SS-5LSA1
</t>
  </si>
  <si>
    <t xml:space="preserve">RS50-SS-5LSA1
</t>
  </si>
  <si>
    <t xml:space="preserve">RS40-SS-6LSA1
</t>
  </si>
  <si>
    <t xml:space="preserve">RS50-SS-6LSA1
</t>
  </si>
  <si>
    <t xml:space="preserve">RS40-SS-7LSA1
</t>
  </si>
  <si>
    <t xml:space="preserve">RS50-SS-7LSA1
</t>
  </si>
  <si>
    <t xml:space="preserve">RS40-SS-8LSA1
</t>
  </si>
  <si>
    <t xml:space="preserve">RS50-SS-8LSA1
</t>
  </si>
  <si>
    <t xml:space="preserve">RS40-SS-9LSA1
</t>
  </si>
  <si>
    <t xml:space="preserve">RS50-SS-9LSA1
</t>
  </si>
  <si>
    <t xml:space="preserve">RS40-SS-10LSA1
</t>
  </si>
  <si>
    <t xml:space="preserve">RS50-SS-10LSA1
</t>
  </si>
  <si>
    <t xml:space="preserve">RS40-SS-1LK1
</t>
  </si>
  <si>
    <t xml:space="preserve">RS50-SS-1LK1
</t>
  </si>
  <si>
    <t xml:space="preserve">RS40-SS-2LK1
</t>
  </si>
  <si>
    <t xml:space="preserve">RS50-SS-2LK1
</t>
  </si>
  <si>
    <t xml:space="preserve">RS40-SS-3LK1
</t>
  </si>
  <si>
    <t xml:space="preserve">RS50-SS-3LK1
</t>
  </si>
  <si>
    <t xml:space="preserve">RS40-SS-4LK1
</t>
  </si>
  <si>
    <t xml:space="preserve">RS50-SS-4LK1
</t>
  </si>
  <si>
    <t xml:space="preserve">RS40-SS-5LK1
</t>
  </si>
  <si>
    <t xml:space="preserve">RS50-SS-5LK1
</t>
  </si>
  <si>
    <t xml:space="preserve">RS40-SS-6LK1
</t>
  </si>
  <si>
    <t xml:space="preserve">RS50-SS-6LK1
</t>
  </si>
  <si>
    <t xml:space="preserve">RS40-SS-7LK1
</t>
  </si>
  <si>
    <t xml:space="preserve">RS50-SS-7LK1
</t>
  </si>
  <si>
    <t xml:space="preserve">RS40-SS-8LK1
</t>
  </si>
  <si>
    <t xml:space="preserve">RS50-SS-8LK1
</t>
  </si>
  <si>
    <t xml:space="preserve">RS40-SS-9LK1
</t>
  </si>
  <si>
    <t xml:space="preserve">RS50-SS-9LK1
</t>
  </si>
  <si>
    <t xml:space="preserve">RS40-SS-10LK1
</t>
  </si>
  <si>
    <t xml:space="preserve">RS50-SS-10LK1
</t>
  </si>
  <si>
    <t xml:space="preserve">RS40-SS-1LSK1
</t>
  </si>
  <si>
    <t xml:space="preserve">RS50-SS-1LSK1
</t>
  </si>
  <si>
    <t xml:space="preserve">RS40-SS-2LSK1
</t>
  </si>
  <si>
    <t xml:space="preserve">RS50-SS-2LSK1
</t>
  </si>
  <si>
    <t xml:space="preserve">RS40-SS-3LSK1
</t>
  </si>
  <si>
    <t xml:space="preserve">RS50-SS-3LSK1
</t>
  </si>
  <si>
    <t xml:space="preserve">RS40-SS-4LSK1
</t>
  </si>
  <si>
    <t xml:space="preserve">RS50-SS-4LSK1
</t>
  </si>
  <si>
    <t xml:space="preserve">RS40-SS-5LSK1
</t>
  </si>
  <si>
    <t xml:space="preserve">RS50-SS-5LSK1
</t>
  </si>
  <si>
    <t xml:space="preserve">RS40-SS-6LSK1
</t>
  </si>
  <si>
    <t xml:space="preserve">RS50-SS-6LSK1
</t>
  </si>
  <si>
    <t xml:space="preserve">RS40-SS-7LSK1
</t>
  </si>
  <si>
    <t xml:space="preserve">RS50-SS-7LSK1
</t>
  </si>
  <si>
    <t xml:space="preserve">RS40-SS-8LSK1
</t>
  </si>
  <si>
    <t xml:space="preserve">RS50-SS-8LSK1
</t>
  </si>
  <si>
    <t xml:space="preserve">RS40-SS-9LSK1
</t>
  </si>
  <si>
    <t xml:space="preserve">RS50-SS-9LSK1
</t>
  </si>
  <si>
    <t xml:space="preserve">RS40-SS-10LSK1
</t>
  </si>
  <si>
    <t xml:space="preserve">RS50-SS-10LSK1
</t>
  </si>
  <si>
    <t xml:space="preserve">RS40-SS-A1-JL
</t>
  </si>
  <si>
    <t xml:space="preserve">RS50-SS-A1-JL
</t>
  </si>
  <si>
    <t xml:space="preserve">RS40-SS-SA1-JL
</t>
  </si>
  <si>
    <t xml:space="preserve">RS50-SS-SA1-JL
</t>
  </si>
  <si>
    <t xml:space="preserve">RS40-SS-K1-JL
</t>
  </si>
  <si>
    <t xml:space="preserve">RS50-SS-K1-JL
</t>
  </si>
  <si>
    <t xml:space="preserve">RS40-SS-SK1-JL
</t>
  </si>
  <si>
    <t xml:space="preserve">RS50-SS-SK1-JL
</t>
  </si>
  <si>
    <t xml:space="preserve">RS60-SS-1LA1
</t>
  </si>
  <si>
    <t xml:space="preserve">RS80-SS-1LA1
</t>
  </si>
  <si>
    <t xml:space="preserve">RS60-SS-2LA1
</t>
  </si>
  <si>
    <t xml:space="preserve">RS80-SS-2LA1
</t>
  </si>
  <si>
    <t xml:space="preserve">RS60-SS-3LA1
</t>
  </si>
  <si>
    <t xml:space="preserve">RS80-SS-3LA1
</t>
  </si>
  <si>
    <t xml:space="preserve">RS60-SS-4LA1
</t>
  </si>
  <si>
    <t xml:space="preserve">RS80-SS-4LA1
</t>
  </si>
  <si>
    <t xml:space="preserve">RS60-SS-5LA1
</t>
  </si>
  <si>
    <t xml:space="preserve">RS80-SS-5LA1
</t>
  </si>
  <si>
    <t xml:space="preserve">RS60-SS-6LA1
</t>
  </si>
  <si>
    <t xml:space="preserve">RS80-SS-6LA1
</t>
  </si>
  <si>
    <t xml:space="preserve">RS60-SS-7LA1
</t>
  </si>
  <si>
    <t xml:space="preserve">RS80-SS-7LA1
</t>
  </si>
  <si>
    <t xml:space="preserve">RS60-SS-8LA1
</t>
  </si>
  <si>
    <t xml:space="preserve">RS80-SS-8LA1
</t>
  </si>
  <si>
    <t xml:space="preserve">RS60-SS-9LA1
</t>
  </si>
  <si>
    <t xml:space="preserve">RS80-SS-9LA1
</t>
  </si>
  <si>
    <t xml:space="preserve">RS60-SS-10LA1
</t>
  </si>
  <si>
    <t xml:space="preserve">RS80-SS-10LA1
</t>
  </si>
  <si>
    <t xml:space="preserve">RS60-SS-1LSA1
</t>
  </si>
  <si>
    <t xml:space="preserve">RS80-SS-1LSA1
</t>
  </si>
  <si>
    <t xml:space="preserve">RS60-SS-2LSA1
</t>
  </si>
  <si>
    <t xml:space="preserve">RS80-SS-2LSA1
</t>
  </si>
  <si>
    <t xml:space="preserve">RS60-SS-3LSA1
</t>
  </si>
  <si>
    <t xml:space="preserve">RS80-SS-3LSA1
</t>
  </si>
  <si>
    <t xml:space="preserve">RS60-SS-4LSA1
</t>
  </si>
  <si>
    <t xml:space="preserve">RS80-SS-4LSA1
</t>
  </si>
  <si>
    <t xml:space="preserve">RS60-SS-5LSA1
</t>
  </si>
  <si>
    <t xml:space="preserve">RS80-SS-5LSA1
</t>
  </si>
  <si>
    <t xml:space="preserve">RS60-SS-6LSA1
</t>
  </si>
  <si>
    <t xml:space="preserve">RS80-SS-6LSA1
</t>
  </si>
  <si>
    <t xml:space="preserve">RS60-SS-7LSA1
</t>
  </si>
  <si>
    <t xml:space="preserve">RS80-SS-7LSA1
</t>
  </si>
  <si>
    <t xml:space="preserve">RS60-SS-8LSA1
</t>
  </si>
  <si>
    <t xml:space="preserve">RS80-SS-8LSA1
</t>
  </si>
  <si>
    <t xml:space="preserve">RS60-SS-9LSA1
</t>
  </si>
  <si>
    <t xml:space="preserve">RS80-SS-9LSA1
</t>
  </si>
  <si>
    <t xml:space="preserve">RS60-SS-10LSA1
</t>
  </si>
  <si>
    <t xml:space="preserve">RS80-SS-10LSA1
</t>
  </si>
  <si>
    <t xml:space="preserve">RS60-SS-1LK1
</t>
  </si>
  <si>
    <t xml:space="preserve">RS80-SS-1LK1
</t>
  </si>
  <si>
    <t xml:space="preserve">RS60-SS-2LK1
</t>
  </si>
  <si>
    <t xml:space="preserve">RS80-SS-2LK1
</t>
  </si>
  <si>
    <t xml:space="preserve">RS60-SS-3LK1
</t>
  </si>
  <si>
    <t xml:space="preserve">RS80-SS-3LK1
</t>
  </si>
  <si>
    <t xml:space="preserve">RS60-SS-4LK1
</t>
  </si>
  <si>
    <t xml:space="preserve">RS80-SS-4LK1
</t>
  </si>
  <si>
    <t xml:space="preserve">RS60-SS-5LK1
</t>
  </si>
  <si>
    <t xml:space="preserve">RS80-SS-5LK1
</t>
  </si>
  <si>
    <t xml:space="preserve">RS60-SS-6LK1
</t>
  </si>
  <si>
    <t xml:space="preserve">RS80-SS-6LK1
</t>
  </si>
  <si>
    <t xml:space="preserve">RS60-SS-7LK1
</t>
  </si>
  <si>
    <t xml:space="preserve">RS80-SS-7LK1
</t>
  </si>
  <si>
    <t xml:space="preserve">RS60-SS-8LK1
</t>
  </si>
  <si>
    <t xml:space="preserve">RS80-SS-8LK1
</t>
  </si>
  <si>
    <t xml:space="preserve">RS60-SS-9LK1
</t>
  </si>
  <si>
    <t xml:space="preserve">RS80-SS-9LK1
</t>
  </si>
  <si>
    <t xml:space="preserve">RS60-SS-10LK1
</t>
  </si>
  <si>
    <t xml:space="preserve">RS80-SS-10LK1
</t>
  </si>
  <si>
    <t xml:space="preserve">RS60-SS-1LSK1
</t>
  </si>
  <si>
    <t xml:space="preserve">RS80-SS-1LSK1
</t>
  </si>
  <si>
    <t xml:space="preserve">RS60-SS-2LSK1
</t>
  </si>
  <si>
    <t xml:space="preserve">RS80-SS-2LSK1
</t>
  </si>
  <si>
    <t xml:space="preserve">RS60-SS-3LSK1
</t>
  </si>
  <si>
    <t xml:space="preserve">RS80-SS-3LSK1
</t>
  </si>
  <si>
    <t xml:space="preserve">RS60-SS-4LSK1
</t>
  </si>
  <si>
    <t xml:space="preserve">RS80-SS-4LSK1
</t>
  </si>
  <si>
    <t xml:space="preserve">RS60-SS-5LSK1
</t>
  </si>
  <si>
    <t xml:space="preserve">RS80-SS-5LSK1
</t>
  </si>
  <si>
    <t xml:space="preserve">RS60-SS-6LSK1
</t>
  </si>
  <si>
    <t xml:space="preserve">RS80-SS-6LSK1
</t>
  </si>
  <si>
    <t xml:space="preserve">RS60-SS-7LSK1
</t>
  </si>
  <si>
    <t xml:space="preserve">RS80-SS-7LSK1
</t>
  </si>
  <si>
    <t xml:space="preserve">RS60-SS-8LSK1
</t>
  </si>
  <si>
    <t xml:space="preserve">RS80-SS-8LSK1
</t>
  </si>
  <si>
    <t xml:space="preserve">RS60-SS-9LSK1
</t>
  </si>
  <si>
    <t xml:space="preserve">RS80-SS-9LSK1
</t>
  </si>
  <si>
    <t xml:space="preserve">RS60-SS-10LSK1
</t>
  </si>
  <si>
    <t xml:space="preserve">RS80-SS-10LSK1
</t>
  </si>
  <si>
    <t xml:space="preserve">RS60-SS-A1-JL
</t>
  </si>
  <si>
    <t xml:space="preserve">RS80-SS-A1-JL
</t>
  </si>
  <si>
    <t xml:space="preserve">RS60-SS-SA1-JL
</t>
  </si>
  <si>
    <t xml:space="preserve">RS80-SS-SA1-JL
</t>
  </si>
  <si>
    <t xml:space="preserve">RS60-SS-K1-JL
</t>
  </si>
  <si>
    <t xml:space="preserve">RS80-SS-K1-JL
</t>
  </si>
  <si>
    <t xml:space="preserve">RS60-SS-SK1-JL
</t>
  </si>
  <si>
    <t xml:space="preserve">RS80-SS-SK1-JL
</t>
  </si>
  <si>
    <t xml:space="preserve">RS40-AS-1LA1
</t>
  </si>
  <si>
    <t xml:space="preserve">RS50-AS-1LA1
</t>
  </si>
  <si>
    <t xml:space="preserve">RS40-AS-2LA1
</t>
  </si>
  <si>
    <t xml:space="preserve">RS50-AS-2LA1
</t>
  </si>
  <si>
    <t xml:space="preserve">RS40-AS-3LA1
</t>
  </si>
  <si>
    <t xml:space="preserve">RS50-AS-3LA1
</t>
  </si>
  <si>
    <t xml:space="preserve">RS40-AS-4LA1
</t>
  </si>
  <si>
    <t xml:space="preserve">RS50-AS-4LA1
</t>
  </si>
  <si>
    <t xml:space="preserve">RS40-AS-5LA1
</t>
  </si>
  <si>
    <t xml:space="preserve">RS50-AS-5LA1
</t>
  </si>
  <si>
    <t xml:space="preserve">RS40-AS-6LA1
</t>
  </si>
  <si>
    <t xml:space="preserve">RS50-AS-6LA1
</t>
  </si>
  <si>
    <t xml:space="preserve">RS40-AS-7LA1
</t>
  </si>
  <si>
    <t xml:space="preserve">RS50-AS-7LA1
</t>
  </si>
  <si>
    <t xml:space="preserve">RS40-AS-8LA1
</t>
  </si>
  <si>
    <t xml:space="preserve">RS50-AS-8LA1
</t>
  </si>
  <si>
    <t xml:space="preserve">RS40-AS-9LA1
</t>
  </si>
  <si>
    <t xml:space="preserve">RS50-AS-9LA1
</t>
  </si>
  <si>
    <t xml:space="preserve">RS40-AS-10LA1
</t>
  </si>
  <si>
    <t xml:space="preserve">RS50-AS-10LA1
</t>
  </si>
  <si>
    <t xml:space="preserve">RS40-AS-1LSA1
</t>
  </si>
  <si>
    <t xml:space="preserve">RS50-AS-1LSA1
</t>
  </si>
  <si>
    <t xml:space="preserve">RS40-AS-2LSA1
</t>
  </si>
  <si>
    <t xml:space="preserve">RS50-AS-2LSA1
</t>
  </si>
  <si>
    <t xml:space="preserve">RS40-AS-3LSA1
</t>
  </si>
  <si>
    <t xml:space="preserve">RS50-AS-3LSA1
</t>
  </si>
  <si>
    <t xml:space="preserve">RS40-AS-4LSA1
</t>
  </si>
  <si>
    <t xml:space="preserve">RS50-AS-4LSA1
</t>
  </si>
  <si>
    <t xml:space="preserve">RS40-AS-5LSA1
</t>
  </si>
  <si>
    <t xml:space="preserve">RS50-AS-5LSA1
</t>
  </si>
  <si>
    <t xml:space="preserve">RS40-AS-6LSA1
</t>
  </si>
  <si>
    <t xml:space="preserve">RS50-AS-6LSA1
</t>
  </si>
  <si>
    <t xml:space="preserve">RS40-AS-7LSA1
</t>
  </si>
  <si>
    <t xml:space="preserve">RS50-AS-7LSA1
</t>
  </si>
  <si>
    <t xml:space="preserve">RS40-AS-8LSA1
</t>
  </si>
  <si>
    <t xml:space="preserve">RS50-AS-8LSA1
</t>
  </si>
  <si>
    <t xml:space="preserve">RS40-AS-9LSA1
</t>
  </si>
  <si>
    <t xml:space="preserve">RS50-AS-9LSA1
</t>
  </si>
  <si>
    <t xml:space="preserve">RS40-AS-10LSA1
</t>
  </si>
  <si>
    <t xml:space="preserve">RS50-AS-10LSA1
</t>
  </si>
  <si>
    <t xml:space="preserve">RS40-AS-1LK1
</t>
  </si>
  <si>
    <t xml:space="preserve">RS50-AS-1LK1
</t>
  </si>
  <si>
    <t xml:space="preserve">RS40-AS-2LK1
</t>
  </si>
  <si>
    <t xml:space="preserve">RS50-AS-2LK1
</t>
  </si>
  <si>
    <t xml:space="preserve">RS40-AS-3LK1
</t>
  </si>
  <si>
    <t xml:space="preserve">RS50-AS-3LK1
</t>
  </si>
  <si>
    <t xml:space="preserve">RS40-AS-4LK1
</t>
  </si>
  <si>
    <t xml:space="preserve">RS50-AS-4LK1
</t>
  </si>
  <si>
    <t xml:space="preserve">RS40-AS-5LK1
</t>
  </si>
  <si>
    <t xml:space="preserve">RS50-AS-5LK1
</t>
  </si>
  <si>
    <t xml:space="preserve">RS40-AS-6LK1
</t>
  </si>
  <si>
    <t xml:space="preserve">RS50-AS-6LK1
</t>
  </si>
  <si>
    <t xml:space="preserve">RS40-AS-7LK1
</t>
  </si>
  <si>
    <t xml:space="preserve">RS50-AS-7LK1
</t>
  </si>
  <si>
    <t xml:space="preserve">RS40-AS-8LK1
</t>
  </si>
  <si>
    <t xml:space="preserve">RS50-AS-8LK1
</t>
  </si>
  <si>
    <t xml:space="preserve">RS40-AS-9LK1
</t>
  </si>
  <si>
    <t xml:space="preserve">RS50-AS-9LK1
</t>
  </si>
  <si>
    <t xml:space="preserve">RS40-AS-10LK1
</t>
  </si>
  <si>
    <t xml:space="preserve">RS50-AS-10LK1
</t>
  </si>
  <si>
    <t xml:space="preserve">RS40-AS-1LSK1
</t>
  </si>
  <si>
    <t xml:space="preserve">RS50-AS-1LSK1
</t>
  </si>
  <si>
    <t xml:space="preserve">RS40-AS-2LSK1
</t>
  </si>
  <si>
    <t xml:space="preserve">RS50-AS-2LSK1
</t>
  </si>
  <si>
    <t xml:space="preserve">RS40-AS-3LSK1
</t>
  </si>
  <si>
    <t xml:space="preserve">RS50-AS-3LSK1
</t>
  </si>
  <si>
    <t xml:space="preserve">RS40-AS-4LSK1
</t>
  </si>
  <si>
    <t xml:space="preserve">RS50-AS-4LSK1
</t>
  </si>
  <si>
    <t xml:space="preserve">RS40-AS-5LSK1
</t>
  </si>
  <si>
    <t xml:space="preserve">RS50-AS-5LSK1
</t>
  </si>
  <si>
    <t xml:space="preserve">RS40-AS-6LSK1
</t>
  </si>
  <si>
    <t xml:space="preserve">RS50-AS-6LSK1
</t>
  </si>
  <si>
    <t xml:space="preserve">RS40-AS-7LSK1
</t>
  </si>
  <si>
    <t xml:space="preserve">RS50-AS-7LSK1
</t>
  </si>
  <si>
    <t xml:space="preserve">RS40-AS-8LSK1
</t>
  </si>
  <si>
    <t xml:space="preserve">RS50-AS-8LSK1
</t>
  </si>
  <si>
    <t xml:space="preserve">RS40-AS-9LSK1
</t>
  </si>
  <si>
    <t xml:space="preserve">RS50-AS-9LSK1
</t>
  </si>
  <si>
    <t xml:space="preserve">RS40-AS-10LSK1
</t>
  </si>
  <si>
    <t xml:space="preserve">RS50-AS-10LSK1
</t>
  </si>
  <si>
    <t xml:space="preserve">RS40-AS-A1-JL
</t>
  </si>
  <si>
    <t xml:space="preserve">RS50-AS-A1-JL
</t>
  </si>
  <si>
    <t xml:space="preserve">RS40-AS-SA1-JL
</t>
  </si>
  <si>
    <t xml:space="preserve">RS50-AS-SA1-JL
</t>
  </si>
  <si>
    <t xml:space="preserve">RS40-AS-K1-JL
</t>
  </si>
  <si>
    <t xml:space="preserve">RS50-AS-K1-JL
</t>
  </si>
  <si>
    <t xml:space="preserve">RS40-AS-SK1-JL
</t>
  </si>
  <si>
    <t xml:space="preserve">RS50-AS-SK1-JL
</t>
  </si>
  <si>
    <t xml:space="preserve">RS60-AS-1LA1
</t>
  </si>
  <si>
    <t xml:space="preserve">RS80-AS-1LA1
</t>
  </si>
  <si>
    <t xml:space="preserve">RS60-AS-2LA1
</t>
  </si>
  <si>
    <t xml:space="preserve">RS80-AS-2LA1
</t>
  </si>
  <si>
    <t xml:space="preserve">RS60-AS-3LA1
</t>
  </si>
  <si>
    <t xml:space="preserve">RS80-AS-3LA1
</t>
  </si>
  <si>
    <t xml:space="preserve">RS60-AS-4LA1
</t>
  </si>
  <si>
    <t xml:space="preserve">RS80-AS-4LA1
</t>
  </si>
  <si>
    <t xml:space="preserve">RS60-AS-5LA1
</t>
  </si>
  <si>
    <t xml:space="preserve">RS80-AS-5LA1
</t>
  </si>
  <si>
    <t xml:space="preserve">RS60-AS-6LA1
</t>
  </si>
  <si>
    <t xml:space="preserve">RS80-AS-6LA1
</t>
  </si>
  <si>
    <t xml:space="preserve">RS60-AS-7LA1
</t>
  </si>
  <si>
    <t xml:space="preserve">RS80-AS-7LA1
</t>
  </si>
  <si>
    <t xml:space="preserve">RS60-AS-8LA1
</t>
  </si>
  <si>
    <t xml:space="preserve">RS80-AS-8LA1
</t>
  </si>
  <si>
    <t xml:space="preserve">RS60-AS-9LA1
</t>
  </si>
  <si>
    <t xml:space="preserve">RS80-AS-9LA1
</t>
  </si>
  <si>
    <t xml:space="preserve">RS60-AS-10LA1
</t>
  </si>
  <si>
    <t xml:space="preserve">RS80-AS-10LA1
</t>
  </si>
  <si>
    <t xml:space="preserve">RS60-AS-1LSA1
</t>
  </si>
  <si>
    <t xml:space="preserve">RS80-AS-1LSA1
</t>
  </si>
  <si>
    <t xml:space="preserve">RS60-AS-2LSA1
</t>
  </si>
  <si>
    <t xml:space="preserve">RS80-AS-2LSA1
</t>
  </si>
  <si>
    <t xml:space="preserve">RS60-AS-3LSA1
</t>
  </si>
  <si>
    <t xml:space="preserve">RS80-AS-3LSA1
</t>
  </si>
  <si>
    <t xml:space="preserve">RS60-AS-4LSA1
</t>
  </si>
  <si>
    <t xml:space="preserve">RS80-AS-4LSA1
</t>
  </si>
  <si>
    <t xml:space="preserve">RS60-AS-5LSA1
</t>
  </si>
  <si>
    <t xml:space="preserve">RS80-AS-5LSA1
</t>
  </si>
  <si>
    <t xml:space="preserve">RS60-AS-6LSA1
</t>
  </si>
  <si>
    <t xml:space="preserve">RS80-AS-6LSA1
</t>
  </si>
  <si>
    <t xml:space="preserve">RS60-AS-7LSA1
</t>
  </si>
  <si>
    <t xml:space="preserve">RS80-AS-7LSA1
</t>
  </si>
  <si>
    <t xml:space="preserve">RS60-AS-8LSA1
</t>
  </si>
  <si>
    <t xml:space="preserve">RS80-AS-8LSA1
</t>
  </si>
  <si>
    <t xml:space="preserve">RS60-AS-9LSA1
</t>
  </si>
  <si>
    <t xml:space="preserve">RS80-AS-9LSA1
</t>
  </si>
  <si>
    <t xml:space="preserve">RS60-AS-10LSA1
</t>
  </si>
  <si>
    <t xml:space="preserve">RS80-AS-10LSA1
</t>
  </si>
  <si>
    <t xml:space="preserve">RS60-AS-1LK1
</t>
  </si>
  <si>
    <t xml:space="preserve">RS80-AS-1LK1
</t>
  </si>
  <si>
    <t xml:space="preserve">RS60-AS-2LK1
</t>
  </si>
  <si>
    <t xml:space="preserve">RS80-AS-2LK1
</t>
  </si>
  <si>
    <t xml:space="preserve">RS60-AS-3LK1
</t>
  </si>
  <si>
    <t xml:space="preserve">RS80-AS-3LK1
</t>
  </si>
  <si>
    <t xml:space="preserve">RS60-AS-4LK1
</t>
  </si>
  <si>
    <t xml:space="preserve">RS80-AS-4LK1
</t>
  </si>
  <si>
    <t xml:space="preserve">RS60-AS-5LK1
</t>
  </si>
  <si>
    <t xml:space="preserve">RS80-AS-5LK1
</t>
  </si>
  <si>
    <t xml:space="preserve">RS60-AS-6LK1
</t>
  </si>
  <si>
    <t xml:space="preserve">RS80-AS-6LK1
</t>
  </si>
  <si>
    <t xml:space="preserve">RS60-AS-7LK1
</t>
  </si>
  <si>
    <t xml:space="preserve">RS80-AS-7LK1
</t>
  </si>
  <si>
    <t xml:space="preserve">RS60-AS-8LK1
</t>
  </si>
  <si>
    <t xml:space="preserve">RS80-AS-8LK1
</t>
  </si>
  <si>
    <t xml:space="preserve">RS60-AS-9LK1
</t>
  </si>
  <si>
    <t xml:space="preserve">RS80-AS-9LK1
</t>
  </si>
  <si>
    <t xml:space="preserve">RS60-AS-10LK1
</t>
  </si>
  <si>
    <t xml:space="preserve">RS80-AS-10LK1
</t>
  </si>
  <si>
    <t xml:space="preserve">RS60-AS-1LSK1
</t>
  </si>
  <si>
    <t xml:space="preserve">RS80-AS-1LSK1
</t>
  </si>
  <si>
    <t xml:space="preserve">RS60-AS-2LSK1
</t>
  </si>
  <si>
    <t xml:space="preserve">RS80-AS-2LSK1
</t>
  </si>
  <si>
    <t xml:space="preserve">RS60-AS-3LSK1
</t>
  </si>
  <si>
    <t xml:space="preserve">RS80-AS-3LSK1
</t>
  </si>
  <si>
    <t xml:space="preserve">RS60-AS-4LSK1
</t>
  </si>
  <si>
    <t xml:space="preserve">RS80-AS-4LSK1
</t>
  </si>
  <si>
    <t xml:space="preserve">RS60-AS-5LSK1
</t>
  </si>
  <si>
    <t xml:space="preserve">RS80-AS-5LSK1
</t>
  </si>
  <si>
    <t xml:space="preserve">RS60-AS-6LSK1
</t>
  </si>
  <si>
    <t xml:space="preserve">RS80-AS-6LSK1
</t>
  </si>
  <si>
    <t xml:space="preserve">RS60-AS-7LSK1
</t>
  </si>
  <si>
    <t xml:space="preserve">RS80-AS-7LSK1
</t>
  </si>
  <si>
    <t xml:space="preserve">RS60-AS-8LSK1
</t>
  </si>
  <si>
    <t xml:space="preserve">RS80-AS-8LSK1
</t>
  </si>
  <si>
    <t xml:space="preserve">RS60-AS-9LSK1
</t>
  </si>
  <si>
    <t xml:space="preserve">RS80-AS-9LSK1
</t>
  </si>
  <si>
    <t xml:space="preserve">RS60-AS-10LSK1
</t>
  </si>
  <si>
    <t xml:space="preserve">RS80-AS-10LSK1
</t>
  </si>
  <si>
    <t xml:space="preserve">RS60-AS-A1-JL
</t>
  </si>
  <si>
    <t xml:space="preserve">RS80-AS-A1-JL
</t>
  </si>
  <si>
    <t xml:space="preserve">RS60-AS-SA1-JL
</t>
  </si>
  <si>
    <t xml:space="preserve">RS80-AS-SA1-JL
</t>
  </si>
  <si>
    <t xml:space="preserve">RS60-AS-K1-JL
</t>
  </si>
  <si>
    <t xml:space="preserve">RS80-AS-K1-JL
</t>
  </si>
  <si>
    <t xml:space="preserve">RS60-AS-SK1-JL
</t>
  </si>
  <si>
    <t xml:space="preserve">RS80-AS-SK1-JL
</t>
  </si>
  <si>
    <t xml:space="preserve">RS35-NP-1LA1
</t>
  </si>
  <si>
    <t xml:space="preserve">RS40-NP-1LA1
</t>
  </si>
  <si>
    <t xml:space="preserve">RS35-NP-2LA1
</t>
  </si>
  <si>
    <t xml:space="preserve">RS40-NP-2LA1
</t>
  </si>
  <si>
    <t xml:space="preserve">RS35-NP-3LA1
</t>
  </si>
  <si>
    <t xml:space="preserve">RS40-NP-3LA1
</t>
  </si>
  <si>
    <t xml:space="preserve">RS35-NP-4LA1
</t>
  </si>
  <si>
    <t xml:space="preserve">RS40-NP-4LA1
</t>
  </si>
  <si>
    <t xml:space="preserve">RS35-NP-5LA1
</t>
  </si>
  <si>
    <t xml:space="preserve">RS40-NP-5LA1
</t>
  </si>
  <si>
    <t xml:space="preserve">RS35-NP-6LA1
</t>
  </si>
  <si>
    <t xml:space="preserve">RS40-NP-6LA1
</t>
  </si>
  <si>
    <t xml:space="preserve">RS35-NP-7LA1
</t>
  </si>
  <si>
    <t xml:space="preserve">RS40-NP-7LA1
</t>
  </si>
  <si>
    <t xml:space="preserve">RS35-NP-8LA1
</t>
  </si>
  <si>
    <t xml:space="preserve">RS40-NP-8LA1
</t>
  </si>
  <si>
    <t xml:space="preserve">RS35-NP-9LA1
</t>
  </si>
  <si>
    <t xml:space="preserve">RS40-NP-9LA1
</t>
  </si>
  <si>
    <t xml:space="preserve">RS35-NP-10LA1
</t>
  </si>
  <si>
    <t xml:space="preserve">RS40-NP-10LA1
</t>
  </si>
  <si>
    <t xml:space="preserve">RS35-NP-1LSA1
</t>
  </si>
  <si>
    <t xml:space="preserve">RS40-NP-1LSA1
</t>
  </si>
  <si>
    <t xml:space="preserve">RS35-NP-2LSA1
</t>
  </si>
  <si>
    <t xml:space="preserve">RS40-NP-2LSA1
</t>
  </si>
  <si>
    <t xml:space="preserve">RS35-NP-3LSA1
</t>
  </si>
  <si>
    <t xml:space="preserve">RS40-NP-3LSA1
</t>
  </si>
  <si>
    <t xml:space="preserve">RS35-NP-4LSA1
</t>
  </si>
  <si>
    <t xml:space="preserve">RS40-NP-4LSA1
</t>
  </si>
  <si>
    <t xml:space="preserve">RS35-NP-5LSA1
</t>
  </si>
  <si>
    <t xml:space="preserve">RS40-NP-5LSA1
</t>
  </si>
  <si>
    <t xml:space="preserve">RS35-NP-6LSA1
</t>
  </si>
  <si>
    <t xml:space="preserve">RS40-NP-6LSA1
</t>
  </si>
  <si>
    <t xml:space="preserve">RS35-NP-7LSA1
</t>
  </si>
  <si>
    <t xml:space="preserve">RS40-NP-7LSA1
</t>
  </si>
  <si>
    <t xml:space="preserve">RS35-NP-8LSA1
</t>
  </si>
  <si>
    <t xml:space="preserve">RS40-NP-8LSA1
</t>
  </si>
  <si>
    <t xml:space="preserve">RS35-NP-9LSA1
</t>
  </si>
  <si>
    <t xml:space="preserve">RS40-NP-9LSA1
</t>
  </si>
  <si>
    <t xml:space="preserve">RS35-NP-10LSA1
</t>
  </si>
  <si>
    <t xml:space="preserve">RS40-NP-10LSA1
</t>
  </si>
  <si>
    <t xml:space="preserve">RS35-NP-1LK1
</t>
  </si>
  <si>
    <t xml:space="preserve">RS40-NP-1LK1
</t>
  </si>
  <si>
    <t xml:space="preserve">RS35-NP-2LK1
</t>
  </si>
  <si>
    <t xml:space="preserve">RS40-NP-2LK1
</t>
  </si>
  <si>
    <t xml:space="preserve">RS35-NP-3LK1
</t>
  </si>
  <si>
    <t xml:space="preserve">RS40-NP-3LK1
</t>
  </si>
  <si>
    <t xml:space="preserve">RS35-NP-4LK1
</t>
  </si>
  <si>
    <t xml:space="preserve">RS40-NP-4LK1
</t>
  </si>
  <si>
    <t xml:space="preserve">RS35-NP-5LK1
</t>
  </si>
  <si>
    <t xml:space="preserve">RS40-NP-5LK1
</t>
  </si>
  <si>
    <t xml:space="preserve">RS35-NP-6LK1
</t>
  </si>
  <si>
    <t xml:space="preserve">RS40-NP-6LK1
</t>
  </si>
  <si>
    <t xml:space="preserve">RS35-NP-7LK1
</t>
  </si>
  <si>
    <t xml:space="preserve">RS40-NP-7LK1
</t>
  </si>
  <si>
    <t xml:space="preserve">RS35-NP-8LK1
</t>
  </si>
  <si>
    <t xml:space="preserve">RS40-NP-8LK1
</t>
  </si>
  <si>
    <t xml:space="preserve">RS35-NP-9LK1
</t>
  </si>
  <si>
    <t xml:space="preserve">RS40-NP-9LK1
</t>
  </si>
  <si>
    <t xml:space="preserve">RS35-NP-10LK1
</t>
  </si>
  <si>
    <t xml:space="preserve">RS40-NP-10LK1
</t>
  </si>
  <si>
    <t xml:space="preserve">RS35-NP-1LSK1
</t>
  </si>
  <si>
    <t xml:space="preserve">RS40-NP-1LSK1
</t>
  </si>
  <si>
    <t xml:space="preserve">RS35-NP-2LSK1
</t>
  </si>
  <si>
    <t xml:space="preserve">RS40-NP-2LSK1
</t>
  </si>
  <si>
    <t xml:space="preserve">RS35-NP-3LSK1
</t>
  </si>
  <si>
    <t xml:space="preserve">RS40-NP-3LSK1
</t>
  </si>
  <si>
    <t xml:space="preserve">RS35-NP-4LSK1
</t>
  </si>
  <si>
    <t xml:space="preserve">RS40-NP-4LSK1
</t>
  </si>
  <si>
    <t xml:space="preserve">RS35-NP-5LSK1
</t>
  </si>
  <si>
    <t xml:space="preserve">RS40-NP-5LSK1
</t>
  </si>
  <si>
    <t xml:space="preserve">RS35-NP-6LSK1
</t>
  </si>
  <si>
    <t xml:space="preserve">RS40-NP-6LSK1
</t>
  </si>
  <si>
    <t xml:space="preserve">RS35-NP-7LSK1
</t>
  </si>
  <si>
    <t xml:space="preserve">RS40-NP-7LSK1
</t>
  </si>
  <si>
    <t xml:space="preserve">RS35-NP-8LSK1
</t>
  </si>
  <si>
    <t xml:space="preserve">RS40-NP-8LSK1
</t>
  </si>
  <si>
    <t xml:space="preserve">RS35-NP-9LSK1
</t>
  </si>
  <si>
    <t xml:space="preserve">RS40-NP-9LSK1
</t>
  </si>
  <si>
    <t xml:space="preserve">RS35-NP-10LSK1
</t>
  </si>
  <si>
    <t xml:space="preserve">RS40-NP-10LSK1
</t>
  </si>
  <si>
    <t xml:space="preserve">RS35-NP-A1-JL
</t>
  </si>
  <si>
    <t xml:space="preserve">RS40-NP-A1-JL
</t>
  </si>
  <si>
    <t xml:space="preserve">RS35-NP-SA1-JL
</t>
  </si>
  <si>
    <t xml:space="preserve">RS40-NP-SA1-JL
</t>
  </si>
  <si>
    <t xml:space="preserve">RS35-NP-K1-JL
</t>
  </si>
  <si>
    <t xml:space="preserve">RS40-NP-K1-JL
</t>
  </si>
  <si>
    <t xml:space="preserve">RS35-NP-SK1-JL
</t>
  </si>
  <si>
    <t xml:space="preserve">RS40-NP-SK1-JL
</t>
  </si>
  <si>
    <t xml:space="preserve">RS50-NP-1LA1
</t>
  </si>
  <si>
    <t xml:space="preserve">RS60-NP-1LA1
</t>
  </si>
  <si>
    <t xml:space="preserve">RS50-NP-2LA1
</t>
  </si>
  <si>
    <t xml:space="preserve">RS60-NP-2LA1
</t>
  </si>
  <si>
    <t xml:space="preserve">RS50-NP-3LA1
</t>
  </si>
  <si>
    <t xml:space="preserve">RS60-NP-3LA1
</t>
  </si>
  <si>
    <t xml:space="preserve">RS50-NP-4LA1
</t>
  </si>
  <si>
    <t xml:space="preserve">RS60-NP-4LA1
</t>
  </si>
  <si>
    <t xml:space="preserve">RS50-NP-5LA1
</t>
  </si>
  <si>
    <t xml:space="preserve">RS60-NP-5LA1
</t>
  </si>
  <si>
    <t xml:space="preserve">RS50-NP-6LA1
</t>
  </si>
  <si>
    <t xml:space="preserve">RS60-NP-6LA1
</t>
  </si>
  <si>
    <t xml:space="preserve">RS50-NP-7LA1
</t>
  </si>
  <si>
    <t xml:space="preserve">RS60-NP-7LA1
</t>
  </si>
  <si>
    <t xml:space="preserve">RS50-NP-8LA1
</t>
  </si>
  <si>
    <t xml:space="preserve">RS60-NP-8LA1
</t>
  </si>
  <si>
    <t xml:space="preserve">RS50-NP-9LA1
</t>
  </si>
  <si>
    <t xml:space="preserve">RS60-NP-9LA1
</t>
  </si>
  <si>
    <t xml:space="preserve">RS50-NP-10LA1
</t>
  </si>
  <si>
    <t xml:space="preserve">RS60-NP-10LA1
</t>
  </si>
  <si>
    <t xml:space="preserve">RS50-NP-1LSA1
</t>
  </si>
  <si>
    <t xml:space="preserve">RS60-NP-1LSA1
</t>
  </si>
  <si>
    <t xml:space="preserve">RS50-NP-2LSA1
</t>
  </si>
  <si>
    <t xml:space="preserve">RS60-NP-2LSA1
</t>
  </si>
  <si>
    <t xml:space="preserve">RS50-NP-3LSA1
</t>
  </si>
  <si>
    <t xml:space="preserve">RS60-NP-3LSA1
</t>
  </si>
  <si>
    <t xml:space="preserve">RS50-NP-4LSA1
</t>
  </si>
  <si>
    <t xml:space="preserve">RS60-NP-4LSA1
</t>
  </si>
  <si>
    <t xml:space="preserve">RS50-NP-5LSA1
</t>
  </si>
  <si>
    <t xml:space="preserve">RS60-NP-5LSA1
</t>
  </si>
  <si>
    <t xml:space="preserve">RS50-NP-6LSA1
</t>
  </si>
  <si>
    <t xml:space="preserve">RS60-NP-6LSA1
</t>
  </si>
  <si>
    <t xml:space="preserve">RS50-NP-7LSA1
</t>
  </si>
  <si>
    <t xml:space="preserve">RS60-NP-7LSA1
</t>
  </si>
  <si>
    <t xml:space="preserve">RS50-NP-8LSA1
</t>
  </si>
  <si>
    <t xml:space="preserve">RS60-NP-8LSA1
</t>
  </si>
  <si>
    <t xml:space="preserve">RS50-NP-9LSA1
</t>
  </si>
  <si>
    <t xml:space="preserve">RS60-NP-9LSA1
</t>
  </si>
  <si>
    <t xml:space="preserve">RS50-NP-10LSA1
</t>
  </si>
  <si>
    <t xml:space="preserve">RS60-NP-10LSA1
</t>
  </si>
  <si>
    <t xml:space="preserve">RS50-NP-1LK1
</t>
  </si>
  <si>
    <t xml:space="preserve">RS60-NP-1LK1
</t>
  </si>
  <si>
    <t xml:space="preserve">RS50-NP-2LK1
</t>
  </si>
  <si>
    <t xml:space="preserve">RS60-NP-2LK1
</t>
  </si>
  <si>
    <t xml:space="preserve">RS50-NP-3LK1
</t>
  </si>
  <si>
    <t xml:space="preserve">RS60-NP-3LK1
</t>
  </si>
  <si>
    <t xml:space="preserve">RS50-NP-4LK1
</t>
  </si>
  <si>
    <t xml:space="preserve">RS60-NP-4LK1
</t>
  </si>
  <si>
    <t xml:space="preserve">RS50-NP-5LK1
</t>
  </si>
  <si>
    <t xml:space="preserve">RS60-NP-5LK1
</t>
  </si>
  <si>
    <t xml:space="preserve">RS50-NP-6LK1
</t>
  </si>
  <si>
    <t xml:space="preserve">RS60-NP-6LK1
</t>
  </si>
  <si>
    <t xml:space="preserve">RS50-NP-7LK1
</t>
  </si>
  <si>
    <t xml:space="preserve">RS60-NP-7LK1
</t>
  </si>
  <si>
    <t xml:space="preserve">RS50-NP-8LK1
</t>
  </si>
  <si>
    <t xml:space="preserve">RS60-NP-8LK1
</t>
  </si>
  <si>
    <t xml:space="preserve">RS50-NP-9LK1
</t>
  </si>
  <si>
    <t xml:space="preserve">RS60-NP-9LK1
</t>
  </si>
  <si>
    <t xml:space="preserve">RS50-NP-10LK1
</t>
  </si>
  <si>
    <t xml:space="preserve">RS60-NP-10LK1
</t>
  </si>
  <si>
    <t xml:space="preserve">RS50-NP-1LSK1
</t>
  </si>
  <si>
    <t xml:space="preserve">RS60-NP-1LSK1
</t>
  </si>
  <si>
    <t xml:space="preserve">RS50-NP-2LSK1
</t>
  </si>
  <si>
    <t xml:space="preserve">RS60-NP-2LSK1
</t>
  </si>
  <si>
    <t xml:space="preserve">RS50-NP-3LSK1
</t>
  </si>
  <si>
    <t xml:space="preserve">RS60-NP-3LSK1
</t>
  </si>
  <si>
    <t xml:space="preserve">RS50-NP-4LSK1
</t>
  </si>
  <si>
    <t xml:space="preserve">RS60-NP-4LSK1
</t>
  </si>
  <si>
    <t xml:space="preserve">RS50-NP-5LSK1
</t>
  </si>
  <si>
    <t xml:space="preserve">RS60-NP-5LSK1
</t>
  </si>
  <si>
    <t xml:space="preserve">RS50-NP-6LSK1
</t>
  </si>
  <si>
    <t xml:space="preserve">RS60-NP-6LSK1
</t>
  </si>
  <si>
    <t xml:space="preserve">RS50-NP-7LSK1
</t>
  </si>
  <si>
    <t xml:space="preserve">RS60-NP-7LSK1
</t>
  </si>
  <si>
    <t xml:space="preserve">RS50-NP-8LSK1
</t>
  </si>
  <si>
    <t xml:space="preserve">RS60-NP-8LSK1
</t>
  </si>
  <si>
    <t xml:space="preserve">RS50-NP-9LSK1
</t>
  </si>
  <si>
    <t xml:space="preserve">RS60-NP-9LSK1
</t>
  </si>
  <si>
    <t xml:space="preserve">RS50-NP-10LSK1
</t>
  </si>
  <si>
    <t xml:space="preserve">RS60-NP-10LSK1
</t>
  </si>
  <si>
    <t xml:space="preserve">RS50-NP-A1-JL
</t>
  </si>
  <si>
    <t xml:space="preserve">RS60-NP-A1-JL
</t>
  </si>
  <si>
    <t xml:space="preserve">RS50-NP-SA1-JL
</t>
  </si>
  <si>
    <t xml:space="preserve">RS60-NP-SA1-JL
</t>
  </si>
  <si>
    <t xml:space="preserve">RS50-NP-K1-JL
</t>
  </si>
  <si>
    <t xml:space="preserve">RS60-NP-K1-JL
</t>
  </si>
  <si>
    <t xml:space="preserve">RS50-NP-SK1-JL
</t>
  </si>
  <si>
    <t xml:space="preserve">RS60-NP-SK1-JL
</t>
  </si>
  <si>
    <t xml:space="preserve">RS80-NP-1LA1
</t>
  </si>
  <si>
    <t xml:space="preserve">RS100-NP-1LA1
</t>
  </si>
  <si>
    <t xml:space="preserve">RS80-NP-2LA1
</t>
  </si>
  <si>
    <t xml:space="preserve">RS100-NP-2LA1
</t>
  </si>
  <si>
    <t xml:space="preserve">RS80-NP-3LA1
</t>
  </si>
  <si>
    <t xml:space="preserve">RS100-NP-3LA1
</t>
  </si>
  <si>
    <t xml:space="preserve">RS80-NP-4LA1
</t>
  </si>
  <si>
    <t xml:space="preserve">RS100-NP-4LA1
</t>
  </si>
  <si>
    <t xml:space="preserve">RS80-NP-5LA1
</t>
  </si>
  <si>
    <t xml:space="preserve">RS100-NP-5LA1
</t>
  </si>
  <si>
    <t xml:space="preserve">RS80-NP-6LA1
</t>
  </si>
  <si>
    <t xml:space="preserve">RS100-NP-6LA1
</t>
  </si>
  <si>
    <t xml:space="preserve">RS80-NP-7LA1
</t>
  </si>
  <si>
    <t xml:space="preserve">RS100-NP-7LA1
</t>
  </si>
  <si>
    <t xml:space="preserve">RS80-NP-8LA1
</t>
  </si>
  <si>
    <t xml:space="preserve">RS100-NP-8LA1
</t>
  </si>
  <si>
    <t xml:space="preserve">RS80-NP-9LA1
</t>
  </si>
  <si>
    <t xml:space="preserve">RS100-NP-9LA1
</t>
  </si>
  <si>
    <t xml:space="preserve">RS80-NP-10LA1
</t>
  </si>
  <si>
    <t xml:space="preserve">RS100-NP-10LA1
</t>
  </si>
  <si>
    <t xml:space="preserve">RS80-NP-1LSA1
</t>
  </si>
  <si>
    <t xml:space="preserve">RS100-NP-1LSA1
</t>
  </si>
  <si>
    <t xml:space="preserve">RS80-NP-2LSA1
</t>
  </si>
  <si>
    <t xml:space="preserve">RS100-NP-2LSA1
</t>
  </si>
  <si>
    <t xml:space="preserve">RS80-NP-3LSA1
</t>
  </si>
  <si>
    <t xml:space="preserve">RS100-NP-3LSA1
</t>
  </si>
  <si>
    <t xml:space="preserve">RS80-NP-4LSA1
</t>
  </si>
  <si>
    <t xml:space="preserve">RS100-NP-4LSA1
</t>
  </si>
  <si>
    <t xml:space="preserve">RS80-NP-5LSA1
</t>
  </si>
  <si>
    <t xml:space="preserve">RS100-NP-5LSA1
</t>
  </si>
  <si>
    <t xml:space="preserve">RS80-NP-6LSA1
</t>
  </si>
  <si>
    <t xml:space="preserve">RS100-NP-6LSA1
</t>
  </si>
  <si>
    <t xml:space="preserve">RS80-NP-7LSA1
</t>
  </si>
  <si>
    <t xml:space="preserve">RS100-NP-7LSA1
</t>
  </si>
  <si>
    <t xml:space="preserve">RS80-NP-8LSA1
</t>
  </si>
  <si>
    <t xml:space="preserve">RS100-NP-8LSA1
</t>
  </si>
  <si>
    <t xml:space="preserve">RS80-NP-9LSA1
</t>
  </si>
  <si>
    <t xml:space="preserve">RS100-NP-9LSA1
</t>
  </si>
  <si>
    <t xml:space="preserve">RS80-NP-10LSA1
</t>
  </si>
  <si>
    <t xml:space="preserve">RS100-NP-10LSA1
</t>
  </si>
  <si>
    <t xml:space="preserve">RS80-NP-1LK1
</t>
  </si>
  <si>
    <t xml:space="preserve">RS100-NP-1LK1
</t>
  </si>
  <si>
    <t xml:space="preserve">RS80-NP-2LK1
</t>
  </si>
  <si>
    <t xml:space="preserve">RS100-NP-2LK1
</t>
  </si>
  <si>
    <t xml:space="preserve">RS80-NP-3LK1
</t>
  </si>
  <si>
    <t xml:space="preserve">RS100-NP-3LK1
</t>
  </si>
  <si>
    <t xml:space="preserve">RS80-NP-4LK1
</t>
  </si>
  <si>
    <t xml:space="preserve">RS100-NP-4LK1
</t>
  </si>
  <si>
    <t xml:space="preserve">RS80-NP-5LK1
</t>
  </si>
  <si>
    <t xml:space="preserve">RS100-NP-5LK1
</t>
  </si>
  <si>
    <t xml:space="preserve">RS80-NP-6LK1
</t>
  </si>
  <si>
    <t xml:space="preserve">RS100-NP-6LK1
</t>
  </si>
  <si>
    <t xml:space="preserve">RS80-NP-7LK1
</t>
  </si>
  <si>
    <t xml:space="preserve">RS100-NP-7LK1
</t>
  </si>
  <si>
    <t xml:space="preserve">RS80-NP-8LK1
</t>
  </si>
  <si>
    <t xml:space="preserve">RS100-NP-8LK1
</t>
  </si>
  <si>
    <t xml:space="preserve">RS80-NP-9LK1
</t>
  </si>
  <si>
    <t xml:space="preserve">RS100-NP-9LK1
</t>
  </si>
  <si>
    <t xml:space="preserve">RS80-NP-10LK1
</t>
  </si>
  <si>
    <t xml:space="preserve">RS100-NP-10LK1
</t>
  </si>
  <si>
    <t xml:space="preserve">RS80-NP-1LSK1
</t>
  </si>
  <si>
    <t xml:space="preserve">RS100-NP-1LSK1
</t>
  </si>
  <si>
    <t xml:space="preserve">RS80-NP-2LSK1
</t>
  </si>
  <si>
    <t xml:space="preserve">RS100-NP-2LSK1
</t>
  </si>
  <si>
    <t xml:space="preserve">RS80-NP-3LSK1
</t>
  </si>
  <si>
    <t xml:space="preserve">RS100-NP-3LSK1
</t>
  </si>
  <si>
    <t xml:space="preserve">RS80-NP-4LSK1
</t>
  </si>
  <si>
    <t xml:space="preserve">RS100-NP-4LSK1
</t>
  </si>
  <si>
    <t xml:space="preserve">RS80-NP-5LSK1
</t>
  </si>
  <si>
    <t xml:space="preserve">RS100-NP-5LSK1
</t>
  </si>
  <si>
    <t xml:space="preserve">RS80-NP-6LSK1
</t>
  </si>
  <si>
    <t xml:space="preserve">RS100-NP-6LSK1
</t>
  </si>
  <si>
    <t xml:space="preserve">RS80-NP-7LSK1
</t>
  </si>
  <si>
    <t xml:space="preserve">RS100-NP-7LSK1
</t>
  </si>
  <si>
    <t xml:space="preserve">RS80-NP-8LSK1
</t>
  </si>
  <si>
    <t xml:space="preserve">RS100-NP-8LSK1
</t>
  </si>
  <si>
    <t xml:space="preserve">RS80-NP-9LSK1
</t>
  </si>
  <si>
    <t xml:space="preserve">RS100-NP-9LSK1
</t>
  </si>
  <si>
    <t xml:space="preserve">RS80-NP-10LSK1
</t>
  </si>
  <si>
    <t xml:space="preserve">RS100-NP-10LSK1
</t>
  </si>
  <si>
    <t xml:space="preserve">RS80-NP-A1-JL
</t>
  </si>
  <si>
    <t xml:space="preserve">RS100-NP-A1-JL
</t>
  </si>
  <si>
    <t xml:space="preserve">RS80-NP-SA1-JL
</t>
  </si>
  <si>
    <t xml:space="preserve">RS100-NP-SA1-JL
</t>
  </si>
  <si>
    <t xml:space="preserve">RS80-NP-K1-JL
</t>
  </si>
  <si>
    <t xml:space="preserve">RS100-NP-K1-JL
</t>
  </si>
  <si>
    <t xml:space="preserve">RS80-NP-SK1-JL
</t>
  </si>
  <si>
    <t xml:space="preserve">RS100-NP-SK1-JL
</t>
  </si>
  <si>
    <t xml:space="preserve">RF2050S
</t>
  </si>
  <si>
    <t>0784</t>
  </si>
  <si>
    <t xml:space="preserve">RF2050S-1LSA1
</t>
  </si>
  <si>
    <t>0734</t>
  </si>
  <si>
    <t xml:space="preserve">RF2050S-1LA2
</t>
  </si>
  <si>
    <t>0785</t>
  </si>
  <si>
    <t xml:space="preserve">RF2050S-2LSA1
</t>
  </si>
  <si>
    <t>0735</t>
  </si>
  <si>
    <t xml:space="preserve">RF2050S-2LA2
</t>
  </si>
  <si>
    <t>0786</t>
  </si>
  <si>
    <t xml:space="preserve">RF2050S-3LSA1
</t>
  </si>
  <si>
    <t>0736</t>
  </si>
  <si>
    <t xml:space="preserve">RF2050S-3LA2
</t>
  </si>
  <si>
    <t>0787</t>
  </si>
  <si>
    <t xml:space="preserve">RF2050S-4LSA1
</t>
  </si>
  <si>
    <t>0737</t>
  </si>
  <si>
    <t xml:space="preserve">RF2050S-4LA2
</t>
  </si>
  <si>
    <t>0788</t>
  </si>
  <si>
    <t xml:space="preserve">RF2050S-5LSA1
</t>
  </si>
  <si>
    <t>0738</t>
  </si>
  <si>
    <t xml:space="preserve">RF2050S-5LA2
</t>
  </si>
  <si>
    <t>0789</t>
  </si>
  <si>
    <t xml:space="preserve">RF2050S-6LSA1
</t>
  </si>
  <si>
    <t>0739</t>
  </si>
  <si>
    <t xml:space="preserve">RF2050S-6LA2
</t>
  </si>
  <si>
    <t>0790</t>
  </si>
  <si>
    <t xml:space="preserve">RF2050S-7LSA1
</t>
  </si>
  <si>
    <t>0740</t>
  </si>
  <si>
    <t xml:space="preserve">RF2050S-7LA2
</t>
  </si>
  <si>
    <t>0791</t>
  </si>
  <si>
    <t xml:space="preserve">RF2050S-8LSA1
</t>
  </si>
  <si>
    <t>0741</t>
  </si>
  <si>
    <t xml:space="preserve">RF2050S-8LA2
</t>
  </si>
  <si>
    <t>0792</t>
  </si>
  <si>
    <t xml:space="preserve">RF2050S-9LSA1
</t>
  </si>
  <si>
    <t>0742</t>
  </si>
  <si>
    <t xml:space="preserve">RF2050S-9LA2
</t>
  </si>
  <si>
    <t>0793</t>
  </si>
  <si>
    <t xml:space="preserve">RF2050S-10LSA1
</t>
  </si>
  <si>
    <t>0743</t>
  </si>
  <si>
    <t xml:space="preserve">RF2050S-10LA2
</t>
  </si>
  <si>
    <t>0794</t>
  </si>
  <si>
    <t xml:space="preserve">RF2050S-1LK1
</t>
  </si>
  <si>
    <t>0744</t>
  </si>
  <si>
    <t xml:space="preserve">RF2050S-1LSA2
</t>
  </si>
  <si>
    <t>0795</t>
  </si>
  <si>
    <t xml:space="preserve">RF2050S-2LK1
</t>
  </si>
  <si>
    <t>0745</t>
  </si>
  <si>
    <t xml:space="preserve">RF2050S-2LSA2
</t>
  </si>
  <si>
    <t>0796</t>
  </si>
  <si>
    <t xml:space="preserve">RF2050S-3LK1
</t>
  </si>
  <si>
    <t>0746</t>
  </si>
  <si>
    <t xml:space="preserve">RF2050S-3LSA2
</t>
  </si>
  <si>
    <t>0797</t>
  </si>
  <si>
    <t xml:space="preserve">RF2050S-4LK1
</t>
  </si>
  <si>
    <t>0747</t>
  </si>
  <si>
    <t xml:space="preserve">RF2050S-4LSA2
</t>
  </si>
  <si>
    <t>0798</t>
  </si>
  <si>
    <t xml:space="preserve">RF2050S-5LK1
</t>
  </si>
  <si>
    <t>0748</t>
  </si>
  <si>
    <t xml:space="preserve">RF2050S-5LSA2
</t>
  </si>
  <si>
    <t>0799</t>
  </si>
  <si>
    <t xml:space="preserve">RF2050S-6LK1
</t>
  </si>
  <si>
    <t>0749</t>
  </si>
  <si>
    <t xml:space="preserve">RF2050S-6LSA2
</t>
  </si>
  <si>
    <t>0800</t>
  </si>
  <si>
    <t xml:space="preserve">RF2050S-7LK1
</t>
  </si>
  <si>
    <t>0750</t>
  </si>
  <si>
    <t xml:space="preserve">RF2050S-7LSA2
</t>
  </si>
  <si>
    <t>0801</t>
  </si>
  <si>
    <t xml:space="preserve">RF2050S-8LK1
</t>
  </si>
  <si>
    <t>0751</t>
  </si>
  <si>
    <t xml:space="preserve">RF2050S-8LSA2
</t>
  </si>
  <si>
    <t>0802</t>
  </si>
  <si>
    <t xml:space="preserve">RF2050S-9LK1
</t>
  </si>
  <si>
    <t>0752</t>
  </si>
  <si>
    <t xml:space="preserve">RF2050S-9LSA2
</t>
  </si>
  <si>
    <t>0803</t>
  </si>
  <si>
    <t xml:space="preserve">RF2050S-10LK1
</t>
  </si>
  <si>
    <t>0753</t>
  </si>
  <si>
    <t xml:space="preserve">RF2050S-10LSA2
</t>
  </si>
  <si>
    <t>0804</t>
  </si>
  <si>
    <t xml:space="preserve">RF2050S-1LSK1
</t>
  </si>
  <si>
    <t>0754</t>
  </si>
  <si>
    <t xml:space="preserve">RF2050S-1LK2
</t>
  </si>
  <si>
    <t>0805</t>
  </si>
  <si>
    <t xml:space="preserve">RF2050S-2LSK1
</t>
  </si>
  <si>
    <t>0755</t>
  </si>
  <si>
    <t xml:space="preserve">RF2050S-2LK2
</t>
  </si>
  <si>
    <t>0806</t>
  </si>
  <si>
    <t xml:space="preserve">RF2050S-3LSK1
</t>
  </si>
  <si>
    <t>0756</t>
  </si>
  <si>
    <t xml:space="preserve">RF2050S-3LK2
</t>
  </si>
  <si>
    <t>0807</t>
  </si>
  <si>
    <t xml:space="preserve">RF2050S-4LSK1
</t>
  </si>
  <si>
    <t>0757</t>
  </si>
  <si>
    <t xml:space="preserve">RF2050S-4LK2
</t>
  </si>
  <si>
    <t>0808</t>
  </si>
  <si>
    <t xml:space="preserve">RF2050S-5LSK1
</t>
  </si>
  <si>
    <t>0758</t>
  </si>
  <si>
    <t xml:space="preserve">RF2050S-5LK2
</t>
  </si>
  <si>
    <t>0809</t>
  </si>
  <si>
    <t xml:space="preserve">RF2050S-6LSK1
</t>
  </si>
  <si>
    <t>0759</t>
  </si>
  <si>
    <t xml:space="preserve">RF2050S-6LK2
</t>
  </si>
  <si>
    <t>0810</t>
  </si>
  <si>
    <t xml:space="preserve">RF2050S-7LSK1
</t>
  </si>
  <si>
    <t>0760</t>
  </si>
  <si>
    <t xml:space="preserve">RF2050S-7LK2
</t>
  </si>
  <si>
    <t>0811</t>
  </si>
  <si>
    <t xml:space="preserve">RF2050S-8LSK1
</t>
  </si>
  <si>
    <t>0761</t>
  </si>
  <si>
    <t xml:space="preserve">RF2050S-8LK2
</t>
  </si>
  <si>
    <t>0812</t>
  </si>
  <si>
    <t xml:space="preserve">RF2050S-9LSK1
</t>
  </si>
  <si>
    <t>0762</t>
  </si>
  <si>
    <t xml:space="preserve">RF2050S-9LK2
</t>
  </si>
  <si>
    <t>0813</t>
  </si>
  <si>
    <t xml:space="preserve">RF2050S-10LSK1
</t>
  </si>
  <si>
    <t>0763</t>
  </si>
  <si>
    <t xml:space="preserve">RF2050S-10LK2
</t>
  </si>
  <si>
    <t>0764</t>
  </si>
  <si>
    <t xml:space="preserve">RF2050S-1LSK2
</t>
  </si>
  <si>
    <t>0765</t>
  </si>
  <si>
    <t xml:space="preserve">RF2050S-2LSK2
</t>
  </si>
  <si>
    <t>0766</t>
  </si>
  <si>
    <t xml:space="preserve">RF2050S-3LSK2
</t>
  </si>
  <si>
    <t>0767</t>
  </si>
  <si>
    <t xml:space="preserve">RF2050S-4LSK2
</t>
  </si>
  <si>
    <t>0768</t>
  </si>
  <si>
    <t xml:space="preserve">RF2050S-5LSK2
</t>
  </si>
  <si>
    <t>0769</t>
  </si>
  <si>
    <t xml:space="preserve">RF2050S-6LSK2
</t>
  </si>
  <si>
    <t>0774</t>
  </si>
  <si>
    <t xml:space="preserve">RF2050S-1LA1
</t>
  </si>
  <si>
    <t>0770</t>
  </si>
  <si>
    <t xml:space="preserve">RF2050S-7LSK2
</t>
  </si>
  <si>
    <t>0771</t>
  </si>
  <si>
    <t xml:space="preserve">RF2050S-8LSK2
</t>
  </si>
  <si>
    <t>0772</t>
  </si>
  <si>
    <t xml:space="preserve">RF2050S-9LSK2
</t>
  </si>
  <si>
    <t>0773</t>
  </si>
  <si>
    <t xml:space="preserve">RF2050S-10LSK2
</t>
  </si>
  <si>
    <t>0775</t>
  </si>
  <si>
    <t xml:space="preserve">RF2050S-2LA1
</t>
  </si>
  <si>
    <t>0776</t>
  </si>
  <si>
    <t xml:space="preserve">RF2050S-3LA1
</t>
  </si>
  <si>
    <t>0777</t>
  </si>
  <si>
    <t xml:space="preserve">RF2050S-4LA1
</t>
  </si>
  <si>
    <t>0778</t>
  </si>
  <si>
    <t xml:space="preserve">RF2050S-5LA1
</t>
  </si>
  <si>
    <t>0779</t>
  </si>
  <si>
    <t xml:space="preserve">RF2050S-6LA1
</t>
  </si>
  <si>
    <t>0780</t>
  </si>
  <si>
    <t xml:space="preserve">RF2050S-7LA1
</t>
  </si>
  <si>
    <t>0781</t>
  </si>
  <si>
    <t xml:space="preserve">RF2050S-8LA1
</t>
  </si>
  <si>
    <t>0782</t>
  </si>
  <si>
    <t xml:space="preserve">RF2050S-9LA1
</t>
  </si>
  <si>
    <t>0783</t>
  </si>
  <si>
    <t xml:space="preserve">RF2050S-10LA1
</t>
  </si>
  <si>
    <t xml:space="preserve">RF2050R
</t>
  </si>
  <si>
    <t xml:space="preserve">RF2050R-1LSA1
</t>
  </si>
  <si>
    <t xml:space="preserve">RF2050R-1LA2
</t>
  </si>
  <si>
    <t xml:space="preserve">RF2050R-2LSA1
</t>
  </si>
  <si>
    <t xml:space="preserve">RF2050R-2LA2
</t>
  </si>
  <si>
    <t xml:space="preserve">RF2050R-3LSA1
</t>
  </si>
  <si>
    <t xml:space="preserve">RF2050R-3LA2
</t>
  </si>
  <si>
    <t xml:space="preserve">RF2050R-4LSA1
</t>
  </si>
  <si>
    <t xml:space="preserve">RF2050R-4LA2
</t>
  </si>
  <si>
    <t xml:space="preserve">RF2050R-5LSA1
</t>
  </si>
  <si>
    <t xml:space="preserve">RF2050R-5LA2
</t>
  </si>
  <si>
    <t xml:space="preserve">RF2050R-6LSA1
</t>
  </si>
  <si>
    <t xml:space="preserve">RF2050R-6LA2
</t>
  </si>
  <si>
    <t xml:space="preserve">RF2050R-7LSA1
</t>
  </si>
  <si>
    <t xml:space="preserve">RF2050R-7LA2
</t>
  </si>
  <si>
    <t xml:space="preserve">RF2050R-8LSA1
</t>
  </si>
  <si>
    <t xml:space="preserve">RF2050R-8LA2
</t>
  </si>
  <si>
    <t xml:space="preserve">RF2050R-9LSA1
</t>
  </si>
  <si>
    <t xml:space="preserve">RF2050R-9LA2
</t>
  </si>
  <si>
    <t xml:space="preserve">RF2050R-10LSA1
</t>
  </si>
  <si>
    <t xml:space="preserve">RF2050R-10LA2
</t>
  </si>
  <si>
    <t xml:space="preserve">RF2050R-1LK1
</t>
  </si>
  <si>
    <t xml:space="preserve">RF2050R-1LSA2
</t>
  </si>
  <si>
    <t xml:space="preserve">RF2050R-2LK1
</t>
  </si>
  <si>
    <t xml:space="preserve">RF2050R-2LSA2
</t>
  </si>
  <si>
    <t xml:space="preserve">RF2050R-3LK1
</t>
  </si>
  <si>
    <t xml:space="preserve">RF2050R-3LSA2
</t>
  </si>
  <si>
    <t xml:space="preserve">RF2050R-4LK1
</t>
  </si>
  <si>
    <t xml:space="preserve">RF2050R-4LSA2
</t>
  </si>
  <si>
    <t xml:space="preserve">RF2050R-5LK1
</t>
  </si>
  <si>
    <t xml:space="preserve">RF2050R-5LSA2
</t>
  </si>
  <si>
    <t xml:space="preserve">RF2050R-6LK1
</t>
  </si>
  <si>
    <t xml:space="preserve">RF2050R-6LSA2
</t>
  </si>
  <si>
    <t xml:space="preserve">RF2050R-7LK1
</t>
  </si>
  <si>
    <t xml:space="preserve">RF2050R-7LSA2
</t>
  </si>
  <si>
    <t xml:space="preserve">RF2050R-8LK1
</t>
  </si>
  <si>
    <t xml:space="preserve">RF2050R-8LSA2
</t>
  </si>
  <si>
    <t xml:space="preserve">RF2050R-9LK1
</t>
  </si>
  <si>
    <t xml:space="preserve">RF2050R-9LSA2
</t>
  </si>
  <si>
    <t xml:space="preserve">RF2050R-10LK1
</t>
  </si>
  <si>
    <t xml:space="preserve">RF2050R-10LSA2
</t>
  </si>
  <si>
    <t xml:space="preserve">RF2050R-1LSK1
</t>
  </si>
  <si>
    <t xml:space="preserve">RF2050R-1LK2
</t>
  </si>
  <si>
    <t xml:space="preserve">RF2050R-2LSK1
</t>
  </si>
  <si>
    <t xml:space="preserve">RF2050R-2LK2
</t>
  </si>
  <si>
    <t xml:space="preserve">RF2050R-3LSK1
</t>
  </si>
  <si>
    <t xml:space="preserve">RF2050R-3LK2
</t>
  </si>
  <si>
    <t xml:space="preserve">RF2050R-4LSK1
</t>
  </si>
  <si>
    <t xml:space="preserve">RF2050R-4LK2
</t>
  </si>
  <si>
    <t xml:space="preserve">RF2050R-5LSK1
</t>
  </si>
  <si>
    <t xml:space="preserve">RF2050R-5LK2
</t>
  </si>
  <si>
    <t xml:space="preserve">RF2050R-6LSK1
</t>
  </si>
  <si>
    <t xml:space="preserve">RF2050R-6LK2
</t>
  </si>
  <si>
    <t xml:space="preserve">RF2050R-7LSK1
</t>
  </si>
  <si>
    <t xml:space="preserve">RF2050R-7LK2
</t>
  </si>
  <si>
    <t xml:space="preserve">RF2050R-8LSK1
</t>
  </si>
  <si>
    <t xml:space="preserve">RF2050R-8LK2
</t>
  </si>
  <si>
    <t xml:space="preserve">RF2050R-9LSK1
</t>
  </si>
  <si>
    <t xml:space="preserve">RF2050R-9LK2
</t>
  </si>
  <si>
    <t xml:space="preserve">RF2050R-10LSK1
</t>
  </si>
  <si>
    <t xml:space="preserve">RF2050R-10LK2
</t>
  </si>
  <si>
    <t xml:space="preserve">RF2050R-1LSK2
</t>
  </si>
  <si>
    <t xml:space="preserve">RF2050R-2LSK2
</t>
  </si>
  <si>
    <t xml:space="preserve">RF2050R-3LSK2
</t>
  </si>
  <si>
    <t xml:space="preserve">RF2050R-4LSK2
</t>
  </si>
  <si>
    <t xml:space="preserve">RF2050R-5LSK2
</t>
  </si>
  <si>
    <t xml:space="preserve">RF2050R-6LSK2
</t>
  </si>
  <si>
    <t xml:space="preserve">RF2050R-7LSK2
</t>
  </si>
  <si>
    <t xml:space="preserve">RF2050-JL
</t>
  </si>
  <si>
    <t xml:space="preserve">RF2050R-8LSK2
</t>
  </si>
  <si>
    <t xml:space="preserve">RF2050-A2-JL
</t>
  </si>
  <si>
    <t xml:space="preserve">RF2050R-9LSK2
</t>
  </si>
  <si>
    <t xml:space="preserve">RF2050-SA2-JL
</t>
  </si>
  <si>
    <t xml:space="preserve">RF2050R-10LSK2
</t>
  </si>
  <si>
    <t xml:space="preserve">RF2050-K2-JL
</t>
  </si>
  <si>
    <t xml:space="preserve">RF2050R-1LA1
</t>
  </si>
  <si>
    <t xml:space="preserve">RF2050-SK2-JL
</t>
  </si>
  <si>
    <t xml:space="preserve">RF2050R-2LA1
</t>
  </si>
  <si>
    <t xml:space="preserve">RF2050-A1-JL
</t>
  </si>
  <si>
    <t xml:space="preserve">RF2050R-3LA1
</t>
  </si>
  <si>
    <t xml:space="preserve">RF2050-SA1-JL
</t>
  </si>
  <si>
    <t xml:space="preserve">RF2050R-4LA1
</t>
  </si>
  <si>
    <t xml:space="preserve">RF2050-K1-JL
</t>
  </si>
  <si>
    <t xml:space="preserve">RF2050R-5LA1
</t>
  </si>
  <si>
    <t xml:space="preserve">RF2050-SK1-JL
</t>
  </si>
  <si>
    <t xml:space="preserve">RF2050R-6LA1
</t>
  </si>
  <si>
    <t xml:space="preserve">RF2050R-7LA1
</t>
  </si>
  <si>
    <t xml:space="preserve">RF2050S-OL
</t>
  </si>
  <si>
    <t xml:space="preserve">RF2050R-8LA1
</t>
  </si>
  <si>
    <t xml:space="preserve">RF2050R-OL
</t>
  </si>
  <si>
    <t xml:space="preserve">RF2050R-9LA1
</t>
  </si>
  <si>
    <t xml:space="preserve">RF2050R-10LA1
</t>
  </si>
  <si>
    <t xml:space="preserve">RF2060S
</t>
  </si>
  <si>
    <t xml:space="preserve">RF2060S-1LSA1
</t>
  </si>
  <si>
    <t xml:space="preserve">RF2060S-1LA2
</t>
  </si>
  <si>
    <t xml:space="preserve">RF2060S-2LSA1
</t>
  </si>
  <si>
    <t xml:space="preserve">RF2060S-2LA2
</t>
  </si>
  <si>
    <t xml:space="preserve">RF2060S-3LSA1
</t>
  </si>
  <si>
    <t xml:space="preserve">RF2060S-3LA2
</t>
  </si>
  <si>
    <t xml:space="preserve">RF2060S-4LSA1
</t>
  </si>
  <si>
    <t xml:space="preserve">RF2060S-4LA2
</t>
  </si>
  <si>
    <t xml:space="preserve">RF2060S-5LSA1
</t>
  </si>
  <si>
    <t xml:space="preserve">RF2060S-5LA2
</t>
  </si>
  <si>
    <t xml:space="preserve">RF2060S-6LSA1
</t>
  </si>
  <si>
    <t xml:space="preserve">RF2060S-6LA2
</t>
  </si>
  <si>
    <t xml:space="preserve">RF2060S-7LSA1
</t>
  </si>
  <si>
    <t xml:space="preserve">RF2060S-7LA2
</t>
  </si>
  <si>
    <t xml:space="preserve">RF2060S-8LSA1
</t>
  </si>
  <si>
    <t xml:space="preserve">RF2060S-8LA2
</t>
  </si>
  <si>
    <t xml:space="preserve">RF2060S-9LSA1
</t>
  </si>
  <si>
    <t xml:space="preserve">RF2060S-9LA2
</t>
  </si>
  <si>
    <t xml:space="preserve">RF2060S-10LSA1
</t>
  </si>
  <si>
    <t xml:space="preserve">RF2060S-10LA2
</t>
  </si>
  <si>
    <t xml:space="preserve">RF2060S-1LK1
</t>
  </si>
  <si>
    <t xml:space="preserve">RF2060S-1LSA2
</t>
  </si>
  <si>
    <t xml:space="preserve">RF2060S-2LK1
</t>
  </si>
  <si>
    <t xml:space="preserve">RF2060S-2LSA2
</t>
  </si>
  <si>
    <t xml:space="preserve">RF2060S-3LK1
</t>
  </si>
  <si>
    <t xml:space="preserve">RF2060S-3LSA2
</t>
  </si>
  <si>
    <t xml:space="preserve">RF2060S-4LK1
</t>
  </si>
  <si>
    <t xml:space="preserve">RF2060S-4LSA2
</t>
  </si>
  <si>
    <t xml:space="preserve">RF2060S-5LK1
</t>
  </si>
  <si>
    <t xml:space="preserve">RF2060S-5LSA2
</t>
  </si>
  <si>
    <t xml:space="preserve">RF2060S-6LK1
</t>
  </si>
  <si>
    <t xml:space="preserve">RF2060S-6LSA2
</t>
  </si>
  <si>
    <t xml:space="preserve">RF2060S-7LK1
</t>
  </si>
  <si>
    <t xml:space="preserve">RF2060S-7LSA2
</t>
  </si>
  <si>
    <t xml:space="preserve">RF2060S-8LK1
</t>
  </si>
  <si>
    <t xml:space="preserve">RF2060S-8LSA2
</t>
  </si>
  <si>
    <t xml:space="preserve">RF2060S-9LK1
</t>
  </si>
  <si>
    <t xml:space="preserve">RF2060S-9LSA2
</t>
  </si>
  <si>
    <t xml:space="preserve">RF2060S-10LK1
</t>
  </si>
  <si>
    <t xml:space="preserve">RF2060S-10LSA2
</t>
  </si>
  <si>
    <t xml:space="preserve">RF2060S-1LSK1
</t>
  </si>
  <si>
    <t xml:space="preserve">RF2060S-1LK2
</t>
  </si>
  <si>
    <t xml:space="preserve">RF2060S-2LSK1
</t>
  </si>
  <si>
    <t xml:space="preserve">RF2060S-2LK2
</t>
  </si>
  <si>
    <t xml:space="preserve">RF2060S-3LSK1
</t>
  </si>
  <si>
    <t xml:space="preserve">RF2060S-3LK2
</t>
  </si>
  <si>
    <t xml:space="preserve">RF2060S-4LSK1
</t>
  </si>
  <si>
    <t xml:space="preserve">RF2060S-4LK2
</t>
  </si>
  <si>
    <t xml:space="preserve">RF2060S-5LSK1
</t>
  </si>
  <si>
    <t xml:space="preserve">RF2060S-5LK2
</t>
  </si>
  <si>
    <t xml:space="preserve">RF2060S-6LSK1
</t>
  </si>
  <si>
    <t xml:space="preserve">RF2060S-6LK2
</t>
  </si>
  <si>
    <t xml:space="preserve">RF2060S-7LSK1
</t>
  </si>
  <si>
    <t xml:space="preserve">RF2060S-7LK2
</t>
  </si>
  <si>
    <t xml:space="preserve">RF2060S-8LSK1
</t>
  </si>
  <si>
    <t xml:space="preserve">RF2060S-8LK2
</t>
  </si>
  <si>
    <t xml:space="preserve">RF2060S-9LSK1
</t>
  </si>
  <si>
    <t xml:space="preserve">RF2060S-9LK2
</t>
  </si>
  <si>
    <t xml:space="preserve">RF2060S-10LSK1
</t>
  </si>
  <si>
    <t xml:space="preserve">RF2060S-10LK2
</t>
  </si>
  <si>
    <t xml:space="preserve">RF2060S-1LSK2
</t>
  </si>
  <si>
    <t xml:space="preserve">RF2060S-2LSK2
</t>
  </si>
  <si>
    <t xml:space="preserve">RF2060S-3LSK2
</t>
  </si>
  <si>
    <t xml:space="preserve">RF2060S-4LSK2
</t>
  </si>
  <si>
    <t xml:space="preserve">RF2060S-5LSK2
</t>
  </si>
  <si>
    <t xml:space="preserve">RF2060S-6LSK2
</t>
  </si>
  <si>
    <t xml:space="preserve">RF2060S-7LSK2
</t>
  </si>
  <si>
    <t xml:space="preserve">RF2060S-8LSK2
</t>
  </si>
  <si>
    <t xml:space="preserve">RF2060S-1LA1
</t>
  </si>
  <si>
    <t xml:space="preserve">RF2060S-9LSK2
</t>
  </si>
  <si>
    <t xml:space="preserve">RF2060S-10LSK2
</t>
  </si>
  <si>
    <t xml:space="preserve">RF2060S-2LA1
</t>
  </si>
  <si>
    <t xml:space="preserve">RF2060S-3LA1
</t>
  </si>
  <si>
    <t xml:space="preserve">RF2060S-4LA1
</t>
  </si>
  <si>
    <t xml:space="preserve">RF2060S-5LA1
</t>
  </si>
  <si>
    <t xml:space="preserve">RF2060S-6LA1
</t>
  </si>
  <si>
    <t xml:space="preserve">RF2060S-7LA1
</t>
  </si>
  <si>
    <t xml:space="preserve">RF2060S-8LA1
</t>
  </si>
  <si>
    <t xml:space="preserve">RF2060S-9LA1
</t>
  </si>
  <si>
    <t xml:space="preserve">RF2060S-10LA1
</t>
  </si>
  <si>
    <t>0996</t>
  </si>
  <si>
    <t xml:space="preserve">RF2060R
</t>
  </si>
  <si>
    <t xml:space="preserve">RF2060R-1LSA1
</t>
  </si>
  <si>
    <t>0997</t>
  </si>
  <si>
    <t xml:space="preserve">RF2060R-1LA2
</t>
  </si>
  <si>
    <t xml:space="preserve">RF2060R-2LSA1
</t>
  </si>
  <si>
    <t>0998</t>
  </si>
  <si>
    <t xml:space="preserve">RF2060R-2LA2
</t>
  </si>
  <si>
    <t xml:space="preserve">RF2060R-3LSA1
</t>
  </si>
  <si>
    <t>0999</t>
  </si>
  <si>
    <t xml:space="preserve">RF2060R-3LA2
</t>
  </si>
  <si>
    <t xml:space="preserve">RF2060R-4LSA1
</t>
  </si>
  <si>
    <t xml:space="preserve">RF2060R-4LA2
</t>
  </si>
  <si>
    <t xml:space="preserve">RF2060R-5LSA1
</t>
  </si>
  <si>
    <t xml:space="preserve">RF2060R-5LA2
</t>
  </si>
  <si>
    <t xml:space="preserve">RF2060R-6LSA1
</t>
  </si>
  <si>
    <t xml:space="preserve">RF2060R-6LA2
</t>
  </si>
  <si>
    <t xml:space="preserve">RF2060R-7LSA1
</t>
  </si>
  <si>
    <t xml:space="preserve">RF2060R-7LA2
</t>
  </si>
  <si>
    <t xml:space="preserve">RF2060R-8LSA1
</t>
  </si>
  <si>
    <t xml:space="preserve">RF2060R-8LA2
</t>
  </si>
  <si>
    <t xml:space="preserve">RF2060R-9LSA1
</t>
  </si>
  <si>
    <t xml:space="preserve">RF2060R-9LA2
</t>
  </si>
  <si>
    <t xml:space="preserve">RF2060R-10LSA1
</t>
  </si>
  <si>
    <t xml:space="preserve">RF2060R-10LA2
</t>
  </si>
  <si>
    <t xml:space="preserve">RF2060R-1LK1
</t>
  </si>
  <si>
    <t xml:space="preserve">RF2060R-1LSA2
</t>
  </si>
  <si>
    <t xml:space="preserve">RF2060R-2LK1
</t>
  </si>
  <si>
    <t xml:space="preserve">RF2060R-2LSA2
</t>
  </si>
  <si>
    <t xml:space="preserve">RF2060R-3LK1
</t>
  </si>
  <si>
    <t xml:space="preserve">RF2060R-3LSA2
</t>
  </si>
  <si>
    <t xml:space="preserve">RF2060R-4LK1
</t>
  </si>
  <si>
    <t xml:space="preserve">RF2060R-4LSA2
</t>
  </si>
  <si>
    <t xml:space="preserve">RF2060R-5LK1
</t>
  </si>
  <si>
    <t xml:space="preserve">RF2060R-5LSA2
</t>
  </si>
  <si>
    <t xml:space="preserve">RF2060R-6LK1
</t>
  </si>
  <si>
    <t xml:space="preserve">RF2060R-6LSA2
</t>
  </si>
  <si>
    <t xml:space="preserve">RF2060R-7LK1
</t>
  </si>
  <si>
    <t xml:space="preserve">RF2060R-7LSA2
</t>
  </si>
  <si>
    <t xml:space="preserve">RF2060R-8LK1
</t>
  </si>
  <si>
    <t xml:space="preserve">RF2060R-8LSA2
</t>
  </si>
  <si>
    <t xml:space="preserve">RF2060R-9LK1
</t>
  </si>
  <si>
    <t xml:space="preserve">RF2060R-9LSA2
</t>
  </si>
  <si>
    <t xml:space="preserve">RF2060R-10LK1
</t>
  </si>
  <si>
    <t xml:space="preserve">RF2060R-10LSA2
</t>
  </si>
  <si>
    <t xml:space="preserve">RF2060R-1LSK1
</t>
  </si>
  <si>
    <t xml:space="preserve">RF2060R-1LK2
</t>
  </si>
  <si>
    <t xml:space="preserve">RF2060R-2LSK1
</t>
  </si>
  <si>
    <t xml:space="preserve">RF2060R-2LK2
</t>
  </si>
  <si>
    <t xml:space="preserve">RF2060R-3LSK1
</t>
  </si>
  <si>
    <t xml:space="preserve">RF2060R-3LK2
</t>
  </si>
  <si>
    <t xml:space="preserve">RF2060R-4LSK1
</t>
  </si>
  <si>
    <t xml:space="preserve">RF2060R-4LK2
</t>
  </si>
  <si>
    <t xml:space="preserve">RF2060R-5LSK1
</t>
  </si>
  <si>
    <t xml:space="preserve">RF2060R-5LK2
</t>
  </si>
  <si>
    <t xml:space="preserve">RF2060R-6LSK1
</t>
  </si>
  <si>
    <t xml:space="preserve">RF2060R-6LK2
</t>
  </si>
  <si>
    <t xml:space="preserve">RF2060R-7LSK1
</t>
  </si>
  <si>
    <t xml:space="preserve">RF2060R-7LK2
</t>
  </si>
  <si>
    <t xml:space="preserve">RF2060R-8LSK1
</t>
  </si>
  <si>
    <t xml:space="preserve">RF2060R-8LK2
</t>
  </si>
  <si>
    <t xml:space="preserve">RF2060R-9LSK1
</t>
  </si>
  <si>
    <t xml:space="preserve">RF2060R-9LK2
</t>
  </si>
  <si>
    <t xml:space="preserve">RF2060R-10LSK1
</t>
  </si>
  <si>
    <t xml:space="preserve">RF2060R-10LK2
</t>
  </si>
  <si>
    <t xml:space="preserve">RF2060R-1LSK2
</t>
  </si>
  <si>
    <t xml:space="preserve">RF2060R-2LSK2
</t>
  </si>
  <si>
    <t xml:space="preserve">RF2060R-3LSK2
</t>
  </si>
  <si>
    <t xml:space="preserve">RF2060R-4LSK2
</t>
  </si>
  <si>
    <t xml:space="preserve">RF2060R-5LSK2
</t>
  </si>
  <si>
    <t xml:space="preserve">RF2060R-6LSK2
</t>
  </si>
  <si>
    <t xml:space="preserve">RF2060R-7LSK2
</t>
  </si>
  <si>
    <t xml:space="preserve">RF2060R-8LSK2
</t>
  </si>
  <si>
    <t xml:space="preserve">RF2060R-9LSK2
</t>
  </si>
  <si>
    <t xml:space="preserve">RF2060-JL
</t>
  </si>
  <si>
    <t xml:space="preserve">RF2060R-10LSK2
</t>
  </si>
  <si>
    <t xml:space="preserve">RF2060-A2-JL
</t>
  </si>
  <si>
    <t xml:space="preserve">RF2060R-1LA1
</t>
  </si>
  <si>
    <t xml:space="preserve">RF2060-SA2-JL
</t>
  </si>
  <si>
    <t xml:space="preserve">RF2060R-2LA1
</t>
  </si>
  <si>
    <t xml:space="preserve">RF2060-K2-JL
</t>
  </si>
  <si>
    <t xml:space="preserve">RF2060R-3LA1
</t>
  </si>
  <si>
    <t xml:space="preserve">RF2060-SK2-JL
</t>
  </si>
  <si>
    <t xml:space="preserve">RF2060R-4LA1
</t>
  </si>
  <si>
    <t xml:space="preserve">RF2060-A1-JL
</t>
  </si>
  <si>
    <t xml:space="preserve">RF2060R-5LA1
</t>
  </si>
  <si>
    <t xml:space="preserve">RF2060-SA1-JL
</t>
  </si>
  <si>
    <t xml:space="preserve">RF2060R-6LA1
</t>
  </si>
  <si>
    <t xml:space="preserve">RF2060-K1-JL
</t>
  </si>
  <si>
    <t xml:space="preserve">RF2060R-7LA1
</t>
  </si>
  <si>
    <t xml:space="preserve">RF2060-SK1-JL
</t>
  </si>
  <si>
    <t xml:space="preserve">RF2060R-8LA1
</t>
  </si>
  <si>
    <t xml:space="preserve">RF2060R-9LA1
</t>
  </si>
  <si>
    <t xml:space="preserve">RF2060S-OL
</t>
  </si>
  <si>
    <t xml:space="preserve">RF2060R-10LA1
</t>
  </si>
  <si>
    <t xml:space="preserve">RF2060R-OL
</t>
  </si>
  <si>
    <t xml:space="preserve">RF2080S
</t>
  </si>
  <si>
    <t xml:space="preserve">RF2080S-1LSA1
</t>
  </si>
  <si>
    <t xml:space="preserve">RF2080S-1LA2
</t>
  </si>
  <si>
    <t xml:space="preserve">RF2080S-2LSA1
</t>
  </si>
  <si>
    <t xml:space="preserve">RF2080S-2LA2
</t>
  </si>
  <si>
    <t xml:space="preserve">RF2080S-3LSA1
</t>
  </si>
  <si>
    <t xml:space="preserve">RF2080S-3LA2
</t>
  </si>
  <si>
    <t xml:space="preserve">RF2080S-4LSA1
</t>
  </si>
  <si>
    <t xml:space="preserve">RF2080S-4LA2
</t>
  </si>
  <si>
    <t xml:space="preserve">RF2080S-5LSA1
</t>
  </si>
  <si>
    <t xml:space="preserve">RF2080S-5LA2
</t>
  </si>
  <si>
    <t xml:space="preserve">RF2080S-6LSA1
</t>
  </si>
  <si>
    <t xml:space="preserve">RF2080S-6LA2
</t>
  </si>
  <si>
    <t xml:space="preserve">RF2080S-7LSA1
</t>
  </si>
  <si>
    <t xml:space="preserve">RF2080S-7LA2
</t>
  </si>
  <si>
    <t xml:space="preserve">RF2080S-8LSA1
</t>
  </si>
  <si>
    <t xml:space="preserve">RF2080S-8LA2
</t>
  </si>
  <si>
    <t xml:space="preserve">RF2080S-9LSA1
</t>
  </si>
  <si>
    <t xml:space="preserve">RF2080S-9LA2
</t>
  </si>
  <si>
    <t xml:space="preserve">RF2080S-10LSA1
</t>
  </si>
  <si>
    <t xml:space="preserve">RF2080S-10LA2
</t>
  </si>
  <si>
    <t xml:space="preserve">RF2080S-1LK1
</t>
  </si>
  <si>
    <t xml:space="preserve">RF2080S-1LSA2
</t>
  </si>
  <si>
    <t xml:space="preserve">RF2080S-2LK1
</t>
  </si>
  <si>
    <t xml:space="preserve">RF2080S-2LSA2
</t>
  </si>
  <si>
    <t xml:space="preserve">RF2080S-3LK1
</t>
  </si>
  <si>
    <t xml:space="preserve">RF2080S-3LSA2
</t>
  </si>
  <si>
    <t xml:space="preserve">RF2080S-4LK1
</t>
  </si>
  <si>
    <t xml:space="preserve">RF2080S-4LSA2
</t>
  </si>
  <si>
    <t xml:space="preserve">RF2080S-5LK1
</t>
  </si>
  <si>
    <t xml:space="preserve">RF2080S-5LSA2
</t>
  </si>
  <si>
    <t xml:space="preserve">RF2080S-6LK1
</t>
  </si>
  <si>
    <t xml:space="preserve">RF2080S-6LSA2
</t>
  </si>
  <si>
    <t xml:space="preserve">RF2080S-7LK1
</t>
  </si>
  <si>
    <t xml:space="preserve">RF2080S-7LSA2
</t>
  </si>
  <si>
    <t xml:space="preserve">RF2080S-8LK1
</t>
  </si>
  <si>
    <t xml:space="preserve">RF2080S-8LSA2
</t>
  </si>
  <si>
    <t xml:space="preserve">RF2080S-9LK1
</t>
  </si>
  <si>
    <t xml:space="preserve">RF2080S-9LSA2
</t>
  </si>
  <si>
    <t xml:space="preserve">RF2080S-10LK1
</t>
  </si>
  <si>
    <t xml:space="preserve">RF2080S-10LSA2
</t>
  </si>
  <si>
    <t xml:space="preserve">RF2080S-1LSK1
</t>
  </si>
  <si>
    <t xml:space="preserve">RF2080S-1LK2
</t>
  </si>
  <si>
    <t xml:space="preserve">RF2080S-2LSK1
</t>
  </si>
  <si>
    <t xml:space="preserve">RF2080S-2LK2
</t>
  </si>
  <si>
    <t xml:space="preserve">RF2080S-3LSK1
</t>
  </si>
  <si>
    <t xml:space="preserve">RF2080S-3LK2
</t>
  </si>
  <si>
    <t xml:space="preserve">RF2080S-4LSK1
</t>
  </si>
  <si>
    <t xml:space="preserve">RF2080S-4LK2
</t>
  </si>
  <si>
    <t xml:space="preserve">RF2080S-5LSK1
</t>
  </si>
  <si>
    <t xml:space="preserve">RF2080S-5LK2
</t>
  </si>
  <si>
    <t xml:space="preserve">RF2080S-6LSK1
</t>
  </si>
  <si>
    <t xml:space="preserve">RF2080S-6LK2
</t>
  </si>
  <si>
    <t xml:space="preserve">RF2080S-7LSK1
</t>
  </si>
  <si>
    <t xml:space="preserve">RF2080S-7LK2
</t>
  </si>
  <si>
    <t xml:space="preserve">RF2080S-8LSK1
</t>
  </si>
  <si>
    <t xml:space="preserve">RF2080S-8LK2
</t>
  </si>
  <si>
    <t xml:space="preserve">RF2080S-9LSK1
</t>
  </si>
  <si>
    <t xml:space="preserve">RF2080S-9LK2
</t>
  </si>
  <si>
    <t xml:space="preserve">RF2080S-10LSK1
</t>
  </si>
  <si>
    <t xml:space="preserve">RF2080S-10LK2
</t>
  </si>
  <si>
    <t xml:space="preserve">RF2080S-1LSK2
</t>
  </si>
  <si>
    <t xml:space="preserve">RF2080S-2LSK2
</t>
  </si>
  <si>
    <t xml:space="preserve">RF2080S-3LSK2
</t>
  </si>
  <si>
    <t xml:space="preserve">RF2080S-4LSK2
</t>
  </si>
  <si>
    <t xml:space="preserve">RF2080S-5LSK2
</t>
  </si>
  <si>
    <t xml:space="preserve">RF2080S-6LSK2
</t>
  </si>
  <si>
    <t xml:space="preserve">RF2080S-1LA1
</t>
  </si>
  <si>
    <t xml:space="preserve">RF2080S-7LSK2
</t>
  </si>
  <si>
    <t xml:space="preserve">RF2080S-2LA1
</t>
  </si>
  <si>
    <t xml:space="preserve">RF2080S-8LSK2
</t>
  </si>
  <si>
    <t xml:space="preserve">RF2080S-9LSK2
</t>
  </si>
  <si>
    <t xml:space="preserve">RF2080S-10LSK2
</t>
  </si>
  <si>
    <t xml:space="preserve">RF2080S-3LA1
</t>
  </si>
  <si>
    <t xml:space="preserve">RF2080S-4LA1
</t>
  </si>
  <si>
    <t xml:space="preserve">RF2080S-5LA1
</t>
  </si>
  <si>
    <t xml:space="preserve">RF2080S-6LA1
</t>
  </si>
  <si>
    <t xml:space="preserve">RF2080S-7LA1
</t>
  </si>
  <si>
    <t xml:space="preserve">RF2080S-8LA1
</t>
  </si>
  <si>
    <t xml:space="preserve">RF2080S-9LA1
</t>
  </si>
  <si>
    <t xml:space="preserve">RF2080S-10LA1
</t>
  </si>
  <si>
    <t xml:space="preserve">RF2080R
</t>
  </si>
  <si>
    <t xml:space="preserve">RF2080R-1LSA1
</t>
  </si>
  <si>
    <t xml:space="preserve">RF2080R-1LA2
</t>
  </si>
  <si>
    <t xml:space="preserve">RF2080R-2LSA1
</t>
  </si>
  <si>
    <t xml:space="preserve">RF2080R-2LA2
</t>
  </si>
  <si>
    <t xml:space="preserve">RF2080R-3LSA1
</t>
  </si>
  <si>
    <t xml:space="preserve">RF2080R-3LA2
</t>
  </si>
  <si>
    <t xml:space="preserve">RF2080R-4LSA1
</t>
  </si>
  <si>
    <t xml:space="preserve">RF2080R-4LA2
</t>
  </si>
  <si>
    <t xml:space="preserve">RF2080R-5LSA1
</t>
  </si>
  <si>
    <t xml:space="preserve">RF2080R-5LA2
</t>
  </si>
  <si>
    <t xml:space="preserve">RF2080R-6LSA1
</t>
  </si>
  <si>
    <t xml:space="preserve">RF2080R-6LA2
</t>
  </si>
  <si>
    <t xml:space="preserve">RF2080R-7LSA1
</t>
  </si>
  <si>
    <t xml:space="preserve">RF2080R-7LA2
</t>
  </si>
  <si>
    <t xml:space="preserve">RF2080R-8LSA1
</t>
  </si>
  <si>
    <t xml:space="preserve">RF2080R-8LA2
</t>
  </si>
  <si>
    <t xml:space="preserve">RF2080R-9LSA1
</t>
  </si>
  <si>
    <t xml:space="preserve">RF2080R-9LA2
</t>
  </si>
  <si>
    <t xml:space="preserve">RF2080R-10LSA1
</t>
  </si>
  <si>
    <t xml:space="preserve">RF2080R-10LA2
</t>
  </si>
  <si>
    <t xml:space="preserve">RF2080R-1LK1
</t>
  </si>
  <si>
    <t xml:space="preserve">RF2080R-1LSA2
</t>
  </si>
  <si>
    <t xml:space="preserve">RF2080R-2LK1
</t>
  </si>
  <si>
    <t xml:space="preserve">RF2080R-2LSA2
</t>
  </si>
  <si>
    <t xml:space="preserve">RF2080R-3LK1
</t>
  </si>
  <si>
    <t xml:space="preserve">RF2080R-3LSA2
</t>
  </si>
  <si>
    <t xml:space="preserve">RF2080R-4LK1
</t>
  </si>
  <si>
    <t xml:space="preserve">RF2080R-4LSA2
</t>
  </si>
  <si>
    <t xml:space="preserve">RF2080R-5LK1
</t>
  </si>
  <si>
    <t xml:space="preserve">RF2080R-5LSA2
</t>
  </si>
  <si>
    <t xml:space="preserve">RF2080R-6LK1
</t>
  </si>
  <si>
    <t xml:space="preserve">RF2080R-6LSA2
</t>
  </si>
  <si>
    <t xml:space="preserve">RF2080R-7LK1
</t>
  </si>
  <si>
    <t xml:space="preserve">RF2080R-7LSA2
</t>
  </si>
  <si>
    <t xml:space="preserve">RF2080R-8LK1
</t>
  </si>
  <si>
    <t xml:space="preserve">RF2080R-8LSA2
</t>
  </si>
  <si>
    <t xml:space="preserve">RF2080R-9LK1
</t>
  </si>
  <si>
    <t xml:space="preserve">RF2080R-9LSA2
</t>
  </si>
  <si>
    <t xml:space="preserve">RF2080R-10LK1
</t>
  </si>
  <si>
    <t xml:space="preserve">RF2080R-10LSA2
</t>
  </si>
  <si>
    <t xml:space="preserve">RF2080R-1LSK1
</t>
  </si>
  <si>
    <t xml:space="preserve">RF2080R-1LK2
</t>
  </si>
  <si>
    <t xml:space="preserve">RF2080R-2LSK1
</t>
  </si>
  <si>
    <t xml:space="preserve">RF2080R-2LK2
</t>
  </si>
  <si>
    <t xml:space="preserve">RF2080R-3LSK1
</t>
  </si>
  <si>
    <t xml:space="preserve">RF2080R-3LK2
</t>
  </si>
  <si>
    <t xml:space="preserve">RF2080R-4LSK1
</t>
  </si>
  <si>
    <t xml:space="preserve">RF2080R-4LK2
</t>
  </si>
  <si>
    <t xml:space="preserve">RF2080R-5LSK1
</t>
  </si>
  <si>
    <t xml:space="preserve">RF2080R-5LK2
</t>
  </si>
  <si>
    <t xml:space="preserve">RF2080R-6LSK1
</t>
  </si>
  <si>
    <t xml:space="preserve">RF2080R-6LK2
</t>
  </si>
  <si>
    <t xml:space="preserve">RF2080R-7LSK1
</t>
  </si>
  <si>
    <t xml:space="preserve">RF2080R-7LK2
</t>
  </si>
  <si>
    <t xml:space="preserve">RF2080R-8LSK1
</t>
  </si>
  <si>
    <t xml:space="preserve">RF2080R-8LK2
</t>
  </si>
  <si>
    <t xml:space="preserve">RF2080R-9LSK1
</t>
  </si>
  <si>
    <t xml:space="preserve">RF2080R-9LK2
</t>
  </si>
  <si>
    <t xml:space="preserve">RF2080R-10LSK1
</t>
  </si>
  <si>
    <t xml:space="preserve">RF2080R-10LK2
</t>
  </si>
  <si>
    <t xml:space="preserve">RF2080R-1LSK2
</t>
  </si>
  <si>
    <t xml:space="preserve">RF2080R-2LSK2
</t>
  </si>
  <si>
    <t xml:space="preserve">RF2080R-3LSK2
</t>
  </si>
  <si>
    <t xml:space="preserve">RF2080R-4LSK2
</t>
  </si>
  <si>
    <t xml:space="preserve">RF2080R-5LSK2
</t>
  </si>
  <si>
    <t xml:space="preserve">RF2080R-6LSK2
</t>
  </si>
  <si>
    <t xml:space="preserve">RF2080R-7LSK2
</t>
  </si>
  <si>
    <t xml:space="preserve">RF2080-JL
</t>
  </si>
  <si>
    <t xml:space="preserve">RF2080R-8LSK2
</t>
  </si>
  <si>
    <t xml:space="preserve">RF2080-A2-JL
</t>
  </si>
  <si>
    <t xml:space="preserve">RF2080R-9LSK2
</t>
  </si>
  <si>
    <t xml:space="preserve">RF2080-SA2-JL
</t>
  </si>
  <si>
    <t xml:space="preserve">RF2080R-10LSK2
</t>
  </si>
  <si>
    <t xml:space="preserve">RF2080-K2-JL
</t>
  </si>
  <si>
    <t xml:space="preserve">RF2080R-1LA1
</t>
  </si>
  <si>
    <t xml:space="preserve">RF2080-SK2-JL
</t>
  </si>
  <si>
    <t xml:space="preserve">RF2080R-2LA1
</t>
  </si>
  <si>
    <t xml:space="preserve">RF2080-A1-JL
</t>
  </si>
  <si>
    <t xml:space="preserve">RF2080R-3LA1
</t>
  </si>
  <si>
    <t xml:space="preserve">RF2080-SA1-JL
</t>
  </si>
  <si>
    <t xml:space="preserve">RF2080R-4LA1
</t>
  </si>
  <si>
    <t xml:space="preserve">RF2080-K1-JL
</t>
  </si>
  <si>
    <t xml:space="preserve">RF2080R-5LA1
</t>
  </si>
  <si>
    <t xml:space="preserve">RF2080-SK1-JL
</t>
  </si>
  <si>
    <t xml:space="preserve">RF2080R-6LA1
</t>
  </si>
  <si>
    <t xml:space="preserve">RF2080R-7LA1
</t>
  </si>
  <si>
    <t xml:space="preserve">RF2080S-OL
</t>
  </si>
  <si>
    <t xml:space="preserve">RF2080R-8LA1
</t>
  </si>
  <si>
    <t xml:space="preserve">RF2080R-OL
</t>
  </si>
  <si>
    <t xml:space="preserve">RF2080R-9LA1
</t>
  </si>
  <si>
    <t xml:space="preserve">RF2080R-10LA1
</t>
  </si>
  <si>
    <t xml:space="preserve">RF2100S
</t>
  </si>
  <si>
    <t xml:space="preserve">RF2100S-1LSA1
</t>
  </si>
  <si>
    <t xml:space="preserve">RF2100S-1LA2
</t>
  </si>
  <si>
    <t xml:space="preserve">RF2100S-2LSA1
</t>
  </si>
  <si>
    <t xml:space="preserve">RF2100S-2LA2
</t>
  </si>
  <si>
    <t xml:space="preserve">RF2100S-3LSA1
</t>
  </si>
  <si>
    <t xml:space="preserve">RF2100S-3LA2
</t>
  </si>
  <si>
    <t xml:space="preserve">RF2100S-4LSA1
</t>
  </si>
  <si>
    <t xml:space="preserve">RF2100S-4LA2
</t>
  </si>
  <si>
    <t xml:space="preserve">RF2100S-5LSA1
</t>
  </si>
  <si>
    <t xml:space="preserve">RF2100S-5LA2
</t>
  </si>
  <si>
    <t xml:space="preserve">RF2100S-6LSA1
</t>
  </si>
  <si>
    <t xml:space="preserve">RF2100S-6LA2
</t>
  </si>
  <si>
    <t xml:space="preserve">RF2100S-7LSA1
</t>
  </si>
  <si>
    <t xml:space="preserve">RF2100S-7LA2
</t>
  </si>
  <si>
    <t xml:space="preserve">RF2100S-8LSA1
</t>
  </si>
  <si>
    <t xml:space="preserve">RF2100S-8LA2
</t>
  </si>
  <si>
    <t xml:space="preserve">RF2100S-9LSA1
</t>
  </si>
  <si>
    <t xml:space="preserve">RF2100S-9LA2
</t>
  </si>
  <si>
    <t xml:space="preserve">RF2100S-10LSA1
</t>
  </si>
  <si>
    <t xml:space="preserve">RF2100S-10LA2
</t>
  </si>
  <si>
    <t xml:space="preserve">RF2100S-1LK1
</t>
  </si>
  <si>
    <t xml:space="preserve">RF2100S-1LSA2
</t>
  </si>
  <si>
    <t xml:space="preserve">RF2100S-2LK1
</t>
  </si>
  <si>
    <t xml:space="preserve">RF2100S-2LSA2
</t>
  </si>
  <si>
    <t xml:space="preserve">RF2100S-3LK1
</t>
  </si>
  <si>
    <t xml:space="preserve">RF2100S-3LSA2
</t>
  </si>
  <si>
    <t xml:space="preserve">RF2100S-4LK1
</t>
  </si>
  <si>
    <t xml:space="preserve">RF2100S-4LSA2
</t>
  </si>
  <si>
    <t xml:space="preserve">RF2100S-5LK1
</t>
  </si>
  <si>
    <t xml:space="preserve">RF2100S-5LSA2
</t>
  </si>
  <si>
    <t xml:space="preserve">RF2100S-6LK1
</t>
  </si>
  <si>
    <t xml:space="preserve">RF2100S-6LSA2
</t>
  </si>
  <si>
    <t xml:space="preserve">RF2100S-7LK1
</t>
  </si>
  <si>
    <t xml:space="preserve">RF2100S-7LSA2
</t>
  </si>
  <si>
    <t xml:space="preserve">RF2100S-8LK1
</t>
  </si>
  <si>
    <t xml:space="preserve">RF2100S-8LSA2
</t>
  </si>
  <si>
    <t xml:space="preserve">RF2100S-9LK1
</t>
  </si>
  <si>
    <t xml:space="preserve">RF2100S-9LSA2
</t>
  </si>
  <si>
    <t xml:space="preserve">RF2100S-10LK1
</t>
  </si>
  <si>
    <t xml:space="preserve">RF2100S-10LSA2
</t>
  </si>
  <si>
    <t xml:space="preserve">RF2100S-1LSK1
</t>
  </si>
  <si>
    <t xml:space="preserve">RF2100S-1LK2
</t>
  </si>
  <si>
    <t xml:space="preserve">RF2100S-2LSK1
</t>
  </si>
  <si>
    <t xml:space="preserve">RF2100S-2LK2
</t>
  </si>
  <si>
    <t xml:space="preserve">RF2100S-3LSK1
</t>
  </si>
  <si>
    <t xml:space="preserve">RF2100S-3LK2
</t>
  </si>
  <si>
    <t xml:space="preserve">RF2100S-4LSK1
</t>
  </si>
  <si>
    <t xml:space="preserve">RF2100S-4LK2
</t>
  </si>
  <si>
    <t xml:space="preserve">RF2100S-5LSK1
</t>
  </si>
  <si>
    <t xml:space="preserve">RF2100S-5LK2
</t>
  </si>
  <si>
    <t xml:space="preserve">RF2100S-6LSK1
</t>
  </si>
  <si>
    <t xml:space="preserve">RF2100S-6LK2
</t>
  </si>
  <si>
    <t xml:space="preserve">RF2100S-7LSK1
</t>
  </si>
  <si>
    <t xml:space="preserve">RF2100S-7LK2
</t>
  </si>
  <si>
    <t xml:space="preserve">RF2100S-8LSK1
</t>
  </si>
  <si>
    <t xml:space="preserve">RF2100S-8LK2
</t>
  </si>
  <si>
    <t xml:space="preserve">RF2100S-9LSK1
</t>
  </si>
  <si>
    <t xml:space="preserve">RF2100S-9LK2
</t>
  </si>
  <si>
    <t xml:space="preserve">RF2100S-10LSK1
</t>
  </si>
  <si>
    <t xml:space="preserve">RF2100S-10LK2
</t>
  </si>
  <si>
    <t xml:space="preserve">RF2100S-1LSK2
</t>
  </si>
  <si>
    <t xml:space="preserve">RF2100S-2LSK2
</t>
  </si>
  <si>
    <t xml:space="preserve">RF2100S-3LSK2
</t>
  </si>
  <si>
    <t xml:space="preserve">RF2100S-4LSK2
</t>
  </si>
  <si>
    <t xml:space="preserve">RF2100S-5LSK2
</t>
  </si>
  <si>
    <t xml:space="preserve">RF2100S-6LSK2
</t>
  </si>
  <si>
    <t xml:space="preserve">RF2100S-7LSK2
</t>
  </si>
  <si>
    <t xml:space="preserve">RF2100S-8LSK2
</t>
  </si>
  <si>
    <t xml:space="preserve">RF2100S-9LSK2
</t>
  </si>
  <si>
    <t xml:space="preserve">RF2100S-10LSK2
</t>
  </si>
  <si>
    <t xml:space="preserve">RF2100S-1LA1
</t>
  </si>
  <si>
    <t xml:space="preserve">RF2100S-2LA1
</t>
  </si>
  <si>
    <t xml:space="preserve">RF2100S-3LA1
</t>
  </si>
  <si>
    <t xml:space="preserve">RF2100S-4LA1
</t>
  </si>
  <si>
    <t xml:space="preserve">RF2100S-5LA1
</t>
  </si>
  <si>
    <t xml:space="preserve">RF2100S-6LA1
</t>
  </si>
  <si>
    <t xml:space="preserve">RF2100S-7LA1
</t>
  </si>
  <si>
    <t xml:space="preserve">RF2100S-8LA1
</t>
  </si>
  <si>
    <t xml:space="preserve">RF2100S-9LA1
</t>
  </si>
  <si>
    <t xml:space="preserve">RF2100S-10LA1
</t>
  </si>
  <si>
    <t xml:space="preserve">RF2100R
</t>
  </si>
  <si>
    <t xml:space="preserve">RF2100R-1LSA1
</t>
  </si>
  <si>
    <t xml:space="preserve">RF2100R-1LA2
</t>
  </si>
  <si>
    <t xml:space="preserve">RF2100R-2LSA1
</t>
  </si>
  <si>
    <t xml:space="preserve">RF2100R-2LA2
</t>
  </si>
  <si>
    <t xml:space="preserve">RF2100R-3LSA1
</t>
  </si>
  <si>
    <t xml:space="preserve">RF2100R-3LA2
</t>
  </si>
  <si>
    <t xml:space="preserve">RF2100R-4LSA1
</t>
  </si>
  <si>
    <t xml:space="preserve">RF2100R-4LA2
</t>
  </si>
  <si>
    <t xml:space="preserve">RF2100R-5LSA1
</t>
  </si>
  <si>
    <t xml:space="preserve">RF2100R-5LA2
</t>
  </si>
  <si>
    <t xml:space="preserve">RF2100R-6LSA1
</t>
  </si>
  <si>
    <t xml:space="preserve">RF2100R-6LA2
</t>
  </si>
  <si>
    <t xml:space="preserve">RF2100R-7LSA1
</t>
  </si>
  <si>
    <t xml:space="preserve">RF2100R-7LA2
</t>
  </si>
  <si>
    <t xml:space="preserve">RF2100R-8LSA1
</t>
  </si>
  <si>
    <t xml:space="preserve">RF2100R-8LA2
</t>
  </si>
  <si>
    <t xml:space="preserve">RF2100R-9LSA1
</t>
  </si>
  <si>
    <t xml:space="preserve">RF2100R-9LA2
</t>
  </si>
  <si>
    <t xml:space="preserve">RF2100R-10LSA1
</t>
  </si>
  <si>
    <t xml:space="preserve">RF2100R-10LA2
</t>
  </si>
  <si>
    <t xml:space="preserve">RF2100R-1LK1
</t>
  </si>
  <si>
    <t xml:space="preserve">RF2100R-1LSA2
</t>
  </si>
  <si>
    <t xml:space="preserve">RF2100R-2LK1
</t>
  </si>
  <si>
    <t xml:space="preserve">RF2100R-2LSA2
</t>
  </si>
  <si>
    <t xml:space="preserve">RF2100R-3LK1
</t>
  </si>
  <si>
    <t xml:space="preserve">RF2100R-3LSA2
</t>
  </si>
  <si>
    <t xml:space="preserve">RF2100R-4LK1
</t>
  </si>
  <si>
    <t xml:space="preserve">B13
</t>
  </si>
  <si>
    <t xml:space="preserve">RS100-SS-1LA1
</t>
  </si>
  <si>
    <t xml:space="preserve">RS100-SS-2LA1
</t>
  </si>
  <si>
    <t xml:space="preserve">RS100-SS-3LA1
</t>
  </si>
  <si>
    <t xml:space="preserve">RS100-SS-4LA1
</t>
  </si>
  <si>
    <t xml:space="preserve">RS100-SS-5LA1
</t>
  </si>
  <si>
    <t xml:space="preserve">RS100-SS-6LA1
</t>
  </si>
  <si>
    <t xml:space="preserve">RS100-SS-7LA1
</t>
  </si>
  <si>
    <t xml:space="preserve">RS100-SS-8LA1
</t>
  </si>
  <si>
    <t xml:space="preserve">RS100-SS-9LA1
</t>
  </si>
  <si>
    <t xml:space="preserve">RS100-SS-10LA1
</t>
  </si>
  <si>
    <t xml:space="preserve">RS100-SS-1LSA1
</t>
  </si>
  <si>
    <t xml:space="preserve">RS100-SS-2LSA1
</t>
  </si>
  <si>
    <t xml:space="preserve">RS100-SS-3LSA1
</t>
  </si>
  <si>
    <t xml:space="preserve">RS100-SS-4LSA1
</t>
  </si>
  <si>
    <t xml:space="preserve">RS100-SS-5LSA1
</t>
  </si>
  <si>
    <t xml:space="preserve">RS100-SS-6LSA1
</t>
  </si>
  <si>
    <t xml:space="preserve">RS100-SS-7LSA1
</t>
  </si>
  <si>
    <t xml:space="preserve">RS100-SS-8LSA1
</t>
  </si>
  <si>
    <t xml:space="preserve">RS100-SS-9LSA1
</t>
  </si>
  <si>
    <t xml:space="preserve">RS100-SS-10LSA1
</t>
  </si>
  <si>
    <t xml:space="preserve">RS100-SS-1LK1
</t>
  </si>
  <si>
    <t xml:space="preserve">RS100-SS-2LK1
</t>
  </si>
  <si>
    <t xml:space="preserve">RS100-SS-3LK1
</t>
  </si>
  <si>
    <t xml:space="preserve">RS100-SS-4LK1
</t>
  </si>
  <si>
    <t xml:space="preserve">RS100-SS-5LK1
</t>
  </si>
  <si>
    <t xml:space="preserve">RS100-SS-6LK1
</t>
  </si>
  <si>
    <t xml:space="preserve">RS100-SS-7LK1
</t>
  </si>
  <si>
    <t xml:space="preserve">RS100-SS-8LK1
</t>
  </si>
  <si>
    <t xml:space="preserve">RS100-SS-9LK1
</t>
  </si>
  <si>
    <t xml:space="preserve">RS100-SS-10LK1
</t>
  </si>
  <si>
    <t xml:space="preserve">RS100-SS-1LSK1
</t>
  </si>
  <si>
    <t xml:space="preserve">RS100-SS-2LSK1
</t>
  </si>
  <si>
    <t>0273</t>
  </si>
  <si>
    <t xml:space="preserve">RS100-SS-3LSK1
</t>
  </si>
  <si>
    <t>0274</t>
  </si>
  <si>
    <t xml:space="preserve">RS100-SS-4LSK1
</t>
  </si>
  <si>
    <t>0275</t>
  </si>
  <si>
    <t xml:space="preserve">RS100-SS-5LSK1
</t>
  </si>
  <si>
    <t>0276</t>
  </si>
  <si>
    <t xml:space="preserve">RS100-SS-6LSK1
</t>
  </si>
  <si>
    <t>0277</t>
  </si>
  <si>
    <t xml:space="preserve">RS100-SS-7LSK1
</t>
  </si>
  <si>
    <t>0278</t>
  </si>
  <si>
    <t xml:space="preserve">RS100-SS-8LSK1
</t>
  </si>
  <si>
    <t>0279</t>
  </si>
  <si>
    <t xml:space="preserve">RS100-SS-9LSK1
</t>
  </si>
  <si>
    <t>0280</t>
  </si>
  <si>
    <t xml:space="preserve">RS100-SS-10LSK1
</t>
  </si>
  <si>
    <t xml:space="preserve">RS100-SS-A1-JL
</t>
  </si>
  <si>
    <t xml:space="preserve">RS100-SS-SA1-JL
</t>
  </si>
  <si>
    <t xml:space="preserve">RS100-SS-K1-JL
</t>
  </si>
  <si>
    <t xml:space="preserve">RS100-SS-SK1-JL
</t>
  </si>
  <si>
    <t xml:space="preserve">RS35-LMC-JL
</t>
  </si>
  <si>
    <t xml:space="preserve">RS35-LMC-OL
</t>
  </si>
  <si>
    <t xml:space="preserve">RS35-LMC-2-JL
</t>
  </si>
  <si>
    <t xml:space="preserve">RS35-LMC-2-OL
</t>
  </si>
  <si>
    <t xml:space="preserve">RS35-LMC-A1-JL
</t>
  </si>
  <si>
    <t xml:space="preserve">RS40-LMC-OL
</t>
  </si>
  <si>
    <t xml:space="preserve">RS35-LMC-SA1-JL
</t>
  </si>
  <si>
    <t xml:space="preserve">RS40-LMC-2-OL
</t>
  </si>
  <si>
    <t xml:space="preserve">RS35-LMC-K1-JL
</t>
  </si>
  <si>
    <t xml:space="preserve">RS50-LMC-OL
</t>
  </si>
  <si>
    <t xml:space="preserve">RS35-LMC-SK1-JL
</t>
  </si>
  <si>
    <t xml:space="preserve">RS50-LMC-2-OL
</t>
  </si>
  <si>
    <t xml:space="preserve">RS40-LMC-JL
</t>
  </si>
  <si>
    <t xml:space="preserve">RS60-LMC-OL
</t>
  </si>
  <si>
    <t xml:space="preserve">RS40-LMC-2-JL
</t>
  </si>
  <si>
    <t xml:space="preserve">RS60-LMC-2-OL
</t>
  </si>
  <si>
    <t xml:space="preserve">RS40-LMC-A1-JL
</t>
  </si>
  <si>
    <t xml:space="preserve">RS80-LMC-OL
</t>
  </si>
  <si>
    <t xml:space="preserve">RS40-LMC-SA1-JL
</t>
  </si>
  <si>
    <t xml:space="preserve">RS80-LMC-2-OL
</t>
  </si>
  <si>
    <t xml:space="preserve">RS40-LMC-K1-JL
</t>
  </si>
  <si>
    <t xml:space="preserve">RS100-LMC-OL
</t>
  </si>
  <si>
    <t xml:space="preserve">RS40-LMC-SK1-JL
</t>
  </si>
  <si>
    <t xml:space="preserve">RS100-LMC-2-OL
</t>
  </si>
  <si>
    <t xml:space="preserve">RS40-LMC-E1-JL
</t>
  </si>
  <si>
    <t xml:space="preserve">RS40-LMC-E2-JL
</t>
  </si>
  <si>
    <t xml:space="preserve">RS50-LMC-JL
</t>
  </si>
  <si>
    <t xml:space="preserve">RS50-LMC-2-JL
</t>
  </si>
  <si>
    <t xml:space="preserve">RS50-LMC-A1-JL
</t>
  </si>
  <si>
    <t xml:space="preserve">RS50-LMC-SA1-JL
</t>
  </si>
  <si>
    <t xml:space="preserve">RS50-LMC-K1-JL
</t>
  </si>
  <si>
    <t xml:space="preserve">RS50-LMC-SK1-JL
</t>
  </si>
  <si>
    <t xml:space="preserve">RS50-LMC-E1-JL
</t>
  </si>
  <si>
    <t xml:space="preserve">RS50-LMC-E2-JL
</t>
  </si>
  <si>
    <t xml:space="preserve">RS60-LMC-JL
</t>
  </si>
  <si>
    <t xml:space="preserve">RS60-LMC-2-JL
</t>
  </si>
  <si>
    <t xml:space="preserve">RS60-LMC-A1-JL
</t>
  </si>
  <si>
    <t xml:space="preserve">RS60-LMC-SA1-JL
</t>
  </si>
  <si>
    <t xml:space="preserve">RS60-LMC-K1-JL
</t>
  </si>
  <si>
    <t xml:space="preserve">RS60-LMC-SK1-JL
</t>
  </si>
  <si>
    <t xml:space="preserve">RS60-LMC-E1-JL
</t>
  </si>
  <si>
    <t xml:space="preserve">RS60-LMC-E2-JL
</t>
  </si>
  <si>
    <t xml:space="preserve">RS80-LMC-JL
</t>
  </si>
  <si>
    <t xml:space="preserve">RS80-LMC-2-JL
</t>
  </si>
  <si>
    <t xml:space="preserve">RS80-LMC-A1-JL
</t>
  </si>
  <si>
    <t xml:space="preserve">RS80-LMC-SA1-JL
</t>
  </si>
  <si>
    <t xml:space="preserve">RS80-LMC-K1-JL
</t>
  </si>
  <si>
    <t xml:space="preserve">RS80-LMC-SK1-JL
</t>
  </si>
  <si>
    <t xml:space="preserve">RS80-LMC-E1-JL
</t>
  </si>
  <si>
    <t xml:space="preserve">RS80-LMC-E2-JL
</t>
  </si>
  <si>
    <t xml:space="preserve">RS100-LMC-JL
</t>
  </si>
  <si>
    <t xml:space="preserve">RS100-LMC-2-JL
</t>
  </si>
  <si>
    <t xml:space="preserve">RS100-LMC-A1-JL
</t>
  </si>
  <si>
    <t xml:space="preserve">RS100-LMC-SA1-JL
</t>
  </si>
  <si>
    <t xml:space="preserve">RS100-LMC-K1-JL
</t>
  </si>
  <si>
    <t xml:space="preserve">RS100-LMC-SK1-JL
</t>
  </si>
  <si>
    <t xml:space="preserve">RS100-LMC-E1-JL
</t>
  </si>
  <si>
    <t xml:space="preserve">RS100-LMC-E2-JL
</t>
  </si>
  <si>
    <t xml:space="preserve">RS35-LMC-NP
</t>
  </si>
  <si>
    <t xml:space="preserve">RS40-LMC-NP
</t>
  </si>
  <si>
    <t xml:space="preserve">RS35-LMC-NP-1LA1
</t>
  </si>
  <si>
    <t xml:space="preserve">RS40-LMC-NP-1LA1
</t>
  </si>
  <si>
    <t xml:space="preserve">RS35-LMC-NP-2LA1
</t>
  </si>
  <si>
    <t xml:space="preserve">RS40-LMC-NP-2LA1
</t>
  </si>
  <si>
    <t xml:space="preserve">RS35-LMC-NP-3LA1
</t>
  </si>
  <si>
    <t xml:space="preserve">RS40-LMC-NP-3LA1
</t>
  </si>
  <si>
    <t xml:space="preserve">RS35-LMC-NP-4LA1
</t>
  </si>
  <si>
    <t xml:space="preserve">RS40-LMC-NP-4LA1
</t>
  </si>
  <si>
    <t xml:space="preserve">RS35-LMC-NP-5LA1
</t>
  </si>
  <si>
    <t xml:space="preserve">RS40-LMC-NP-5LA1
</t>
  </si>
  <si>
    <t xml:space="preserve">RS35-LMC-NP-6LA1
</t>
  </si>
  <si>
    <t xml:space="preserve">RS40-LMC-NP-6LA1
</t>
  </si>
  <si>
    <t xml:space="preserve">RS35-LMC-NP-7LA1
</t>
  </si>
  <si>
    <t xml:space="preserve">RS40-LMC-NP-7LA1
</t>
  </si>
  <si>
    <t>0281</t>
  </si>
  <si>
    <t xml:space="preserve">RS35-LMC-NP-8LA1
</t>
  </si>
  <si>
    <t xml:space="preserve">RS40-LMC-NP-8LA1
</t>
  </si>
  <si>
    <t>0282</t>
  </si>
  <si>
    <t xml:space="preserve">RS35-LMC-NP-9LA1
</t>
  </si>
  <si>
    <t xml:space="preserve">RS40-LMC-NP-9LA1
</t>
  </si>
  <si>
    <t>0283</t>
  </si>
  <si>
    <t xml:space="preserve">RS35-LMC-NP-10LA1
</t>
  </si>
  <si>
    <t xml:space="preserve">RS40-LMC-NP-10LA1
</t>
  </si>
  <si>
    <t>0284</t>
  </si>
  <si>
    <t xml:space="preserve">RS35-LMC-NP-1LSA1
</t>
  </si>
  <si>
    <t xml:space="preserve">RS40-LMC-NP-1LSA1
</t>
  </si>
  <si>
    <t>0285</t>
  </si>
  <si>
    <t xml:space="preserve">RS35-LMC-NP-2LSA1
</t>
  </si>
  <si>
    <t xml:space="preserve">RS40-LMC-NP-2LSA1
</t>
  </si>
  <si>
    <t>0286</t>
  </si>
  <si>
    <t xml:space="preserve">RS35-LMC-NP-3LSA1
</t>
  </si>
  <si>
    <t xml:space="preserve">RS40-LMC-NP-3LSA1
</t>
  </si>
  <si>
    <t>0287</t>
  </si>
  <si>
    <t xml:space="preserve">RS35-LMC-NP-4LSA1
</t>
  </si>
  <si>
    <t xml:space="preserve">RS40-LMC-NP-4LSA1
</t>
  </si>
  <si>
    <t>0288</t>
  </si>
  <si>
    <t xml:space="preserve">RS35-LMC-NP-5LSA1
</t>
  </si>
  <si>
    <t xml:space="preserve">RS40-LMC-NP-5LSA1
</t>
  </si>
  <si>
    <t>0289</t>
  </si>
  <si>
    <t xml:space="preserve">RS35-LMC-NP-6LSA1
</t>
  </si>
  <si>
    <t xml:space="preserve">RS40-LMC-NP-6LSA1
</t>
  </si>
  <si>
    <t>0290</t>
  </si>
  <si>
    <t xml:space="preserve">RS35-LMC-NP-7LSA1
</t>
  </si>
  <si>
    <t xml:space="preserve">RS40-LMC-NP-7LSA1
</t>
  </si>
  <si>
    <t>0291</t>
  </si>
  <si>
    <t xml:space="preserve">RS35-LMC-NP-8LSA1
</t>
  </si>
  <si>
    <t xml:space="preserve">RS40-LMC-NP-8LSA1
</t>
  </si>
  <si>
    <t>0292</t>
  </si>
  <si>
    <t xml:space="preserve">RS35-LMC-NP-9LSA1
</t>
  </si>
  <si>
    <t xml:space="preserve">RS40-LMC-NP-9LSA1
</t>
  </si>
  <si>
    <t>0293</t>
  </si>
  <si>
    <t xml:space="preserve">RS35-LMC-NP-10LSA1
</t>
  </si>
  <si>
    <t xml:space="preserve">RS40-LMC-NP-10LSA1
</t>
  </si>
  <si>
    <t>0294</t>
  </si>
  <si>
    <t xml:space="preserve">RS35-LMC-NP-1LK1
</t>
  </si>
  <si>
    <t xml:space="preserve">RS40-LMC-NP-1LK1
</t>
  </si>
  <si>
    <t>0295</t>
  </si>
  <si>
    <t xml:space="preserve">RS35-LMC-NP-2LK1
</t>
  </si>
  <si>
    <t xml:space="preserve">RS40-LMC-NP-2LK1
</t>
  </si>
  <si>
    <t>0296</t>
  </si>
  <si>
    <t xml:space="preserve">RS35-LMC-NP-3LK1
</t>
  </si>
  <si>
    <t xml:space="preserve">RS40-LMC-NP-3LK1
</t>
  </si>
  <si>
    <t>0297</t>
  </si>
  <si>
    <t xml:space="preserve">RS35-LMC-NP-4LK1
</t>
  </si>
  <si>
    <t xml:space="preserve">RS40-LMC-NP-4LK1
</t>
  </si>
  <si>
    <t>0298</t>
  </si>
  <si>
    <t xml:space="preserve">RS35-LMC-NP-5LK1
</t>
  </si>
  <si>
    <t xml:space="preserve">RS40-LMC-NP-5LK1
</t>
  </si>
  <si>
    <t>0299</t>
  </si>
  <si>
    <t xml:space="preserve">RS35-LMC-NP-6LK1
</t>
  </si>
  <si>
    <t xml:space="preserve">RS40-LMC-NP-6LK1
</t>
  </si>
  <si>
    <t>0300</t>
  </si>
  <si>
    <t xml:space="preserve">RS35-LMC-NP-7LK1
</t>
  </si>
  <si>
    <t xml:space="preserve">RS40-LMC-NP-7LK1
</t>
  </si>
  <si>
    <t xml:space="preserve">RS35-LMC-NP-8LK1
</t>
  </si>
  <si>
    <t xml:space="preserve">RS40-LMC-NP-8LK1
</t>
  </si>
  <si>
    <t xml:space="preserve">RS35-LMC-NP-9LK1
</t>
  </si>
  <si>
    <t xml:space="preserve">RS40-LMC-NP-9LK1
</t>
  </si>
  <si>
    <t xml:space="preserve">RS35-LMC-NP-10LK1
</t>
  </si>
  <si>
    <t xml:space="preserve">RS40-LMC-NP-10LK1
</t>
  </si>
  <si>
    <t xml:space="preserve">RS35-LMC-NP-1LSK1
</t>
  </si>
  <si>
    <t xml:space="preserve">RS40-LMC-NP-1LSK1
</t>
  </si>
  <si>
    <t xml:space="preserve">RS35-LMC-NP-2LSK1
</t>
  </si>
  <si>
    <t xml:space="preserve">RS40-LMC-NP-2LSK1
</t>
  </si>
  <si>
    <t xml:space="preserve">RS35-LMC-NP-3LSK1
</t>
  </si>
  <si>
    <t xml:space="preserve">RS40-LMC-NP-3LSK1
</t>
  </si>
  <si>
    <t xml:space="preserve">RS35-LMC-NP-4LSK1
</t>
  </si>
  <si>
    <t xml:space="preserve">RS40-LMC-NP-4LSK1
</t>
  </si>
  <si>
    <t xml:space="preserve">RS35-LMC-NP-5LSK1
</t>
  </si>
  <si>
    <t xml:space="preserve">RS40-LMC-NP-5LSK1
</t>
  </si>
  <si>
    <t xml:space="preserve">RS35-LMC-NP-6LSK1
</t>
  </si>
  <si>
    <t xml:space="preserve">RS40-LMC-NP-6LSK1
</t>
  </si>
  <si>
    <t xml:space="preserve">RS35-LMC-NP-7LSK1
</t>
  </si>
  <si>
    <t xml:space="preserve">RS40-LMC-NP-7LSK1
</t>
  </si>
  <si>
    <t xml:space="preserve">RS35-LMC-NP-8LSK1
</t>
  </si>
  <si>
    <t xml:space="preserve">RS40-LMC-NP-8LSK1
</t>
  </si>
  <si>
    <t xml:space="preserve">RS35-LMC-NP-9LSK1
</t>
  </si>
  <si>
    <t xml:space="preserve">RS40-LMC-NP-9LSK1
</t>
  </si>
  <si>
    <t xml:space="preserve">RS35-LMC-NP-10LSK1
</t>
  </si>
  <si>
    <t xml:space="preserve">RS40-LMC-NP-10LSK1
</t>
  </si>
  <si>
    <t xml:space="preserve">RS35-LMC-NP-JL
</t>
  </si>
  <si>
    <t xml:space="preserve">RS40-LMC-NP-JL
</t>
  </si>
  <si>
    <t xml:space="preserve">RS35-LMC-NP-A1-JL
</t>
  </si>
  <si>
    <t xml:space="preserve">RS40-LMC-NP-A1-JL
</t>
  </si>
  <si>
    <t xml:space="preserve">RS35-LMC-NP-SA1-JL
</t>
  </si>
  <si>
    <t xml:space="preserve">RS40-LMC-NP-SA1-JL
</t>
  </si>
  <si>
    <t xml:space="preserve">RS35-LMC-NP-K1-JL
</t>
  </si>
  <si>
    <t>PC</t>
  </si>
  <si>
    <t>No.</t>
  </si>
  <si>
    <t>Product code</t>
  </si>
  <si>
    <t>Model</t>
  </si>
  <si>
    <t xml:space="preserve">No. </t>
  </si>
  <si>
    <t>Unit</t>
  </si>
  <si>
    <t>Standard price (JPY)</t>
  </si>
  <si>
    <t>Standard price (THB)</t>
  </si>
  <si>
    <t>of</t>
  </si>
  <si>
    <t>Link</t>
  </si>
  <si>
    <t>Attachment RS Chain</t>
  </si>
  <si>
    <t>Attachement RS Chain</t>
  </si>
  <si>
    <t>Box</t>
  </si>
  <si>
    <t>RS25</t>
  </si>
  <si>
    <t>RS35</t>
  </si>
  <si>
    <t>Connecting Link</t>
  </si>
  <si>
    <t>Standatd price (THB)</t>
  </si>
  <si>
    <t xml:space="preserve">RF2100S-SS
</t>
  </si>
  <si>
    <t xml:space="preserve">RF2100R-SS
</t>
  </si>
  <si>
    <t xml:space="preserve">RF2100S-SS-1LA2
</t>
  </si>
  <si>
    <t xml:space="preserve">RF2100R-SS-1LA2
</t>
  </si>
  <si>
    <t xml:space="preserve">RF2100S-SS-2LA2
</t>
  </si>
  <si>
    <t xml:space="preserve">RF2100R-SS-2LA2
</t>
  </si>
  <si>
    <t xml:space="preserve">RF2100S-SS-3LA2
</t>
  </si>
  <si>
    <t xml:space="preserve">RF2100R-SS-3LA2
</t>
  </si>
  <si>
    <t xml:space="preserve">RF2100S-SS-4LA2
</t>
  </si>
  <si>
    <t xml:space="preserve">RF2100R-SS-4LA2
</t>
  </si>
  <si>
    <t xml:space="preserve">RF2100S-SS-5LA2
</t>
  </si>
  <si>
    <t xml:space="preserve">RF2100R-SS-5LA2
</t>
  </si>
  <si>
    <t xml:space="preserve">RF2100S-SS-6LA2
</t>
  </si>
  <si>
    <t xml:space="preserve">RF2100R-SS-6LA2
</t>
  </si>
  <si>
    <t xml:space="preserve">RF2100S-SS-7LA2
</t>
  </si>
  <si>
    <t xml:space="preserve">RF2100R-SS-7LA2
</t>
  </si>
  <si>
    <t xml:space="preserve">RF2100S-SS-8LA2
</t>
  </si>
  <si>
    <t xml:space="preserve">RF2100R-SS-8LA2
</t>
  </si>
  <si>
    <t xml:space="preserve">RF2100S-SS-9LA2
</t>
  </si>
  <si>
    <t xml:space="preserve">RF2100R-SS-9LA2
</t>
  </si>
  <si>
    <t xml:space="preserve">RF2100S-SS-10LA2
</t>
  </si>
  <si>
    <t xml:space="preserve">RF2100R-SS-10LA2
</t>
  </si>
  <si>
    <t xml:space="preserve">RF2100S-SS-1LSA2
</t>
  </si>
  <si>
    <t xml:space="preserve">RF2100R-SS-1LSA2
</t>
  </si>
  <si>
    <t xml:space="preserve">RF2100S-SS-2LSA2
</t>
  </si>
  <si>
    <t xml:space="preserve">RF2100R-SS-2LSA2
</t>
  </si>
  <si>
    <t xml:space="preserve">RF2100S-SS-3LSA2
</t>
  </si>
  <si>
    <t xml:space="preserve">RF2100R-SS-3LSA2
</t>
  </si>
  <si>
    <t xml:space="preserve">RF2100S-SS-4LSA2
</t>
  </si>
  <si>
    <t xml:space="preserve">RF2100R-SS-4LSA2
</t>
  </si>
  <si>
    <t xml:space="preserve">RF2100S-SS-5LSA2
</t>
  </si>
  <si>
    <t xml:space="preserve">RF2100R-SS-5LSA2
</t>
  </si>
  <si>
    <t xml:space="preserve">RF2100S-SS-6LSA2
</t>
  </si>
  <si>
    <t xml:space="preserve">RF2100R-SS-6LSA2
</t>
  </si>
  <si>
    <t xml:space="preserve">RF2100S-SS-7LSA2
</t>
  </si>
  <si>
    <t xml:space="preserve">RF2100R-SS-7LSA2
</t>
  </si>
  <si>
    <t xml:space="preserve">RF2100S-SS-8LSA2
</t>
  </si>
  <si>
    <t xml:space="preserve">RF2100R-SS-8LSA2
</t>
  </si>
  <si>
    <t xml:space="preserve">RF2100S-SS-9LSA2
</t>
  </si>
  <si>
    <t xml:space="preserve">RF2100R-SS-9LSA2
</t>
  </si>
  <si>
    <t xml:space="preserve">RF2100S-SS-10LSA2
</t>
  </si>
  <si>
    <t xml:space="preserve">RF2100R-SS-10LSA2
</t>
  </si>
  <si>
    <t xml:space="preserve">RF2100S-SS-1LK2
</t>
  </si>
  <si>
    <t xml:space="preserve">RF2100R-SS-1LK2
</t>
  </si>
  <si>
    <t xml:space="preserve">RF2100S-SS-2LK2
</t>
  </si>
  <si>
    <t xml:space="preserve">RF2100R-SS-2LK2
</t>
  </si>
  <si>
    <t xml:space="preserve">RF2100S-SS-3LK2
</t>
  </si>
  <si>
    <t xml:space="preserve">RF2100R-SS-3LK2
</t>
  </si>
  <si>
    <t xml:space="preserve">RF2100S-SS-4LK2
</t>
  </si>
  <si>
    <t xml:space="preserve">RF2100R-SS-4LK2
</t>
  </si>
  <si>
    <t xml:space="preserve">RF2100S-SS-5LK2
</t>
  </si>
  <si>
    <t xml:space="preserve">RF2100R-SS-5LK2
</t>
  </si>
  <si>
    <t xml:space="preserve">RF2100S-SS-6LK2
</t>
  </si>
  <si>
    <t xml:space="preserve">RF2100R-SS-6LK2
</t>
  </si>
  <si>
    <t xml:space="preserve">RF2100S-SS-7LK2
</t>
  </si>
  <si>
    <t xml:space="preserve">RF2100R-SS-7LK2
</t>
  </si>
  <si>
    <t xml:space="preserve">RF2100S-SS-8LK2
</t>
  </si>
  <si>
    <t xml:space="preserve">RF2100R-SS-8LK2
</t>
  </si>
  <si>
    <t xml:space="preserve">RF2100S-SS-9LK2
</t>
  </si>
  <si>
    <t xml:space="preserve">RF2100R-SS-9LK2
</t>
  </si>
  <si>
    <t xml:space="preserve">RF2100S-SS-10LK2
</t>
  </si>
  <si>
    <t xml:space="preserve">RF2100R-SS-10LK2
</t>
  </si>
  <si>
    <t xml:space="preserve">RF2100S-SS-1LSK2
</t>
  </si>
  <si>
    <t xml:space="preserve">RF2100R-SS-1LSK2
</t>
  </si>
  <si>
    <t xml:space="preserve">RF2100S-SS-2LSK2
</t>
  </si>
  <si>
    <t xml:space="preserve">RF2100R-SS-2LSK2
</t>
  </si>
  <si>
    <t xml:space="preserve">RF2100S-SS-3LSK2
</t>
  </si>
  <si>
    <t xml:space="preserve">RF2100R-SS-3LSK2
</t>
  </si>
  <si>
    <t xml:space="preserve">RF2100S-SS-4LSK2
</t>
  </si>
  <si>
    <t xml:space="preserve">RF2100R-SS-4LSK2
</t>
  </si>
  <si>
    <t xml:space="preserve">RF2100S-SS-5LSK2
</t>
  </si>
  <si>
    <t xml:space="preserve">RF2100R-SS-5LSK2
</t>
  </si>
  <si>
    <t xml:space="preserve">RF2100S-SS-6LSK2
</t>
  </si>
  <si>
    <t xml:space="preserve">RF2100R-SS-6LSK2
</t>
  </si>
  <si>
    <t xml:space="preserve">RF2100S-SS-7LSK2
</t>
  </si>
  <si>
    <t xml:space="preserve">RF2100R-SS-7LSK2
</t>
  </si>
  <si>
    <t xml:space="preserve">RF2100S-SS-8LSK2
</t>
  </si>
  <si>
    <t xml:space="preserve">RF2100R-SS-8LSK2
</t>
  </si>
  <si>
    <t xml:space="preserve">RF2100S-SS-9LSK2
</t>
  </si>
  <si>
    <t xml:space="preserve">RF2100R-SS-9LSK2
</t>
  </si>
  <si>
    <t xml:space="preserve">RF2100S-SS-10LSK2
</t>
  </si>
  <si>
    <t xml:space="preserve">RF2100R-SS-10LSK2
</t>
  </si>
  <si>
    <t xml:space="preserve">RF2100-SS-JL
</t>
  </si>
  <si>
    <t xml:space="preserve">RF2100S-SS-OL
</t>
  </si>
  <si>
    <t xml:space="preserve">RF2100-SS-A2-JL
</t>
  </si>
  <si>
    <t xml:space="preserve">RF2100R-SS-OL
</t>
  </si>
  <si>
    <t xml:space="preserve">RF2100-SS-SA2-JL
</t>
  </si>
  <si>
    <t xml:space="preserve">RF2100-SS-K2-JL
</t>
  </si>
  <si>
    <t xml:space="preserve">RF2100-SS-SK2-JL
</t>
  </si>
  <si>
    <t xml:space="preserve">RF2120S-SS
</t>
  </si>
  <si>
    <t xml:space="preserve">RF2120R-SS
</t>
  </si>
  <si>
    <t xml:space="preserve">RF2120S-SS-1LA2
</t>
  </si>
  <si>
    <t xml:space="preserve">RF2120R-SS-1LA2
</t>
  </si>
  <si>
    <t xml:space="preserve">RF2120S-SS-2LA2
</t>
  </si>
  <si>
    <t xml:space="preserve">RF2120R-SS-2LA2
</t>
  </si>
  <si>
    <t xml:space="preserve">RF2120S-SS-3LA2
</t>
  </si>
  <si>
    <t xml:space="preserve">RF2120R-SS-3LA2
</t>
  </si>
  <si>
    <t xml:space="preserve">RF2120S-SS-4LA2
</t>
  </si>
  <si>
    <t xml:space="preserve">RF2120R-SS-4LA2
</t>
  </si>
  <si>
    <t xml:space="preserve">RF2120S-SS-5LA2
</t>
  </si>
  <si>
    <t xml:space="preserve">RF2120R-SS-5LA2
</t>
  </si>
  <si>
    <t xml:space="preserve">RF2120S-SS-6LA2
</t>
  </si>
  <si>
    <t xml:space="preserve">RF2120R-SS-6LA2
</t>
  </si>
  <si>
    <t xml:space="preserve">RF2120S-SS-7LA2
</t>
  </si>
  <si>
    <t xml:space="preserve">RF2120R-SS-7LA2
</t>
  </si>
  <si>
    <t xml:space="preserve">RF2120S-SS-8LA2
</t>
  </si>
  <si>
    <t xml:space="preserve">RF2120R-SS-8LA2
</t>
  </si>
  <si>
    <t xml:space="preserve">RF2120S-SS-9LA2
</t>
  </si>
  <si>
    <t xml:space="preserve">RF2120R-SS-9LA2
</t>
  </si>
  <si>
    <t xml:space="preserve">RF2120S-SS-10LA2
</t>
  </si>
  <si>
    <t xml:space="preserve">RF2120R-SS-10LA2
</t>
  </si>
  <si>
    <t xml:space="preserve">RF2120S-SS-1LSA2
</t>
  </si>
  <si>
    <t xml:space="preserve">RF2120R-SS-1LSA2
</t>
  </si>
  <si>
    <t xml:space="preserve">RF2120S-SS-2LSA2
</t>
  </si>
  <si>
    <t xml:space="preserve">RF2120R-SS-2LSA2
</t>
  </si>
  <si>
    <t xml:space="preserve">RF2120S-SS-3LSA2
</t>
  </si>
  <si>
    <t xml:space="preserve">RF2120R-SS-3LSA2
</t>
  </si>
  <si>
    <t xml:space="preserve">RF2120S-SS-4LSA2
</t>
  </si>
  <si>
    <t xml:space="preserve">RF2120R-SS-4LSA2
</t>
  </si>
  <si>
    <t xml:space="preserve">RF2120S-SS-5LSA2
</t>
  </si>
  <si>
    <t xml:space="preserve">RF2120R-SS-5LSA2
</t>
  </si>
  <si>
    <t xml:space="preserve">RF2120S-SS-6LSA2
</t>
  </si>
  <si>
    <t xml:space="preserve">RF2120R-SS-6LSA2
</t>
  </si>
  <si>
    <t xml:space="preserve">RF2120S-SS-7LSA2
</t>
  </si>
  <si>
    <t xml:space="preserve">RF2120R-SS-7LSA2
</t>
  </si>
  <si>
    <t xml:space="preserve">RF2120S-SS-8LSA2
</t>
  </si>
  <si>
    <t xml:space="preserve">RF2120R-SS-8LSA2
</t>
  </si>
  <si>
    <t xml:space="preserve">RF2120S-SS-9LSA2
</t>
  </si>
  <si>
    <t xml:space="preserve">RF2120R-SS-9LSA2
</t>
  </si>
  <si>
    <t xml:space="preserve">RF2120S-SS-10LSA2
</t>
  </si>
  <si>
    <t xml:space="preserve">RF2120R-SS-10LSA2
</t>
  </si>
  <si>
    <t xml:space="preserve">RF2120S-SS-1LK2
</t>
  </si>
  <si>
    <t xml:space="preserve">RF2120R-SS-1LK2
</t>
  </si>
  <si>
    <t xml:space="preserve">RF2120S-SS-2LK2
</t>
  </si>
  <si>
    <t xml:space="preserve">RF2120R-SS-2LK2
</t>
  </si>
  <si>
    <t xml:space="preserve">RF2120S-SS-3LK2
</t>
  </si>
  <si>
    <t xml:space="preserve">RF2120R-SS-3LK2
</t>
  </si>
  <si>
    <t xml:space="preserve">RF2120S-SS-4LK2
</t>
  </si>
  <si>
    <t xml:space="preserve">RF2120R-SS-4LK2
</t>
  </si>
  <si>
    <t xml:space="preserve">RF2120S-SS-5LK2
</t>
  </si>
  <si>
    <t xml:space="preserve">RF2120R-SS-5LK2
</t>
  </si>
  <si>
    <t xml:space="preserve">RF2120S-SS-6LK2
</t>
  </si>
  <si>
    <t xml:space="preserve">RF2120R-SS-6LK2
</t>
  </si>
  <si>
    <t xml:space="preserve">RF2120S-SS-7LK2
</t>
  </si>
  <si>
    <t xml:space="preserve">RF2120R-SS-7LK2
</t>
  </si>
  <si>
    <t xml:space="preserve">RF2120S-SS-8LK2
</t>
  </si>
  <si>
    <t xml:space="preserve">RF2120R-SS-8LK2
</t>
  </si>
  <si>
    <t xml:space="preserve">RF2120S-SS-9LK2
</t>
  </si>
  <si>
    <t xml:space="preserve">RF2120R-SS-9LK2
</t>
  </si>
  <si>
    <t xml:space="preserve">RF2120S-SS-10LK2
</t>
  </si>
  <si>
    <t xml:space="preserve">RF2120R-SS-10LK2
</t>
  </si>
  <si>
    <t xml:space="preserve">RF2120S-SS-1LSK2
</t>
  </si>
  <si>
    <t xml:space="preserve">RF2120R-SS-1LSK2
</t>
  </si>
  <si>
    <t xml:space="preserve">RF2120S-SS-2LSK2
</t>
  </si>
  <si>
    <t xml:space="preserve">RF2120R-SS-2LSK2
</t>
  </si>
  <si>
    <t xml:space="preserve">RF2120S-SS-3LSK2
</t>
  </si>
  <si>
    <t xml:space="preserve">RF2120R-SS-3LSK2
</t>
  </si>
  <si>
    <t xml:space="preserve">RF2120S-SS-4LSK2
</t>
  </si>
  <si>
    <t xml:space="preserve">RF2120R-SS-4LSK2
</t>
  </si>
  <si>
    <t xml:space="preserve">RF2120S-SS-5LSK2
</t>
  </si>
  <si>
    <t xml:space="preserve">RF2120R-SS-5LSK2
</t>
  </si>
  <si>
    <t xml:space="preserve">RF2120S-SS-6LSK2
</t>
  </si>
  <si>
    <t xml:space="preserve">RF2120R-SS-6LSK2
</t>
  </si>
  <si>
    <t xml:space="preserve">RF2120S-SS-7LSK2
</t>
  </si>
  <si>
    <t xml:space="preserve">RF2120R-SS-7LSK2
</t>
  </si>
  <si>
    <t xml:space="preserve">RF2120S-SS-8LSK2
</t>
  </si>
  <si>
    <t xml:space="preserve">RF2120R-SS-8LSK2
</t>
  </si>
  <si>
    <t xml:space="preserve">RF2120S-SS-9LSK2
</t>
  </si>
  <si>
    <t xml:space="preserve">RF2120R-SS-9LSK2
</t>
  </si>
  <si>
    <t xml:space="preserve">RF2120S-SS-10LSK2
</t>
  </si>
  <si>
    <t xml:space="preserve">RF2120R-SS-10LSK2
</t>
  </si>
  <si>
    <t xml:space="preserve">RF2120-SS-JL
</t>
  </si>
  <si>
    <t xml:space="preserve">RF2120S-SS-OL
</t>
  </si>
  <si>
    <t xml:space="preserve">RF2120-SS-A2-JL
</t>
  </si>
  <si>
    <t xml:space="preserve">RF2120R-SS-OL
</t>
  </si>
  <si>
    <t xml:space="preserve">RF2120-SS-SA2-JL
</t>
  </si>
  <si>
    <t xml:space="preserve">RF2120-SS-K2-JL
</t>
  </si>
  <si>
    <t xml:space="preserve">RF2120-SS-SK2-JL
</t>
  </si>
  <si>
    <t xml:space="preserve">RF2160S-SS
</t>
  </si>
  <si>
    <t xml:space="preserve">RF2160R-SS
</t>
  </si>
  <si>
    <t xml:space="preserve">RF2160S-SS-1LA2
</t>
  </si>
  <si>
    <t xml:space="preserve">RF2160R-SS-1LA2
</t>
  </si>
  <si>
    <t xml:space="preserve">RF2160S-SS-2LA2
</t>
  </si>
  <si>
    <t xml:space="preserve">RF2160R-SS-2LA2
</t>
  </si>
  <si>
    <t xml:space="preserve">RF2160S-SS-3LA2
</t>
  </si>
  <si>
    <t xml:space="preserve">RF2160R-SS-3LA2
</t>
  </si>
  <si>
    <t xml:space="preserve">RF2160S-SS-4LA2
</t>
  </si>
  <si>
    <t xml:space="preserve">RF2160R-SS-4LA2
</t>
  </si>
  <si>
    <t xml:space="preserve">RF2160S-SS-5LA2
</t>
  </si>
  <si>
    <t xml:space="preserve">RF2160R-SS-5LA2
</t>
  </si>
  <si>
    <t xml:space="preserve">RF2160S-SS-6LA2
</t>
  </si>
  <si>
    <t xml:space="preserve">RF2160R-SS-6LA2
</t>
  </si>
  <si>
    <t xml:space="preserve">RF2160S-SS-7LA2
</t>
  </si>
  <si>
    <t xml:space="preserve">RF2160R-SS-7LA2
</t>
  </si>
  <si>
    <t xml:space="preserve">RF2160S-SS-8LA2
</t>
  </si>
  <si>
    <t xml:space="preserve">RF2160R-SS-8LA2
</t>
  </si>
  <si>
    <t xml:space="preserve">RF2160S-SS-9LA2
</t>
  </si>
  <si>
    <t xml:space="preserve">RF2160R-SS-9LA2
</t>
  </si>
  <si>
    <t xml:space="preserve">RF2160S-SS-10LA2
</t>
  </si>
  <si>
    <t xml:space="preserve">RF2160R-SS-10LA2
</t>
  </si>
  <si>
    <t xml:space="preserve">RF2160S-SS-1LSA2
</t>
  </si>
  <si>
    <t xml:space="preserve">RF2160R-SS-1LSA2
</t>
  </si>
  <si>
    <t xml:space="preserve">RF2160S-SS-2LSA2
</t>
  </si>
  <si>
    <t xml:space="preserve">RF2160R-SS-2LSA2
</t>
  </si>
  <si>
    <t xml:space="preserve">RF2160S-SS-3LSA2
</t>
  </si>
  <si>
    <t xml:space="preserve">RF2160R-SS-3LSA2
</t>
  </si>
  <si>
    <t xml:space="preserve">RF2160S-SS-4LSA2
</t>
  </si>
  <si>
    <t xml:space="preserve">RF2160R-SS-4LSA2
</t>
  </si>
  <si>
    <t xml:space="preserve">RF2160S-SS-5LSA2
</t>
  </si>
  <si>
    <t xml:space="preserve">RF2160R-SS-5LSA2
</t>
  </si>
  <si>
    <t xml:space="preserve">RF2160S-SS-6LSA2
</t>
  </si>
  <si>
    <t xml:space="preserve">RF2160R-SS-6LSA2
</t>
  </si>
  <si>
    <t xml:space="preserve">RF2160S-SS-7LSA2
</t>
  </si>
  <si>
    <t xml:space="preserve">RF2160R-SS-7LSA2
</t>
  </si>
  <si>
    <t xml:space="preserve">RF2160S-SS-8LSA2
</t>
  </si>
  <si>
    <t xml:space="preserve">RF2160R-SS-8LSA2
</t>
  </si>
  <si>
    <t xml:space="preserve">RF2160S-SS-9LSA2
</t>
  </si>
  <si>
    <t xml:space="preserve">RF2160R-SS-9LSA2
</t>
  </si>
  <si>
    <t xml:space="preserve">RF2160S-SS-10LSA2
</t>
  </si>
  <si>
    <t xml:space="preserve">RF2160R-SS-10LSA2
</t>
  </si>
  <si>
    <t xml:space="preserve">RF2160S-SS-1LK2
</t>
  </si>
  <si>
    <t xml:space="preserve">RF2160R-SS-1LK2
</t>
  </si>
  <si>
    <t xml:space="preserve">RF2160S-SS-2LK2
</t>
  </si>
  <si>
    <t xml:space="preserve">RF2160R-SS-2LK2
</t>
  </si>
  <si>
    <t xml:space="preserve">RF2160S-SS-3LK2
</t>
  </si>
  <si>
    <t xml:space="preserve">RF2160R-SS-3LK2
</t>
  </si>
  <si>
    <t xml:space="preserve">RF2160S-SS-4LK2
</t>
  </si>
  <si>
    <t xml:space="preserve">RF2160R-SS-4LK2
</t>
  </si>
  <si>
    <t xml:space="preserve">RF2160S-SS-5LK2
</t>
  </si>
  <si>
    <t xml:space="preserve">RF2160R-SS-5LK2
</t>
  </si>
  <si>
    <t xml:space="preserve">RF2160S-SS-6LK2
</t>
  </si>
  <si>
    <t xml:space="preserve">RF2160R-SS-6LK2
</t>
  </si>
  <si>
    <t xml:space="preserve">RF2160S-SS-7LK2
</t>
  </si>
  <si>
    <t xml:space="preserve">RF2160R-SS-7LK2
</t>
  </si>
  <si>
    <t xml:space="preserve">RF2160S-SS-8LK2
</t>
  </si>
  <si>
    <t xml:space="preserve">RF2160R-SS-8LK2
</t>
  </si>
  <si>
    <t xml:space="preserve">RF2160S-SS-9LK2
</t>
  </si>
  <si>
    <t xml:space="preserve">RF2160R-SS-9LK2
</t>
  </si>
  <si>
    <t xml:space="preserve">RF2160S-SS-10LK2
</t>
  </si>
  <si>
    <t xml:space="preserve">RF2160R-SS-10LK2
</t>
  </si>
  <si>
    <t xml:space="preserve">RF2160S-SS-1LSK2
</t>
  </si>
  <si>
    <t xml:space="preserve">RF2160R-SS-1LSK2
</t>
  </si>
  <si>
    <t xml:space="preserve">RF2160S-SS-2LSK2
</t>
  </si>
  <si>
    <t xml:space="preserve">RF2160R-SS-2LSK2
</t>
  </si>
  <si>
    <t xml:space="preserve">RF2160S-SS-3LSK2
</t>
  </si>
  <si>
    <t xml:space="preserve">RF2160R-SS-3LSK2
</t>
  </si>
  <si>
    <t xml:space="preserve">RF2160S-SS-4LSK2
</t>
  </si>
  <si>
    <t xml:space="preserve">RF2160R-SS-4LSK2
</t>
  </si>
  <si>
    <t xml:space="preserve">RF2160S-SS-5LSK2
</t>
  </si>
  <si>
    <t xml:space="preserve">RF2160R-SS-5LSK2
</t>
  </si>
  <si>
    <t xml:space="preserve">RF2160S-SS-6LSK2
</t>
  </si>
  <si>
    <t xml:space="preserve">RF2160R-SS-6LSK2
</t>
  </si>
  <si>
    <t xml:space="preserve">RF2160S-SS-7LSK2
</t>
  </si>
  <si>
    <t xml:space="preserve">RF2160R-SS-7LSK2
</t>
  </si>
  <si>
    <t xml:space="preserve">RF2160S-SS-8LSK2
</t>
  </si>
  <si>
    <t xml:space="preserve">RF2160R-SS-8LSK2
</t>
  </si>
  <si>
    <t xml:space="preserve">RF2160S-SS-9LSK2
</t>
  </si>
  <si>
    <t xml:space="preserve">RF2160R-SS-9LSK2
</t>
  </si>
  <si>
    <t xml:space="preserve">RF2160S-SS-10LSK2
</t>
  </si>
  <si>
    <t xml:space="preserve">RF2160R-SS-10LSK2
</t>
  </si>
  <si>
    <t xml:space="preserve">RF2160-SS-JL
</t>
  </si>
  <si>
    <t xml:space="preserve">RF2160S-SS-OL
</t>
  </si>
  <si>
    <t xml:space="preserve">RF2160-SS-A2-JL
</t>
  </si>
  <si>
    <t xml:space="preserve">RF2160R-SS-OL
</t>
  </si>
  <si>
    <t xml:space="preserve">RF2160-SS-SA2-JL
</t>
  </si>
  <si>
    <t xml:space="preserve">RF2160-SS-K2-JL
</t>
  </si>
  <si>
    <t xml:space="preserve">RF2160-SS-SK2-JL
</t>
  </si>
  <si>
    <t xml:space="preserve">RF2040S-AS
</t>
  </si>
  <si>
    <t xml:space="preserve">RF2040R-AS
</t>
  </si>
  <si>
    <t xml:space="preserve">RF2040S-AS-1LA2
</t>
  </si>
  <si>
    <t xml:space="preserve">RF2040R-AS-1LA2
</t>
  </si>
  <si>
    <t xml:space="preserve">RF2040S-AS-2LA2
</t>
  </si>
  <si>
    <t xml:space="preserve">RF2040R-AS-2LA2
</t>
  </si>
  <si>
    <t xml:space="preserve">RF2040S-AS-3LA2
</t>
  </si>
  <si>
    <t xml:space="preserve">RF2040R-AS-3LA2
</t>
  </si>
  <si>
    <t xml:space="preserve">RF2040S-AS-4LA2
</t>
  </si>
  <si>
    <t xml:space="preserve">RF2040R-AS-4LA2
</t>
  </si>
  <si>
    <t xml:space="preserve">RF2040S-AS-5LA2
</t>
  </si>
  <si>
    <t xml:space="preserve">RF2040R-AS-5LA2
</t>
  </si>
  <si>
    <t xml:space="preserve">RF2040S-AS-6LA2
</t>
  </si>
  <si>
    <t xml:space="preserve">RF2040R-AS-6LA2
</t>
  </si>
  <si>
    <t xml:space="preserve">RF2040S-AS-7LA2
</t>
  </si>
  <si>
    <t xml:space="preserve">RF2040R-AS-7LA2
</t>
  </si>
  <si>
    <t xml:space="preserve">RF2040S-AS-8LA2
</t>
  </si>
  <si>
    <t xml:space="preserve">RF2040R-AS-8LA2
</t>
  </si>
  <si>
    <t xml:space="preserve">RF2040S-AS-9LA2
</t>
  </si>
  <si>
    <t xml:space="preserve">RF2040R-AS-9LA2
</t>
  </si>
  <si>
    <t xml:space="preserve">RF2040S-AS-10LA2
</t>
  </si>
  <si>
    <t xml:space="preserve">RF2040R-AS-10LA2
</t>
  </si>
  <si>
    <t xml:space="preserve">RF2040S-AS-1LSA2
</t>
  </si>
  <si>
    <t xml:space="preserve">RF2040R-AS-1LSA2
</t>
  </si>
  <si>
    <t xml:space="preserve">RF2040S-AS-2LSA2
</t>
  </si>
  <si>
    <t xml:space="preserve">RF2040R-AS-2LSA2
</t>
  </si>
  <si>
    <t xml:space="preserve">RF2040S-AS-3LSA2
</t>
  </si>
  <si>
    <t xml:space="preserve">RF2040R-AS-3LSA2
</t>
  </si>
  <si>
    <t xml:space="preserve">RF2040S-AS-4LSA2
</t>
  </si>
  <si>
    <t xml:space="preserve">RF2040R-AS-4LSA2
</t>
  </si>
  <si>
    <t xml:space="preserve">RF2040S-AS-5LSA2
</t>
  </si>
  <si>
    <t xml:space="preserve">RF2040R-AS-5LSA2
</t>
  </si>
  <si>
    <t xml:space="preserve">RF2040S-AS-6LSA2
</t>
  </si>
  <si>
    <t xml:space="preserve">RF2040R-AS-6LSA2
</t>
  </si>
  <si>
    <t xml:space="preserve">RF2040S-AS-7LSA2
</t>
  </si>
  <si>
    <t xml:space="preserve">RF2040R-AS-7LSA2
</t>
  </si>
  <si>
    <t xml:space="preserve">RF2040S-AS-8LSA2
</t>
  </si>
  <si>
    <t xml:space="preserve">RF2040R-AS-8LSA2
</t>
  </si>
  <si>
    <t xml:space="preserve">RF2040S-AS-9LSA2
</t>
  </si>
  <si>
    <t xml:space="preserve">RF2040R-AS-9LSA2
</t>
  </si>
  <si>
    <t xml:space="preserve">RF2040S-AS-10LSA2
</t>
  </si>
  <si>
    <t xml:space="preserve">RF2040R-AS-10LSA2
</t>
  </si>
  <si>
    <t xml:space="preserve">RF2040S-AS-1LK2
</t>
  </si>
  <si>
    <t xml:space="preserve">RF2040R-AS-1LK2
</t>
  </si>
  <si>
    <t xml:space="preserve">RF2040S-AS-2LK2
</t>
  </si>
  <si>
    <t xml:space="preserve">RF2040R-AS-2LK2
</t>
  </si>
  <si>
    <t xml:space="preserve">RF2040S-AS-3LK2
</t>
  </si>
  <si>
    <t xml:space="preserve">RF2040R-AS-3LK2
</t>
  </si>
  <si>
    <t xml:space="preserve">RF2040S-AS-4LK2
</t>
  </si>
  <si>
    <t xml:space="preserve">RF2040R-AS-4LK2
</t>
  </si>
  <si>
    <t xml:space="preserve">RF2040S-AS-5LK2
</t>
  </si>
  <si>
    <t xml:space="preserve">RF2040R-AS-5LK2
</t>
  </si>
  <si>
    <t xml:space="preserve">RF2040S-AS-6LK2
</t>
  </si>
  <si>
    <t xml:space="preserve">RF2040R-AS-6LK2
</t>
  </si>
  <si>
    <t xml:space="preserve">RF2040S-AS-7LK2
</t>
  </si>
  <si>
    <t xml:space="preserve">RF2040R-AS-7LK2
</t>
  </si>
  <si>
    <t xml:space="preserve">RF2040S-AS-8LK2
</t>
  </si>
  <si>
    <t xml:space="preserve">RF2040R-AS-8LK2
</t>
  </si>
  <si>
    <t xml:space="preserve">RF2040S-AS-9LK2
</t>
  </si>
  <si>
    <t xml:space="preserve">RF2040R-AS-9LK2
</t>
  </si>
  <si>
    <t xml:space="preserve">RF2040S-AS-10LK2
</t>
  </si>
  <si>
    <t xml:space="preserve">RF2040R-AS-10LK2
</t>
  </si>
  <si>
    <t xml:space="preserve">RF2040S-AS-1LSK2
</t>
  </si>
  <si>
    <t xml:space="preserve">RF2040R-AS-1LSK2
</t>
  </si>
  <si>
    <t xml:space="preserve">RF2040S-AS-2LSK2
</t>
  </si>
  <si>
    <t xml:space="preserve">RF2040R-AS-2LSK2
</t>
  </si>
  <si>
    <t xml:space="preserve">RF2040S-AS-3LSK2
</t>
  </si>
  <si>
    <t xml:space="preserve">RF2040R-AS-3LSK2
</t>
  </si>
  <si>
    <t xml:space="preserve">RF2040S-AS-4LSK2
</t>
  </si>
  <si>
    <t xml:space="preserve">RF2040R-AS-4LSK2
</t>
  </si>
  <si>
    <t xml:space="preserve">RF2040S-AS-5LSK2
</t>
  </si>
  <si>
    <t xml:space="preserve">RF2040R-AS-5LSK2
</t>
  </si>
  <si>
    <t xml:space="preserve">RF2040S-AS-6LSK2
</t>
  </si>
  <si>
    <t xml:space="preserve">RF2040R-AS-6LSK2
</t>
  </si>
  <si>
    <t xml:space="preserve">RF2040S-AS-7LSK2
</t>
  </si>
  <si>
    <t xml:space="preserve">RF2040R-AS-7LSK2
</t>
  </si>
  <si>
    <t xml:space="preserve">RF2040S-AS-8LSK2
</t>
  </si>
  <si>
    <t xml:space="preserve">RF2040R-AS-8LSK2
</t>
  </si>
  <si>
    <t xml:space="preserve">RF2040S-AS-9LSK2
</t>
  </si>
  <si>
    <t xml:space="preserve">RF2040R-AS-9LSK2
</t>
  </si>
  <si>
    <t xml:space="preserve">RF2040S-AS-10LSK2
</t>
  </si>
  <si>
    <t xml:space="preserve">RF2040R-AS-10LSK2
</t>
  </si>
  <si>
    <t xml:space="preserve">RF2040-AS-JL
</t>
  </si>
  <si>
    <t xml:space="preserve">RF2040S-AS-OL
</t>
  </si>
  <si>
    <t xml:space="preserve">RF2040-AS-A2-JL
</t>
  </si>
  <si>
    <t xml:space="preserve">RF2040R-AS-OL
</t>
  </si>
  <si>
    <t xml:space="preserve">RF2040-AS-SA2-JL
</t>
  </si>
  <si>
    <t xml:space="preserve">RF2040-AS-K2-JL
</t>
  </si>
  <si>
    <t xml:space="preserve">RF2040-AS-SK2-JL
</t>
  </si>
  <si>
    <t xml:space="preserve">RF2050S-AS
</t>
  </si>
  <si>
    <t xml:space="preserve">RF2050R-AS
</t>
  </si>
  <si>
    <t xml:space="preserve">RF2050S-AS-1LA2
</t>
  </si>
  <si>
    <t xml:space="preserve">RF2050R-AS-1LA2
</t>
  </si>
  <si>
    <t xml:space="preserve">RF2050S-AS-2LA2
</t>
  </si>
  <si>
    <t xml:space="preserve">RF2050R-AS-2LA2
</t>
  </si>
  <si>
    <t xml:space="preserve">RF2050S-AS-3LA2
</t>
  </si>
  <si>
    <t xml:space="preserve">RF2050R-AS-3LA2
</t>
  </si>
  <si>
    <t xml:space="preserve">RF2050S-AS-4LA2
</t>
  </si>
  <si>
    <t xml:space="preserve">RF2050R-AS-4LA2
</t>
  </si>
  <si>
    <t xml:space="preserve">RF2050S-AS-5LA2
</t>
  </si>
  <si>
    <t xml:space="preserve">RF2050R-AS-5LA2
</t>
  </si>
  <si>
    <t xml:space="preserve">RF2050S-AS-6LA2
</t>
  </si>
  <si>
    <t xml:space="preserve">RF2050R-AS-6LA2
</t>
  </si>
  <si>
    <t xml:space="preserve">RF2050S-AS-7LA2
</t>
  </si>
  <si>
    <t xml:space="preserve">RF2050R-AS-7LA2
</t>
  </si>
  <si>
    <t xml:space="preserve">RF2050S-AS-8LA2
</t>
  </si>
  <si>
    <t xml:space="preserve">RF2050R-AS-8LA2
</t>
  </si>
  <si>
    <t xml:space="preserve">RF2050S-AS-9LA2
</t>
  </si>
  <si>
    <t xml:space="preserve">RF2050R-AS-9LA2
</t>
  </si>
  <si>
    <t xml:space="preserve">RF2050S-AS-10LA2
</t>
  </si>
  <si>
    <t xml:space="preserve">RF2050R-AS-10LA2
</t>
  </si>
  <si>
    <t xml:space="preserve">RF2050S-AS-1LSA2
</t>
  </si>
  <si>
    <t xml:space="preserve">RF2050R-AS-1LSA2
</t>
  </si>
  <si>
    <t xml:space="preserve">RF2050S-AS-2LSA2
</t>
  </si>
  <si>
    <t xml:space="preserve">RF2050R-AS-2LSA2
</t>
  </si>
  <si>
    <t xml:space="preserve">RF2050S-AS-3LSA2
</t>
  </si>
  <si>
    <t xml:space="preserve">RF2050R-AS-3LSA2
</t>
  </si>
  <si>
    <t xml:space="preserve">RF2050S-AS-4LSA2
</t>
  </si>
  <si>
    <t xml:space="preserve">RF2050R-AS-4LSA2
</t>
  </si>
  <si>
    <t xml:space="preserve">RF2050S-AS-5LSA2
</t>
  </si>
  <si>
    <t xml:space="preserve">RF2050R-AS-5LSA2
</t>
  </si>
  <si>
    <t xml:space="preserve">RF2050S-AS-6LSA2
</t>
  </si>
  <si>
    <t xml:space="preserve">RF2050R-AS-6LSA2
</t>
  </si>
  <si>
    <t xml:space="preserve">RF2050S-AS-7LSA2
</t>
  </si>
  <si>
    <t xml:space="preserve">RF2050R-AS-7LSA2
</t>
  </si>
  <si>
    <t xml:space="preserve">RF2050S-AS-8LSA2
</t>
  </si>
  <si>
    <t xml:space="preserve">RF2050R-AS-8LSA2
</t>
  </si>
  <si>
    <t xml:space="preserve">RF2050S-AS-9LSA2
</t>
  </si>
  <si>
    <t xml:space="preserve">RF2050R-AS-9LSA2
</t>
  </si>
  <si>
    <t xml:space="preserve">RF2050S-AS-10LSA2
</t>
  </si>
  <si>
    <t xml:space="preserve">RF2050R-AS-10LSA2
</t>
  </si>
  <si>
    <t xml:space="preserve">RF2050S-AS-1LK2
</t>
  </si>
  <si>
    <t xml:space="preserve">RF2050R-AS-1LK2
</t>
  </si>
  <si>
    <t xml:space="preserve">RF2050S-AS-2LK2
</t>
  </si>
  <si>
    <t xml:space="preserve">RF2050R-AS-2LK2
</t>
  </si>
  <si>
    <t xml:space="preserve">RF2050S-AS-3LK2
</t>
  </si>
  <si>
    <t xml:space="preserve">RF2050R-AS-3LK2
</t>
  </si>
  <si>
    <t xml:space="preserve">RF2050S-AS-4LK2
</t>
  </si>
  <si>
    <t xml:space="preserve">RF2050R-AS-4LK2
</t>
  </si>
  <si>
    <t xml:space="preserve">RF2050S-AS-5LK2
</t>
  </si>
  <si>
    <t xml:space="preserve">RF2050R-AS-5LK2
</t>
  </si>
  <si>
    <t xml:space="preserve">RF2050S-AS-6LK2
</t>
  </si>
  <si>
    <t xml:space="preserve">RF2050R-AS-6LK2
</t>
  </si>
  <si>
    <t xml:space="preserve">RF2050S-AS-7LK2
</t>
  </si>
  <si>
    <t xml:space="preserve">RF2050R-AS-7LK2
</t>
  </si>
  <si>
    <t xml:space="preserve">RF2050S-AS-8LK2
</t>
  </si>
  <si>
    <t xml:space="preserve">RF2050R-AS-8LK2
</t>
  </si>
  <si>
    <t xml:space="preserve">RF2050S-AS-9LK2
</t>
  </si>
  <si>
    <t xml:space="preserve">RF2050R-AS-9LK2
</t>
  </si>
  <si>
    <t xml:space="preserve">RF2050S-AS-10LK2
</t>
  </si>
  <si>
    <t xml:space="preserve">RF2050R-AS-10LK2
</t>
  </si>
  <si>
    <t xml:space="preserve">RF2050S-AS-1LSK2
</t>
  </si>
  <si>
    <t xml:space="preserve">RF2050R-AS-1LSK2
</t>
  </si>
  <si>
    <t xml:space="preserve">RF2050S-AS-2LSK2
</t>
  </si>
  <si>
    <t xml:space="preserve">RF2050R-AS-2LSK2
</t>
  </si>
  <si>
    <t xml:space="preserve">RF2050S-AS-3LSK2
</t>
  </si>
  <si>
    <t xml:space="preserve">RF2050R-AS-3LSK2
</t>
  </si>
  <si>
    <t xml:space="preserve">RF2050S-AS-4LSK2
</t>
  </si>
  <si>
    <t xml:space="preserve">RF2050R-AS-4LSK2
</t>
  </si>
  <si>
    <t xml:space="preserve">RF2050S-AS-5LSK2
</t>
  </si>
  <si>
    <t xml:space="preserve">RF2050R-AS-5LSK2
</t>
  </si>
  <si>
    <t xml:space="preserve">RF2050S-AS-6LSK2
</t>
  </si>
  <si>
    <t xml:space="preserve">RF2050R-AS-6LSK2
</t>
  </si>
  <si>
    <t xml:space="preserve">RF2050S-AS-7LSK2
</t>
  </si>
  <si>
    <t xml:space="preserve">RF2050R-AS-7LSK2
</t>
  </si>
  <si>
    <t xml:space="preserve">RF2050S-AS-8LSK2
</t>
  </si>
  <si>
    <t xml:space="preserve">RF2050R-AS-8LSK2
</t>
  </si>
  <si>
    <t xml:space="preserve">RF2050S-AS-9LSK2
</t>
  </si>
  <si>
    <t xml:space="preserve">RF2050R-AS-9LSK2
</t>
  </si>
  <si>
    <t xml:space="preserve">RF2050S-AS-10LSK2
</t>
  </si>
  <si>
    <t xml:space="preserve">RF2050R-AS-10LSK2
</t>
  </si>
  <si>
    <t xml:space="preserve">RF2050-AS-JL
</t>
  </si>
  <si>
    <t xml:space="preserve">RF2050S-AS-OL
</t>
  </si>
  <si>
    <t xml:space="preserve">RF2050-AS-A2-JL
</t>
  </si>
  <si>
    <t xml:space="preserve">RF2050R-AS-OL
</t>
  </si>
  <si>
    <t xml:space="preserve">RF2050-AS-SA2-JL
</t>
  </si>
  <si>
    <t xml:space="preserve">RF2050-AS-K2-JL
</t>
  </si>
  <si>
    <t xml:space="preserve">RF2050-AS-SK2-JL
</t>
  </si>
  <si>
    <t xml:space="preserve">RF2060S-AS
</t>
  </si>
  <si>
    <t xml:space="preserve">RF2060R-AS
</t>
  </si>
  <si>
    <t xml:space="preserve">RF2060S-AS-1LA2
</t>
  </si>
  <si>
    <t xml:space="preserve">RF2060R-AS-1LA2
</t>
  </si>
  <si>
    <t xml:space="preserve">RF2060S-AS-2LA2
</t>
  </si>
  <si>
    <t xml:space="preserve">RF2060R-AS-2LA2
</t>
  </si>
  <si>
    <t xml:space="preserve">RF2060S-AS-3LA2
</t>
  </si>
  <si>
    <t xml:space="preserve">RF2060R-AS-3LA2
</t>
  </si>
  <si>
    <t xml:space="preserve">RF2060S-AS-4LA2
</t>
  </si>
  <si>
    <t xml:space="preserve">RF2060R-AS-4LA2
</t>
  </si>
  <si>
    <t xml:space="preserve">RF2060S-AS-5LA2
</t>
  </si>
  <si>
    <t xml:space="preserve">RF2060R-AS-5LA2
</t>
  </si>
  <si>
    <t xml:space="preserve">RF2060S-AS-6LA2
</t>
  </si>
  <si>
    <t xml:space="preserve">RF2060R-AS-6LA2
</t>
  </si>
  <si>
    <t xml:space="preserve">RF2060S-AS-7LA2
</t>
  </si>
  <si>
    <t xml:space="preserve">RF2060R-AS-7LA2
</t>
  </si>
  <si>
    <t xml:space="preserve">RF2060S-AS-8LA2
</t>
  </si>
  <si>
    <t xml:space="preserve">RF2060R-AS-8LA2
</t>
  </si>
  <si>
    <t xml:space="preserve">RF2060S-AS-9LA2
</t>
  </si>
  <si>
    <t xml:space="preserve">RF2060R-AS-9LA2
</t>
  </si>
  <si>
    <t xml:space="preserve">RF2060S-AS-10LA2
</t>
  </si>
  <si>
    <t xml:space="preserve">RF2060R-AS-10LA2
</t>
  </si>
  <si>
    <t xml:space="preserve">RF2060S-AS-1LSA2
</t>
  </si>
  <si>
    <t xml:space="preserve">RF2060R-AS-1LSA2
</t>
  </si>
  <si>
    <t xml:space="preserve">RF2060S-AS-2LSA2
</t>
  </si>
  <si>
    <t xml:space="preserve">RF2060R-AS-2LSA2
</t>
  </si>
  <si>
    <t xml:space="preserve">RF2060S-AS-3LSA2
</t>
  </si>
  <si>
    <t xml:space="preserve">RF2060R-AS-3LSA2
</t>
  </si>
  <si>
    <t xml:space="preserve">RF2060S-AS-4LSA2
</t>
  </si>
  <si>
    <t xml:space="preserve">RF2060R-AS-4LSA2
</t>
  </si>
  <si>
    <t xml:space="preserve">RF2060S-AS-5LSA2
</t>
  </si>
  <si>
    <t xml:space="preserve">RF2060R-AS-5LSA2
</t>
  </si>
  <si>
    <t xml:space="preserve">RF2060S-AS-6LSA2
</t>
  </si>
  <si>
    <t xml:space="preserve">RF2060R-AS-6LSA2
</t>
  </si>
  <si>
    <t xml:space="preserve">RF2060S-AS-7LSA2
</t>
  </si>
  <si>
    <t xml:space="preserve">RF2060R-AS-7LSA2
</t>
  </si>
  <si>
    <t xml:space="preserve">RF2060S-AS-8LSA2
</t>
  </si>
  <si>
    <t xml:space="preserve">RF2060R-AS-8LSA2
</t>
  </si>
  <si>
    <t xml:space="preserve">RF2060S-AS-9LSA2
</t>
  </si>
  <si>
    <t xml:space="preserve">RF2060R-AS-9LSA2
</t>
  </si>
  <si>
    <t xml:space="preserve">RF2060S-AS-10LSA2
</t>
  </si>
  <si>
    <t xml:space="preserve">RF2060R-AS-10LSA2
</t>
  </si>
  <si>
    <t xml:space="preserve">RF2060S-AS-1LK2
</t>
  </si>
  <si>
    <t xml:space="preserve">RF2060R-AS-1LK2
</t>
  </si>
  <si>
    <t xml:space="preserve">RF2060S-AS-2LK2
</t>
  </si>
  <si>
    <t xml:space="preserve">RF2060R-AS-2LK2
</t>
  </si>
  <si>
    <t xml:space="preserve">RF2060S-AS-3LK2
</t>
  </si>
  <si>
    <t xml:space="preserve">RF2060R-AS-3LK2
</t>
  </si>
  <si>
    <t xml:space="preserve">RF2060S-AS-4LK2
</t>
  </si>
  <si>
    <t xml:space="preserve">RF2060R-AS-4LK2
</t>
  </si>
  <si>
    <t xml:space="preserve">RF2060S-AS-5LK2
</t>
  </si>
  <si>
    <t xml:space="preserve">RF2060R-AS-5LK2
</t>
  </si>
  <si>
    <t xml:space="preserve">RF2060S-AS-6LK2
</t>
  </si>
  <si>
    <t xml:space="preserve">RF2060R-AS-6LK2
</t>
  </si>
  <si>
    <t xml:space="preserve">RF2060S-AS-7LK2
</t>
  </si>
  <si>
    <t xml:space="preserve">RF2060R-AS-7LK2
</t>
  </si>
  <si>
    <t xml:space="preserve">RF2060S-AS-8LK2
</t>
  </si>
  <si>
    <t xml:space="preserve">RF2060R-AS-8LK2
</t>
  </si>
  <si>
    <t xml:space="preserve">RF2060S-AS-9LK2
</t>
  </si>
  <si>
    <t xml:space="preserve">RF2060R-AS-9LK2
</t>
  </si>
  <si>
    <t xml:space="preserve">RF2060S-AS-10LK2
</t>
  </si>
  <si>
    <t xml:space="preserve">RF2060R-AS-10LK2
</t>
  </si>
  <si>
    <t xml:space="preserve">RF2060S-AS-1LSK2
</t>
  </si>
  <si>
    <t xml:space="preserve">RF2060R-AS-1LSK2
</t>
  </si>
  <si>
    <t xml:space="preserve">RF2060S-AS-2LSK2
</t>
  </si>
  <si>
    <t xml:space="preserve">RF2060R-AS-2LSK2
</t>
  </si>
  <si>
    <t xml:space="preserve">RF2060S-AS-3LSK2
</t>
  </si>
  <si>
    <t xml:space="preserve">RF2060R-AS-3LSK2
</t>
  </si>
  <si>
    <t xml:space="preserve">RF2060S-AS-4LSK2
</t>
  </si>
  <si>
    <t xml:space="preserve">RF2060R-AS-4LSK2
</t>
  </si>
  <si>
    <t xml:space="preserve">RF2060S-AS-5LSK2
</t>
  </si>
  <si>
    <t xml:space="preserve">RF2060R-AS-5LSK2
</t>
  </si>
  <si>
    <t xml:space="preserve">RF2060S-AS-6LSK2
</t>
  </si>
  <si>
    <t xml:space="preserve">RF2060R-AS-6LSK2
</t>
  </si>
  <si>
    <t xml:space="preserve">RF2060S-AS-7LSK2
</t>
  </si>
  <si>
    <t xml:space="preserve">RF2060R-AS-7LSK2
</t>
  </si>
  <si>
    <t xml:space="preserve">RF2060S-AS-8LSK2
</t>
  </si>
  <si>
    <t xml:space="preserve">RF2060R-AS-8LSK2
</t>
  </si>
  <si>
    <t xml:space="preserve">RF2060S-AS-9LSK2
</t>
  </si>
  <si>
    <t xml:space="preserve">RF2060R-AS-9LSK2
</t>
  </si>
  <si>
    <t xml:space="preserve">RF2060S-AS-10LSK2
</t>
  </si>
  <si>
    <t xml:space="preserve">RF2060R-AS-10LSK2
</t>
  </si>
  <si>
    <t xml:space="preserve">RF2060-AS-JL
</t>
  </si>
  <si>
    <t xml:space="preserve">RF2060S-AS-OL
</t>
  </si>
  <si>
    <t xml:space="preserve">RF2060-AS-A2-JL
</t>
  </si>
  <si>
    <t xml:space="preserve">RF2060R-AS-OL
</t>
  </si>
  <si>
    <t xml:space="preserve">RF2060-AS-SA2-JL
</t>
  </si>
  <si>
    <t xml:space="preserve">RF2060-AS-K2-JL
</t>
  </si>
  <si>
    <t xml:space="preserve">RF2060-AS-SK2-JL
</t>
  </si>
  <si>
    <t xml:space="preserve">RF2080S-AS
</t>
  </si>
  <si>
    <t xml:space="preserve">RF2080R-AS
</t>
  </si>
  <si>
    <t xml:space="preserve">RF2080S-AS-1LA2
</t>
  </si>
  <si>
    <t xml:space="preserve">RF2080R-AS-1LA2
</t>
  </si>
  <si>
    <t xml:space="preserve">RF2080S-AS-2LA2
</t>
  </si>
  <si>
    <t xml:space="preserve">RF2080R-AS-2LA2
</t>
  </si>
  <si>
    <t xml:space="preserve">RF2080S-AS-3LA2
</t>
  </si>
  <si>
    <t xml:space="preserve">RF2080R-AS-3LA2
</t>
  </si>
  <si>
    <t xml:space="preserve">RF2080S-AS-4LA2
</t>
  </si>
  <si>
    <t xml:space="preserve">RF2080R-AS-4LA2
</t>
  </si>
  <si>
    <t xml:space="preserve">RF2080S-AS-5LA2
</t>
  </si>
  <si>
    <t xml:space="preserve">RF2080R-AS-5LA2
</t>
  </si>
  <si>
    <t xml:space="preserve">RF2080S-AS-6LA2
</t>
  </si>
  <si>
    <t xml:space="preserve">RF2080R-AS-6LA2
</t>
  </si>
  <si>
    <t xml:space="preserve">RF2080S-AS-7LA2
</t>
  </si>
  <si>
    <t xml:space="preserve">RF2080R-AS-7LA2
</t>
  </si>
  <si>
    <t xml:space="preserve">RF2080S-AS-8LA2
</t>
  </si>
  <si>
    <t xml:space="preserve">RF2080R-AS-8LA2
</t>
  </si>
  <si>
    <t xml:space="preserve">RF2080S-AS-9LA2
</t>
  </si>
  <si>
    <t xml:space="preserve">RF2080R-AS-9LA2
</t>
  </si>
  <si>
    <t xml:space="preserve">RF2080S-AS-10LA2
</t>
  </si>
  <si>
    <t xml:space="preserve">RF2080R-AS-10LA2
</t>
  </si>
  <si>
    <t xml:space="preserve">RF2080S-AS-1LSA2
</t>
  </si>
  <si>
    <t xml:space="preserve">RF2080R-AS-1LSA2
</t>
  </si>
  <si>
    <t xml:space="preserve">RF2080S-AS-2LSA2
</t>
  </si>
  <si>
    <t xml:space="preserve">RF2080R-AS-2LSA2
</t>
  </si>
  <si>
    <t xml:space="preserve">RF2080S-AS-3LSA2
</t>
  </si>
  <si>
    <t xml:space="preserve">RF2080R-AS-3LSA2
</t>
  </si>
  <si>
    <t xml:space="preserve">RF2080S-AS-4LSA2
</t>
  </si>
  <si>
    <t xml:space="preserve">RF2080R-AS-4LSA2
</t>
  </si>
  <si>
    <t xml:space="preserve">RF2080S-AS-5LSA2
</t>
  </si>
  <si>
    <t xml:space="preserve">RF2080R-AS-5LSA2
</t>
  </si>
  <si>
    <t xml:space="preserve">RF2080S-AS-6LSA2
</t>
  </si>
  <si>
    <t xml:space="preserve">RF2080R-AS-6LSA2
</t>
  </si>
  <si>
    <t xml:space="preserve">RF2080S-AS-7LSA2
</t>
  </si>
  <si>
    <t xml:space="preserve">RF2080R-AS-7LSA2
</t>
  </si>
  <si>
    <t xml:space="preserve">RF2080S-AS-8LSA2
</t>
  </si>
  <si>
    <t xml:space="preserve">RF2080R-AS-8LSA2
</t>
  </si>
  <si>
    <t xml:space="preserve">RF2080S-AS-9LSA2
</t>
  </si>
  <si>
    <t xml:space="preserve">RF2080R-AS-9LSA2
</t>
  </si>
  <si>
    <t xml:space="preserve">RF2080S-AS-10LSA2
</t>
  </si>
  <si>
    <t xml:space="preserve">RF2080R-AS-10LSA2
</t>
  </si>
  <si>
    <t xml:space="preserve">RF2080S-AS-1LK2
</t>
  </si>
  <si>
    <t xml:space="preserve">RF2080R-AS-1LK2
</t>
  </si>
  <si>
    <t xml:space="preserve">RF2080S-AS-2LK2
</t>
  </si>
  <si>
    <t xml:space="preserve">RF2080R-AS-2LK2
</t>
  </si>
  <si>
    <t xml:space="preserve">RF2080S-AS-3LK2
</t>
  </si>
  <si>
    <t xml:space="preserve">RF2080R-AS-3LK2
</t>
  </si>
  <si>
    <t xml:space="preserve">RF2080S-AS-4LK2
</t>
  </si>
  <si>
    <t xml:space="preserve">RF2080R-AS-4LK2
</t>
  </si>
  <si>
    <t xml:space="preserve">RF2080S-AS-5LK2
</t>
  </si>
  <si>
    <t xml:space="preserve">RF2080R-AS-5LK2
</t>
  </si>
  <si>
    <t xml:space="preserve">RF2080S-AS-6LK2
</t>
  </si>
  <si>
    <t xml:space="preserve">RF2080R-AS-6LK2
</t>
  </si>
  <si>
    <t xml:space="preserve">RF2080S-AS-7LK2
</t>
  </si>
  <si>
    <t xml:space="preserve">RF2080R-AS-7LK2
</t>
  </si>
  <si>
    <t xml:space="preserve">RF2080S-AS-8LK2
</t>
  </si>
  <si>
    <t xml:space="preserve">RF2080R-AS-8LK2
</t>
  </si>
  <si>
    <t xml:space="preserve">RF2080S-AS-9LK2
</t>
  </si>
  <si>
    <t xml:space="preserve">RF2080R-AS-9LK2
</t>
  </si>
  <si>
    <t xml:space="preserve">RF2080S-AS-10LK2
</t>
  </si>
  <si>
    <t xml:space="preserve">RF2080R-AS-10LK2
</t>
  </si>
  <si>
    <t xml:space="preserve">RF2080S-AS-1LSK2
</t>
  </si>
  <si>
    <t xml:space="preserve">RF2080R-AS-1LSK2
</t>
  </si>
  <si>
    <t xml:space="preserve">RF2080S-AS-2LSK2
</t>
  </si>
  <si>
    <t xml:space="preserve">RF2080R-AS-2LSK2
</t>
  </si>
  <si>
    <t xml:space="preserve">RF2080S-AS-3LSK2
</t>
  </si>
  <si>
    <t xml:space="preserve">RF2080R-AS-3LSK2
</t>
  </si>
  <si>
    <t xml:space="preserve">RF2080S-AS-4LSK2
</t>
  </si>
  <si>
    <t xml:space="preserve">RF2080R-AS-4LSK2
</t>
  </si>
  <si>
    <t xml:space="preserve">RF2080S-AS-5LSK2
</t>
  </si>
  <si>
    <t xml:space="preserve">RF2080R-AS-5LSK2
</t>
  </si>
  <si>
    <t xml:space="preserve">RF2080S-AS-6LSK2
</t>
  </si>
  <si>
    <t xml:space="preserve">RF2080R-AS-6LSK2
</t>
  </si>
  <si>
    <t xml:space="preserve">RF2080S-AS-7LSK2
</t>
  </si>
  <si>
    <t xml:space="preserve">RF2080R-AS-7LSK2
</t>
  </si>
  <si>
    <t xml:space="preserve">RF2080S-AS-8LSK2
</t>
  </si>
  <si>
    <t xml:space="preserve">RF2080R-AS-8LSK2
</t>
  </si>
  <si>
    <t xml:space="preserve">RF2080S-AS-9LSK2
</t>
  </si>
  <si>
    <t xml:space="preserve">RF2080R-AS-9LSK2
</t>
  </si>
  <si>
    <t xml:space="preserve">RF2080S-AS-10LSK2
</t>
  </si>
  <si>
    <t xml:space="preserve">RF2080R-AS-10LSK2
</t>
  </si>
  <si>
    <t xml:space="preserve">RF2080-AS-JL
</t>
  </si>
  <si>
    <t xml:space="preserve">RF2080S-AS-OL
</t>
  </si>
  <si>
    <t xml:space="preserve">RF2080-AS-A2-JL
</t>
  </si>
  <si>
    <t xml:space="preserve">RF2080R-AS-OL
</t>
  </si>
  <si>
    <t xml:space="preserve">RF2080-AS-SA2-JL
</t>
  </si>
  <si>
    <t xml:space="preserve">RF2080-AS-K2-JL
</t>
  </si>
  <si>
    <t xml:space="preserve">RF2080-AS-SK2-JL
</t>
  </si>
  <si>
    <t xml:space="preserve">RF2040S-NP
</t>
  </si>
  <si>
    <t xml:space="preserve">RF2040R-NP
</t>
  </si>
  <si>
    <t xml:space="preserve">RF2040S-NP-1LA2
</t>
  </si>
  <si>
    <t xml:space="preserve">RF2040R-NP-1LA2
</t>
  </si>
  <si>
    <t xml:space="preserve">RF2040S-NP-2LA2
</t>
  </si>
  <si>
    <t xml:space="preserve">RF2040R-NP-2LA2
</t>
  </si>
  <si>
    <t xml:space="preserve">RF2040S-NP-3LA2
</t>
  </si>
  <si>
    <t xml:space="preserve">RF2040R-NP-3LA2
</t>
  </si>
  <si>
    <t xml:space="preserve">RF2040S-NP-4LA2
</t>
  </si>
  <si>
    <t xml:space="preserve">RF2040R-NP-4LA2
</t>
  </si>
  <si>
    <t xml:space="preserve">RF2040S-NP-5LA2
</t>
  </si>
  <si>
    <t xml:space="preserve">RF2040R-NP-5LA2
</t>
  </si>
  <si>
    <t xml:space="preserve">RF2040S-NP-6LA2
</t>
  </si>
  <si>
    <t xml:space="preserve">RF2040R-NP-6LA2
</t>
  </si>
  <si>
    <t xml:space="preserve">RF2040S-NP-7LA2
</t>
  </si>
  <si>
    <t xml:space="preserve">RF2040R-NP-7LA2
</t>
  </si>
  <si>
    <t xml:space="preserve">RF2040S-NP-8LA2
</t>
  </si>
  <si>
    <t xml:space="preserve">RF2040R-NP-8LA2
</t>
  </si>
  <si>
    <t xml:space="preserve">RF2040S-NP-9LA2
</t>
  </si>
  <si>
    <t xml:space="preserve">RF2040R-NP-9LA2
</t>
  </si>
  <si>
    <t xml:space="preserve">RF2040S-NP-10LA2
</t>
  </si>
  <si>
    <t xml:space="preserve">RF2040R-NP-10LA2
</t>
  </si>
  <si>
    <t xml:space="preserve">RF2040S-NP-1LSA2
</t>
  </si>
  <si>
    <t xml:space="preserve">RF2040R-NP-1LSA2
</t>
  </si>
  <si>
    <t xml:space="preserve">RF2040S-NP-2LSA2
</t>
  </si>
  <si>
    <t xml:space="preserve">RF2040R-NP-2LSA2
</t>
  </si>
  <si>
    <t xml:space="preserve">RF2040S-NP-3LSA2
</t>
  </si>
  <si>
    <t xml:space="preserve">RF2040R-NP-3LSA2
</t>
  </si>
  <si>
    <t xml:space="preserve">RF2040S-NP-4LSA2
</t>
  </si>
  <si>
    <t xml:space="preserve">RF2040R-NP-4LSA2
</t>
  </si>
  <si>
    <t xml:space="preserve">RF2040S-NP-5LSA2
</t>
  </si>
  <si>
    <t xml:space="preserve">RF2040R-NP-5LSA2
</t>
  </si>
  <si>
    <t xml:space="preserve">RF2040S-NP-6LSA2
</t>
  </si>
  <si>
    <t xml:space="preserve">RF2040R-NP-6LSA2
</t>
  </si>
  <si>
    <t xml:space="preserve">RF2040S-NP-7LSA2
</t>
  </si>
  <si>
    <t xml:space="preserve">RF2040R-NP-7LSA2
</t>
  </si>
  <si>
    <t xml:space="preserve">RF2040S-NP-8LSA2
</t>
  </si>
  <si>
    <t xml:space="preserve">RF2040R-NP-8LSA2
</t>
  </si>
  <si>
    <t xml:space="preserve">RF2040S-NP-9LSA2
</t>
  </si>
  <si>
    <t xml:space="preserve">RF2040R-NP-9LSA2
</t>
  </si>
  <si>
    <t xml:space="preserve">RF2040S-NP-10LSA2
</t>
  </si>
  <si>
    <t xml:space="preserve">RF2040R-NP-10LSA2
</t>
  </si>
  <si>
    <t xml:space="preserve">RF2040S-NP-1LK2
</t>
  </si>
  <si>
    <t xml:space="preserve">RF2040R-NP-1LK2
</t>
  </si>
  <si>
    <t xml:space="preserve">RF2040S-NP-2LK2
</t>
  </si>
  <si>
    <t xml:space="preserve">RF2040R-NP-2LK2
</t>
  </si>
  <si>
    <t xml:space="preserve">RF2040S-NP-3LK2
</t>
  </si>
  <si>
    <t xml:space="preserve">RF2040R-NP-3LK2
</t>
  </si>
  <si>
    <t xml:space="preserve">RF2040S-NP-4LK2
</t>
  </si>
  <si>
    <t xml:space="preserve">RF2040R-NP-4LK2
</t>
  </si>
  <si>
    <t xml:space="preserve">RF2040S-NP-5LK2
</t>
  </si>
  <si>
    <t xml:space="preserve">RF2040R-NP-5LK2
</t>
  </si>
  <si>
    <t xml:space="preserve">RF2040S-NP-6LK2
</t>
  </si>
  <si>
    <t xml:space="preserve">RF2040R-NP-6LK2
</t>
  </si>
  <si>
    <t xml:space="preserve">RF2040S-NP-7LK2
</t>
  </si>
  <si>
    <t xml:space="preserve">RF2040R-NP-7LK2
</t>
  </si>
  <si>
    <t xml:space="preserve">RF2040S-NP-8LK2
</t>
  </si>
  <si>
    <t xml:space="preserve">RF2040R-NP-8LK2
</t>
  </si>
  <si>
    <t xml:space="preserve">RF2040S-NP-9LK2
</t>
  </si>
  <si>
    <t xml:space="preserve">RF2040R-NP-9LK2
</t>
  </si>
  <si>
    <t xml:space="preserve">RF2040S-NP-10LK2
</t>
  </si>
  <si>
    <t xml:space="preserve">RF2040R-NP-10LK2
</t>
  </si>
  <si>
    <t xml:space="preserve">RF2040S-NP-1LSK2
</t>
  </si>
  <si>
    <t xml:space="preserve">RF2040R-NP-1LSK2
</t>
  </si>
  <si>
    <t xml:space="preserve">RF2040S-NP-2LSK2
</t>
  </si>
  <si>
    <t xml:space="preserve">RF2040R-NP-2LSK2
</t>
  </si>
  <si>
    <t xml:space="preserve">RF2040S-NP-3LSK2
</t>
  </si>
  <si>
    <t xml:space="preserve">RF2040R-NP-3LSK2
</t>
  </si>
  <si>
    <t xml:space="preserve">RF2040S-NP-4LSK2
</t>
  </si>
  <si>
    <t xml:space="preserve">RF2040R-NP-4LSK2
</t>
  </si>
  <si>
    <t xml:space="preserve">RF2040S-NP-5LSK2
</t>
  </si>
  <si>
    <t xml:space="preserve">RF2040R-NP-5LSK2
</t>
  </si>
  <si>
    <t xml:space="preserve">RF2040S-NP-6LSK2
</t>
  </si>
  <si>
    <t xml:space="preserve">RF2040R-NP-6LSK2
</t>
  </si>
  <si>
    <t xml:space="preserve">RF2040S-NP-7LSK2
</t>
  </si>
  <si>
    <t xml:space="preserve">RF2040R-NP-7LSK2
</t>
  </si>
  <si>
    <t xml:space="preserve">RF2040S-NP-8LSK2
</t>
  </si>
  <si>
    <t xml:space="preserve">RF2040R-NP-8LSK2
</t>
  </si>
  <si>
    <t xml:space="preserve">RF2040S-NP-9LSK2
</t>
  </si>
  <si>
    <t xml:space="preserve">RF2040R-NP-9LSK2
</t>
  </si>
  <si>
    <t xml:space="preserve">RF2040S-NP-10LSK2
</t>
  </si>
  <si>
    <t xml:space="preserve">RF2040R-NP-10LSK2
</t>
  </si>
  <si>
    <t>BOX</t>
  </si>
  <si>
    <t xml:space="preserve">RF2040S-NP-OL
</t>
  </si>
  <si>
    <t xml:space="preserve">RF2040R-NP-OL
</t>
  </si>
  <si>
    <t xml:space="preserve">RF2040-NP-JL
</t>
  </si>
  <si>
    <t xml:space="preserve">RF2040-NP-A2-JL
</t>
  </si>
  <si>
    <t xml:space="preserve">RF2040-NP-SA2-JL
</t>
  </si>
  <si>
    <t xml:space="preserve">RF2040-NP-K2-JL
</t>
  </si>
  <si>
    <t xml:space="preserve">RF2040-NP-SK2-JL
</t>
  </si>
  <si>
    <t xml:space="preserve">RF2050S-NP
</t>
  </si>
  <si>
    <t xml:space="preserve">RF2050R-NP
</t>
  </si>
  <si>
    <t xml:space="preserve">RF2050S-NP-4LA2
</t>
  </si>
  <si>
    <t xml:space="preserve">RF2050R-NP-4LA2
</t>
  </si>
  <si>
    <t xml:space="preserve">RF2050S-NP-5LA2
</t>
  </si>
  <si>
    <t xml:space="preserve">RF2050R-NP-5LA2
</t>
  </si>
  <si>
    <t xml:space="preserve">RF2050S-NP-6LA2
</t>
  </si>
  <si>
    <t xml:space="preserve">RF2050R-NP-6LA2
</t>
  </si>
  <si>
    <t xml:space="preserve">RF2050S-NP-7LA2
</t>
  </si>
  <si>
    <t xml:space="preserve">RF2050R-NP-7LA2
</t>
  </si>
  <si>
    <t xml:space="preserve">RF2050S-NP-8LA2
</t>
  </si>
  <si>
    <t xml:space="preserve">RF2050R-NP-8LA2
</t>
  </si>
  <si>
    <t xml:space="preserve">RF2050S-NP-9LA2
</t>
  </si>
  <si>
    <t xml:space="preserve">RF2050R-NP-9LA2
</t>
  </si>
  <si>
    <t xml:space="preserve">RF2050S-NP-10LA2
</t>
  </si>
  <si>
    <t xml:space="preserve">RF2050R-NP-10LA2
</t>
  </si>
  <si>
    <t xml:space="preserve">RF2050S-NP-1LSA2
</t>
  </si>
  <si>
    <t xml:space="preserve">RF2050R-NP-1LSA2
</t>
  </si>
  <si>
    <t xml:space="preserve">RF2050S-NP-2LSA2
</t>
  </si>
  <si>
    <t xml:space="preserve">RF2050R-NP-2LSA2
</t>
  </si>
  <si>
    <t xml:space="preserve">RF2050S-NP-3LSA2
</t>
  </si>
  <si>
    <t xml:space="preserve">RF2050R-NP-3LSA2
</t>
  </si>
  <si>
    <t xml:space="preserve">RF2050S-NP-4LSA2
</t>
  </si>
  <si>
    <t xml:space="preserve">RF2050R-NP-4LSA2
</t>
  </si>
  <si>
    <t xml:space="preserve">RF2050S-NP-5LSA2
</t>
  </si>
  <si>
    <t xml:space="preserve">RF2050R-NP-5LSA2
</t>
  </si>
  <si>
    <t xml:space="preserve">RF2050S-NP-6LSA2
</t>
  </si>
  <si>
    <t xml:space="preserve">RF2050R-NP-6LSA2
</t>
  </si>
  <si>
    <t xml:space="preserve">RF2050S-NP-7LSA2
</t>
  </si>
  <si>
    <t xml:space="preserve">RF2050R-NP-7LSA2
</t>
  </si>
  <si>
    <t xml:space="preserve">RF2050S-NP-8LSA2
</t>
  </si>
  <si>
    <t xml:space="preserve">RF2050R-NP-8LSA2
</t>
  </si>
  <si>
    <t xml:space="preserve">RF2050S-NP-9LSA2
</t>
  </si>
  <si>
    <t xml:space="preserve">RF2050R-NP-9LSA2
</t>
  </si>
  <si>
    <t xml:space="preserve">RF2050S-NP-10LSA2
</t>
  </si>
  <si>
    <t xml:space="preserve">RF2050R-NP-10LSA2
</t>
  </si>
  <si>
    <t xml:space="preserve">RF2050S-NP-1LK2
</t>
  </si>
  <si>
    <t xml:space="preserve">RF2050R-NP-1LK2
</t>
  </si>
  <si>
    <t xml:space="preserve">RF2050S-NP-2LK2
</t>
  </si>
  <si>
    <t xml:space="preserve">RF2050R-NP-2LK2
</t>
  </si>
  <si>
    <t xml:space="preserve">RF2050S-NP-3LK2
</t>
  </si>
  <si>
    <t xml:space="preserve">RF2050R-NP-3LK2
</t>
  </si>
  <si>
    <t xml:space="preserve">RF2050S-NP-4LK2
</t>
  </si>
  <si>
    <t xml:space="preserve">RF2050R-NP-4LK2
</t>
  </si>
  <si>
    <t xml:space="preserve">RF2050S-NP-5LK2
</t>
  </si>
  <si>
    <t xml:space="preserve">RF2050R-NP-5LK2
</t>
  </si>
  <si>
    <t xml:space="preserve">RF2050S-NP-6LK2
</t>
  </si>
  <si>
    <t xml:space="preserve">RF2050R-NP-6LK2
</t>
  </si>
  <si>
    <t xml:space="preserve">RF2050S-NP-7LK2
</t>
  </si>
  <si>
    <t xml:space="preserve">RF2050R-NP-7LK2
</t>
  </si>
  <si>
    <t xml:space="preserve">RF2050S-NP-8LK2
</t>
  </si>
  <si>
    <t xml:space="preserve">RF2050R-NP-8LK2
</t>
  </si>
  <si>
    <t xml:space="preserve">RF2050S-NP-9LK2
</t>
  </si>
  <si>
    <t xml:space="preserve">RF2050R-NP-9LK2
</t>
  </si>
  <si>
    <t xml:space="preserve">RF2050S-NP-10LK2
</t>
  </si>
  <si>
    <t xml:space="preserve">RF2050R-NP-10LK2
</t>
  </si>
  <si>
    <t xml:space="preserve">RF2050S-NP-1LSK2
</t>
  </si>
  <si>
    <t xml:space="preserve">RF2050R-NP-1LSK2
</t>
  </si>
  <si>
    <t xml:space="preserve">RF2050S-NP-2LSK2
</t>
  </si>
  <si>
    <t xml:space="preserve">RF2050R-NP-2LSK2
</t>
  </si>
  <si>
    <t xml:space="preserve">RF2050S-NP-3LSK2
</t>
  </si>
  <si>
    <t xml:space="preserve">RF2050R-NP-3LSK2
</t>
  </si>
  <si>
    <t xml:space="preserve">RF2050S-NP-4LSK2
</t>
  </si>
  <si>
    <t xml:space="preserve">RF2050R-NP-4LSK2
</t>
  </si>
  <si>
    <t xml:space="preserve">RF2050S-NP-5LSK2
</t>
  </si>
  <si>
    <t xml:space="preserve">RF2050R-NP-5LSK2
</t>
  </si>
  <si>
    <t xml:space="preserve">RF2050S-NP-6LSK2
</t>
  </si>
  <si>
    <t xml:space="preserve">RF2050R-NP-6LSK2
</t>
  </si>
  <si>
    <t xml:space="preserve">RF2050S-NP-7LSK2
</t>
  </si>
  <si>
    <t xml:space="preserve">RF2050R-NP-7LSK2
</t>
  </si>
  <si>
    <t xml:space="preserve">RF2050S-NP-8LSK2
</t>
  </si>
  <si>
    <t xml:space="preserve">RF2050R-NP-8LSK2
</t>
  </si>
  <si>
    <t xml:space="preserve">RF2050S-NP-9LSK2
</t>
  </si>
  <si>
    <t xml:space="preserve">RF2050R-NP-9LSK2
</t>
  </si>
  <si>
    <t xml:space="preserve">RF2050S-NP-10LSK2
</t>
  </si>
  <si>
    <t xml:space="preserve">RF2050R-NP-10LSK2
</t>
  </si>
  <si>
    <t xml:space="preserve">RF2050S-NP-OL
</t>
  </si>
  <si>
    <t xml:space="preserve">RF2050R-NP-OL
</t>
  </si>
  <si>
    <t xml:space="preserve">RF2050-NP-JL
</t>
  </si>
  <si>
    <t xml:space="preserve">RF2050-NP-A2-JL
</t>
  </si>
  <si>
    <t xml:space="preserve">RF2050-NP-SA2-JL
</t>
  </si>
  <si>
    <t xml:space="preserve">RF2050-NP-K2-JL
</t>
  </si>
  <si>
    <t xml:space="preserve">RF2050-NP-SK2-JL
</t>
  </si>
  <si>
    <t xml:space="preserve">RF2060S-NP
</t>
  </si>
  <si>
    <t xml:space="preserve">RF2060R-NP
</t>
  </si>
  <si>
    <t xml:space="preserve">RF2060S-NP-1LA2
</t>
  </si>
  <si>
    <t xml:space="preserve">RF2060R-NP-1LA2
</t>
  </si>
  <si>
    <t xml:space="preserve">RF2060S-NP-2LA2
</t>
  </si>
  <si>
    <t xml:space="preserve">RF2060R-NP-2LA2
</t>
  </si>
  <si>
    <t xml:space="preserve">RF2060S-NP-3LA2
</t>
  </si>
  <si>
    <t xml:space="preserve">RF2060R-NP-3LA2
</t>
  </si>
  <si>
    <t xml:space="preserve">RF2060S-NP-4LA2
</t>
  </si>
  <si>
    <t xml:space="preserve">RF2060R-NP-4LA2
</t>
  </si>
  <si>
    <t xml:space="preserve">RF2060S-NP-5LA2
</t>
  </si>
  <si>
    <t xml:space="preserve">RF2060R-NP-5LA2
</t>
  </si>
  <si>
    <t xml:space="preserve">RF2060S-NP-6LA2
</t>
  </si>
  <si>
    <t xml:space="preserve">RF2060R-NP-6LA2
</t>
  </si>
  <si>
    <t xml:space="preserve">RF2060S-NP-7LA2
</t>
  </si>
  <si>
    <t xml:space="preserve">RF2060R-NP-7LA2
</t>
  </si>
  <si>
    <t xml:space="preserve">RF2060S-NP-8LA2
</t>
  </si>
  <si>
    <t xml:space="preserve">RF2060R-NP-8LA2
</t>
  </si>
  <si>
    <t xml:space="preserve">RF2060S-NP-9LA2
</t>
  </si>
  <si>
    <t xml:space="preserve">RF2060R-NP-9LA2
</t>
  </si>
  <si>
    <t xml:space="preserve">RF2060S-NP-10LA2
</t>
  </si>
  <si>
    <t xml:space="preserve">RF2060R-NP-10LA2
</t>
  </si>
  <si>
    <t xml:space="preserve">RF2060S-NP-1LSA2
</t>
  </si>
  <si>
    <t xml:space="preserve">RF2060R-NP-1LSA2
</t>
  </si>
  <si>
    <t xml:space="preserve">RF2060S-NP-2LSA2
</t>
  </si>
  <si>
    <t xml:space="preserve">RF2060R-NP-2LSA2
</t>
  </si>
  <si>
    <t xml:space="preserve">RF2060S-NP-3LSA2
</t>
  </si>
  <si>
    <t xml:space="preserve">RF2060R-NP-3LSA2
</t>
  </si>
  <si>
    <t xml:space="preserve">RF2060S-NP-4LSA2
</t>
  </si>
  <si>
    <t xml:space="preserve">RF2060R-NP-4LSA2
</t>
  </si>
  <si>
    <t xml:space="preserve">RF2060S-NP-5LSA2
</t>
  </si>
  <si>
    <t xml:space="preserve">RF2060R-NP-5LSA2
</t>
  </si>
  <si>
    <t xml:space="preserve">RF2060S-NP-6LSA2
</t>
  </si>
  <si>
    <t xml:space="preserve">RF2060R-NP-6LSA2
</t>
  </si>
  <si>
    <t xml:space="preserve">RF2060S-NP-7LSA2
</t>
  </si>
  <si>
    <t xml:space="preserve">RF2060R-NP-7LSA2
</t>
  </si>
  <si>
    <t xml:space="preserve">RF2060S-NP-8LSA2
</t>
  </si>
  <si>
    <t xml:space="preserve">RF2060R-NP-8LSA2
</t>
  </si>
  <si>
    <t xml:space="preserve">RF2060S-NP-9LSA2
</t>
  </si>
  <si>
    <t xml:space="preserve">RF2060R-NP-9LSA2
</t>
  </si>
  <si>
    <t xml:space="preserve">RF2060S-NP-10LSA2
</t>
  </si>
  <si>
    <t xml:space="preserve">RF2060R-NP-10LSA2
</t>
  </si>
  <si>
    <t xml:space="preserve">RF2060S-NP-1LK2
</t>
  </si>
  <si>
    <t xml:space="preserve">RF2060R-NP-1LK2
</t>
  </si>
  <si>
    <t xml:space="preserve">RF2060S-NP-2LK2
</t>
  </si>
  <si>
    <t xml:space="preserve">RF2060R-NP-2LK2
</t>
  </si>
  <si>
    <t xml:space="preserve">RF2060S-NP-3LK2
</t>
  </si>
  <si>
    <t xml:space="preserve">RF2060R-NP-3LK2
</t>
  </si>
  <si>
    <t xml:space="preserve">RF2060S-NP-4LK2
</t>
  </si>
  <si>
    <t xml:space="preserve">RF2060R-NP-4LK2
</t>
  </si>
  <si>
    <t xml:space="preserve">RF2060S-NP-5LK2
</t>
  </si>
  <si>
    <t xml:space="preserve">RF2060R-NP-5LK2
</t>
  </si>
  <si>
    <t xml:space="preserve">RF2060S-NP-6LK2
</t>
  </si>
  <si>
    <t xml:space="preserve">RF2060R-NP-6LK2
</t>
  </si>
  <si>
    <t xml:space="preserve">RF2060S-NP-7LK2
</t>
  </si>
  <si>
    <t xml:space="preserve">RF2060R-NP-7LK2
</t>
  </si>
  <si>
    <t xml:space="preserve">RF2060S-NP-8LK2
</t>
  </si>
  <si>
    <t xml:space="preserve">RF2060R-NP-8LK2
</t>
  </si>
  <si>
    <t xml:space="preserve">RF2060S-NP-9LK2
</t>
  </si>
  <si>
    <t xml:space="preserve">RF2060R-NP-9LK2
</t>
  </si>
  <si>
    <t xml:space="preserve">RF2060S-NP-10LK2
</t>
  </si>
  <si>
    <t xml:space="preserve">RF2060R-NP-10LK2
</t>
  </si>
  <si>
    <t xml:space="preserve">RF2060S-NP-1LSK2
</t>
  </si>
  <si>
    <t xml:space="preserve">RF2060R-NP-1LSK2
</t>
  </si>
  <si>
    <t xml:space="preserve">RF2060S-NP-2LSK2
</t>
  </si>
  <si>
    <t xml:space="preserve">RF2060R-NP-2LSK2
</t>
  </si>
  <si>
    <t xml:space="preserve">RF2060S-NP-3LSK2
</t>
  </si>
  <si>
    <t xml:space="preserve">RF2060R-NP-3LSK2
</t>
  </si>
  <si>
    <t xml:space="preserve">RF2060S-NP-4LSK2
</t>
  </si>
  <si>
    <t xml:space="preserve">RF2060R-NP-4LSK2
</t>
  </si>
  <si>
    <t xml:space="preserve">RF2060S-NP-5LSK2
</t>
  </si>
  <si>
    <t xml:space="preserve">RF2060R-NP-5LSK2
</t>
  </si>
  <si>
    <t xml:space="preserve">RF2060S-NP-6LSK2
</t>
  </si>
  <si>
    <t xml:space="preserve">RF2060R-NP-6LSK2
</t>
  </si>
  <si>
    <t xml:space="preserve">RF2060S-NP-7LSK2
</t>
  </si>
  <si>
    <t xml:space="preserve">RF2060R-NP-7LSK2
</t>
  </si>
  <si>
    <t xml:space="preserve">RF2060S-NP-8LSK2
</t>
  </si>
  <si>
    <t xml:space="preserve">RF2060R-NP-8LSK2
</t>
  </si>
  <si>
    <t xml:space="preserve">RF2060S-NP-9LSK2
</t>
  </si>
  <si>
    <t xml:space="preserve">RF2060R-NP-9LSK2
</t>
  </si>
  <si>
    <t xml:space="preserve">RF2060S-NP-10LSK2
</t>
  </si>
  <si>
    <t xml:space="preserve">RF2060R-NP-10LSK2
</t>
  </si>
  <si>
    <t xml:space="preserve">RF2060S-NP-OL
</t>
  </si>
  <si>
    <t xml:space="preserve">RF2060R-NP-OL
</t>
  </si>
  <si>
    <t xml:space="preserve">RF2060-NP-JL
</t>
  </si>
  <si>
    <t xml:space="preserve">RF2060-NP-A2-JL
</t>
  </si>
  <si>
    <t xml:space="preserve">RF2060-NP-SA2-JL
</t>
  </si>
  <si>
    <t xml:space="preserve">RF2060-NP-K2-JL
</t>
  </si>
  <si>
    <t xml:space="preserve">RF2060-NP-SK2-JL
</t>
  </si>
  <si>
    <t xml:space="preserve">RF2080S-NP
</t>
  </si>
  <si>
    <t xml:space="preserve">RF2080R-NP
</t>
  </si>
  <si>
    <t xml:space="preserve">RF2080S-NP-1LA2
</t>
  </si>
  <si>
    <t xml:space="preserve">RF2080R-NP-1LA2
</t>
  </si>
  <si>
    <t xml:space="preserve">RF2080S-NP-2LA2
</t>
  </si>
  <si>
    <t xml:space="preserve">RF2080R-NP-2LA2
</t>
  </si>
  <si>
    <t xml:space="preserve">RF2080S-NP-3LA2
</t>
  </si>
  <si>
    <t xml:space="preserve">RF2080R-NP-3LA2
</t>
  </si>
  <si>
    <t xml:space="preserve">RF2080S-NP-4LA2
</t>
  </si>
  <si>
    <t xml:space="preserve">RF2080R-NP-4LA2
</t>
  </si>
  <si>
    <t xml:space="preserve">RF2080S-NP-5LA2
</t>
  </si>
  <si>
    <t xml:space="preserve">RF2080R-NP-5LA2
</t>
  </si>
  <si>
    <t xml:space="preserve">RF2080S-NP-6LA2
</t>
  </si>
  <si>
    <t xml:space="preserve">RF2080R-NP-6LA2
</t>
  </si>
  <si>
    <t xml:space="preserve">RF2080S-NP-7LA2
</t>
  </si>
  <si>
    <t xml:space="preserve">RF2080R-NP-7LA2
</t>
  </si>
  <si>
    <t xml:space="preserve">RF2080S-NP-8LA2
</t>
  </si>
  <si>
    <t xml:space="preserve">RF2080R-NP-8LA2
</t>
  </si>
  <si>
    <t xml:space="preserve">RF2080S-NP-9LA2
</t>
  </si>
  <si>
    <t xml:space="preserve">RF2080R-NP-9LA2
</t>
  </si>
  <si>
    <t xml:space="preserve">RF2080S-NP-10LA2
</t>
  </si>
  <si>
    <t xml:space="preserve">RF2080R-NP-10LA2
</t>
  </si>
  <si>
    <t xml:space="preserve">RF2080S-NP-1LSA2
</t>
  </si>
  <si>
    <t xml:space="preserve">RF2080R-NP-1LSA2
</t>
  </si>
  <si>
    <t xml:space="preserve">RF2080S-NP-2LSA2
</t>
  </si>
  <si>
    <t xml:space="preserve">RF2080R-NP-2LSA2
</t>
  </si>
  <si>
    <t xml:space="preserve">RF2080S-NP-3LSA2
</t>
  </si>
  <si>
    <t xml:space="preserve">RF2080R-NP-3LSA2
</t>
  </si>
  <si>
    <t xml:space="preserve">RF2080S-NP-4LSA2
</t>
  </si>
  <si>
    <t xml:space="preserve">RF2080R-NP-4LSA2
</t>
  </si>
  <si>
    <t xml:space="preserve">RF2080S-NP-5LSA2
</t>
  </si>
  <si>
    <t xml:space="preserve">RF2080R-NP-5LSA2
</t>
  </si>
  <si>
    <t xml:space="preserve">RF2080S-NP-6LSA2
</t>
  </si>
  <si>
    <t xml:space="preserve">RF2080R-NP-6LSA2
</t>
  </si>
  <si>
    <t xml:space="preserve">RF2080S-NP-7LSA2
</t>
  </si>
  <si>
    <t xml:space="preserve">RF2080R-NP-7LSA2
</t>
  </si>
  <si>
    <t xml:space="preserve">RF2080S-NP-8LSA2
</t>
  </si>
  <si>
    <t xml:space="preserve">RF2080R-NP-8LSA2
</t>
  </si>
  <si>
    <t xml:space="preserve">RF2080S-NP-9LSA2
</t>
  </si>
  <si>
    <t xml:space="preserve">RF2080R-NP-9LSA2
</t>
  </si>
  <si>
    <t xml:space="preserve">RF2080S-NP-10LSA2
</t>
  </si>
  <si>
    <t xml:space="preserve">RF2080R-NP-10LSA2
</t>
  </si>
  <si>
    <t xml:space="preserve">RF2080S-NP-1LK2
</t>
  </si>
  <si>
    <t xml:space="preserve">RF2080R-NP-1LK2
</t>
  </si>
  <si>
    <t xml:space="preserve">RF2080S-NP-2LK2
</t>
  </si>
  <si>
    <t xml:space="preserve">RF2080R-NP-2LK2
</t>
  </si>
  <si>
    <t xml:space="preserve">RF2080S-NP-3LK2
</t>
  </si>
  <si>
    <t xml:space="preserve">RF2080R-NP-3LK2
</t>
  </si>
  <si>
    <t xml:space="preserve">RF2080S-NP-4LK2
</t>
  </si>
  <si>
    <t xml:space="preserve">RF2080R-NP-4LK2
</t>
  </si>
  <si>
    <t xml:space="preserve">RF2080S-NP-5LK2
</t>
  </si>
  <si>
    <t xml:space="preserve">RF2080R-NP-5LK2
</t>
  </si>
  <si>
    <t xml:space="preserve">RF2080S-NP-6LK2
</t>
  </si>
  <si>
    <t xml:space="preserve">RF2080R-NP-6LK2
</t>
  </si>
  <si>
    <t xml:space="preserve">RF2080S-NP-7LK2
</t>
  </si>
  <si>
    <t xml:space="preserve">RF2080R-NP-7LK2
</t>
  </si>
  <si>
    <t xml:space="preserve">RF2080S-NP-8LK2
</t>
  </si>
  <si>
    <t xml:space="preserve">RF2080R-NP-8LK2
</t>
  </si>
  <si>
    <t xml:space="preserve">RF2080S-NP-9LK2
</t>
  </si>
  <si>
    <t xml:space="preserve">RF2080R-NP-9LK2
</t>
  </si>
  <si>
    <t xml:space="preserve">RF2080S-NP-10LK2
</t>
  </si>
  <si>
    <t xml:space="preserve">RF2080R-NP-10LK2
</t>
  </si>
  <si>
    <t xml:space="preserve">RF2080S-NP-1LSK2
</t>
  </si>
  <si>
    <t xml:space="preserve">RF2080R-NP-1LSK2
</t>
  </si>
  <si>
    <t xml:space="preserve">RF2080S-NP-2LSK2
</t>
  </si>
  <si>
    <t xml:space="preserve">RF2080R-NP-2LSK2
</t>
  </si>
  <si>
    <t xml:space="preserve">RF2080S-NP-3LSK2
</t>
  </si>
  <si>
    <t xml:space="preserve">RF2080R-NP-3LSK2
</t>
  </si>
  <si>
    <t xml:space="preserve">RF2080S-NP-4LSK2
</t>
  </si>
  <si>
    <t xml:space="preserve">RF2080R-NP-4LSK2
</t>
  </si>
  <si>
    <t xml:space="preserve">RF2080S-NP-5LSK2
</t>
  </si>
  <si>
    <t xml:space="preserve">RF2080R-NP-5LSK2
</t>
  </si>
  <si>
    <t xml:space="preserve">RF2080S-NP-6LSK2
</t>
  </si>
  <si>
    <t xml:space="preserve">RF2080R-NP-6LSK2
</t>
  </si>
  <si>
    <t xml:space="preserve">RF2080S-NP-7LSK2
</t>
  </si>
  <si>
    <t xml:space="preserve">RF2080R-NP-7LSK2
</t>
  </si>
  <si>
    <t xml:space="preserve">RF2080S-NP-8LSK2
</t>
  </si>
  <si>
    <t xml:space="preserve">RF2080R-NP-8LSK2
</t>
  </si>
  <si>
    <t xml:space="preserve">RF2080S-NP-9LSK2
</t>
  </si>
  <si>
    <t xml:space="preserve">RF2080R-NP-9LSK2
</t>
  </si>
  <si>
    <t xml:space="preserve">RF2080S-NP-10LSK2
</t>
  </si>
  <si>
    <t xml:space="preserve">RF2080R-NP-10LSK2
</t>
  </si>
  <si>
    <t xml:space="preserve">RF2080S-NP-OL
</t>
  </si>
  <si>
    <t xml:space="preserve">RF2080R-NP-OL
</t>
  </si>
  <si>
    <t xml:space="preserve">RF2080-NP-JL
</t>
  </si>
  <si>
    <t xml:space="preserve">RF2080-NP-A2-JL
</t>
  </si>
  <si>
    <t xml:space="preserve">RF2080-NP-SA2-JL
</t>
  </si>
  <si>
    <t xml:space="preserve">RF2080-NP-K2-JL
</t>
  </si>
  <si>
    <t xml:space="preserve">RF2080-NP-SK2-JL
</t>
  </si>
  <si>
    <t xml:space="preserve">RF2100S-NP
</t>
  </si>
  <si>
    <t xml:space="preserve">RF2100R-NP
</t>
  </si>
  <si>
    <t xml:space="preserve">RF2100S-NP-1LA2
</t>
  </si>
  <si>
    <t xml:space="preserve">RF2100R-NP-1LA2
</t>
  </si>
  <si>
    <t xml:space="preserve">RF2100S-NP-2LA2
</t>
  </si>
  <si>
    <t xml:space="preserve">RF2100R-NP-2LA2
</t>
  </si>
  <si>
    <t xml:space="preserve">RF2100S-NP-3LA2
</t>
  </si>
  <si>
    <t xml:space="preserve">RF2100R-NP-3LA2
</t>
  </si>
  <si>
    <t xml:space="preserve">RF2100S-NP-4LA2
</t>
  </si>
  <si>
    <t xml:space="preserve">RF2100R-NP-4LA2
</t>
  </si>
  <si>
    <t xml:space="preserve">RF2100S-NP-5LA2
</t>
  </si>
  <si>
    <t xml:space="preserve">RF2100R-NP-5LA2
</t>
  </si>
  <si>
    <t xml:space="preserve">RF2100S-NP-6LA2
</t>
  </si>
  <si>
    <t xml:space="preserve">RF2100R-NP-6LA2
</t>
  </si>
  <si>
    <t xml:space="preserve">RF2100S-NP-7LA2
</t>
  </si>
  <si>
    <t xml:space="preserve">RF2100R-NP-7LA2
</t>
  </si>
  <si>
    <t xml:space="preserve">RF2100S-NP-8LA2
</t>
  </si>
  <si>
    <t xml:space="preserve">RF2100R-NP-8LA2
</t>
  </si>
  <si>
    <t xml:space="preserve">RF2100S-NP-9LA2
</t>
  </si>
  <si>
    <t xml:space="preserve">RF2100R-NP-9LA2
</t>
  </si>
  <si>
    <t xml:space="preserve">RF2100S-NP-10LA2
</t>
  </si>
  <si>
    <t xml:space="preserve">RF2100R-NP-10LA2
</t>
  </si>
  <si>
    <t xml:space="preserve">RF2100S-NP-1LSA2
</t>
  </si>
  <si>
    <t xml:space="preserve">RF2100R-NP-1LSA2
</t>
  </si>
  <si>
    <t xml:space="preserve">RF2100S-NP-2LSA2
</t>
  </si>
  <si>
    <t xml:space="preserve">RF2100R-NP-2LSA2
</t>
  </si>
  <si>
    <t xml:space="preserve">RF2100S-NP-3LSA2
</t>
  </si>
  <si>
    <t xml:space="preserve">RF2100R-NP-3LSA2
</t>
  </si>
  <si>
    <t xml:space="preserve">RF2100S-NP-4LSA2
</t>
  </si>
  <si>
    <t xml:space="preserve">RF2100R-NP-4LSA2
</t>
  </si>
  <si>
    <t xml:space="preserve">RF2100S-NP-5LSA2
</t>
  </si>
  <si>
    <t xml:space="preserve">RF2100R-NP-5LSA2
</t>
  </si>
  <si>
    <t xml:space="preserve">RF2100S-NP-6LSA2
</t>
  </si>
  <si>
    <t xml:space="preserve">RF2100R-NP-6LSA2
</t>
  </si>
  <si>
    <t xml:space="preserve">RF2100S-NP-7LSA2
</t>
  </si>
  <si>
    <t xml:space="preserve">RF2100R-NP-7LSA2
</t>
  </si>
  <si>
    <t xml:space="preserve">RF2100S-NP-8LSA2
</t>
  </si>
  <si>
    <t xml:space="preserve">RF2100R-NP-8LSA2
</t>
  </si>
  <si>
    <t xml:space="preserve">RF2100S-NP-9LSA2
</t>
  </si>
  <si>
    <t xml:space="preserve">RF2100R-NP-9LSA2
</t>
  </si>
  <si>
    <t xml:space="preserve">RF2100S-NP-10LSA2
</t>
  </si>
  <si>
    <t xml:space="preserve">RF2100R-NP-10LSA2
</t>
  </si>
  <si>
    <t xml:space="preserve">RF2100S-NP-1LK2
</t>
  </si>
  <si>
    <t xml:space="preserve">RF2100R-NP-1LK2
</t>
  </si>
  <si>
    <t xml:space="preserve">RF2100S-NP-2LK2
</t>
  </si>
  <si>
    <t xml:space="preserve">RF2100R-NP-2LK2
</t>
  </si>
  <si>
    <t xml:space="preserve">RF2100S-NP-3LK2
</t>
  </si>
  <si>
    <t xml:space="preserve">RF2100R-NP-3LK2
</t>
  </si>
  <si>
    <t xml:space="preserve">RF2100S-NP-4LK2
</t>
  </si>
  <si>
    <t xml:space="preserve">RF2100R-NP-4LK2
</t>
  </si>
  <si>
    <t xml:space="preserve">RF2100S-NP-5LK2
</t>
  </si>
  <si>
    <t xml:space="preserve">RF2100R-NP-5LK2
</t>
  </si>
  <si>
    <t xml:space="preserve">RF2100S-NP-6LK2
</t>
  </si>
  <si>
    <t xml:space="preserve">RF2100R-NP-6LK2
</t>
  </si>
  <si>
    <t xml:space="preserve">RF2100S-NP-7LK2
</t>
  </si>
  <si>
    <t xml:space="preserve">RF2100R-NP-7LK2
</t>
  </si>
  <si>
    <t xml:space="preserve">RF2100S-NP-8LK2
</t>
  </si>
  <si>
    <t xml:space="preserve">RF2100R-NP-8LK2
</t>
  </si>
  <si>
    <t xml:space="preserve">RF2100S-NP-9LK2
</t>
  </si>
  <si>
    <t xml:space="preserve">RF2100R-NP-9LK2
</t>
  </si>
  <si>
    <t xml:space="preserve">RF2100S-NP-10LK2
</t>
  </si>
  <si>
    <t xml:space="preserve">RF2100R-NP-10LK2
</t>
  </si>
  <si>
    <t xml:space="preserve">RF2100S-NP-1LSK2
</t>
  </si>
  <si>
    <t xml:space="preserve">RF2100R-NP-1LSK2
</t>
  </si>
  <si>
    <t xml:space="preserve">RF2100S-NP-2LSK2
</t>
  </si>
  <si>
    <t xml:space="preserve">RF2100R-NP-2LSK2
</t>
  </si>
  <si>
    <t xml:space="preserve">RF2100S-NP-3LSK2
</t>
  </si>
  <si>
    <t xml:space="preserve">RF2100R-NP-3LSK2
</t>
  </si>
  <si>
    <t xml:space="preserve">RF2100S-NP-4LSK2
</t>
  </si>
  <si>
    <t xml:space="preserve">RF2100R-NP-4LSK2
</t>
  </si>
  <si>
    <t xml:space="preserve">RF2100S-NP-5LSK2
</t>
  </si>
  <si>
    <t xml:space="preserve">RF2100R-NP-5LSK2
</t>
  </si>
  <si>
    <t xml:space="preserve">RF2100S-NP-6LSK2
</t>
  </si>
  <si>
    <t xml:space="preserve">RF2100R-NP-6LSK2
</t>
  </si>
  <si>
    <t xml:space="preserve">RF2100S-NP-7LSK2
</t>
  </si>
  <si>
    <t xml:space="preserve">RF2100R-NP-7LSK2
</t>
  </si>
  <si>
    <t xml:space="preserve">RF2100S-NP-8LSK2
</t>
  </si>
  <si>
    <t xml:space="preserve">RF2100R-NP-8LSK2
</t>
  </si>
  <si>
    <t xml:space="preserve">RF2100S-NP-9LSK2
</t>
  </si>
  <si>
    <t xml:space="preserve">RF2100R-NP-9LSK2
</t>
  </si>
  <si>
    <t xml:space="preserve">RF2100S-NP-10LSK2
</t>
  </si>
  <si>
    <t xml:space="preserve">RF2100R-NP-10LSK2
</t>
  </si>
  <si>
    <t xml:space="preserve">RF2100-NP-JL
</t>
  </si>
  <si>
    <t xml:space="preserve">RF2100S-NP-OL
</t>
  </si>
  <si>
    <t xml:space="preserve">RF2100-NP-A2-JL
</t>
  </si>
  <si>
    <t xml:space="preserve">RF2100R-NP-OL
</t>
  </si>
  <si>
    <t xml:space="preserve">RF2100-NP-SA2-JL
</t>
  </si>
  <si>
    <t xml:space="preserve">RF2100-NP-K2-JL
</t>
  </si>
  <si>
    <t xml:space="preserve">RF2100-NP-SK2-JL
</t>
  </si>
  <si>
    <t xml:space="preserve">RF2120S-NP
</t>
  </si>
  <si>
    <t xml:space="preserve">RF2120R-NP
</t>
  </si>
  <si>
    <t xml:space="preserve">RF2120S-NP-1LA2
</t>
  </si>
  <si>
    <t xml:space="preserve">RF2120R-NP-1LA2
</t>
  </si>
  <si>
    <t xml:space="preserve">RF2120S-NP-2LA2
</t>
  </si>
  <si>
    <t xml:space="preserve">RF2120R-NP-2LA2
</t>
  </si>
  <si>
    <t xml:space="preserve">RF2120S-NP-3LA2
</t>
  </si>
  <si>
    <t xml:space="preserve">RF2120R-NP-3LA2
</t>
  </si>
  <si>
    <t xml:space="preserve">RF2120S-NP-4LA2
</t>
  </si>
  <si>
    <t xml:space="preserve">RF2120R-NP-4LA2
</t>
  </si>
  <si>
    <t xml:space="preserve">RF2120S-NP-5LA2
</t>
  </si>
  <si>
    <t xml:space="preserve">RF2120R-NP-5LA2
</t>
  </si>
  <si>
    <t xml:space="preserve">RF2120S-NP-6LA2
</t>
  </si>
  <si>
    <t xml:space="preserve">RF2120R-NP-6LA2
</t>
  </si>
  <si>
    <t xml:space="preserve">RF2120S-NP-7LA2
</t>
  </si>
  <si>
    <t xml:space="preserve">RF2120R-NP-7LA2
</t>
  </si>
  <si>
    <t xml:space="preserve">RF2120S-NP-8LA2
</t>
  </si>
  <si>
    <t xml:space="preserve">RF2120R-NP-8LA2
</t>
  </si>
  <si>
    <t xml:space="preserve">RF2120S-NP-9LA2
</t>
  </si>
  <si>
    <t xml:space="preserve">RF2120R-NP-9LA2
</t>
  </si>
  <si>
    <t xml:space="preserve">RF2120S-NP-10LA2
</t>
  </si>
  <si>
    <t xml:space="preserve">RF2120R-NP-10LA2
</t>
  </si>
  <si>
    <t xml:space="preserve">RF2120S-NP-1LSA2
</t>
  </si>
  <si>
    <t xml:space="preserve">RF2120R-NP-1LSA2
</t>
  </si>
  <si>
    <t xml:space="preserve">RF2120S-NP-2LSA2
</t>
  </si>
  <si>
    <t xml:space="preserve">RF2120R-NP-2LSA2
</t>
  </si>
  <si>
    <t xml:space="preserve">RF2120S-NP-3LSA2
</t>
  </si>
  <si>
    <t xml:space="preserve">RF2120R-NP-3LSA2
</t>
  </si>
  <si>
    <t xml:space="preserve">RF2120S-NP-4LSA2
</t>
  </si>
  <si>
    <t xml:space="preserve">RF2120R-NP-4LSA2
</t>
  </si>
  <si>
    <t xml:space="preserve">RF2120S-NP-1LK2
</t>
  </si>
  <si>
    <t xml:space="preserve">RF2120R-NP-1LK2
</t>
  </si>
  <si>
    <t xml:space="preserve">RF2120S-NP-2LK2
</t>
  </si>
  <si>
    <t xml:space="preserve">RF2120R-NP-2LK2
</t>
  </si>
  <si>
    <t xml:space="preserve">RF2120S-NP-3LK2
</t>
  </si>
  <si>
    <t xml:space="preserve">RF2120R-NP-3LK2
</t>
  </si>
  <si>
    <t xml:space="preserve">RF2120S-NP-4LK2
</t>
  </si>
  <si>
    <t xml:space="preserve">RF2120R-NP-4LK2
</t>
  </si>
  <si>
    <t xml:space="preserve">RF2120S-NP-5LK2
</t>
  </si>
  <si>
    <t xml:space="preserve">RF2120R-NP-5LK2
</t>
  </si>
  <si>
    <t xml:space="preserve">RF2120S-NP-6LK2
</t>
  </si>
  <si>
    <t xml:space="preserve">RF2120R-NP-6LK2
</t>
  </si>
  <si>
    <t xml:space="preserve">RF2120S-NP-7LK2
</t>
  </si>
  <si>
    <t xml:space="preserve">RF2120R-NP-7LK2
</t>
  </si>
  <si>
    <t xml:space="preserve">RF2120S-NP-8LK2
</t>
  </si>
  <si>
    <t xml:space="preserve">RF2120R-NP-8LK2
</t>
  </si>
  <si>
    <t xml:space="preserve">RF2120S-NP-9LK2
</t>
  </si>
  <si>
    <t xml:space="preserve">RF2120R-NP-9LK2
</t>
  </si>
  <si>
    <t xml:space="preserve">RF2120S-NP-10LK2
</t>
  </si>
  <si>
    <t xml:space="preserve">RF2120R-NP-10LK2
</t>
  </si>
  <si>
    <t xml:space="preserve">RF2120S-NP-1LSK2
</t>
  </si>
  <si>
    <t xml:space="preserve">RF2120R-NP-1LSK2
</t>
  </si>
  <si>
    <t xml:space="preserve">RF2120S-NP-2LSK2
</t>
  </si>
  <si>
    <t xml:space="preserve">RF2120R-NP-2LSK2
</t>
  </si>
  <si>
    <t xml:space="preserve">RF2120S-NP-3LSK2
</t>
  </si>
  <si>
    <t xml:space="preserve">RF2120R-NP-3LSK2
</t>
  </si>
  <si>
    <t xml:space="preserve">RF2120S-NP-4LSK2
</t>
  </si>
  <si>
    <t xml:space="preserve">RF2120R-NP-4LSK2
</t>
  </si>
  <si>
    <t xml:space="preserve">RF2120-NP-JL
</t>
  </si>
  <si>
    <t xml:space="preserve">RF2120S-NP-OL
</t>
  </si>
  <si>
    <t xml:space="preserve">RF2120-NP-A2-JL
</t>
  </si>
  <si>
    <t xml:space="preserve">RF2120R-NP-OL
</t>
  </si>
  <si>
    <t xml:space="preserve">RF2120-NP-SA2-JL
</t>
  </si>
  <si>
    <t xml:space="preserve">RF2120-NP-K2-JL
</t>
  </si>
  <si>
    <t xml:space="preserve">RF2120-NP-SK2-JL
</t>
  </si>
  <si>
    <t xml:space="preserve">RF2160S-NP
</t>
  </si>
  <si>
    <t xml:space="preserve">RF2160R-NP
</t>
  </si>
  <si>
    <t xml:space="preserve">RF2160S-NP-1LA2
</t>
  </si>
  <si>
    <t xml:space="preserve">RF2160R-NP-1LA2
</t>
  </si>
  <si>
    <t xml:space="preserve">RF2160S-NP-2LA2
</t>
  </si>
  <si>
    <t xml:space="preserve">RF2160R-NP-2LA2
</t>
  </si>
  <si>
    <t xml:space="preserve">RF2160S-NP-3LA2
</t>
  </si>
  <si>
    <t xml:space="preserve">RF2160R-NP-3LA2
</t>
  </si>
  <si>
    <t xml:space="preserve">RF2160S-NP-4LA2
</t>
  </si>
  <si>
    <t xml:space="preserve">RF2160R-NP-4LA2
</t>
  </si>
  <si>
    <t xml:space="preserve">RF2160S-NP-5LA2
</t>
  </si>
  <si>
    <t xml:space="preserve">RF2160R-NP-5LA2
</t>
  </si>
  <si>
    <t xml:space="preserve">RF2160S-NP-6LA2
</t>
  </si>
  <si>
    <t xml:space="preserve">RF2160R-NP-6LA2
</t>
  </si>
  <si>
    <t xml:space="preserve">RF2160S-NP-7LA2
</t>
  </si>
  <si>
    <t xml:space="preserve">RF2160R-NP-7LA2
</t>
  </si>
  <si>
    <t xml:space="preserve">RF2160S-NP-8LA2
</t>
  </si>
  <si>
    <t xml:space="preserve">RF2160R-NP-8LA2
</t>
  </si>
  <si>
    <t xml:space="preserve">RF2160S-NP-9LA2
</t>
  </si>
  <si>
    <t xml:space="preserve">RF2160R-NP-9LA2
</t>
  </si>
  <si>
    <t xml:space="preserve">RF2160S-NP-10LA2
</t>
  </si>
  <si>
    <t xml:space="preserve">RF2160R-NP-10LA2
</t>
  </si>
  <si>
    <t xml:space="preserve">RF2160S-NP-1LSA2
</t>
  </si>
  <si>
    <t xml:space="preserve">RF2160R-NP-1LSA2
</t>
  </si>
  <si>
    <t xml:space="preserve">RF2160S-NP-2LSA2
</t>
  </si>
  <si>
    <t xml:space="preserve">RF2160R-NP-2LSA2
</t>
  </si>
  <si>
    <t xml:space="preserve">RF2160S-NP-3LSA2
</t>
  </si>
  <si>
    <t xml:space="preserve">RF2160R-NP-3LSA2
</t>
  </si>
  <si>
    <t xml:space="preserve">RF2160S-NP-4LSA2
</t>
  </si>
  <si>
    <t xml:space="preserve">RF2160R-NP-4LSA2
</t>
  </si>
  <si>
    <t xml:space="preserve">RF2160S-NP-1LK2
</t>
  </si>
  <si>
    <t xml:space="preserve">RF2160R-NP-1LK2
</t>
  </si>
  <si>
    <t xml:space="preserve">RF2160S-NP-2LK2
</t>
  </si>
  <si>
    <t xml:space="preserve">RF2160R-NP-2LK2
</t>
  </si>
  <si>
    <t xml:space="preserve">RF2160S-NP-3LK2
</t>
  </si>
  <si>
    <t xml:space="preserve">RF2160R-NP-3LK2
</t>
  </si>
  <si>
    <t xml:space="preserve">RF2160S-NP-4LK2
</t>
  </si>
  <si>
    <t xml:space="preserve">RF2160R-NP-4LK2
</t>
  </si>
  <si>
    <t xml:space="preserve">RF2160S-NP-5LK2
</t>
  </si>
  <si>
    <t xml:space="preserve">RF2160R-NP-5LK2
</t>
  </si>
  <si>
    <t xml:space="preserve">RF2160S-NP-6LK2
</t>
  </si>
  <si>
    <t xml:space="preserve">RF2160R-NP-6LK2
</t>
  </si>
  <si>
    <t xml:space="preserve">RF2160S-NP-7LK2
</t>
  </si>
  <si>
    <t xml:space="preserve">RF2160R-NP-7LK2
</t>
  </si>
  <si>
    <t xml:space="preserve">RF2160S-NP-8LK2
</t>
  </si>
  <si>
    <t xml:space="preserve">RF2160R-NP-8LK2
</t>
  </si>
  <si>
    <t xml:space="preserve">RF2160S-NP-9LK2
</t>
  </si>
  <si>
    <t xml:space="preserve">RF2160R-NP-9LK2
</t>
  </si>
  <si>
    <t xml:space="preserve">RF2160S-NP-10LK2
</t>
  </si>
  <si>
    <t xml:space="preserve">RF2160R-NP-10LK2
</t>
  </si>
  <si>
    <t xml:space="preserve">RF2160S-NP-1LSK2
</t>
  </si>
  <si>
    <t xml:space="preserve">RF2160R-NP-1LSK2
</t>
  </si>
  <si>
    <t xml:space="preserve">RF2160S-NP-2LSK2
</t>
  </si>
  <si>
    <t xml:space="preserve">RF2160R-NP-2LSK2
</t>
  </si>
  <si>
    <t xml:space="preserve">RF2160S-NP-3LSK2
</t>
  </si>
  <si>
    <t xml:space="preserve">RF2160R-NP-3LSK2
</t>
  </si>
  <si>
    <t xml:space="preserve">RF2160S-NP-4LSK2
</t>
  </si>
  <si>
    <t xml:space="preserve">RF2160R-NP-4LSK2
</t>
  </si>
  <si>
    <t xml:space="preserve">RF2160-NP-JL
</t>
  </si>
  <si>
    <t xml:space="preserve">RF2160S-NP-OL
</t>
  </si>
  <si>
    <t xml:space="preserve">RF2160-NP-A2-JL
</t>
  </si>
  <si>
    <t xml:space="preserve">RF2160R-NP-OL
</t>
  </si>
  <si>
    <t xml:space="preserve">RF2160-NP-SA2-JL
</t>
  </si>
  <si>
    <t xml:space="preserve">RF2160-NP-K2-JL
</t>
  </si>
  <si>
    <t xml:space="preserve">RF2160-NP-SK2-JL
</t>
  </si>
  <si>
    <t>RS40</t>
  </si>
  <si>
    <t>Chain (Box)</t>
  </si>
  <si>
    <t>RS50</t>
  </si>
  <si>
    <t>Conneting Link</t>
  </si>
  <si>
    <t>RS60</t>
  </si>
  <si>
    <t>Connecting link</t>
  </si>
  <si>
    <t>RS80</t>
  </si>
  <si>
    <t>RS120</t>
  </si>
  <si>
    <t>RS100</t>
  </si>
  <si>
    <t>RS160</t>
  </si>
  <si>
    <t>BA201</t>
  </si>
  <si>
    <t xml:space="preserve">of </t>
  </si>
  <si>
    <t>RF</t>
  </si>
  <si>
    <t xml:space="preserve">Connecting Link </t>
  </si>
  <si>
    <t>RF2040S</t>
  </si>
  <si>
    <t>RF2050S</t>
  </si>
  <si>
    <t>RF2040R</t>
  </si>
  <si>
    <t>RF2050R</t>
  </si>
  <si>
    <t>Offset Link</t>
  </si>
  <si>
    <t>RF2060R</t>
  </si>
  <si>
    <t>RF2060S</t>
  </si>
  <si>
    <t>0984</t>
  </si>
  <si>
    <t>0985</t>
  </si>
  <si>
    <t>0986</t>
  </si>
  <si>
    <t>0987</t>
  </si>
  <si>
    <t>RF2080S</t>
  </si>
  <si>
    <t>Chain(Box)</t>
  </si>
  <si>
    <t>RF2080R</t>
  </si>
  <si>
    <t>RF2100S</t>
  </si>
  <si>
    <t>RF2100R</t>
  </si>
  <si>
    <t>Connect Link</t>
  </si>
  <si>
    <t>RF2120R</t>
  </si>
  <si>
    <t>RF2160R</t>
  </si>
  <si>
    <t>BA313</t>
  </si>
  <si>
    <t>RF-GNK1</t>
  </si>
  <si>
    <t>RF-EP</t>
  </si>
  <si>
    <t>Lambda Attachment chain</t>
  </si>
  <si>
    <t>Double Pitch Chain (GNK1/Extended Pin)</t>
  </si>
  <si>
    <t>Double Pitch Chain</t>
  </si>
  <si>
    <t>Lambda Attachment Connecting Link / Offset Link</t>
  </si>
  <si>
    <t>BB301</t>
  </si>
  <si>
    <t>Lambda RF Roller Chain</t>
  </si>
  <si>
    <t>Chain</t>
  </si>
  <si>
    <t>Lambda  Double Pitch Chain</t>
  </si>
  <si>
    <t>RF2040</t>
  </si>
  <si>
    <t>RF2050</t>
  </si>
  <si>
    <t>RF2060</t>
  </si>
  <si>
    <t>RF2080</t>
  </si>
  <si>
    <t>RF2100</t>
  </si>
  <si>
    <t>Stainless Steel Attachment Chain (SS series)</t>
  </si>
  <si>
    <t>Stainless Steel Attachment Chain (AS series)</t>
  </si>
  <si>
    <t>Surface Treated Attachment Chain (NP series)</t>
  </si>
  <si>
    <t>RS140</t>
  </si>
  <si>
    <t>Surface Treated Attachment Chain (NEP series)</t>
  </si>
  <si>
    <t xml:space="preserve">Poly Steel Attachment Chain </t>
  </si>
  <si>
    <t>BC301</t>
  </si>
  <si>
    <t>Stainless Steel Attachment Chain (SS Series)</t>
  </si>
  <si>
    <t>RF2120S</t>
  </si>
  <si>
    <t>RF2160S</t>
  </si>
  <si>
    <t>Stainless Steel Attachment Chain (AS Series)</t>
  </si>
  <si>
    <t xml:space="preserve">Offset Link </t>
  </si>
  <si>
    <t>Surface Treated Lambda Attachment Chain (NP series)</t>
  </si>
  <si>
    <t>Surface Treated Lambda Double Pitch Chain (NP Series)</t>
  </si>
  <si>
    <t xml:space="preserve">RF2050S-NP-3LA2
</t>
  </si>
  <si>
    <t xml:space="preserve">RF2050S-NP-2LA2
</t>
  </si>
  <si>
    <t xml:space="preserve">RF2050S-NP-1LA2
</t>
  </si>
  <si>
    <t xml:space="preserve">RF2050R-NP-1LA2
</t>
  </si>
  <si>
    <t xml:space="preserve">RF2050R-NP-2LA2
</t>
  </si>
  <si>
    <t xml:space="preserve">RF2050R-NP-3LA2
</t>
  </si>
  <si>
    <t xml:space="preserve">RF2050R-NEP-OL
</t>
  </si>
  <si>
    <t xml:space="preserve">RF2040R-NEP-OL
</t>
  </si>
  <si>
    <t xml:space="preserve">RF2050S-NEP-OL
</t>
  </si>
  <si>
    <t xml:space="preserve">RF2040S-NEP-OL
</t>
  </si>
  <si>
    <t xml:space="preserve">RF2050-NEP-K2-JL
</t>
  </si>
  <si>
    <t xml:space="preserve">RF2040-NEP-K2-JL
</t>
  </si>
  <si>
    <t xml:space="preserve">RF2050-NEP-A2-JL
</t>
  </si>
  <si>
    <t xml:space="preserve">RF2040-NEP-A2-JL
</t>
  </si>
  <si>
    <t xml:space="preserve">RF2050-NEP-JL
</t>
  </si>
  <si>
    <t xml:space="preserve">RF2040-NEP-JL
</t>
  </si>
  <si>
    <t xml:space="preserve">RF2050R-NEP-10LK2
</t>
  </si>
  <si>
    <t xml:space="preserve">RF2040R-NEP-10LK2
</t>
  </si>
  <si>
    <t xml:space="preserve">RF2050R-NEP-9LK2
</t>
  </si>
  <si>
    <t xml:space="preserve">RF2040R-NEP-9LK2
</t>
  </si>
  <si>
    <t xml:space="preserve">RF2050R-NEP-8LK2
</t>
  </si>
  <si>
    <t xml:space="preserve">RF2040R-NEP-8LK2
</t>
  </si>
  <si>
    <t xml:space="preserve">RF2050R-NEP-7LK2
</t>
  </si>
  <si>
    <t xml:space="preserve">RF2040R-NEP-7LK2
</t>
  </si>
  <si>
    <t xml:space="preserve">RF2050R-NEP-6LK2
</t>
  </si>
  <si>
    <t xml:space="preserve">RF2040R-NEP-6LK2
</t>
  </si>
  <si>
    <t xml:space="preserve">RF2050R-NEP-5LK2
</t>
  </si>
  <si>
    <t xml:space="preserve">RF2040R-NEP-5LK2
</t>
  </si>
  <si>
    <t xml:space="preserve">RF2050R-NEP-4LK2
</t>
  </si>
  <si>
    <t xml:space="preserve">RF2040R-NEP-4LK2
</t>
  </si>
  <si>
    <t xml:space="preserve">RF2050R-NEP-3LK2
</t>
  </si>
  <si>
    <t xml:space="preserve">RF2040R-NEP-3LK2
</t>
  </si>
  <si>
    <t xml:space="preserve">RF2050R-NEP-2LK2
</t>
  </si>
  <si>
    <t xml:space="preserve">RF2040R-NEP-2LK2
</t>
  </si>
  <si>
    <t xml:space="preserve">RF2050R-NEP-1LK2
</t>
  </si>
  <si>
    <t xml:space="preserve">RF2040R-NEP-1LK2
</t>
  </si>
  <si>
    <t xml:space="preserve">RF2050R-NEP-10LA2
</t>
  </si>
  <si>
    <t xml:space="preserve">RF2040R-NEP-10LA2
</t>
  </si>
  <si>
    <t xml:space="preserve">RF2050R-NEP-9LA2
</t>
  </si>
  <si>
    <t xml:space="preserve">RF2040R-NEP-9LA2
</t>
  </si>
  <si>
    <t xml:space="preserve">RF2050R-NEP-8LA2
</t>
  </si>
  <si>
    <t xml:space="preserve">RF2040R-NEP-8LA2
</t>
  </si>
  <si>
    <t xml:space="preserve">RF2050R-NEP-7LA2
</t>
  </si>
  <si>
    <t xml:space="preserve">RF2040R-NEP-7LA2
</t>
  </si>
  <si>
    <t xml:space="preserve">RF2050R-NEP-6LA2
</t>
  </si>
  <si>
    <t xml:space="preserve">RF2040R-NEP-6LA2
</t>
  </si>
  <si>
    <t xml:space="preserve">RF2050R-NEP-5LA2
</t>
  </si>
  <si>
    <t xml:space="preserve">RF2040R-NEP-5LA2
</t>
  </si>
  <si>
    <t xml:space="preserve">RF2050R-NEP-4LA2
</t>
  </si>
  <si>
    <t xml:space="preserve">RF2040R-NEP-4LA2
</t>
  </si>
  <si>
    <t xml:space="preserve">RF2050R-NEP-3LA2
</t>
  </si>
  <si>
    <t xml:space="preserve">RF2040R-NEP-3LA2
</t>
  </si>
  <si>
    <t xml:space="preserve">RF2050R-NEP-2LA2
</t>
  </si>
  <si>
    <t xml:space="preserve">RF2040R-NEP-2LA2
</t>
  </si>
  <si>
    <t xml:space="preserve">RF2050R-NEP-1LA2
</t>
  </si>
  <si>
    <t xml:space="preserve">RF2040R-NEP-1LA2
</t>
  </si>
  <si>
    <t xml:space="preserve">RF2050R-NEP
</t>
  </si>
  <si>
    <t xml:space="preserve">RF2040R-NEP
</t>
  </si>
  <si>
    <t xml:space="preserve">RF2050S-NEP-10LK2
</t>
  </si>
  <si>
    <t xml:space="preserve">RF2040S-NEP-10LK2
</t>
  </si>
  <si>
    <t xml:space="preserve">RF2050S-NEP-9LK2
</t>
  </si>
  <si>
    <t xml:space="preserve">RF2040S-NEP-9LK2
</t>
  </si>
  <si>
    <t xml:space="preserve">RF2050S-NEP-8LK2
</t>
  </si>
  <si>
    <t xml:space="preserve">RF2040S-NEP-8LK2
</t>
  </si>
  <si>
    <t xml:space="preserve">RF2050S-NEP-7LK2
</t>
  </si>
  <si>
    <t xml:space="preserve">RF2040S-NEP-7LK2
</t>
  </si>
  <si>
    <t xml:space="preserve">RF2050S-NEP-6LK2
</t>
  </si>
  <si>
    <t xml:space="preserve">RF2040S-NEP-6LK2
</t>
  </si>
  <si>
    <t xml:space="preserve">RF2050S-NEP-5LK2
</t>
  </si>
  <si>
    <t xml:space="preserve">RF2040S-NEP-5LK2
</t>
  </si>
  <si>
    <t xml:space="preserve">RF2050S-NEP-4LK2
</t>
  </si>
  <si>
    <t xml:space="preserve">RF2040S-NEP-4LK2
</t>
  </si>
  <si>
    <t xml:space="preserve">RF2050S-NEP-3LK2
</t>
  </si>
  <si>
    <t xml:space="preserve">RF2040S-NEP-3LK2
</t>
  </si>
  <si>
    <t xml:space="preserve">RF2050S-NEP-2LK2
</t>
  </si>
  <si>
    <t xml:space="preserve">RF2040S-NEP-2LK2
</t>
  </si>
  <si>
    <t xml:space="preserve">RF2050S-NEP-1LK2
</t>
  </si>
  <si>
    <t xml:space="preserve">RF2040S-NEP-1LK2
</t>
  </si>
  <si>
    <t xml:space="preserve">RF2050S-NEP-10LA2
</t>
  </si>
  <si>
    <t xml:space="preserve">RF2040S-NEP-10LA2
</t>
  </si>
  <si>
    <t xml:space="preserve">RF2050S-NEP-9LA2
</t>
  </si>
  <si>
    <t xml:space="preserve">RF2040S-NEP-9LA2
</t>
  </si>
  <si>
    <t xml:space="preserve">RF2050S-NEP-8LA2
</t>
  </si>
  <si>
    <t xml:space="preserve">RF2040S-NEP-8LA2
</t>
  </si>
  <si>
    <t xml:space="preserve">RF2050S-NEP-7LA2
</t>
  </si>
  <si>
    <t xml:space="preserve">RF2040S-NEP-7LA2
</t>
  </si>
  <si>
    <t xml:space="preserve">RF2050S-NEP-6LA2
</t>
  </si>
  <si>
    <t xml:space="preserve">RF2040S-NEP-6LA2
</t>
  </si>
  <si>
    <t xml:space="preserve">RF2050S-NEP-5LA2
</t>
  </si>
  <si>
    <t xml:space="preserve">RF2040S-NEP-5LA2
</t>
  </si>
  <si>
    <t xml:space="preserve">RF2050S-NEP-4LA2
</t>
  </si>
  <si>
    <t xml:space="preserve">RF2040S-NEP-4LA2
</t>
  </si>
  <si>
    <t xml:space="preserve">RF2050S-NEP-3LA2
</t>
  </si>
  <si>
    <t xml:space="preserve">RF2040S-NEP-3LA2
</t>
  </si>
  <si>
    <t xml:space="preserve">RF2050S-NEP-2LA2
</t>
  </si>
  <si>
    <t xml:space="preserve">RF2040S-NEP-2LA2
</t>
  </si>
  <si>
    <t xml:space="preserve">RF2050S-NEP-1LA2
</t>
  </si>
  <si>
    <t xml:space="preserve">RF2040S-NEP-1LA2
</t>
  </si>
  <si>
    <t xml:space="preserve">RF2050S-NEP
</t>
  </si>
  <si>
    <t xml:space="preserve">RF2040S-NEP
</t>
  </si>
  <si>
    <t xml:space="preserve">RF2080R-NEP-OL
</t>
  </si>
  <si>
    <t xml:space="preserve">RF2060R-NEP-OL
</t>
  </si>
  <si>
    <t xml:space="preserve">RF2080S-NEP-OL
</t>
  </si>
  <si>
    <t xml:space="preserve">RF2060S-NEP-OL
</t>
  </si>
  <si>
    <t xml:space="preserve">RF2080-NEP-K2-JL
</t>
  </si>
  <si>
    <t xml:space="preserve">RF2060-NEP-K2-JL
</t>
  </si>
  <si>
    <t xml:space="preserve">RF2080-NEP-A2-JL
</t>
  </si>
  <si>
    <t xml:space="preserve">RF2060-NEP-A2-JL
</t>
  </si>
  <si>
    <t xml:space="preserve">RF2080-NEP-JL
</t>
  </si>
  <si>
    <t xml:space="preserve">RF2060-NEP-JL
</t>
  </si>
  <si>
    <t xml:space="preserve">RF2080R-NEP-10LK2
</t>
  </si>
  <si>
    <t xml:space="preserve">RF2060R-NEP-10LK2
</t>
  </si>
  <si>
    <t xml:space="preserve">RF2080R-NEP-9LK2
</t>
  </si>
  <si>
    <t xml:space="preserve">RF2060R-NEP-9LK2
</t>
  </si>
  <si>
    <t xml:space="preserve">RF2080R-NEP-8LK2
</t>
  </si>
  <si>
    <t xml:space="preserve">RF2060R-NEP-8LK2
</t>
  </si>
  <si>
    <t xml:space="preserve">RF2080R-NEP-7LK2
</t>
  </si>
  <si>
    <t xml:space="preserve">RF2060R-NEP-7LK2
</t>
  </si>
  <si>
    <t xml:space="preserve">RF2080R-NEP-6LK2
</t>
  </si>
  <si>
    <t xml:space="preserve">RF2060R-NEP-6LK2
</t>
  </si>
  <si>
    <t xml:space="preserve">RF2080R-NEP-5LK2
</t>
  </si>
  <si>
    <t xml:space="preserve">RF2060R-NEP-5LK2
</t>
  </si>
  <si>
    <t xml:space="preserve">RF2080R-NEP-4LK2
</t>
  </si>
  <si>
    <t xml:space="preserve">RF2060R-NEP-4LK2
</t>
  </si>
  <si>
    <t xml:space="preserve">RF2080R-NEP-3LK2
</t>
  </si>
  <si>
    <t xml:space="preserve">RF2060R-NEP-3LK2
</t>
  </si>
  <si>
    <t xml:space="preserve">RF2080R-NEP-2LK2
</t>
  </si>
  <si>
    <t xml:space="preserve">RF2060R-NEP-2LK2
</t>
  </si>
  <si>
    <t xml:space="preserve">RF2080R-NEP-1LK2
</t>
  </si>
  <si>
    <t xml:space="preserve">RF2060R-NEP-1LK2
</t>
  </si>
  <si>
    <t xml:space="preserve">RF2080R-NEP-10LA2
</t>
  </si>
  <si>
    <t xml:space="preserve">RF2060R-NEP-10LA2
</t>
  </si>
  <si>
    <t xml:space="preserve">RF2080R-NEP-9LA2
</t>
  </si>
  <si>
    <t xml:space="preserve">RF2060R-NEP-9LA2
</t>
  </si>
  <si>
    <t xml:space="preserve">RF2080R-NEP-8LA2
</t>
  </si>
  <si>
    <t xml:space="preserve">RF2060R-NEP-8LA2
</t>
  </si>
  <si>
    <t xml:space="preserve">RF2080R-NEP-7LA2
</t>
  </si>
  <si>
    <t xml:space="preserve">RF2060R-NEP-7LA2
</t>
  </si>
  <si>
    <t xml:space="preserve">RF2080R-NEP-6LA2
</t>
  </si>
  <si>
    <t xml:space="preserve">RF2060R-NEP-6LA2
</t>
  </si>
  <si>
    <t xml:space="preserve">RF2080R-NEP-5LA2
</t>
  </si>
  <si>
    <t xml:space="preserve">RF2060R-NEP-5LA2
</t>
  </si>
  <si>
    <t xml:space="preserve">RF2080R-NEP-4LA2
</t>
  </si>
  <si>
    <t xml:space="preserve">RF2060R-NEP-4LA2
</t>
  </si>
  <si>
    <t xml:space="preserve">RF2080R-NEP-3LA2
</t>
  </si>
  <si>
    <t xml:space="preserve">RF2060R-NEP-3LA2
</t>
  </si>
  <si>
    <t xml:space="preserve">RF2080R-NEP-2LA2
</t>
  </si>
  <si>
    <t xml:space="preserve">RF2060R-NEP-2LA2
</t>
  </si>
  <si>
    <t xml:space="preserve">RF2080R-NEP-1LA2
</t>
  </si>
  <si>
    <t xml:space="preserve">RF2060R-NEP-1LA2
</t>
  </si>
  <si>
    <t xml:space="preserve">RF2080R-NEP
</t>
  </si>
  <si>
    <t xml:space="preserve">RF2060R-NEP
</t>
  </si>
  <si>
    <t xml:space="preserve">RF2080S-NEP-10LK2
</t>
  </si>
  <si>
    <t xml:space="preserve">RF2060S-NEP-10LK2
</t>
  </si>
  <si>
    <t xml:space="preserve">RF2080S-NEP-9LK2
</t>
  </si>
  <si>
    <t xml:space="preserve">RF2060S-NEP-9LK2
</t>
  </si>
  <si>
    <t xml:space="preserve">RF2080S-NEP-8LK2
</t>
  </si>
  <si>
    <t xml:space="preserve">RF2060S-NEP-8LK2
</t>
  </si>
  <si>
    <t xml:space="preserve">RF2080S-NEP-7LK2
</t>
  </si>
  <si>
    <t xml:space="preserve">RF2060S-NEP-7LK2
</t>
  </si>
  <si>
    <t xml:space="preserve">RF2080S-NEP-6LK2
</t>
  </si>
  <si>
    <t xml:space="preserve">RF2060S-NEP-6LK2
</t>
  </si>
  <si>
    <t xml:space="preserve">RF2080S-NEP-5LK2
</t>
  </si>
  <si>
    <t xml:space="preserve">RF2060S-NEP-5LK2
</t>
  </si>
  <si>
    <t xml:space="preserve">RF2080S-NEP-4LK2
</t>
  </si>
  <si>
    <t xml:space="preserve">RF2060S-NEP-4LK2
</t>
  </si>
  <si>
    <t xml:space="preserve">RF2080S-NEP-3LK2
</t>
  </si>
  <si>
    <t xml:space="preserve">RF2060S-NEP-3LK2
</t>
  </si>
  <si>
    <t xml:space="preserve">RF2080S-NEP-2LK2
</t>
  </si>
  <si>
    <t xml:space="preserve">RF2060S-NEP-2LK2
</t>
  </si>
  <si>
    <t xml:space="preserve">RF2080S-NEP-1LK2
</t>
  </si>
  <si>
    <t xml:space="preserve">RF2060S-NEP-1LK2
</t>
  </si>
  <si>
    <t xml:space="preserve">RF2080S-NEP-10LA2
</t>
  </si>
  <si>
    <t xml:space="preserve">RF2060S-NEP-10LA2
</t>
  </si>
  <si>
    <t xml:space="preserve">RF2080S-NEP-9LA2
</t>
  </si>
  <si>
    <t xml:space="preserve">RF2060S-NEP-9LA2
</t>
  </si>
  <si>
    <t xml:space="preserve">RF2080S-NEP-8LA2
</t>
  </si>
  <si>
    <t xml:space="preserve">RF2060S-NEP-8LA2
</t>
  </si>
  <si>
    <t xml:space="preserve">RF2080S-NEP-7LA2
</t>
  </si>
  <si>
    <t xml:space="preserve">RF2060S-NEP-7LA2
</t>
  </si>
  <si>
    <t xml:space="preserve">RF2080S-NEP-6LA2
</t>
  </si>
  <si>
    <t xml:space="preserve">RF2060S-NEP-6LA2
</t>
  </si>
  <si>
    <t xml:space="preserve">RF2080S-NEP-5LA2
</t>
  </si>
  <si>
    <t xml:space="preserve">RF2060S-NEP-5LA2
</t>
  </si>
  <si>
    <t xml:space="preserve">RF2080S-NEP-4LA2
</t>
  </si>
  <si>
    <t xml:space="preserve">RF2060S-NEP-4LA2
</t>
  </si>
  <si>
    <t xml:space="preserve">RF2080S-NEP-3LA2
</t>
  </si>
  <si>
    <t xml:space="preserve">RF2060S-NEP-3LA2
</t>
  </si>
  <si>
    <t xml:space="preserve">RF2080S-NEP-2LA2
</t>
  </si>
  <si>
    <t xml:space="preserve">RF2060S-NEP-2LA2
</t>
  </si>
  <si>
    <t xml:space="preserve">RF2080S-NEP-1LA2
</t>
  </si>
  <si>
    <t xml:space="preserve">RF2060S-NEP-1LA2
</t>
  </si>
  <si>
    <t xml:space="preserve">RF2080S-NEP
</t>
  </si>
  <si>
    <t xml:space="preserve">RF2060S-NEP
</t>
  </si>
  <si>
    <t xml:space="preserve">PC
</t>
  </si>
  <si>
    <t xml:space="preserve">RF2100R-NEP-OL
</t>
  </si>
  <si>
    <t xml:space="preserve">RF2100S-NEP-OL
</t>
  </si>
  <si>
    <t xml:space="preserve">RF2100-NEP-K2-JL
</t>
  </si>
  <si>
    <t xml:space="preserve">RF2100-NEP-A2-JL
</t>
  </si>
  <si>
    <t xml:space="preserve">RF2100-NEP-JL
</t>
  </si>
  <si>
    <t xml:space="preserve">RF2100R-NEP-10LK2
</t>
  </si>
  <si>
    <t xml:space="preserve">RF2100R-NEP-9LK2
</t>
  </si>
  <si>
    <t xml:space="preserve">RF2100R-NEP-8LK2
</t>
  </si>
  <si>
    <t xml:space="preserve">RF2100R-NEP-7LK2
</t>
  </si>
  <si>
    <t xml:space="preserve">RF2100R-NEP-6LK2
</t>
  </si>
  <si>
    <t xml:space="preserve">RF2100R-NEP-5LK2
</t>
  </si>
  <si>
    <t xml:space="preserve">RF2100R-NEP-4LK2
</t>
  </si>
  <si>
    <t xml:space="preserve">RF2100R-NEP-3LK2
</t>
  </si>
  <si>
    <t xml:space="preserve">RF2100R-NEP-2LK2
</t>
  </si>
  <si>
    <t xml:space="preserve">RF2100R-NEP-1LK2
</t>
  </si>
  <si>
    <t xml:space="preserve">RF2100R-NEP-10LA2
</t>
  </si>
  <si>
    <t xml:space="preserve">RF2100R-NEP-9LA2
</t>
  </si>
  <si>
    <t xml:space="preserve">RF2100R-NEP-8LA2
</t>
  </si>
  <si>
    <t xml:space="preserve">RF2100R-NEP-7LA2
</t>
  </si>
  <si>
    <t xml:space="preserve">RF2100R-NEP-6LA2
</t>
  </si>
  <si>
    <t xml:space="preserve">RF2100R-NEP-5LA2
</t>
  </si>
  <si>
    <t xml:space="preserve">RF2100R-NEP-4LA2
</t>
  </si>
  <si>
    <t xml:space="preserve">RF2100R-NEP-3LA2
</t>
  </si>
  <si>
    <t xml:space="preserve">RF2100R-NEP-2LA2
</t>
  </si>
  <si>
    <t xml:space="preserve">RF2100R-NEP-1LA2
</t>
  </si>
  <si>
    <t xml:space="preserve">RF2100R-NEP
</t>
  </si>
  <si>
    <t xml:space="preserve">RF2100S-NEP-10LK2
</t>
  </si>
  <si>
    <t xml:space="preserve">RF2100S-NEP-9LK2
</t>
  </si>
  <si>
    <t xml:space="preserve">RF2100S-NEP-8LK2
</t>
  </si>
  <si>
    <t xml:space="preserve">RF2100S-NEP-7LK2
</t>
  </si>
  <si>
    <t xml:space="preserve">RF2100S-NEP-6LK2
</t>
  </si>
  <si>
    <t xml:space="preserve">RF2100S-NEP-5LK2
</t>
  </si>
  <si>
    <t xml:space="preserve">RF2100S-NEP-4LK2
</t>
  </si>
  <si>
    <t xml:space="preserve">RF2100S-NEP-3LK2
</t>
  </si>
  <si>
    <t xml:space="preserve">RF2100S-NEP-2LK2
</t>
  </si>
  <si>
    <t xml:space="preserve">RF2100S-NEP-1LK2
</t>
  </si>
  <si>
    <t xml:space="preserve">RF2100S-NEP-10LA2
</t>
  </si>
  <si>
    <t xml:space="preserve">RF2100S-NEP-9LA2
</t>
  </si>
  <si>
    <t xml:space="preserve">RF2100S-NEP-8LA2
</t>
  </si>
  <si>
    <t xml:space="preserve">RF2100S-NEP-7LA2
</t>
  </si>
  <si>
    <t xml:space="preserve">RF2100S-NEP-6LA2
</t>
  </si>
  <si>
    <t xml:space="preserve">RF2100S-NEP-5LA2
</t>
  </si>
  <si>
    <t xml:space="preserve">RF2100S-NEP-4LA2
</t>
  </si>
  <si>
    <t xml:space="preserve">RF2100S-NEP-3LA2
</t>
  </si>
  <si>
    <t xml:space="preserve">RF2100S-NEP-2LA2
</t>
  </si>
  <si>
    <t xml:space="preserve">RF2100S-NEP-1LA2
</t>
  </si>
  <si>
    <t xml:space="preserve">RF2100S-NEP
</t>
  </si>
  <si>
    <t xml:space="preserve">RF2080RP-OL
</t>
  </si>
  <si>
    <t xml:space="preserve">RF2050RP-OL
</t>
  </si>
  <si>
    <t xml:space="preserve">RF2060RP-OL
</t>
  </si>
  <si>
    <t xml:space="preserve">RF2040RP-OL
</t>
  </si>
  <si>
    <t xml:space="preserve">RF2080RP-10LK2
</t>
  </si>
  <si>
    <t xml:space="preserve">RF2050RP-10LK2
</t>
  </si>
  <si>
    <t xml:space="preserve">RF2080RP-9LK2
</t>
  </si>
  <si>
    <t xml:space="preserve">RF2050RP-9LK2
</t>
  </si>
  <si>
    <t xml:space="preserve">RF2080RP-8LK2
</t>
  </si>
  <si>
    <t xml:space="preserve">RF2050RP-8LK2
</t>
  </si>
  <si>
    <t xml:space="preserve">RF2080RP-7LK2
</t>
  </si>
  <si>
    <t xml:space="preserve">RF2050RP-7LK2
</t>
  </si>
  <si>
    <t xml:space="preserve">RF2080RP-6LK2
</t>
  </si>
  <si>
    <t xml:space="preserve">RF2050RP-6LK2
</t>
  </si>
  <si>
    <t xml:space="preserve">RF2080RP-5LK2
</t>
  </si>
  <si>
    <t xml:space="preserve">RF2050RP-5LK2
</t>
  </si>
  <si>
    <t xml:space="preserve">RF2080RP-4LK2
</t>
  </si>
  <si>
    <t xml:space="preserve">RF2050RP-4LK2
</t>
  </si>
  <si>
    <t xml:space="preserve">RF2080RP-3LK2
</t>
  </si>
  <si>
    <t xml:space="preserve">RF2050RP-3LK2
</t>
  </si>
  <si>
    <t xml:space="preserve">RF2080RP-2LK2
</t>
  </si>
  <si>
    <t xml:space="preserve">RF2050RP-2LK2
</t>
  </si>
  <si>
    <t xml:space="preserve">RF2080RP-1LK2
</t>
  </si>
  <si>
    <t xml:space="preserve">RF2050RP-1LK2
</t>
  </si>
  <si>
    <t xml:space="preserve">RF2080RP-10LA2
</t>
  </si>
  <si>
    <t xml:space="preserve">RF2050RP-10LA2
</t>
  </si>
  <si>
    <t xml:space="preserve">RF2080RP-9LA2
</t>
  </si>
  <si>
    <t xml:space="preserve">RF2050RP-9LA2
</t>
  </si>
  <si>
    <t xml:space="preserve">RF2080RP-8LA2
</t>
  </si>
  <si>
    <t xml:space="preserve">RF2050RP-8LA2
</t>
  </si>
  <si>
    <t xml:space="preserve">RF2080RP-7LA2
</t>
  </si>
  <si>
    <t xml:space="preserve">RF2050RP-7LA2
</t>
  </si>
  <si>
    <t xml:space="preserve">RF2080RP-6LA2
</t>
  </si>
  <si>
    <t xml:space="preserve">RF2050RP-6LA2
</t>
  </si>
  <si>
    <t xml:space="preserve">RF2080RP-5LA2
</t>
  </si>
  <si>
    <t xml:space="preserve">RF2050RP-5LA2
</t>
  </si>
  <si>
    <t xml:space="preserve">RF2080RP-4LA2
</t>
  </si>
  <si>
    <t xml:space="preserve">RF2050RP-4LA2
</t>
  </si>
  <si>
    <t xml:space="preserve">RF2080RP-3LA2
</t>
  </si>
  <si>
    <t xml:space="preserve">RF2050RP-3LA2
</t>
  </si>
  <si>
    <t xml:space="preserve">RF2080RP-2LA2
</t>
  </si>
  <si>
    <t xml:space="preserve">RF2050RP-2LA2
</t>
  </si>
  <si>
    <t xml:space="preserve">RF2080RP-1LA2
</t>
  </si>
  <si>
    <t xml:space="preserve">RF2050RP-1LA2
</t>
  </si>
  <si>
    <t xml:space="preserve">RF2080RP
</t>
  </si>
  <si>
    <t xml:space="preserve">RF2050RP
</t>
  </si>
  <si>
    <t xml:space="preserve">RF2060RP-10LK2
</t>
  </si>
  <si>
    <t xml:space="preserve">RF2040RP-10LK2
</t>
  </si>
  <si>
    <t xml:space="preserve">RF2060RP-9LK2
</t>
  </si>
  <si>
    <t xml:space="preserve">RF2040RP-9LK2
</t>
  </si>
  <si>
    <t xml:space="preserve">RF2060RP-8LK2
</t>
  </si>
  <si>
    <t xml:space="preserve">RF2040RP-8LK2
</t>
  </si>
  <si>
    <t xml:space="preserve">RF2060RP-7LK2
</t>
  </si>
  <si>
    <t xml:space="preserve">RF2040RP-7LK2
</t>
  </si>
  <si>
    <t xml:space="preserve">RF2060RP-6LK2
</t>
  </si>
  <si>
    <t xml:space="preserve">RF2040RP-6LK2
</t>
  </si>
  <si>
    <t xml:space="preserve">RF2060RP-5LK2
</t>
  </si>
  <si>
    <t xml:space="preserve">RF2040RP-5LK2
</t>
  </si>
  <si>
    <t xml:space="preserve">RF2060RP-4LK2
</t>
  </si>
  <si>
    <t xml:space="preserve">RF2040RP-4LK2
</t>
  </si>
  <si>
    <t xml:space="preserve">RF2060RP-3LK2
</t>
  </si>
  <si>
    <t xml:space="preserve">RF2040RP-3LK2
</t>
  </si>
  <si>
    <t xml:space="preserve">RF2060RP-2LK2
</t>
  </si>
  <si>
    <t xml:space="preserve">RF2040RP-2LK2
</t>
  </si>
  <si>
    <t xml:space="preserve">RF2060RP-1LK2
</t>
  </si>
  <si>
    <t xml:space="preserve">RF2040RP-1LK2
</t>
  </si>
  <si>
    <t xml:space="preserve">RF2060RP-10LA2
</t>
  </si>
  <si>
    <t xml:space="preserve">RF2040RP-10LA2
</t>
  </si>
  <si>
    <t xml:space="preserve">RF2060RP-9LA2
</t>
  </si>
  <si>
    <t xml:space="preserve">RF2040RP-9LA2
</t>
  </si>
  <si>
    <t xml:space="preserve">RF2060RP-8LA2
</t>
  </si>
  <si>
    <t xml:space="preserve">RF2040RP-8LA2
</t>
  </si>
  <si>
    <t xml:space="preserve">RF2060RP-7LA2
</t>
  </si>
  <si>
    <t xml:space="preserve">RF2040RP-7LA2
</t>
  </si>
  <si>
    <t xml:space="preserve">RF2060RP-6LA2
</t>
  </si>
  <si>
    <t xml:space="preserve">RF2040RP-6LA2
</t>
  </si>
  <si>
    <t xml:space="preserve">RF2060RP-5LA2
</t>
  </si>
  <si>
    <t xml:space="preserve">RF2040RP-5LA2
</t>
  </si>
  <si>
    <t xml:space="preserve">RF2060RP-4LA2
</t>
  </si>
  <si>
    <t xml:space="preserve">RF2040RP-4LA2
</t>
  </si>
  <si>
    <t xml:space="preserve">RF2060RP-3LA2
</t>
  </si>
  <si>
    <t xml:space="preserve">RF2040RP-3LA2
</t>
  </si>
  <si>
    <t xml:space="preserve">RF2060RP-2LA2
</t>
  </si>
  <si>
    <t xml:space="preserve">RF2040RP-2LA2
</t>
  </si>
  <si>
    <t xml:space="preserve">RF2060RP-1LA2
</t>
  </si>
  <si>
    <t xml:space="preserve">RF2040RP-1LA2
</t>
  </si>
  <si>
    <t xml:space="preserve">RF2060RP
</t>
  </si>
  <si>
    <t xml:space="preserve">RF2040RP
</t>
  </si>
  <si>
    <t xml:space="preserve">RF2080RP-SS-OL
</t>
  </si>
  <si>
    <t xml:space="preserve">RF2050RP-SS-OL
</t>
  </si>
  <si>
    <t xml:space="preserve">RF2060RP-SS-OL
</t>
  </si>
  <si>
    <t xml:space="preserve">RF2040RP-SS-OL
</t>
  </si>
  <si>
    <t xml:space="preserve">RF2080RP-SS
</t>
  </si>
  <si>
    <t xml:space="preserve">RF2050RP-SS
</t>
  </si>
  <si>
    <t xml:space="preserve">RF2060RP-SS
</t>
  </si>
  <si>
    <t xml:space="preserve">RF2040RP-SS
</t>
  </si>
  <si>
    <t xml:space="preserve">RF2080RP-SS-10LK2
</t>
  </si>
  <si>
    <t xml:space="preserve">RF2050RP-SS-10LK2
</t>
  </si>
  <si>
    <t xml:space="preserve">RF2080RP-SS-9LK2
</t>
  </si>
  <si>
    <t xml:space="preserve">RF2050RP-SS-9LK2
</t>
  </si>
  <si>
    <t xml:space="preserve">RF2080RP-SS-8LK2
</t>
  </si>
  <si>
    <t xml:space="preserve">RF2050RP-SS-8LK2
</t>
  </si>
  <si>
    <t xml:space="preserve">RF2080RP-SS-7LK2
</t>
  </si>
  <si>
    <t xml:space="preserve">RF2050RP-SS-7LK2
</t>
  </si>
  <si>
    <t xml:space="preserve">RF2080RP-SS-6LK2
</t>
  </si>
  <si>
    <t xml:space="preserve">RF2050RP-SS-6LK2
</t>
  </si>
  <si>
    <t xml:space="preserve">RF2080RP-SS-5LK2
</t>
  </si>
  <si>
    <t xml:space="preserve">RF2050RP-SS-5LK2
</t>
  </si>
  <si>
    <t xml:space="preserve">RF2080RP-SS-4LK2
</t>
  </si>
  <si>
    <t xml:space="preserve">RF2050RP-SS-4LK2
</t>
  </si>
  <si>
    <t xml:space="preserve">RF2080RP-SS-3LK2
</t>
  </si>
  <si>
    <t xml:space="preserve">RF2050RP-SS-3LK2
</t>
  </si>
  <si>
    <t xml:space="preserve">RF2080RP-SS-2LK2
</t>
  </si>
  <si>
    <t xml:space="preserve">RF2050RP-SS-2LK2
</t>
  </si>
  <si>
    <t xml:space="preserve">RF2080RP-SS-1LK2
</t>
  </si>
  <si>
    <t xml:space="preserve">RF2050RP-SS-1LK2
</t>
  </si>
  <si>
    <t xml:space="preserve">RF2080RP-SS-10LA2
</t>
  </si>
  <si>
    <t xml:space="preserve">RF2050RP-SS-10LA2
</t>
  </si>
  <si>
    <t xml:space="preserve">RF2080RP-SS-9LA2
</t>
  </si>
  <si>
    <t xml:space="preserve">RF2050RP-SS-9LA2
</t>
  </si>
  <si>
    <t xml:space="preserve">RF2080RP-SS-8LA2
</t>
  </si>
  <si>
    <t xml:space="preserve">RF2050RP-SS-8LA2
</t>
  </si>
  <si>
    <t xml:space="preserve">RF2080RP-SS-7LA2
</t>
  </si>
  <si>
    <t xml:space="preserve">RF2050RP-SS-7LA2
</t>
  </si>
  <si>
    <t xml:space="preserve">RF2080RP-SS-6LA2
</t>
  </si>
  <si>
    <t xml:space="preserve">RF2050RP-SS-6LA2
</t>
  </si>
  <si>
    <t xml:space="preserve">RF2080RP-SS-5LA2
</t>
  </si>
  <si>
    <t xml:space="preserve">RF2050RP-SS-5LA2
</t>
  </si>
  <si>
    <t xml:space="preserve">RF2080RP-SS-4LA2
</t>
  </si>
  <si>
    <t xml:space="preserve">RF2050RP-SS-4LA2
</t>
  </si>
  <si>
    <t xml:space="preserve">RF2080RP-SS-3LA2
</t>
  </si>
  <si>
    <t xml:space="preserve">RF2050RP-SS-3LA2
</t>
  </si>
  <si>
    <t xml:space="preserve">RF2080RP-SS-2LA2
</t>
  </si>
  <si>
    <t xml:space="preserve">RF2050RP-SS-2LA2
</t>
  </si>
  <si>
    <t xml:space="preserve">RF2080RP-SS-1LA2
</t>
  </si>
  <si>
    <t xml:space="preserve">RF2050RP-SS-1LA2
</t>
  </si>
  <si>
    <t xml:space="preserve">RF2060RP-SS-10LK2
</t>
  </si>
  <si>
    <t xml:space="preserve">RF2040RP-SS-10LK2
</t>
  </si>
  <si>
    <t xml:space="preserve">RF2060RP-SS-9LK2
</t>
  </si>
  <si>
    <t xml:space="preserve">RF2040RP-SS-9LK2
</t>
  </si>
  <si>
    <t xml:space="preserve">RF2060RP-SS-8LK2
</t>
  </si>
  <si>
    <t xml:space="preserve">RF2040RP-SS-8LK2
</t>
  </si>
  <si>
    <t xml:space="preserve">RF2060RP-SS-7LK2
</t>
  </si>
  <si>
    <t xml:space="preserve">RF2040RP-SS-7LK2
</t>
  </si>
  <si>
    <t xml:space="preserve">RF2060RP-SS-6LK2
</t>
  </si>
  <si>
    <t xml:space="preserve">RF2040RP-SS-6LK2
</t>
  </si>
  <si>
    <t xml:space="preserve">RF2060RP-SS-5LK2
</t>
  </si>
  <si>
    <t xml:space="preserve">RF2040RP-SS-5LK2
</t>
  </si>
  <si>
    <t xml:space="preserve">RF2060RP-SS-4LK2
</t>
  </si>
  <si>
    <t xml:space="preserve">RF2040RP-SS-4LK2
</t>
  </si>
  <si>
    <t xml:space="preserve">RF2060RP-SS-3LK2
</t>
  </si>
  <si>
    <t xml:space="preserve">RF2040RP-SS-3LK2
</t>
  </si>
  <si>
    <t xml:space="preserve">RF2060RP-SS-2LK2
</t>
  </si>
  <si>
    <t xml:space="preserve">RF2040RP-SS-2LK2
</t>
  </si>
  <si>
    <t xml:space="preserve">RF2060RP-SS-1LK2
</t>
  </si>
  <si>
    <t xml:space="preserve">RF2040RP-SS-1LK2
</t>
  </si>
  <si>
    <t xml:space="preserve">RF2060RP-SS-10LA2
</t>
  </si>
  <si>
    <t xml:space="preserve">RF2040RP-SS-10LA2
</t>
  </si>
  <si>
    <t xml:space="preserve">RF2060RP-SS-9LA2
</t>
  </si>
  <si>
    <t xml:space="preserve">RF2040RP-SS-9LA2
</t>
  </si>
  <si>
    <t xml:space="preserve">RF2060RP-SS-8LA2
</t>
  </si>
  <si>
    <t xml:space="preserve">RF2040RP-SS-8LA2
</t>
  </si>
  <si>
    <t xml:space="preserve">RF2060RP-SS-7LA2
</t>
  </si>
  <si>
    <t xml:space="preserve">RF2040RP-SS-7LA2
</t>
  </si>
  <si>
    <t xml:space="preserve">RF2060RP-SS-6LA2
</t>
  </si>
  <si>
    <t xml:space="preserve">RF2040RP-SS-6LA2
</t>
  </si>
  <si>
    <t xml:space="preserve">RF2060RP-SS-5LA2
</t>
  </si>
  <si>
    <t xml:space="preserve">RF2040RP-SS-5LA2
</t>
  </si>
  <si>
    <t xml:space="preserve">RF2060RP-SS-4LA2
</t>
  </si>
  <si>
    <t xml:space="preserve">RF2040RP-SS-4LA2
</t>
  </si>
  <si>
    <t xml:space="preserve">RF2060RP-SS-3LA2
</t>
  </si>
  <si>
    <t xml:space="preserve">RF2040RP-SS-3LA2
</t>
  </si>
  <si>
    <t xml:space="preserve">RF2060RP-SS-2LA2
</t>
  </si>
  <si>
    <t xml:space="preserve">RF2040RP-SS-2LA2
</t>
  </si>
  <si>
    <t xml:space="preserve">RF2060RP-SS-1LA2
</t>
  </si>
  <si>
    <t xml:space="preserve">RF2040RP-SS-1LA2
</t>
  </si>
  <si>
    <t xml:space="preserve">RF2100RP-SS-OL
</t>
  </si>
  <si>
    <t xml:space="preserve">RF2100RP-SS-10LK2
</t>
  </si>
  <si>
    <t xml:space="preserve">RF2100RP-SS-9LK2
</t>
  </si>
  <si>
    <t xml:space="preserve">RF2100RP-SS-8LK2
</t>
  </si>
  <si>
    <t xml:space="preserve">RF2100RP-SS-7LK2
</t>
  </si>
  <si>
    <t xml:space="preserve">RF2100RP-SS-6LK2
</t>
  </si>
  <si>
    <t xml:space="preserve">RF2100RP-SS-5LK2
</t>
  </si>
  <si>
    <t xml:space="preserve">RF2100RP-SS-4LK2
</t>
  </si>
  <si>
    <t xml:space="preserve">RF2100RP-SS-3LK2
</t>
  </si>
  <si>
    <t xml:space="preserve">RF2100RP-SS-2LK2
</t>
  </si>
  <si>
    <t xml:space="preserve">RF2100RP-SS-1LK2
</t>
  </si>
  <si>
    <t xml:space="preserve">RF2100RP-SS-10LA2
</t>
  </si>
  <si>
    <t xml:space="preserve">RF2100RP-SS-9LA2
</t>
  </si>
  <si>
    <t xml:space="preserve">RF2100RP-SS-8LA2
</t>
  </si>
  <si>
    <t xml:space="preserve">RF2100RP-SS-7LA2
</t>
  </si>
  <si>
    <t xml:space="preserve">RF2100RP-SS-6LA2
</t>
  </si>
  <si>
    <t xml:space="preserve">RF2100RP-SS-5LA2
</t>
  </si>
  <si>
    <t xml:space="preserve">RF2100RP-SS-4LA2
</t>
  </si>
  <si>
    <t xml:space="preserve">RF2100RP-SS-3LA2
</t>
  </si>
  <si>
    <t xml:space="preserve">RF2100RP-SS-2LA2
</t>
  </si>
  <si>
    <t xml:space="preserve">RF2100RP-SS-1LA2
</t>
  </si>
  <si>
    <t xml:space="preserve">RF2100RP-SS
</t>
  </si>
  <si>
    <t xml:space="preserve">RF2080RPSN-OL
</t>
  </si>
  <si>
    <t xml:space="preserve">RF2060RPSN-OL
</t>
  </si>
  <si>
    <t xml:space="preserve">RF2050RPSN-OL
</t>
  </si>
  <si>
    <t xml:space="preserve">RF2040RPSN-OL
</t>
  </si>
  <si>
    <t xml:space="preserve">RF2080RPSN-10LK2
</t>
  </si>
  <si>
    <t xml:space="preserve">RF2050RPSN-10LK2
</t>
  </si>
  <si>
    <t xml:space="preserve">RF2080RPSN-9LK2
</t>
  </si>
  <si>
    <t xml:space="preserve">RF2050RPSN-9LK2
</t>
  </si>
  <si>
    <t xml:space="preserve">RF2080RPSN-8LK2
</t>
  </si>
  <si>
    <t xml:space="preserve">RF2050RPSN-8LK2
</t>
  </si>
  <si>
    <t xml:space="preserve">RF2080RPSN-7LK2
</t>
  </si>
  <si>
    <t xml:space="preserve">RF2050RPSN-7LK2
</t>
  </si>
  <si>
    <t xml:space="preserve">RF2080RPSN-6LK2
</t>
  </si>
  <si>
    <t xml:space="preserve">RF2050RPSN-6LK2
</t>
  </si>
  <si>
    <t xml:space="preserve">RF2080RPSN-5LK2
</t>
  </si>
  <si>
    <t xml:space="preserve">RF2050RPSN-5LK2
</t>
  </si>
  <si>
    <t xml:space="preserve">RF2080RPSN-4LK2
</t>
  </si>
  <si>
    <t xml:space="preserve">RF2050RPSN-4LK2
</t>
  </si>
  <si>
    <t xml:space="preserve">RF2080RPSN-3LK2
</t>
  </si>
  <si>
    <t xml:space="preserve">RF2050RPSN-3LK2
</t>
  </si>
  <si>
    <t xml:space="preserve">RF2080RPSN-2LK2
</t>
  </si>
  <si>
    <t xml:space="preserve">RF2050RPSN-2LK2
</t>
  </si>
  <si>
    <t xml:space="preserve">RF2080RPSN-1LK2
</t>
  </si>
  <si>
    <t xml:space="preserve">RF2050RPSN-1LK2
</t>
  </si>
  <si>
    <t xml:space="preserve">RF2080RPSN-10LA2
</t>
  </si>
  <si>
    <t xml:space="preserve">RF2050RPSN-10LA2
</t>
  </si>
  <si>
    <t xml:space="preserve">RF2080RPSN-9LA2
</t>
  </si>
  <si>
    <t xml:space="preserve">RF2050RPSN-9LA2
</t>
  </si>
  <si>
    <t xml:space="preserve">RF2080RPSN-8LA2
</t>
  </si>
  <si>
    <t xml:space="preserve">RF2050RPSN-8LA2
</t>
  </si>
  <si>
    <t xml:space="preserve">RF2080RPSN-7LA2
</t>
  </si>
  <si>
    <t xml:space="preserve">RF2050RPSN-7LA2
</t>
  </si>
  <si>
    <t xml:space="preserve">RF2080RPSN-6LA2
</t>
  </si>
  <si>
    <t xml:space="preserve">RF2050RPSN-6LA2
</t>
  </si>
  <si>
    <t xml:space="preserve">RF2080RPSN-5LA2
</t>
  </si>
  <si>
    <t xml:space="preserve">RF2050RPSN-5LA2
</t>
  </si>
  <si>
    <t xml:space="preserve">RF2080RPSN-4LA2
</t>
  </si>
  <si>
    <t xml:space="preserve">RF2050RPSN-4LA2
</t>
  </si>
  <si>
    <t xml:space="preserve">RF2080RPSN-3LA2
</t>
  </si>
  <si>
    <t xml:space="preserve">RF2050RPSN-3LA2
</t>
  </si>
  <si>
    <t xml:space="preserve">RF2080RPSN-2LA2
</t>
  </si>
  <si>
    <t xml:space="preserve">RF2050RPSN-2LA2
</t>
  </si>
  <si>
    <t xml:space="preserve">RF2080RPSN-1LA2
</t>
  </si>
  <si>
    <t xml:space="preserve">RF2050RPSN-1LA2
</t>
  </si>
  <si>
    <t xml:space="preserve">RF2080RPSN
</t>
  </si>
  <si>
    <t xml:space="preserve">RF2050RPSN
</t>
  </si>
  <si>
    <t xml:space="preserve">RF2060RPSN-10LK2
</t>
  </si>
  <si>
    <t xml:space="preserve">RF2040RPSN-10LK2
</t>
  </si>
  <si>
    <t xml:space="preserve">RF2060RPSN-9LK2
</t>
  </si>
  <si>
    <t xml:space="preserve">RF2040RPSN-9LK2
</t>
  </si>
  <si>
    <t xml:space="preserve">RF2060RPSN-8LK2
</t>
  </si>
  <si>
    <t xml:space="preserve">RF2040RPSN-8LK2
</t>
  </si>
  <si>
    <t xml:space="preserve">RF2060RPSN-7LK2
</t>
  </si>
  <si>
    <t xml:space="preserve">RF2040RPSN-7LK2
</t>
  </si>
  <si>
    <t xml:space="preserve">RF2060RPSN-6LK2
</t>
  </si>
  <si>
    <t xml:space="preserve">RF2040RPSN-6LK2
</t>
  </si>
  <si>
    <t xml:space="preserve">RF2060RPSN-5LK2
</t>
  </si>
  <si>
    <t xml:space="preserve">RF2040RPSN-5LK2
</t>
  </si>
  <si>
    <t xml:space="preserve">RF2060RPSN-4LK2
</t>
  </si>
  <si>
    <t xml:space="preserve">RF2040RPSN-4LK2
</t>
  </si>
  <si>
    <t xml:space="preserve">RF2060RPSN-3LK2
</t>
  </si>
  <si>
    <t xml:space="preserve">RF2040RPSN-3LK2
</t>
  </si>
  <si>
    <t xml:space="preserve">RF2060RPSN-2LK2
</t>
  </si>
  <si>
    <t xml:space="preserve">RF2040RPSN-2LK2
</t>
  </si>
  <si>
    <t xml:space="preserve">RF2060RPSN-1LK2
</t>
  </si>
  <si>
    <t xml:space="preserve">RF2040RPSN-1LK2
</t>
  </si>
  <si>
    <t xml:space="preserve">RF2060RPSN-10LA2
</t>
  </si>
  <si>
    <t xml:space="preserve">RF2040RPSN-10LA2
</t>
  </si>
  <si>
    <t xml:space="preserve">RF2060RPSN-9LA2
</t>
  </si>
  <si>
    <t xml:space="preserve">RF2040RPSN-9LA2
</t>
  </si>
  <si>
    <t xml:space="preserve">RF2060RPSN-8LA2
</t>
  </si>
  <si>
    <t xml:space="preserve">RF2040RPSN-8LA2
</t>
  </si>
  <si>
    <t xml:space="preserve">RF2060RPSN-7LA2
</t>
  </si>
  <si>
    <t xml:space="preserve">RF2040RPSN-7LA2
</t>
  </si>
  <si>
    <t xml:space="preserve">RF2060RPSN-6LA2
</t>
  </si>
  <si>
    <t xml:space="preserve">RF2040RPSN-6LA2
</t>
  </si>
  <si>
    <t xml:space="preserve">RF2060RPSN-5LA2
</t>
  </si>
  <si>
    <t xml:space="preserve">RF2040RPSN-5LA2
</t>
  </si>
  <si>
    <t xml:space="preserve">RF2060RPSN-4LA2
</t>
  </si>
  <si>
    <t xml:space="preserve">RF2040RPSN-4LA2
</t>
  </si>
  <si>
    <t xml:space="preserve">RF2060RPSN-3LA2
</t>
  </si>
  <si>
    <t xml:space="preserve">RF2040RPSN-3LA2
</t>
  </si>
  <si>
    <t xml:space="preserve">RF2060RPSN-2LA2
</t>
  </si>
  <si>
    <t xml:space="preserve">RF2040RPSN-2LA2
</t>
  </si>
  <si>
    <t xml:space="preserve">RF2060RPSN-1LA2
</t>
  </si>
  <si>
    <t xml:space="preserve">RF2040RPSN-1LA2
</t>
  </si>
  <si>
    <t xml:space="preserve">RF2060RPSN
</t>
  </si>
  <si>
    <t xml:space="preserve">RF2040RPSN
</t>
  </si>
  <si>
    <t xml:space="preserve">RF2080RPSN-SS-OL
</t>
  </si>
  <si>
    <t xml:space="preserve">RF2060RPSN-SS-OL
</t>
  </si>
  <si>
    <t xml:space="preserve">RF2050RPSN-SS-OL
</t>
  </si>
  <si>
    <t xml:space="preserve">RF2040RPSN-SS-OL
</t>
  </si>
  <si>
    <t xml:space="preserve">RF2080RPSN-SS-4LK2
</t>
  </si>
  <si>
    <t xml:space="preserve">RF2080RPSN-SS-3LK2
</t>
  </si>
  <si>
    <t xml:space="preserve">RF2080RPSN-SS-2LK2
</t>
  </si>
  <si>
    <t xml:space="preserve">RF2080RPSN-SS-1LK2
</t>
  </si>
  <si>
    <t xml:space="preserve">RF2080RPSN-SS-4LA2
</t>
  </si>
  <si>
    <t xml:space="preserve">RF2080RPSN-SS-3LA2
</t>
  </si>
  <si>
    <t xml:space="preserve">RF2080RPSN-SS-2LA2
</t>
  </si>
  <si>
    <t xml:space="preserve">RF2080RPSN-SS-1LA2
</t>
  </si>
  <si>
    <t xml:space="preserve">RF2080RPSN-SS
</t>
  </si>
  <si>
    <t xml:space="preserve">RF2060RPSN-SS-4LK2
</t>
  </si>
  <si>
    <t xml:space="preserve">RF2060RPSN-SS-3LK2
</t>
  </si>
  <si>
    <t xml:space="preserve">RF2060RPSN-SS-2LK2
</t>
  </si>
  <si>
    <t xml:space="preserve">RF2060RPSN-SS-1LK2
</t>
  </si>
  <si>
    <t xml:space="preserve">RF2060RPSN-SS-4LA2
</t>
  </si>
  <si>
    <t xml:space="preserve">RF2060RPSN-SS-3LA2
</t>
  </si>
  <si>
    <t xml:space="preserve">RF2060RPSN-SS-2LA2
</t>
  </si>
  <si>
    <t xml:space="preserve">RF2060RPSN-SS-1LA2
</t>
  </si>
  <si>
    <t xml:space="preserve">RF2060RPSN-SS
</t>
  </si>
  <si>
    <t xml:space="preserve">RF2050RPSN-SS-4LK2
</t>
  </si>
  <si>
    <t xml:space="preserve">RF2050RPSN-SS-3LK2
</t>
  </si>
  <si>
    <t xml:space="preserve">RF2050RPSN-SS-2LK2
</t>
  </si>
  <si>
    <t xml:space="preserve">RF2050RPSN-SS-1LK2
</t>
  </si>
  <si>
    <t xml:space="preserve">RF2050RPSN-SS-4LA2
</t>
  </si>
  <si>
    <t xml:space="preserve">RF2050RPSN-SS-3LA2
</t>
  </si>
  <si>
    <t xml:space="preserve">RF2050RPSN-SS-2LA2
</t>
  </si>
  <si>
    <t xml:space="preserve">RF2050RPSN-SS-1LA2
</t>
  </si>
  <si>
    <t xml:space="preserve">RF2050RPSN-SS
</t>
  </si>
  <si>
    <t xml:space="preserve">RF2040RPSN-SS-4LK2
</t>
  </si>
  <si>
    <t xml:space="preserve">RF2040RPSN-SS-3LK2
</t>
  </si>
  <si>
    <t xml:space="preserve">RF2040RPSN-SS-2LK2
</t>
  </si>
  <si>
    <t xml:space="preserve">RF2040RPSN-SS-1LK2
</t>
  </si>
  <si>
    <t xml:space="preserve">RF2040RPSN-SS-4LA2
</t>
  </si>
  <si>
    <t xml:space="preserve">RF2040RPSN-SS-3LA2
</t>
  </si>
  <si>
    <t xml:space="preserve">RF2040RPSN-SS-2LA2
</t>
  </si>
  <si>
    <t xml:space="preserve">RF2040RPSN-SS-1LA2
</t>
  </si>
  <si>
    <t xml:space="preserve">RF2040RPSN-SS
</t>
  </si>
  <si>
    <t xml:space="preserve">RF2080-NB-K2-JL
</t>
  </si>
  <si>
    <t xml:space="preserve">B14
</t>
  </si>
  <si>
    <t xml:space="preserve">RF2050-NB-K2-JL
</t>
  </si>
  <si>
    <t xml:space="preserve">RF2080-NB-A2-JL
</t>
  </si>
  <si>
    <t xml:space="preserve">RF2050-NB-A2-JL
</t>
  </si>
  <si>
    <t xml:space="preserve">RF2080-NB-JL
</t>
  </si>
  <si>
    <t xml:space="preserve">RF2050-NB-JL
</t>
  </si>
  <si>
    <t xml:space="preserve">RF2060-NB-K2-JL
</t>
  </si>
  <si>
    <t xml:space="preserve">RF2040-NB-K2-JL
</t>
  </si>
  <si>
    <t xml:space="preserve">RF2060-NB-A2-JL
</t>
  </si>
  <si>
    <t xml:space="preserve">RF2040-NB-A2-JL
</t>
  </si>
  <si>
    <t xml:space="preserve">RF2060-NB-JL
</t>
  </si>
  <si>
    <t xml:space="preserve">RF2040-NB-JL
</t>
  </si>
  <si>
    <t xml:space="preserve">RF2080R-NB-10LK2
</t>
  </si>
  <si>
    <t xml:space="preserve">RF2050R-NB-10LK2
</t>
  </si>
  <si>
    <t xml:space="preserve">RF2080R-NB-9LK2
</t>
  </si>
  <si>
    <t xml:space="preserve">RF2050R-NB-9LK2
</t>
  </si>
  <si>
    <t xml:space="preserve">RF2080R-NB-8LK2
</t>
  </si>
  <si>
    <t xml:space="preserve">RF2050R-NB-8LK2
</t>
  </si>
  <si>
    <t xml:space="preserve">RF2080R-NB-7LK2
</t>
  </si>
  <si>
    <t xml:space="preserve">RF2050R-NB-7LK2
</t>
  </si>
  <si>
    <t xml:space="preserve">RF2080R-NB-6LK2
</t>
  </si>
  <si>
    <t xml:space="preserve">RF2050R-NB-6LK2
</t>
  </si>
  <si>
    <t xml:space="preserve">RF2080R-NB-5LK2
</t>
  </si>
  <si>
    <t xml:space="preserve">RF2050R-NB-5LK2
</t>
  </si>
  <si>
    <t xml:space="preserve">RF2080R-NB-4LK2
</t>
  </si>
  <si>
    <t xml:space="preserve">RF2050R-NB-4LK2
</t>
  </si>
  <si>
    <t xml:space="preserve">RF2080R-NB-3LK2
</t>
  </si>
  <si>
    <t xml:space="preserve">RF2050R-NB-3LK2
</t>
  </si>
  <si>
    <t xml:space="preserve">RF2080R-NB-2LK2
</t>
  </si>
  <si>
    <t xml:space="preserve">RF2050R-NB-2LK2
</t>
  </si>
  <si>
    <t xml:space="preserve">RF2080R-NB-1LK2
</t>
  </si>
  <si>
    <t xml:space="preserve">RF2050R-NB-1LK2
</t>
  </si>
  <si>
    <t xml:space="preserve">RF2080R-NB-10LA2
</t>
  </si>
  <si>
    <t xml:space="preserve">RF2050R-NB-10LA2
</t>
  </si>
  <si>
    <t xml:space="preserve">RF2080R-NB-9LA2
</t>
  </si>
  <si>
    <t xml:space="preserve">RF2050R-NB-9LA2
</t>
  </si>
  <si>
    <t xml:space="preserve">RF2080R-NB-8LA2
</t>
  </si>
  <si>
    <t xml:space="preserve">RF2050R-NB-8LA2
</t>
  </si>
  <si>
    <t xml:space="preserve">RF2080R-NB-7LA2
</t>
  </si>
  <si>
    <t xml:space="preserve">RF2050R-NB-7LA2
</t>
  </si>
  <si>
    <t xml:space="preserve">RF2080R-NB-6LA2
</t>
  </si>
  <si>
    <t xml:space="preserve">RF2050R-NB-6LA2
</t>
  </si>
  <si>
    <t xml:space="preserve">RF2080R-NB-5LA2
</t>
  </si>
  <si>
    <t xml:space="preserve">RF2050R-NB-5LA2
</t>
  </si>
  <si>
    <t xml:space="preserve">RF2080R-NB-4LA2
</t>
  </si>
  <si>
    <t xml:space="preserve">RF2050R-NB-4LA2
</t>
  </si>
  <si>
    <t xml:space="preserve">RF2080R-NB-3LA2
</t>
  </si>
  <si>
    <t xml:space="preserve">RF2050R-NB-3LA2
</t>
  </si>
  <si>
    <t xml:space="preserve">RF2080R-NB-2LA2
</t>
  </si>
  <si>
    <t xml:space="preserve">RF2050R-NB-2LA2
</t>
  </si>
  <si>
    <t xml:space="preserve">RF2080R-NB-1LA2
</t>
  </si>
  <si>
    <t xml:space="preserve">RF2050R-NB-1LA2
</t>
  </si>
  <si>
    <t xml:space="preserve">RF2080R-NB
</t>
  </si>
  <si>
    <t xml:space="preserve">RF2050R-NB
</t>
  </si>
  <si>
    <t xml:space="preserve">RF2060R-NB-10LK2
</t>
  </si>
  <si>
    <t xml:space="preserve">RF2040R-NB-10LK2
</t>
  </si>
  <si>
    <t xml:space="preserve">RF2060R-NB-9LK2
</t>
  </si>
  <si>
    <t xml:space="preserve">RF2040R-NB-9LK2
</t>
  </si>
  <si>
    <t xml:space="preserve">RF2060R-NB-8LK2
</t>
  </si>
  <si>
    <t xml:space="preserve">RF2040R-NB-8LK2
</t>
  </si>
  <si>
    <t xml:space="preserve">RF2060R-NB-7LK2
</t>
  </si>
  <si>
    <t xml:space="preserve">RF2040R-NB-7LK2
</t>
  </si>
  <si>
    <t xml:space="preserve">RF2060R-NB-6LK2
</t>
  </si>
  <si>
    <t xml:space="preserve">RF2040R-NB-6LK2
</t>
  </si>
  <si>
    <t xml:space="preserve">RF2060R-NB-5LK2
</t>
  </si>
  <si>
    <t xml:space="preserve">RF2040R-NB-5LK2
</t>
  </si>
  <si>
    <t xml:space="preserve">RF2060R-NB-4LK2
</t>
  </si>
  <si>
    <t xml:space="preserve">RF2040R-NB-4LK2
</t>
  </si>
  <si>
    <t xml:space="preserve">RF2060R-NB-3LK2
</t>
  </si>
  <si>
    <t xml:space="preserve">RF2040R-NB-3LK2
</t>
  </si>
  <si>
    <t xml:space="preserve">RF2060R-NB-2LK2
</t>
  </si>
  <si>
    <t xml:space="preserve">RF2040R-NB-2LK2
</t>
  </si>
  <si>
    <t xml:space="preserve">RF2060R-NB-1LK2
</t>
  </si>
  <si>
    <t xml:space="preserve">RF2040R-NB-1LK2
</t>
  </si>
  <si>
    <t xml:space="preserve">RF2060R-NB-10LA2
</t>
  </si>
  <si>
    <t xml:space="preserve">RF2040R-NB-10LA2
</t>
  </si>
  <si>
    <t xml:space="preserve">RF2060R-NB-9LA2
</t>
  </si>
  <si>
    <t xml:space="preserve">RF2040R-NB-9LA2
</t>
  </si>
  <si>
    <t xml:space="preserve">RF2060R-NB-8LA2
</t>
  </si>
  <si>
    <t xml:space="preserve">RF2040R-NB-8LA2
</t>
  </si>
  <si>
    <t xml:space="preserve">RF2060R-NB-7LA2
</t>
  </si>
  <si>
    <t xml:space="preserve">RF2040R-NB-7LA2
</t>
  </si>
  <si>
    <t xml:space="preserve">RF2060R-NB-6LA2
</t>
  </si>
  <si>
    <t xml:space="preserve">RF2040R-NB-6LA2
</t>
  </si>
  <si>
    <t xml:space="preserve">RF2060R-NB-5LA2
</t>
  </si>
  <si>
    <t xml:space="preserve">RF2040R-NB-5LA2
</t>
  </si>
  <si>
    <t xml:space="preserve">RF2060R-NB-4LA2
</t>
  </si>
  <si>
    <t xml:space="preserve">RF2040R-NB-4LA2
</t>
  </si>
  <si>
    <t xml:space="preserve">RF2060R-NB-3LA2
</t>
  </si>
  <si>
    <t xml:space="preserve">RF2040R-NB-3LA2
</t>
  </si>
  <si>
    <t xml:space="preserve">RF2060R-NB-2LA2
</t>
  </si>
  <si>
    <t xml:space="preserve">RF2040R-NB-2LA2
</t>
  </si>
  <si>
    <t xml:space="preserve">RF2060R-NB-1LA2
</t>
  </si>
  <si>
    <t xml:space="preserve">RF2040R-NB-1LA2
</t>
  </si>
  <si>
    <t xml:space="preserve">RF2060R-NB
</t>
  </si>
  <si>
    <t xml:space="preserve">RF2040R-NB
</t>
  </si>
  <si>
    <t xml:space="preserve">RF2080-NBH-K2-JL
</t>
  </si>
  <si>
    <t xml:space="preserve">RF2050-NBH-K2-JL
</t>
  </si>
  <si>
    <t xml:space="preserve">RF2080-NBH-A2-JL
</t>
  </si>
  <si>
    <t xml:space="preserve">RF2050-NBH-A2-JL
</t>
  </si>
  <si>
    <t xml:space="preserve">RF2080-NBH-JL
</t>
  </si>
  <si>
    <t xml:space="preserve">RF2050-NBH-JL
</t>
  </si>
  <si>
    <t xml:space="preserve">RF2060-NBH-K2-JL
</t>
  </si>
  <si>
    <t xml:space="preserve">RF2040-NBH-K2-JL
</t>
  </si>
  <si>
    <t xml:space="preserve">RF2060-NBH-A2-JL
</t>
  </si>
  <si>
    <t xml:space="preserve">RF2040-NBH-A2-JL
</t>
  </si>
  <si>
    <t xml:space="preserve">RF2060-NBH-JL
</t>
  </si>
  <si>
    <t xml:space="preserve">RF2040-NBH-JL
</t>
  </si>
  <si>
    <t xml:space="preserve">RF2080R-NBH-10LK2
</t>
  </si>
  <si>
    <t xml:space="preserve">RF2050R-NBH-10LK2
</t>
  </si>
  <si>
    <t xml:space="preserve">RF2080R-NBH-9LK2
</t>
  </si>
  <si>
    <t xml:space="preserve">RF2050R-NBH-9LK2
</t>
  </si>
  <si>
    <t xml:space="preserve">RF2080R-NBH-8LK2
</t>
  </si>
  <si>
    <t xml:space="preserve">RF2050R-NBH-8LK2
</t>
  </si>
  <si>
    <t xml:space="preserve">RF2080R-NBH-7LK2
</t>
  </si>
  <si>
    <t xml:space="preserve">RF2050R-NBH-7LK2
</t>
  </si>
  <si>
    <t xml:space="preserve">RF2080R-NBH-6LK2
</t>
  </si>
  <si>
    <t xml:space="preserve">RF2050R-NBH-6LK2
</t>
  </si>
  <si>
    <t xml:space="preserve">RF2080R-NBH-5LK2
</t>
  </si>
  <si>
    <t xml:space="preserve">RF2050R-NBH-5LK2
</t>
  </si>
  <si>
    <t xml:space="preserve">RF2080R-NBH-4LK2
</t>
  </si>
  <si>
    <t xml:space="preserve">RF2050R-NBH-4LK2
</t>
  </si>
  <si>
    <t xml:space="preserve">RF2080R-NBH-3LK2
</t>
  </si>
  <si>
    <t xml:space="preserve">RF2050R-NBH-3LK2
</t>
  </si>
  <si>
    <t xml:space="preserve">RF2080R-NBH-2LK2
</t>
  </si>
  <si>
    <t xml:space="preserve">RF2050R-NBH-2LK2
</t>
  </si>
  <si>
    <t xml:space="preserve">RF2080R-NBH-1LK2
</t>
  </si>
  <si>
    <t xml:space="preserve">RF2050R-NBH-1LK2
</t>
  </si>
  <si>
    <t xml:space="preserve">RF2080R-NBH-10LA2
</t>
  </si>
  <si>
    <t xml:space="preserve">RF2050R-NBH-10LA2
</t>
  </si>
  <si>
    <t xml:space="preserve">RF2080R-NBH-9LA2
</t>
  </si>
  <si>
    <t xml:space="preserve">RF2050R-NBH-9LA2
</t>
  </si>
  <si>
    <t xml:space="preserve">RF2080R-NBH-8LA2
</t>
  </si>
  <si>
    <t xml:space="preserve">RF2050R-NBH-8LA2
</t>
  </si>
  <si>
    <t xml:space="preserve">RF2080R-NBH-7LA2
</t>
  </si>
  <si>
    <t xml:space="preserve">RF2050R-NBH-7LA2
</t>
  </si>
  <si>
    <t xml:space="preserve">RF2080R-NBH-6LA2
</t>
  </si>
  <si>
    <t xml:space="preserve">RF2050R-NBH-6LA2
</t>
  </si>
  <si>
    <t xml:space="preserve">RF2080R-NBH-5LA2
</t>
  </si>
  <si>
    <t xml:space="preserve">RF2050R-NBH-5LA2
</t>
  </si>
  <si>
    <t xml:space="preserve">RF2080R-NBH-4LA2
</t>
  </si>
  <si>
    <t xml:space="preserve">RF2050R-NBH-4LA2
</t>
  </si>
  <si>
    <t xml:space="preserve">RF2080R-NBH-3LA2
</t>
  </si>
  <si>
    <t xml:space="preserve">RF2050R-NBH-3LA2
</t>
  </si>
  <si>
    <t xml:space="preserve">RF2080R-NBH-2LA2
</t>
  </si>
  <si>
    <t xml:space="preserve">RF2050R-NBH-2LA2
</t>
  </si>
  <si>
    <t xml:space="preserve">RF2080R-NBH-1LA2
</t>
  </si>
  <si>
    <t xml:space="preserve">RF2050R-NBH-1LA2
</t>
  </si>
  <si>
    <t xml:space="preserve">RF2080R-NBH
</t>
  </si>
  <si>
    <t xml:space="preserve">RF2050R-NBH
</t>
  </si>
  <si>
    <t xml:space="preserve">RF2060R-NBH-10LK2
</t>
  </si>
  <si>
    <t xml:space="preserve">RF2040R-NBH-10LK2
</t>
  </si>
  <si>
    <t xml:space="preserve">RF2060R-NBH-9LK2
</t>
  </si>
  <si>
    <t xml:space="preserve">RF2040R-NBH-9LK2
</t>
  </si>
  <si>
    <t xml:space="preserve">RF2060R-NBH-8LK2
</t>
  </si>
  <si>
    <t xml:space="preserve">RF2040R-NBH-8LK2
</t>
  </si>
  <si>
    <t xml:space="preserve">RF2060R-NBH-7LK2
</t>
  </si>
  <si>
    <t xml:space="preserve">RF2040R-NBH-7LK2
</t>
  </si>
  <si>
    <t xml:space="preserve">RF2060R-NBH-6LK2
</t>
  </si>
  <si>
    <t xml:space="preserve">RF2040R-NBH-6LK2
</t>
  </si>
  <si>
    <t xml:space="preserve">RF2060R-NBH-5LK2
</t>
  </si>
  <si>
    <t xml:space="preserve">RF2040R-NBH-5LK2
</t>
  </si>
  <si>
    <t xml:space="preserve">RF2060R-NBH-4LK2
</t>
  </si>
  <si>
    <t xml:space="preserve">RF2040R-NBH-4LK2
</t>
  </si>
  <si>
    <t xml:space="preserve">RF2060R-NBH-3LK2
</t>
  </si>
  <si>
    <t xml:space="preserve">RF2040R-NBH-3LK2
</t>
  </si>
  <si>
    <t xml:space="preserve">RF2060R-NBH-2LK2
</t>
  </si>
  <si>
    <t xml:space="preserve">RF2040R-NBH-2LK2
</t>
  </si>
  <si>
    <t xml:space="preserve">RF2060R-NBH-1LK2
</t>
  </si>
  <si>
    <t xml:space="preserve">RF2040R-NBH-1LK2
</t>
  </si>
  <si>
    <t xml:space="preserve">RF2060R-NBH-10LA2
</t>
  </si>
  <si>
    <t xml:space="preserve">RF2040R-NBH-10LA2
</t>
  </si>
  <si>
    <t xml:space="preserve">RF2060R-NBH-9LA2
</t>
  </si>
  <si>
    <t xml:space="preserve">RF2040R-NBH-9LA2
</t>
  </si>
  <si>
    <t xml:space="preserve">RF2060R-NBH-8LA2
</t>
  </si>
  <si>
    <t xml:space="preserve">RF2040R-NBH-8LA2
</t>
  </si>
  <si>
    <t xml:space="preserve">RF2060R-NBH-7LA2
</t>
  </si>
  <si>
    <t xml:space="preserve">RF2040R-NBH-7LA2
</t>
  </si>
  <si>
    <t xml:space="preserve">RF2060R-NBH-6LA2
</t>
  </si>
  <si>
    <t xml:space="preserve">RF2040R-NBH-6LA2
</t>
  </si>
  <si>
    <t xml:space="preserve">RF2060R-NBH-5LA2
</t>
  </si>
  <si>
    <t xml:space="preserve">RF2040R-NBH-5LA2
</t>
  </si>
  <si>
    <t xml:space="preserve">RF2060R-NBH-4LA2
</t>
  </si>
  <si>
    <t xml:space="preserve">RF2040R-NBH-4LA2
</t>
  </si>
  <si>
    <t xml:space="preserve">RF2060R-NBH-3LA2
</t>
  </si>
  <si>
    <t xml:space="preserve">RF2040R-NBH-3LA2
</t>
  </si>
  <si>
    <t xml:space="preserve">RF2060R-NBH-2LA2
</t>
  </si>
  <si>
    <t xml:space="preserve">RF2040R-NBH-2LA2
</t>
  </si>
  <si>
    <t xml:space="preserve">RF2060R-NBH-1LA2
</t>
  </si>
  <si>
    <t xml:space="preserve">RF2040R-NBH-1LA2
</t>
  </si>
  <si>
    <t xml:space="preserve">RF2060R-NBH
</t>
  </si>
  <si>
    <t xml:space="preserve">RF2040R-NBH
</t>
  </si>
  <si>
    <t xml:space="preserve">RF2080-NB-SS-K2-JL
</t>
  </si>
  <si>
    <t xml:space="preserve">RF2050-NB-SS-K2-JL
</t>
  </si>
  <si>
    <t xml:space="preserve">RF2080-NB-SS-A2-JL
</t>
  </si>
  <si>
    <t xml:space="preserve">RF2050-NB-SS-A2-JL
</t>
  </si>
  <si>
    <t xml:space="preserve">RF2080-NB-SS-JL
</t>
  </si>
  <si>
    <t xml:space="preserve">RF2050-NB-SS-JL
</t>
  </si>
  <si>
    <t xml:space="preserve">RF2060-NB-SS-K2-JL
</t>
  </si>
  <si>
    <t xml:space="preserve">RF2040-NB-SS-K2-JL
</t>
  </si>
  <si>
    <t xml:space="preserve">RF2060-NB-SS-A2-JL
</t>
  </si>
  <si>
    <t xml:space="preserve">RF2040-NB-SS-A2-JL
</t>
  </si>
  <si>
    <t xml:space="preserve">RF2060-NB-SS-JL
</t>
  </si>
  <si>
    <t xml:space="preserve">RF2040-NB-SS-JL
</t>
  </si>
  <si>
    <t xml:space="preserve">RF2080R-NB-SS-10LK2
</t>
  </si>
  <si>
    <t xml:space="preserve">RF2050R-NB-SS-10LK2
</t>
  </si>
  <si>
    <t xml:space="preserve">RF2080R-NB-SS-9LK2
</t>
  </si>
  <si>
    <t xml:space="preserve">RF2050R-NB-SS-9LK2
</t>
  </si>
  <si>
    <t xml:space="preserve">RF2080R-NB-SS-8LK2
</t>
  </si>
  <si>
    <t xml:space="preserve">RF2050R-NB-SS-8LK2
</t>
  </si>
  <si>
    <t xml:space="preserve">RF2080R-NB-SS-7LK2
</t>
  </si>
  <si>
    <t xml:space="preserve">RF2050R-NB-SS-7LK2
</t>
  </si>
  <si>
    <t xml:space="preserve">RF2080R-NB-SS-6LK2
</t>
  </si>
  <si>
    <t xml:space="preserve">RF2050R-NB-SS-6LK2
</t>
  </si>
  <si>
    <t xml:space="preserve">RF2080R-NB-SS-5LK2
</t>
  </si>
  <si>
    <t xml:space="preserve">RF2050R-NB-SS-5LK2
</t>
  </si>
  <si>
    <t xml:space="preserve">RF2080R-NB-SS-4LK2
</t>
  </si>
  <si>
    <t xml:space="preserve">RF2050R-NB-SS-4LK2
</t>
  </si>
  <si>
    <t xml:space="preserve">RF2080R-NB-SS-3LK2
</t>
  </si>
  <si>
    <t xml:space="preserve">RF2050R-NB-SS-3LK2
</t>
  </si>
  <si>
    <t xml:space="preserve">RF2080R-NB-SS-2LK2
</t>
  </si>
  <si>
    <t xml:space="preserve">RF2050R-NB-SS-2LK2
</t>
  </si>
  <si>
    <t xml:space="preserve">RF2080R-NB-SS-1LK2
</t>
  </si>
  <si>
    <t xml:space="preserve">RF2050R-NB-SS-1LK2
</t>
  </si>
  <si>
    <t xml:space="preserve">RF2080R-NB-SS-10LA2
</t>
  </si>
  <si>
    <t xml:space="preserve">RF2050R-NB-SS-10LA2
</t>
  </si>
  <si>
    <t xml:space="preserve">RF2080R-NB-SS-9LA2
</t>
  </si>
  <si>
    <t xml:space="preserve">RF2050R-NB-SS-9LA2
</t>
  </si>
  <si>
    <t xml:space="preserve">RF2080R-NB-SS-8LA2
</t>
  </si>
  <si>
    <t xml:space="preserve">RF2050R-NB-SS-8LA2
</t>
  </si>
  <si>
    <t xml:space="preserve">RF2080R-NB-SS-7LA2
</t>
  </si>
  <si>
    <t xml:space="preserve">RF2050R-NB-SS-7LA2
</t>
  </si>
  <si>
    <t xml:space="preserve">RF2080R-NB-SS-6LA2
</t>
  </si>
  <si>
    <t xml:space="preserve">RF2050R-NB-SS-6LA2
</t>
  </si>
  <si>
    <t xml:space="preserve">RF2080R-NB-SS-5LA2
</t>
  </si>
  <si>
    <t xml:space="preserve">RF2050R-NB-SS-5LA2
</t>
  </si>
  <si>
    <t xml:space="preserve">RF2080R-NB-SS-4LA2
</t>
  </si>
  <si>
    <t xml:space="preserve">RF2050R-NB-SS-4LA2
</t>
  </si>
  <si>
    <t xml:space="preserve">RF2080R-NB-SS-3LA2
</t>
  </si>
  <si>
    <t xml:space="preserve">RF2050R-NB-SS-3LA2
</t>
  </si>
  <si>
    <t xml:space="preserve">RF2080R-NB-SS-2LA2
</t>
  </si>
  <si>
    <t xml:space="preserve">RF2050R-NB-SS-2LA2
</t>
  </si>
  <si>
    <t xml:space="preserve">RF2080R-NB-SS-1LA2
</t>
  </si>
  <si>
    <t xml:space="preserve">RF2050R-NB-SS-1LA2
</t>
  </si>
  <si>
    <t xml:space="preserve">RF2080R-NB-SS
</t>
  </si>
  <si>
    <t xml:space="preserve">RF2050R-NB-SS
</t>
  </si>
  <si>
    <t xml:space="preserve">RF2060R-NB-SS-10LK2
</t>
  </si>
  <si>
    <t xml:space="preserve">RF2040R-NB-SS-10LK2
</t>
  </si>
  <si>
    <t xml:space="preserve">RF2060R-NB-SS-9LK2
</t>
  </si>
  <si>
    <t xml:space="preserve">RF2040R-NB-SS-9LK2
</t>
  </si>
  <si>
    <t xml:space="preserve">RF2060R-NB-SS-8LK2
</t>
  </si>
  <si>
    <t xml:space="preserve">RF2040R-NB-SS-8LK2
</t>
  </si>
  <si>
    <t xml:space="preserve">RF2060R-NB-SS-7LK2
</t>
  </si>
  <si>
    <t xml:space="preserve">RF2040R-NB-SS-7LK2
</t>
  </si>
  <si>
    <t xml:space="preserve">RF2060R-NB-SS-6LK2
</t>
  </si>
  <si>
    <t xml:space="preserve">RF2040R-NB-SS-6LK2
</t>
  </si>
  <si>
    <t xml:space="preserve">RF2060R-NB-SS-5LK2
</t>
  </si>
  <si>
    <t xml:space="preserve">RF2040R-NB-SS-5LK2
</t>
  </si>
  <si>
    <t xml:space="preserve">RF2060R-NB-SS-4LK2
</t>
  </si>
  <si>
    <t xml:space="preserve">RF2040R-NB-SS-4LK2
</t>
  </si>
  <si>
    <t xml:space="preserve">RF2060R-NB-SS-3LK2
</t>
  </si>
  <si>
    <t xml:space="preserve">RF2040R-NB-SS-3LK2
</t>
  </si>
  <si>
    <t xml:space="preserve">RF2060R-NB-SS-2LK2
</t>
  </si>
  <si>
    <t xml:space="preserve">RF2040R-NB-SS-2LK2
</t>
  </si>
  <si>
    <t xml:space="preserve">RF2060R-NB-SS-1LK2
</t>
  </si>
  <si>
    <t xml:space="preserve">RF2040R-NB-SS-1LK2
</t>
  </si>
  <si>
    <t xml:space="preserve">RF2060R-NB-SS-10LA2
</t>
  </si>
  <si>
    <t xml:space="preserve">RF2040R-NB-SS-10LA2
</t>
  </si>
  <si>
    <t xml:space="preserve">RF2060R-NB-SS-9LA2
</t>
  </si>
  <si>
    <t xml:space="preserve">RF2040R-NB-SS-9LA2
</t>
  </si>
  <si>
    <t xml:space="preserve">RF2060R-NB-SS-8LA2
</t>
  </si>
  <si>
    <t xml:space="preserve">RF2040R-NB-SS-8LA2
</t>
  </si>
  <si>
    <t xml:space="preserve">RF2060R-NB-SS-7LA2
</t>
  </si>
  <si>
    <t xml:space="preserve">RF2040R-NB-SS-7LA2
</t>
  </si>
  <si>
    <t xml:space="preserve">RF2060R-NB-SS-6LA2
</t>
  </si>
  <si>
    <t xml:space="preserve">RF2040R-NB-SS-6LA2
</t>
  </si>
  <si>
    <t xml:space="preserve">RF2060R-NB-SS-5LA2
</t>
  </si>
  <si>
    <t xml:space="preserve">RF2040R-NB-SS-5LA2
</t>
  </si>
  <si>
    <t xml:space="preserve">RF2060R-NB-SS-4LA2
</t>
  </si>
  <si>
    <t xml:space="preserve">RF2040R-NB-SS-4LA2
</t>
  </si>
  <si>
    <t xml:space="preserve">RF2060R-NB-SS-3LA2
</t>
  </si>
  <si>
    <t xml:space="preserve">RF2040R-NB-SS-3LA2
</t>
  </si>
  <si>
    <t xml:space="preserve">RF2060R-NB-SS-2LA2
</t>
  </si>
  <si>
    <t xml:space="preserve">RF2040R-NB-SS-2LA2
</t>
  </si>
  <si>
    <t xml:space="preserve">RF2060R-NB-SS-1LA2
</t>
  </si>
  <si>
    <t xml:space="preserve">RF2040R-NB-SS-1LA2
</t>
  </si>
  <si>
    <t xml:space="preserve">RF2060R-NB-SS
</t>
  </si>
  <si>
    <t xml:space="preserve">RF2040R-NB-SS
</t>
  </si>
  <si>
    <t xml:space="preserve">RF2080-NC-K2-JL
</t>
  </si>
  <si>
    <t xml:space="preserve">RF2050-NC-K2-JL
</t>
  </si>
  <si>
    <t xml:space="preserve">RF2080-NC-A2-JL
</t>
  </si>
  <si>
    <t xml:space="preserve">RF2050-NC-A2-JL
</t>
  </si>
  <si>
    <t xml:space="preserve">RF2080-NC-JL
</t>
  </si>
  <si>
    <t xml:space="preserve">RF2050-NC-JL
</t>
  </si>
  <si>
    <t xml:space="preserve">RF2060-NC-K2-JL
</t>
  </si>
  <si>
    <t xml:space="preserve">RF2040-NC-K2-JL
</t>
  </si>
  <si>
    <t xml:space="preserve">RF2060-NC-A2-JL
</t>
  </si>
  <si>
    <t xml:space="preserve">RF2040-NC-A2-JL
</t>
  </si>
  <si>
    <t xml:space="preserve">RF2060-NC-JL
</t>
  </si>
  <si>
    <t xml:space="preserve">RF2040-NC-JL
</t>
  </si>
  <si>
    <t xml:space="preserve">RF2080R-NC-10LK2
</t>
  </si>
  <si>
    <t xml:space="preserve">RF2050R-NC-10LK2
</t>
  </si>
  <si>
    <t xml:space="preserve">RF2080R-NC-9LK2
</t>
  </si>
  <si>
    <t xml:space="preserve">RF2050R-NC-9LK2
</t>
  </si>
  <si>
    <t xml:space="preserve">RF2080R-NC-8LK2
</t>
  </si>
  <si>
    <t xml:space="preserve">RF2050R-NC-8LK2
</t>
  </si>
  <si>
    <t xml:space="preserve">RF2080R-NC-7LK2
</t>
  </si>
  <si>
    <t xml:space="preserve">RF2050R-NC-7LK2
</t>
  </si>
  <si>
    <t xml:space="preserve">RF2080R-NC-6LK2
</t>
  </si>
  <si>
    <t xml:space="preserve">RF2050R-NC-6LK2
</t>
  </si>
  <si>
    <t xml:space="preserve">RF2080R-NC-5LK2
</t>
  </si>
  <si>
    <t xml:space="preserve">RF2050R-NC-5LK2
</t>
  </si>
  <si>
    <t xml:space="preserve">RF2080R-NC-4LK2
</t>
  </si>
  <si>
    <t xml:space="preserve">RF2050R-NC-4LK2
</t>
  </si>
  <si>
    <t xml:space="preserve">RF2080R-NC-3LK2
</t>
  </si>
  <si>
    <t xml:space="preserve">RF2050R-NC-3LK2
</t>
  </si>
  <si>
    <t xml:space="preserve">RF2080R-NC-2LK2
</t>
  </si>
  <si>
    <t xml:space="preserve">RF2050R-NC-2LK2
</t>
  </si>
  <si>
    <t xml:space="preserve">RF2080R-NC-1LK2
</t>
  </si>
  <si>
    <t xml:space="preserve">RF2050R-NC-1LK2
</t>
  </si>
  <si>
    <t xml:space="preserve">RF2080R-NC-10LA2
</t>
  </si>
  <si>
    <t xml:space="preserve">RF2050R-NC-10LA2
</t>
  </si>
  <si>
    <t xml:space="preserve">RF2080R-NC-9LA2
</t>
  </si>
  <si>
    <t xml:space="preserve">RF2050R-NC-9LA2
</t>
  </si>
  <si>
    <t xml:space="preserve">RF2080R-NC-8LA2
</t>
  </si>
  <si>
    <t xml:space="preserve">RF2050R-NC-8LA2
</t>
  </si>
  <si>
    <t xml:space="preserve">RF2080R-NC-7LA2
</t>
  </si>
  <si>
    <t xml:space="preserve">RF2050R-NC-7LA2
</t>
  </si>
  <si>
    <t xml:space="preserve">RF2080R-NC-6LA2
</t>
  </si>
  <si>
    <t xml:space="preserve">RF2050R-NC-6LA2
</t>
  </si>
  <si>
    <t xml:space="preserve">RF2080R-NC-5LA2
</t>
  </si>
  <si>
    <t xml:space="preserve">RF2050R-NC-5LA2
</t>
  </si>
  <si>
    <t xml:space="preserve">RF2080R-NC-4LA2
</t>
  </si>
  <si>
    <t xml:space="preserve">RF2050R-NC-4LA2
</t>
  </si>
  <si>
    <t xml:space="preserve">RF2080R-NC-3LA2
</t>
  </si>
  <si>
    <t xml:space="preserve">RF2050R-NC-3LA2
</t>
  </si>
  <si>
    <t xml:space="preserve">RF2080R-NC-2LA2
</t>
  </si>
  <si>
    <t xml:space="preserve">RF2050R-NC-2LA2
</t>
  </si>
  <si>
    <t xml:space="preserve">RF2080R-NC-1LA2
</t>
  </si>
  <si>
    <t xml:space="preserve">RF2050R-NC-1LA2
</t>
  </si>
  <si>
    <t xml:space="preserve">RF2080R-NC
</t>
  </si>
  <si>
    <t xml:space="preserve">RF2050R-NC
</t>
  </si>
  <si>
    <t xml:space="preserve">RF2060R-NC-10LK2
</t>
  </si>
  <si>
    <t xml:space="preserve">RF2040R-NC-10LK2
</t>
  </si>
  <si>
    <t xml:space="preserve">RF2060R-NC-9LK2
</t>
  </si>
  <si>
    <t xml:space="preserve">RF2040R-NC-9LK2
</t>
  </si>
  <si>
    <t xml:space="preserve">RF2060R-NC-8LK2
</t>
  </si>
  <si>
    <t xml:space="preserve">RF2040R-NC-8LK2
</t>
  </si>
  <si>
    <t xml:space="preserve">RF2060R-NC-7LK2
</t>
  </si>
  <si>
    <t xml:space="preserve">RF2040R-NC-7LK2
</t>
  </si>
  <si>
    <t xml:space="preserve">RF2060R-NC-6LK2
</t>
  </si>
  <si>
    <t xml:space="preserve">RF2040R-NC-6LK2
</t>
  </si>
  <si>
    <t xml:space="preserve">RF2060R-NC-5LK2
</t>
  </si>
  <si>
    <t xml:space="preserve">RF2040R-NC-5LK2
</t>
  </si>
  <si>
    <t xml:space="preserve">RF2060R-NC-4LK2
</t>
  </si>
  <si>
    <t xml:space="preserve">RF2040R-NC-4LK2
</t>
  </si>
  <si>
    <t xml:space="preserve">RF2060R-NC-3LK2
</t>
  </si>
  <si>
    <t xml:space="preserve">RF2040R-NC-3LK2
</t>
  </si>
  <si>
    <t xml:space="preserve">RF2060R-NC-2LK2
</t>
  </si>
  <si>
    <t xml:space="preserve">RF2040R-NC-2LK2
</t>
  </si>
  <si>
    <t xml:space="preserve">RF2060R-NC-1LK2
</t>
  </si>
  <si>
    <t xml:space="preserve">RF2040R-NC-1LK2
</t>
  </si>
  <si>
    <t xml:space="preserve">RF2060R-NC-10LA2
</t>
  </si>
  <si>
    <t xml:space="preserve">RF2040R-NC-10LA2
</t>
  </si>
  <si>
    <t xml:space="preserve">RF2060R-NC-9LA2
</t>
  </si>
  <si>
    <t xml:space="preserve">RF2040R-NC-9LA2
</t>
  </si>
  <si>
    <t xml:space="preserve">RF2060R-NC-8LA2
</t>
  </si>
  <si>
    <t xml:space="preserve">RF2040R-NC-8LA2
</t>
  </si>
  <si>
    <t xml:space="preserve">RF2060R-NC-7LA2
</t>
  </si>
  <si>
    <t xml:space="preserve">RF2040R-NC-7LA2
</t>
  </si>
  <si>
    <t xml:space="preserve">RF2060R-NC-6LA2
</t>
  </si>
  <si>
    <t xml:space="preserve">RF2040R-NC-6LA2
</t>
  </si>
  <si>
    <t xml:space="preserve">RF2060R-NC-5LA2
</t>
  </si>
  <si>
    <t xml:space="preserve">RF2040R-NC-5LA2
</t>
  </si>
  <si>
    <t xml:space="preserve">RF2060R-NC-4LA2
</t>
  </si>
  <si>
    <t xml:space="preserve">RF2040R-NC-4LA2
</t>
  </si>
  <si>
    <t xml:space="preserve">RF2060R-NC-3LA2
</t>
  </si>
  <si>
    <t xml:space="preserve">RF2040R-NC-3LA2
</t>
  </si>
  <si>
    <t xml:space="preserve">RF2060R-NC-2LA2
</t>
  </si>
  <si>
    <t xml:space="preserve">RF2040R-NC-2LA2
</t>
  </si>
  <si>
    <t xml:space="preserve">RF2060R-NC-1LA2
</t>
  </si>
  <si>
    <t xml:space="preserve">RF2040R-NC-1LA2
</t>
  </si>
  <si>
    <t xml:space="preserve">RF2060R-NC
</t>
  </si>
  <si>
    <t xml:space="preserve">RF2040R-NC
</t>
  </si>
  <si>
    <t xml:space="preserve">RS60-LMC-2LSRP-T-JL
</t>
  </si>
  <si>
    <t xml:space="preserve">RS60-LMC-1LSRP-T-JL
</t>
  </si>
  <si>
    <t xml:space="preserve">RS50-LMC-2LSRP-T-JL
</t>
  </si>
  <si>
    <t xml:space="preserve">RS50-LMC-1LSRP-T-JL
</t>
  </si>
  <si>
    <t xml:space="preserve">RS40-LMC-2LSRP-T-JL
</t>
  </si>
  <si>
    <t xml:space="preserve">RS40-LMC-1LSRP-T-JL
</t>
  </si>
  <si>
    <t xml:space="preserve">RS60-LMC-4LSRP-T
</t>
  </si>
  <si>
    <t xml:space="preserve">RS60-LMC-3LSRP-T
</t>
  </si>
  <si>
    <t xml:space="preserve">RS60-LMC-2LSRP-T
</t>
  </si>
  <si>
    <t xml:space="preserve">RS60-LMC-1LSRP-T
</t>
  </si>
  <si>
    <t xml:space="preserve">RS60-PC-2LSRP-T-JL
</t>
  </si>
  <si>
    <t xml:space="preserve">B15
</t>
  </si>
  <si>
    <t xml:space="preserve">RS50-LMC-4LSRP-T
</t>
  </si>
  <si>
    <t xml:space="preserve">RS60-PC-1LSRP-T-JL
</t>
  </si>
  <si>
    <t xml:space="preserve">RS50-LMC-3LSRP-T
</t>
  </si>
  <si>
    <t xml:space="preserve">RS50-PC-2LSRP-T-JL
</t>
  </si>
  <si>
    <t xml:space="preserve">RS50-LMC-2LSRP-T
</t>
  </si>
  <si>
    <t xml:space="preserve">RS50-PC-1LSRP-T-JL
</t>
  </si>
  <si>
    <t xml:space="preserve">RS50-LMC-1LSRP-T
</t>
  </si>
  <si>
    <t xml:space="preserve">RS40-PC-2LSRP-T-JL
</t>
  </si>
  <si>
    <t xml:space="preserve">RS40-LMC-4LSRP-T
</t>
  </si>
  <si>
    <t xml:space="preserve">RS40-PC-1LSRP-T-JL
</t>
  </si>
  <si>
    <t xml:space="preserve">RS40-LMC-3LSRP-T
</t>
  </si>
  <si>
    <t xml:space="preserve">RS40-LMC-2LSRP-T
</t>
  </si>
  <si>
    <t xml:space="preserve">RS60-PC-4LSRP-T
</t>
  </si>
  <si>
    <t xml:space="preserve">RS40-LMC-1LSRP-T
</t>
  </si>
  <si>
    <t xml:space="preserve">RS60-PC-3LSRP-T
</t>
  </si>
  <si>
    <t xml:space="preserve">RS60-PC-2LSRP-T
</t>
  </si>
  <si>
    <t xml:space="preserve">RS100-2LSRP-T-JL
</t>
  </si>
  <si>
    <t xml:space="preserve">RS60-PC-1LSRP-T
</t>
  </si>
  <si>
    <t xml:space="preserve">RS100-1LSRP-T-JL
</t>
  </si>
  <si>
    <t xml:space="preserve">RS50-PC-4LSRP-T
</t>
  </si>
  <si>
    <t xml:space="preserve">RS80-2LSRP-T-JL
</t>
  </si>
  <si>
    <t xml:space="preserve">RS50-PC-3LSRP-T
</t>
  </si>
  <si>
    <t xml:space="preserve">RS80-1LSRP-T-JL
</t>
  </si>
  <si>
    <t xml:space="preserve">RS50-PC-2LSRP-T
</t>
  </si>
  <si>
    <t xml:space="preserve">RS60-2LSRP-T-JL
</t>
  </si>
  <si>
    <t xml:space="preserve">RS50-PC-1LSRP-T
</t>
  </si>
  <si>
    <t xml:space="preserve">RS60-1LSRP-T-JL
</t>
  </si>
  <si>
    <t xml:space="preserve">RS40-PC-4LSRP-T
</t>
  </si>
  <si>
    <t xml:space="preserve">RS50-2LSRP-T-JL
</t>
  </si>
  <si>
    <t xml:space="preserve">RS40-PC-3LSRP-T
</t>
  </si>
  <si>
    <t xml:space="preserve">RS50-1LSRP-T-JL
</t>
  </si>
  <si>
    <t xml:space="preserve">RS40-PC-2LSRP-T
</t>
  </si>
  <si>
    <t xml:space="preserve">RS40-2LSRP-T-JL
</t>
  </si>
  <si>
    <t xml:space="preserve">RS40-PC-1LSRP-T
</t>
  </si>
  <si>
    <t xml:space="preserve">RS40-1LSRP-T-JL
</t>
  </si>
  <si>
    <t xml:space="preserve">RS100-4LSRP-T
</t>
  </si>
  <si>
    <t xml:space="preserve">RS60-2LSRPE-T-JL
</t>
  </si>
  <si>
    <t xml:space="preserve">RS100-3LSRP-T
</t>
  </si>
  <si>
    <t xml:space="preserve">RS60-1LSRPE-T-JL
</t>
  </si>
  <si>
    <t xml:space="preserve">RS100-2LSRP-T
</t>
  </si>
  <si>
    <t xml:space="preserve">RS50-2LSRPE-T-JL
</t>
  </si>
  <si>
    <t xml:space="preserve">RS100-1LSRP-T
</t>
  </si>
  <si>
    <t xml:space="preserve">RS50-1LSRPE-T-JL
</t>
  </si>
  <si>
    <t xml:space="preserve">RS80-4LSRP-T
</t>
  </si>
  <si>
    <t xml:space="preserve">RS40-2LSRPE-T-JL
</t>
  </si>
  <si>
    <t xml:space="preserve">RS80-3LSRP-T
</t>
  </si>
  <si>
    <t xml:space="preserve">RS40-1LSRPE-T-JL
</t>
  </si>
  <si>
    <t xml:space="preserve">RS80-2LSRP-T
</t>
  </si>
  <si>
    <t xml:space="preserve">RS80-1LSRP-T
</t>
  </si>
  <si>
    <t xml:space="preserve">RS60-4LSRPE-T
</t>
  </si>
  <si>
    <t xml:space="preserve">RS60-4LSRP-T
</t>
  </si>
  <si>
    <t xml:space="preserve">RS60-3LSRPE-T
</t>
  </si>
  <si>
    <t xml:space="preserve">RS60-3LSRP-T
</t>
  </si>
  <si>
    <t xml:space="preserve">RS60-2LSRPE-T
</t>
  </si>
  <si>
    <t xml:space="preserve">RS60-2LSRP-T
</t>
  </si>
  <si>
    <t xml:space="preserve">RS60-1LSRPE-T
</t>
  </si>
  <si>
    <t xml:space="preserve">RS60-1LSRP-T
</t>
  </si>
  <si>
    <t xml:space="preserve">RS50-4LSRPE-T
</t>
  </si>
  <si>
    <t xml:space="preserve">RS50-4LSRP-T
</t>
  </si>
  <si>
    <t xml:space="preserve">RS50-3LSRPE-T
</t>
  </si>
  <si>
    <t xml:space="preserve">RS50-3LSRP-T
</t>
  </si>
  <si>
    <t xml:space="preserve">RS50-2LSRPE-T
</t>
  </si>
  <si>
    <t xml:space="preserve">RS50-2LSRP-T
</t>
  </si>
  <si>
    <t xml:space="preserve">RS50-1LSRPE-T
</t>
  </si>
  <si>
    <t xml:space="preserve">RS50-1LSRP-T
</t>
  </si>
  <si>
    <t xml:space="preserve">RS40-4LSRPE-T
</t>
  </si>
  <si>
    <t xml:space="preserve">RS40-4LSRP-T
</t>
  </si>
  <si>
    <t xml:space="preserve">RS40-3LSRPE-T
</t>
  </si>
  <si>
    <t xml:space="preserve">RS40-3LSRP-T
</t>
  </si>
  <si>
    <t xml:space="preserve">RS40-2LSRPE-T
</t>
  </si>
  <si>
    <t xml:space="preserve">RS40-2LSRP-T
</t>
  </si>
  <si>
    <t xml:space="preserve">RS40-1LSRPE-T
</t>
  </si>
  <si>
    <t xml:space="preserve">RS40-1LSRP-T
</t>
  </si>
  <si>
    <t xml:space="preserve">RS60-SS-2LSR-T-JL
</t>
  </si>
  <si>
    <t xml:space="preserve">RS60-SS-1LSR-T-JL
</t>
  </si>
  <si>
    <t xml:space="preserve">RS50-SS-2LSR-T-JL
</t>
  </si>
  <si>
    <t xml:space="preserve">RS50-SS-1LSR-T-JL
</t>
  </si>
  <si>
    <t xml:space="preserve">RS40-SS-2LSR-T-JL
</t>
  </si>
  <si>
    <t xml:space="preserve">RS40-SS-1LSR-T-JL
</t>
  </si>
  <si>
    <t xml:space="preserve">RS60-SS-4LSR-T
</t>
  </si>
  <si>
    <t xml:space="preserve">RS60-SS-3LSR-T
</t>
  </si>
  <si>
    <t xml:space="preserve">RS60-SS-2LSR-T
</t>
  </si>
  <si>
    <t xml:space="preserve">RS60-SS-1LSR-T
</t>
  </si>
  <si>
    <t xml:space="preserve">RS50-SS-4LSR-T
</t>
  </si>
  <si>
    <t xml:space="preserve">RS50-SS-3LSR-T
</t>
  </si>
  <si>
    <t xml:space="preserve">RS50-SS-2LSR-T
</t>
  </si>
  <si>
    <t xml:space="preserve">RS50-SS-1LSR-T
</t>
  </si>
  <si>
    <t xml:space="preserve">RS40-SS-4LSR-T
</t>
  </si>
  <si>
    <t xml:space="preserve">RS60-SS-2LSR-H-JL
</t>
  </si>
  <si>
    <t xml:space="preserve">RS40-SS-3LSR-T
</t>
  </si>
  <si>
    <t xml:space="preserve">RS50-SS-2LSR-H-JL
</t>
  </si>
  <si>
    <t xml:space="preserve">RS40-SS-2LSR-T
</t>
  </si>
  <si>
    <t xml:space="preserve">RS40-SS-2LSR-H-JL
</t>
  </si>
  <si>
    <t xml:space="preserve">RS40-SS-1LSR-T
</t>
  </si>
  <si>
    <t xml:space="preserve">RS60-SS-4LSR-H
</t>
  </si>
  <si>
    <t xml:space="preserve">RS100-2LSR-T-JL
</t>
  </si>
  <si>
    <t xml:space="preserve">RS60-SS-3LSR-H
</t>
  </si>
  <si>
    <t xml:space="preserve">RS100-1LSR-T-JL
</t>
  </si>
  <si>
    <t xml:space="preserve">RS60-SS-2LSR-H
</t>
  </si>
  <si>
    <t xml:space="preserve">RS80-2LSR-T-JL
</t>
  </si>
  <si>
    <t xml:space="preserve">RS50-SS-4LSR-H
</t>
  </si>
  <si>
    <t xml:space="preserve">RS80-1LSR-T-JL
</t>
  </si>
  <si>
    <t xml:space="preserve">RS50-SS-3LSR-H
</t>
  </si>
  <si>
    <t xml:space="preserve">RS60-2LSR-T-JL
</t>
  </si>
  <si>
    <t xml:space="preserve">RS50-SS-2LSR-H
</t>
  </si>
  <si>
    <t xml:space="preserve">RS60-1LSR-T-JL
</t>
  </si>
  <si>
    <t xml:space="preserve">RS40-SS-4LSR-H
</t>
  </si>
  <si>
    <t xml:space="preserve">RS50-2LSR-T-JL
</t>
  </si>
  <si>
    <t xml:space="preserve">RS40-SS-3LSR-H
</t>
  </si>
  <si>
    <t xml:space="preserve">RS50-1LSR-T-JL
</t>
  </si>
  <si>
    <t xml:space="preserve">RS40-SS-2LSR-H
</t>
  </si>
  <si>
    <t xml:space="preserve">RS40-2LSR-T-JL
</t>
  </si>
  <si>
    <t xml:space="preserve">RS40-1LSR-T-JL
</t>
  </si>
  <si>
    <t xml:space="preserve">RS100-2LSR-H-JL
</t>
  </si>
  <si>
    <t xml:space="preserve">RS80-2LSR-H-JL
</t>
  </si>
  <si>
    <t xml:space="preserve">RS100-4LSR-T
</t>
  </si>
  <si>
    <t xml:space="preserve">RS60-2LSR-H-JL
</t>
  </si>
  <si>
    <t xml:space="preserve">RS100-3LSR-T
</t>
  </si>
  <si>
    <t xml:space="preserve">RS50-2LSR-H-JL
</t>
  </si>
  <si>
    <t xml:space="preserve">RS100-2LSR-T
</t>
  </si>
  <si>
    <t xml:space="preserve">RS40-2LSR-H-JL
</t>
  </si>
  <si>
    <t xml:space="preserve">RS100-1LSR-T
</t>
  </si>
  <si>
    <t xml:space="preserve">RS80-4LSR-T
</t>
  </si>
  <si>
    <t xml:space="preserve">RS100-4LSR-H
</t>
  </si>
  <si>
    <t xml:space="preserve">RS80-3LSR-T
</t>
  </si>
  <si>
    <t xml:space="preserve">RS100-3LSR-H
</t>
  </si>
  <si>
    <t xml:space="preserve">RS80-2LSR-T
</t>
  </si>
  <si>
    <t xml:space="preserve">RS100-2LSR-H
</t>
  </si>
  <si>
    <t xml:space="preserve">RS80-1LSR-T
</t>
  </si>
  <si>
    <t xml:space="preserve">RS80-4LSR-H
</t>
  </si>
  <si>
    <t xml:space="preserve">RS60-4LSR-T
</t>
  </si>
  <si>
    <t xml:space="preserve">RS80-3LSR-H
</t>
  </si>
  <si>
    <t xml:space="preserve">RS60-3LSR-T
</t>
  </si>
  <si>
    <t xml:space="preserve">RS80-2LSR-H
</t>
  </si>
  <si>
    <t xml:space="preserve">RS60-2LSR-T
</t>
  </si>
  <si>
    <t xml:space="preserve">RS60-4LSR-H
</t>
  </si>
  <si>
    <t xml:space="preserve">RS60-1LSR-T
</t>
  </si>
  <si>
    <t xml:space="preserve">RS60-3LSR-H
</t>
  </si>
  <si>
    <t xml:space="preserve">RS50-4LSR-T
</t>
  </si>
  <si>
    <t xml:space="preserve">RS60-2LSR-H
</t>
  </si>
  <si>
    <t xml:space="preserve">RS50-3LSR-T
</t>
  </si>
  <si>
    <t xml:space="preserve">RS50-4LSR-H
</t>
  </si>
  <si>
    <t xml:space="preserve">RS50-2LSR-T
</t>
  </si>
  <si>
    <t xml:space="preserve">RS50-3LSR-H
</t>
  </si>
  <si>
    <t xml:space="preserve">RS50-1LSR-T
</t>
  </si>
  <si>
    <t xml:space="preserve">RS50-2LSR-H
</t>
  </si>
  <si>
    <t xml:space="preserve">RS40-4LSR-T
</t>
  </si>
  <si>
    <t xml:space="preserve">RS40-4LSR-H
</t>
  </si>
  <si>
    <t xml:space="preserve">RS40-3LSR-T
</t>
  </si>
  <si>
    <t xml:space="preserve">RS40-3LSR-H
</t>
  </si>
  <si>
    <t xml:space="preserve">RS40-2LSR-T
</t>
  </si>
  <si>
    <t xml:space="preserve">RS40-2LSR-H
</t>
  </si>
  <si>
    <t xml:space="preserve">RS40-1LSR-T
</t>
  </si>
  <si>
    <t xml:space="preserve">RF2060R-2LSRP-H-JL
</t>
  </si>
  <si>
    <t xml:space="preserve">RF2060R-2LSRP-T-JL
</t>
  </si>
  <si>
    <t xml:space="preserve">RF2060R-1LSRP-H-JL
</t>
  </si>
  <si>
    <t xml:space="preserve">RF2060R-1LSRP-T-JL
</t>
  </si>
  <si>
    <t xml:space="preserve">RF2050R-2LSRP-H-JL
</t>
  </si>
  <si>
    <t xml:space="preserve">RF2050R-2LSRP-T-JL
</t>
  </si>
  <si>
    <t xml:space="preserve">RF2050R-1LSRP-H-JL
</t>
  </si>
  <si>
    <t xml:space="preserve">RF2050R-1LSRP-T-JL
</t>
  </si>
  <si>
    <t xml:space="preserve">RF2040R-2LSRP-H-JL
</t>
  </si>
  <si>
    <t xml:space="preserve">RF2040R-2LSRP-T-JL
</t>
  </si>
  <si>
    <t xml:space="preserve">RF2040R-1LSRP-H-JL
</t>
  </si>
  <si>
    <t xml:space="preserve">RF2040R-1LSRP-T-JL
</t>
  </si>
  <si>
    <t xml:space="preserve">RF2060R-4LSRP-H
</t>
  </si>
  <si>
    <t xml:space="preserve">RF2060R-4LSRP-T
</t>
  </si>
  <si>
    <t xml:space="preserve">RF2060R-3LSRP-H
</t>
  </si>
  <si>
    <t xml:space="preserve">RF2060R-3LSRP-T
</t>
  </si>
  <si>
    <t xml:space="preserve">RF2060R-2LSRP-H
</t>
  </si>
  <si>
    <t xml:space="preserve">RF2060R-2LSRP-T
</t>
  </si>
  <si>
    <t xml:space="preserve">RF2060R-1LSRP-H
</t>
  </si>
  <si>
    <t xml:space="preserve">RF2060R-1LSRP-T
</t>
  </si>
  <si>
    <t xml:space="preserve">RF2050R-4LSRP-H
</t>
  </si>
  <si>
    <t xml:space="preserve">RF2050R-4LSRP-T
</t>
  </si>
  <si>
    <t xml:space="preserve">RF2050R-3LSRP-H
</t>
  </si>
  <si>
    <t xml:space="preserve">RF2050R-3LSRP-T
</t>
  </si>
  <si>
    <t xml:space="preserve">RF2050R-2LSRP-H
</t>
  </si>
  <si>
    <t xml:space="preserve">RF2050R-2LSRP-T
</t>
  </si>
  <si>
    <t xml:space="preserve">RF2050R-1LSRP-H
</t>
  </si>
  <si>
    <t xml:space="preserve">RF2050R-1LSRP-T
</t>
  </si>
  <si>
    <t xml:space="preserve">RF2040R-4LSRP-H
</t>
  </si>
  <si>
    <t xml:space="preserve">RF2040R-4LSRP-T
</t>
  </si>
  <si>
    <t xml:space="preserve">RF2040R-3LSRP-H
</t>
  </si>
  <si>
    <t xml:space="preserve">RF2040R-3LSRP-T
</t>
  </si>
  <si>
    <t xml:space="preserve">RF2040R-2LSRP-H
</t>
  </si>
  <si>
    <t xml:space="preserve">RF2040R-2LSRP-T
</t>
  </si>
  <si>
    <t xml:space="preserve">RF2040R-1LSRP-H
</t>
  </si>
  <si>
    <t xml:space="preserve">RF2040R-1LSRP-T
</t>
  </si>
  <si>
    <t xml:space="preserve">RF2100S-2LSRP-H-JL
</t>
  </si>
  <si>
    <t xml:space="preserve">RF2100S-2LSRP-T-JL
</t>
  </si>
  <si>
    <t xml:space="preserve">RF2100S-1LSRP-H-JL
</t>
  </si>
  <si>
    <t xml:space="preserve">RF2100S-1LSRP-T-JL
</t>
  </si>
  <si>
    <t xml:space="preserve">RF2080S-2LSRP-H-JL
</t>
  </si>
  <si>
    <t xml:space="preserve">RF2080S-2LSRP-T-JL
</t>
  </si>
  <si>
    <t xml:space="preserve">RF2080S-1LSRP-H-JL
</t>
  </si>
  <si>
    <t xml:space="preserve">RF2080S-1LSRP-T-JL
</t>
  </si>
  <si>
    <t xml:space="preserve">RF2060S-2LSRP-H-JL
</t>
  </si>
  <si>
    <t xml:space="preserve">RF2060S-2LSRP-T-JL
</t>
  </si>
  <si>
    <t xml:space="preserve">RF2060S-1LSRP-H-JL
</t>
  </si>
  <si>
    <t xml:space="preserve">RF2060S-1LSRP-T-JL
</t>
  </si>
  <si>
    <t xml:space="preserve">RF2050S-2LSRP-H-JL
</t>
  </si>
  <si>
    <t xml:space="preserve">RF2050S-2LSRP-T-JL
</t>
  </si>
  <si>
    <t xml:space="preserve">RF2050S-1LSRP-H-JL
</t>
  </si>
  <si>
    <t xml:space="preserve">RF2050S-1LSRP-T-JL
</t>
  </si>
  <si>
    <t xml:space="preserve">RF2040S-2LSRP-H-JL
</t>
  </si>
  <si>
    <t xml:space="preserve">RF2040S-2LSRP-T-JL
</t>
  </si>
  <si>
    <t xml:space="preserve">RF2040S-1LSRP-H-JL
</t>
  </si>
  <si>
    <t xml:space="preserve">RF2040S-1LSRP-T-JL
</t>
  </si>
  <si>
    <t xml:space="preserve">RF2100S-4LSRP-H
</t>
  </si>
  <si>
    <t xml:space="preserve">RF2100S-4LSRP-T
</t>
  </si>
  <si>
    <t xml:space="preserve">RF2100S-3LSRP-H
</t>
  </si>
  <si>
    <t xml:space="preserve">RF2100S-3LSRP-T
</t>
  </si>
  <si>
    <t xml:space="preserve">RF2100S-2LSRP-H
</t>
  </si>
  <si>
    <t xml:space="preserve">RF2100S-2LSRP-T
</t>
  </si>
  <si>
    <t xml:space="preserve">RF2100S-1LSRP-H
</t>
  </si>
  <si>
    <t xml:space="preserve">RF2100S-1LSRP-T
</t>
  </si>
  <si>
    <t xml:space="preserve">RF2080S-4LSRP-H
</t>
  </si>
  <si>
    <t xml:space="preserve">RF2080S-4LSRP-T
</t>
  </si>
  <si>
    <t xml:space="preserve">RF2080S-3LSRP-H
</t>
  </si>
  <si>
    <t xml:space="preserve">RF2080S-3LSRP-T
</t>
  </si>
  <si>
    <t xml:space="preserve">RF2080S-2LSRP-H
</t>
  </si>
  <si>
    <t xml:space="preserve">RF2080S-2LSRP-T
</t>
  </si>
  <si>
    <t xml:space="preserve">RF2080S-1LSRP-H
</t>
  </si>
  <si>
    <t xml:space="preserve">RF2080S-1LSRP-T
</t>
  </si>
  <si>
    <t xml:space="preserve">RF2060S-4LSRP-H
</t>
  </si>
  <si>
    <t xml:space="preserve">RF2060S-4LSRP-T
</t>
  </si>
  <si>
    <t xml:space="preserve">RF2060S-3LSRP-H
</t>
  </si>
  <si>
    <t xml:space="preserve">RF2060S-3LSRP-T
</t>
  </si>
  <si>
    <t xml:space="preserve">RF2060S-2LSRP-H
</t>
  </si>
  <si>
    <t xml:space="preserve">RF2060S-2LSRP-T
</t>
  </si>
  <si>
    <t xml:space="preserve">RF2060S-1LSRP-H
</t>
  </si>
  <si>
    <t xml:space="preserve">RF2060S-1LSRP-T
</t>
  </si>
  <si>
    <t xml:space="preserve">RF2050S-4LSRP-H
</t>
  </si>
  <si>
    <t xml:space="preserve">RF2050S-4LSRP-T
</t>
  </si>
  <si>
    <t xml:space="preserve">RF2050S-3LSRP-H
</t>
  </si>
  <si>
    <t xml:space="preserve">RF2050S-3LSRP-T
</t>
  </si>
  <si>
    <t xml:space="preserve">RF2050S-2LSRP-H
</t>
  </si>
  <si>
    <t xml:space="preserve">RF2050S-2LSRP-T
</t>
  </si>
  <si>
    <t xml:space="preserve">RF2050S-1LSRP-H
</t>
  </si>
  <si>
    <t xml:space="preserve">RF2050S-1LSRP-T
</t>
  </si>
  <si>
    <t xml:space="preserve">RF2040S-4LSRP-H
</t>
  </si>
  <si>
    <t xml:space="preserve">RF2040S-4LSRP-T
</t>
  </si>
  <si>
    <t xml:space="preserve">RF2040S-3LSRP-H
</t>
  </si>
  <si>
    <t xml:space="preserve">RF2040S-3LSRP-T
</t>
  </si>
  <si>
    <t xml:space="preserve">RF2040S-2LSRP-H
</t>
  </si>
  <si>
    <t xml:space="preserve">RF2040S-2LSRP-T
</t>
  </si>
  <si>
    <t xml:space="preserve">RF2040S-1LSRP-H
</t>
  </si>
  <si>
    <t xml:space="preserve">RF2040S-1LSRP-T
</t>
  </si>
  <si>
    <t xml:space="preserve">RF2060R-LMC2LSRPH-JL
</t>
  </si>
  <si>
    <t xml:space="preserve">RF2060R-LMC2LSRPT-JL
</t>
  </si>
  <si>
    <t xml:space="preserve">RF2060R-LMC1LSRPH-JL
</t>
  </si>
  <si>
    <t xml:space="preserve">RF2060R-LMC1LSRPT-JL
</t>
  </si>
  <si>
    <t xml:space="preserve">RF2050R-LMC2LSRPH-JL
</t>
  </si>
  <si>
    <t xml:space="preserve">RF2050R-LMC2LSRPT-JL
</t>
  </si>
  <si>
    <t xml:space="preserve">RF2050R-LMC1LSRPH-JL
</t>
  </si>
  <si>
    <t xml:space="preserve">RF2050R-LMC1LSRPT-JL
</t>
  </si>
  <si>
    <t xml:space="preserve">RF2040R-LMC2LSRPH-JL
</t>
  </si>
  <si>
    <t xml:space="preserve">RF2040R-LMC2LSRPT-JL
</t>
  </si>
  <si>
    <t xml:space="preserve">RF2040R-LMC1LSRPH-JL
</t>
  </si>
  <si>
    <t xml:space="preserve">RF2040R-LMC1LSRPT-JL
</t>
  </si>
  <si>
    <t xml:space="preserve">RF2060R-LMC-4LSRP-H
</t>
  </si>
  <si>
    <t xml:space="preserve">RF2060R-LMC-4LSRP-T
</t>
  </si>
  <si>
    <t xml:space="preserve">RF2060R-LMC-3LSRP-H
</t>
  </si>
  <si>
    <t xml:space="preserve">RF2060R-LMC-3LSRP-T
</t>
  </si>
  <si>
    <t xml:space="preserve">RF2060R-LMC-2LSRP-H
</t>
  </si>
  <si>
    <t xml:space="preserve">RF2060R-LMC-2LSRP-T
</t>
  </si>
  <si>
    <t xml:space="preserve">RF2060R-LMC-1LSRP-H
</t>
  </si>
  <si>
    <t xml:space="preserve">RF2060R-LMC-1LSRP-T
</t>
  </si>
  <si>
    <t xml:space="preserve">RF2050R-LMC-4LSRP-H
</t>
  </si>
  <si>
    <t xml:space="preserve">RF2050R-LMC-4LSRP-T
</t>
  </si>
  <si>
    <t xml:space="preserve">RF2050R-LMC-3LSRP-H
</t>
  </si>
  <si>
    <t xml:space="preserve">RF2050R-LMC-3LSRP-T
</t>
  </si>
  <si>
    <t xml:space="preserve">RF2050R-LMC-2LSRP-H
</t>
  </si>
  <si>
    <t xml:space="preserve">RF2050R-LMC-2LSRP-T
</t>
  </si>
  <si>
    <t xml:space="preserve">RF2050R-LMC-1LSRP-H
</t>
  </si>
  <si>
    <t xml:space="preserve">RF2050R-LMC-1LSRP-T
</t>
  </si>
  <si>
    <t xml:space="preserve">RF2040R-LMC-4LSRP-H
</t>
  </si>
  <si>
    <t xml:space="preserve">RF2040R-LMC-4LSRP-T
</t>
  </si>
  <si>
    <t xml:space="preserve">RF2040R-LMC-3LSRP-H
</t>
  </si>
  <si>
    <t xml:space="preserve">RF2040R-LMC-3LSRP-T
</t>
  </si>
  <si>
    <t xml:space="preserve">RF2040R-LMC-2LSRP-H
</t>
  </si>
  <si>
    <t xml:space="preserve">RF2040R-LMC-2LSRP-T
</t>
  </si>
  <si>
    <t xml:space="preserve">RF2040R-LMC-1LSRP-H
</t>
  </si>
  <si>
    <t xml:space="preserve">RF2040R-LMC-1LSRP-T
</t>
  </si>
  <si>
    <t xml:space="preserve">RF2060S-LMC2LSRPH-JL
</t>
  </si>
  <si>
    <t xml:space="preserve">RF2060S-LMC2LSRPT-JL
</t>
  </si>
  <si>
    <t xml:space="preserve">RF2060S-LMC1LSRPH-JL
</t>
  </si>
  <si>
    <t xml:space="preserve">RF2060S-LMC1LSRPT-JL
</t>
  </si>
  <si>
    <t xml:space="preserve">RF2050S-LMC2LSRPH-JL
</t>
  </si>
  <si>
    <t xml:space="preserve">RF2050S-LMC2LSRPT-JL
</t>
  </si>
  <si>
    <t xml:space="preserve">RF2050S-LMC1LSRPH-JL
</t>
  </si>
  <si>
    <t xml:space="preserve">RF2050S-LMC1LSRPT-JL
</t>
  </si>
  <si>
    <t xml:space="preserve">RF2040S-LMC2LSRPH-JL
</t>
  </si>
  <si>
    <t xml:space="preserve">RF2040S-LMC2LSRPT-JL
</t>
  </si>
  <si>
    <t xml:space="preserve">RF2040S-LMC1LSRPH-JL
</t>
  </si>
  <si>
    <t xml:space="preserve">RF2040S-LMC1LSRPT-JL
</t>
  </si>
  <si>
    <t xml:space="preserve">RF2060S-LMC-4LSRP-H
</t>
  </si>
  <si>
    <t xml:space="preserve">RF2060S-LMC-4LSRP-T
</t>
  </si>
  <si>
    <t xml:space="preserve">RF2060S-LMC-3LSRP-H
</t>
  </si>
  <si>
    <t xml:space="preserve">RF2060S-LMC-3LSRP-T
</t>
  </si>
  <si>
    <t xml:space="preserve">RF2060S-LMC-2LSRP-H
</t>
  </si>
  <si>
    <t xml:space="preserve">RF2060S-LMC-2LSRP-T
</t>
  </si>
  <si>
    <t xml:space="preserve">RF2060S-LMC-1LSRP-H
</t>
  </si>
  <si>
    <t xml:space="preserve">RF2060S-LMC-1LSRP-T
</t>
  </si>
  <si>
    <t xml:space="preserve">RF2050S-LMC-4LSRP-H
</t>
  </si>
  <si>
    <t xml:space="preserve">RF2050S-LMC-4LSRP-T
</t>
  </si>
  <si>
    <t xml:space="preserve">RF2050S-LMC-3LSRP-H
</t>
  </si>
  <si>
    <t xml:space="preserve">RF2050S-LMC-3LSRP-T
</t>
  </si>
  <si>
    <t xml:space="preserve">RF2050S-LMC-2LSRP-H
</t>
  </si>
  <si>
    <t xml:space="preserve">RF2050S-LMC-2LSRP-T
</t>
  </si>
  <si>
    <t xml:space="preserve">RF2050S-LMC-1LSRP-H
</t>
  </si>
  <si>
    <t xml:space="preserve">RF2050S-LMC-1LSRP-T
</t>
  </si>
  <si>
    <t xml:space="preserve">RF2040S-LMC-4LSRP-H
</t>
  </si>
  <si>
    <t xml:space="preserve">RF2040S-LMC-4LSRP-T
</t>
  </si>
  <si>
    <t xml:space="preserve">RF2040S-LMC-3LSRP-H
</t>
  </si>
  <si>
    <t xml:space="preserve">RF2040S-LMC-3LSRP-T
</t>
  </si>
  <si>
    <t xml:space="preserve">RF2040S-LMC-2LSRP-H
</t>
  </si>
  <si>
    <t xml:space="preserve">RF2040S-LMC-2LSRP-T
</t>
  </si>
  <si>
    <t xml:space="preserve">RF2040S-LMC-1LSRP-H
</t>
  </si>
  <si>
    <t xml:space="preserve">RF2040S-LMC-1LSRP-T
</t>
  </si>
  <si>
    <t xml:space="preserve">RF2060R-2LSRPE-H-JL
</t>
  </si>
  <si>
    <t xml:space="preserve">RF2060R-2LSRPE-T-JL
</t>
  </si>
  <si>
    <t xml:space="preserve">RF2060R-1LSRPE-H-JL
</t>
  </si>
  <si>
    <t xml:space="preserve">RF2060R-1LSRPE-T-JL
</t>
  </si>
  <si>
    <t xml:space="preserve">RF2050R-2LSRPE-H-JL
</t>
  </si>
  <si>
    <t xml:space="preserve">RF2050R-2LSRPE-T-JL
</t>
  </si>
  <si>
    <t xml:space="preserve">RF2050R-1LSRPE-H-JL
</t>
  </si>
  <si>
    <t xml:space="preserve">RF2050R-1LSRPE-T-JL
</t>
  </si>
  <si>
    <t xml:space="preserve">RF2040R-2LSRPE-H-JL
</t>
  </si>
  <si>
    <t xml:space="preserve">RF2040R-2LSRPE-T-JL
</t>
  </si>
  <si>
    <t xml:space="preserve">RF2040R-1LSRPE-H-JL
</t>
  </si>
  <si>
    <t xml:space="preserve">RF2040R-1LSRPE-T-JL
</t>
  </si>
  <si>
    <t xml:space="preserve">RF2060R-4LSRPE-H
</t>
  </si>
  <si>
    <t xml:space="preserve">RF2060R-4LSRPE-T
</t>
  </si>
  <si>
    <t xml:space="preserve">RF2060R-3LSRPE-H
</t>
  </si>
  <si>
    <t xml:space="preserve">RF2060R-3LSRPE-T
</t>
  </si>
  <si>
    <t xml:space="preserve">RF2060R-2LSRPE-H
</t>
  </si>
  <si>
    <t xml:space="preserve">RF2060R-2LSRPE-T
</t>
  </si>
  <si>
    <t xml:space="preserve">RF2060R-1LSRPE-H
</t>
  </si>
  <si>
    <t xml:space="preserve">RF2060R-1LSRPE-T
</t>
  </si>
  <si>
    <t xml:space="preserve">RF2050R-4LSRPE-H
</t>
  </si>
  <si>
    <t xml:space="preserve">RF2050R-4LSRPE-T
</t>
  </si>
  <si>
    <t xml:space="preserve">RF2050R-3LSRPE-H
</t>
  </si>
  <si>
    <t xml:space="preserve">RF2050R-3LSRPE-T
</t>
  </si>
  <si>
    <t xml:space="preserve">RF2050R-2LSRPE-H
</t>
  </si>
  <si>
    <t xml:space="preserve">RF2050R-2LSRPE-T
</t>
  </si>
  <si>
    <t xml:space="preserve">RF2050R-1LSRPE-H
</t>
  </si>
  <si>
    <t xml:space="preserve">RF2050R-1LSRPE-T
</t>
  </si>
  <si>
    <t xml:space="preserve">RF2040R-4LSRPE-H
</t>
  </si>
  <si>
    <t xml:space="preserve">RF2040R-4LSRPE-T
</t>
  </si>
  <si>
    <t xml:space="preserve">RF2040R-3LSRPE-H
</t>
  </si>
  <si>
    <t xml:space="preserve">RF2040R-3LSRPE-T
</t>
  </si>
  <si>
    <t xml:space="preserve">RF2040R-2LSRPE-H
</t>
  </si>
  <si>
    <t xml:space="preserve">RF2040R-2LSRPE-T
</t>
  </si>
  <si>
    <t xml:space="preserve">RF2040R-1LSRPE-H
</t>
  </si>
  <si>
    <t xml:space="preserve">RF2040R-1LSRPE-T
</t>
  </si>
  <si>
    <t xml:space="preserve">RF2060S-2LSRPE-H-JL
</t>
  </si>
  <si>
    <t xml:space="preserve">RF2060S-2LSRPE-T-JL
</t>
  </si>
  <si>
    <t xml:space="preserve">RF2060S-1LSRPE-H-JL
</t>
  </si>
  <si>
    <t xml:space="preserve">RF2060S-1LSRPE-T-JL
</t>
  </si>
  <si>
    <t xml:space="preserve">RF2050S-2LSRPE-H-JL
</t>
  </si>
  <si>
    <t xml:space="preserve">RF2050S-2LSRPE-T-JL
</t>
  </si>
  <si>
    <t xml:space="preserve">RF2050S-1LSRPE-H-JL
</t>
  </si>
  <si>
    <t xml:space="preserve">RF2050S-1LSRPE-T-JL
</t>
  </si>
  <si>
    <t xml:space="preserve">RF2040S-2LSRPE-H-JL
</t>
  </si>
  <si>
    <t xml:space="preserve">RF2040S-2LSRPE-T-JL
</t>
  </si>
  <si>
    <t xml:space="preserve">RF2040S-1LSRPE-H-JL
</t>
  </si>
  <si>
    <t xml:space="preserve">RF2040S-1LSRPE-T-JL
</t>
  </si>
  <si>
    <t xml:space="preserve">RF2060S-4LSRPE-H
</t>
  </si>
  <si>
    <t xml:space="preserve">RF2060S-4LSRPE-T
</t>
  </si>
  <si>
    <t xml:space="preserve">RF2060S-3LSRPE-H
</t>
  </si>
  <si>
    <t xml:space="preserve">RF2060S-3LSRPE-T
</t>
  </si>
  <si>
    <t xml:space="preserve">RF2060S-2LSRPE-H
</t>
  </si>
  <si>
    <t xml:space="preserve">RF2060S-2LSRPE-T
</t>
  </si>
  <si>
    <t xml:space="preserve">RF2060S-1LSRPE-H
</t>
  </si>
  <si>
    <t xml:space="preserve">RF2060S-1LSRPE-T
</t>
  </si>
  <si>
    <t xml:space="preserve">RF2050S-4LSRPE-H
</t>
  </si>
  <si>
    <t xml:space="preserve">RF2050S-4LSRPE-T
</t>
  </si>
  <si>
    <t xml:space="preserve">RF2050S-3LSRPE-H
</t>
  </si>
  <si>
    <t xml:space="preserve">RF2050S-3LSRPE-T
</t>
  </si>
  <si>
    <t xml:space="preserve">RF2050S-2LSRPE-H
</t>
  </si>
  <si>
    <t xml:space="preserve">RF2050S-2LSRPE-T
</t>
  </si>
  <si>
    <t xml:space="preserve">RF2050S-1LSRPE-H
</t>
  </si>
  <si>
    <t xml:space="preserve">RF2050S-1LSRPE-T
</t>
  </si>
  <si>
    <t xml:space="preserve">RF2040S-4LSRPE-H
</t>
  </si>
  <si>
    <t xml:space="preserve">RF2040S-4LSRPE-T
</t>
  </si>
  <si>
    <t xml:space="preserve">RF2040S-3LSRPE-H
</t>
  </si>
  <si>
    <t xml:space="preserve">RF2040S-3LSRPE-T
</t>
  </si>
  <si>
    <t xml:space="preserve">RF2040S-2LSRPE-H
</t>
  </si>
  <si>
    <t xml:space="preserve">RF2040S-2LSRPE-T
</t>
  </si>
  <si>
    <t xml:space="preserve">RF2040S-1LSRPE-H
</t>
  </si>
  <si>
    <t xml:space="preserve">RF2040S-1LSRPE-T
</t>
  </si>
  <si>
    <t xml:space="preserve">RF2060R-2LSR-H-JL
</t>
  </si>
  <si>
    <t xml:space="preserve">RF2060R-2LSR-T-JL
</t>
  </si>
  <si>
    <t xml:space="preserve">RF2060R-1LSR-H-JL
</t>
  </si>
  <si>
    <t xml:space="preserve">RF2060R-1LSR-T-JL
</t>
  </si>
  <si>
    <t xml:space="preserve">RF2050R-2LSR-H-JL
</t>
  </si>
  <si>
    <t xml:space="preserve">RF2050R-2LSR-T-JL
</t>
  </si>
  <si>
    <t xml:space="preserve">RF2050R-1LSR-H-JL
</t>
  </si>
  <si>
    <t xml:space="preserve">RF2050R-1LSR-T-JL
</t>
  </si>
  <si>
    <t xml:space="preserve">RF2040R-2LSR-H-JL
</t>
  </si>
  <si>
    <t xml:space="preserve">RF2040R-2LSR-T-JL
</t>
  </si>
  <si>
    <t xml:space="preserve">RF2040R-1LSR-H-JL
</t>
  </si>
  <si>
    <t xml:space="preserve">RF2040R-1LSR-T-JL
</t>
  </si>
  <si>
    <t xml:space="preserve">RF2060R-4LSR-H
</t>
  </si>
  <si>
    <t xml:space="preserve">RF2060R-4LSR-T
</t>
  </si>
  <si>
    <t xml:space="preserve">RF2060R-3LSR-H
</t>
  </si>
  <si>
    <t xml:space="preserve">RF2060R-3LSR-T
</t>
  </si>
  <si>
    <t xml:space="preserve">RF2060R-2LSR-H
</t>
  </si>
  <si>
    <t xml:space="preserve">RF2060R-2LSR-T
</t>
  </si>
  <si>
    <t xml:space="preserve">RF2060R-1LSR-H
</t>
  </si>
  <si>
    <t xml:space="preserve">RF2060R-1LSR-T
</t>
  </si>
  <si>
    <t xml:space="preserve">RF2050R-4LSR-H
</t>
  </si>
  <si>
    <t xml:space="preserve">RF2050R-4LSR-T
</t>
  </si>
  <si>
    <t xml:space="preserve">RF2050R-3LSR-H
</t>
  </si>
  <si>
    <t xml:space="preserve">RF2050R-3LSR-T
</t>
  </si>
  <si>
    <t xml:space="preserve">RF2050R-2LSR-H
</t>
  </si>
  <si>
    <t xml:space="preserve">RF2050R-2LSR-T
</t>
  </si>
  <si>
    <t xml:space="preserve">RF2050R-1LSR-H
</t>
  </si>
  <si>
    <t xml:space="preserve">RF2050R-1LSR-T
</t>
  </si>
  <si>
    <t xml:space="preserve">RF2040R-4LSR-H
</t>
  </si>
  <si>
    <t xml:space="preserve">RF2040R-4LSR-T
</t>
  </si>
  <si>
    <t xml:space="preserve">RF2040R-3LSR-H
</t>
  </si>
  <si>
    <t xml:space="preserve">RF2040R-3LSR-T
</t>
  </si>
  <si>
    <t xml:space="preserve">RF2040R-2LSR-H
</t>
  </si>
  <si>
    <t xml:space="preserve">RF2040R-2LSR-T
</t>
  </si>
  <si>
    <t xml:space="preserve">RF2040R-1LSR-H
</t>
  </si>
  <si>
    <t xml:space="preserve">RF2040R-1LSR-T
</t>
  </si>
  <si>
    <t xml:space="preserve">RF2100S-2LSR-H-JL
</t>
  </si>
  <si>
    <t xml:space="preserve">RF2100S-2LSR-T-JL
</t>
  </si>
  <si>
    <t xml:space="preserve">RF2100S-1LSR-H-JL
</t>
  </si>
  <si>
    <t xml:space="preserve">RF2100S-1LSR-T-JL
</t>
  </si>
  <si>
    <t xml:space="preserve">RF2080S-2LSR-H-JL
</t>
  </si>
  <si>
    <t xml:space="preserve">RF2080S-2LSR-T-JL
</t>
  </si>
  <si>
    <t xml:space="preserve">RF2080S-1LSR-H-JL
</t>
  </si>
  <si>
    <t xml:space="preserve">RF2080S-1LSR-T-JL
</t>
  </si>
  <si>
    <t xml:space="preserve">RF2060S-2LSR-H-JL
</t>
  </si>
  <si>
    <t xml:space="preserve">RF2060S-2LSR-T-JL
</t>
  </si>
  <si>
    <t xml:space="preserve">RF2060S-1LSR-H-JL
</t>
  </si>
  <si>
    <t xml:space="preserve">RF2060S-1LSR-T-JL
</t>
  </si>
  <si>
    <t xml:space="preserve">RF2050S-2LSR-H-JL
</t>
  </si>
  <si>
    <t xml:space="preserve">RF2050S-2LSR-T-JL
</t>
  </si>
  <si>
    <t xml:space="preserve">RF2050S-1LSR-H-JL
</t>
  </si>
  <si>
    <t xml:space="preserve">RF2050S-1LSR-T-JL
</t>
  </si>
  <si>
    <t xml:space="preserve">RF2040S-2LSR-H-JL
</t>
  </si>
  <si>
    <t xml:space="preserve">RF2040S-2LSR-T-JL
</t>
  </si>
  <si>
    <t xml:space="preserve">RF2040S-1LSR-H-JL
</t>
  </si>
  <si>
    <t xml:space="preserve">RF2040S-1LSR-T-JL
</t>
  </si>
  <si>
    <t xml:space="preserve">RF2100S-4LSR-H
</t>
  </si>
  <si>
    <t xml:space="preserve">RF2100S-4LSR-T
</t>
  </si>
  <si>
    <t xml:space="preserve">RF2100S-3LSR-H
</t>
  </si>
  <si>
    <t xml:space="preserve">RF2100S-3LSR-T
</t>
  </si>
  <si>
    <t xml:space="preserve">RF2100S-2LSR-H
</t>
  </si>
  <si>
    <t xml:space="preserve">RF2100S-2LSR-T
</t>
  </si>
  <si>
    <t xml:space="preserve">RF2100S-1LSR-H
</t>
  </si>
  <si>
    <t xml:space="preserve">RF2100S-1LSR-T
</t>
  </si>
  <si>
    <t xml:space="preserve">RF2080S-4LSR-H
</t>
  </si>
  <si>
    <t xml:space="preserve">RF2080S-4LSR-T
</t>
  </si>
  <si>
    <t xml:space="preserve">RF2080S-3LSR-H
</t>
  </si>
  <si>
    <t xml:space="preserve">RF2080S-3LSR-T
</t>
  </si>
  <si>
    <t xml:space="preserve">RF2080S-2LSR-H
</t>
  </si>
  <si>
    <t xml:space="preserve">RF2080S-2LSR-T
</t>
  </si>
  <si>
    <t xml:space="preserve">RF2080S-1LSR-H
</t>
  </si>
  <si>
    <t xml:space="preserve">RF2080S-1LSR-T
</t>
  </si>
  <si>
    <t xml:space="preserve">RF2060S-4LSR-H
</t>
  </si>
  <si>
    <t xml:space="preserve">RF2060S-4LSR-T
</t>
  </si>
  <si>
    <t xml:space="preserve">RF2060S-3LSR-H
</t>
  </si>
  <si>
    <t xml:space="preserve">RF2060S-3LSR-T
</t>
  </si>
  <si>
    <t xml:space="preserve">RF2060S-2LSR-H
</t>
  </si>
  <si>
    <t xml:space="preserve">RF2060S-2LSR-T
</t>
  </si>
  <si>
    <t xml:space="preserve">RF2060S-1LSR-H
</t>
  </si>
  <si>
    <t xml:space="preserve">RF2060S-1LSR-T
</t>
  </si>
  <si>
    <t xml:space="preserve">RF2050S-4LSR-H
</t>
  </si>
  <si>
    <t xml:space="preserve">RF2050S-4LSR-T
</t>
  </si>
  <si>
    <t xml:space="preserve">RF2050S-3LSR-H
</t>
  </si>
  <si>
    <t xml:space="preserve">RF2050S-3LSR-T
</t>
  </si>
  <si>
    <t xml:space="preserve">RF2050S-2LSR-H
</t>
  </si>
  <si>
    <t xml:space="preserve">RF2050S-2LSR-T
</t>
  </si>
  <si>
    <t xml:space="preserve">RF2050S-1LSR-H
</t>
  </si>
  <si>
    <t xml:space="preserve">RF2050S-1LSR-T
</t>
  </si>
  <si>
    <t xml:space="preserve">RF2040S-4LSR-H
</t>
  </si>
  <si>
    <t xml:space="preserve">RF2040S-4LSR-T
</t>
  </si>
  <si>
    <t xml:space="preserve">RF2040S-3LSR-H
</t>
  </si>
  <si>
    <t xml:space="preserve">RF2040S-3LSR-T
</t>
  </si>
  <si>
    <t xml:space="preserve">RF2040S-2LSR-H
</t>
  </si>
  <si>
    <t xml:space="preserve">RF2040S-2LSR-T
</t>
  </si>
  <si>
    <t xml:space="preserve">RF2040S-1LSR-H
</t>
  </si>
  <si>
    <t xml:space="preserve">RF2040S-1LSR-T
</t>
  </si>
  <si>
    <t xml:space="preserve">RS100-LMC-1LTRP-JL
</t>
  </si>
  <si>
    <t xml:space="preserve">RS80-LMC-1LTRP-JL
</t>
  </si>
  <si>
    <t xml:space="preserve">RS60-LMC-1LTRP-JL
</t>
  </si>
  <si>
    <t xml:space="preserve">RS50-LMC-1LTRP-JL
</t>
  </si>
  <si>
    <t xml:space="preserve">RS40-LMC-1LTRP-JL
</t>
  </si>
  <si>
    <t xml:space="preserve">RF2060S-SS-2LSR-H-JL
</t>
  </si>
  <si>
    <t xml:space="preserve">RF2060S-SS-2LSR-T-JL
</t>
  </si>
  <si>
    <t xml:space="preserve">RF2060S-SS-1LSR-H-JL
</t>
  </si>
  <si>
    <t xml:space="preserve">RF2060S-SS-1LSR-T-JL
</t>
  </si>
  <si>
    <t xml:space="preserve">RF2050S-SS-2LSR-H-JL
</t>
  </si>
  <si>
    <t xml:space="preserve">RF2050S-SS-2LSR-T-JL
</t>
  </si>
  <si>
    <t xml:space="preserve">RF2050S-SS-1LSR-H-JL
</t>
  </si>
  <si>
    <t xml:space="preserve">RF2050S-SS-1LSR-T-JL
</t>
  </si>
  <si>
    <t xml:space="preserve">RF2040S-SS-2LSR-H-JL
</t>
  </si>
  <si>
    <t xml:space="preserve">RF2040S-SS-2LSR-T-JL
</t>
  </si>
  <si>
    <t xml:space="preserve">RF2040S-SS-1LSR-H-JL
</t>
  </si>
  <si>
    <t xml:space="preserve">RF2040S-SS-1LSR-T-JL
</t>
  </si>
  <si>
    <t xml:space="preserve">RF2060S-SS-4LSR-H
</t>
  </si>
  <si>
    <t xml:space="preserve">RF2060S-SS-4LSR-T
</t>
  </si>
  <si>
    <t xml:space="preserve">RF2060S-SS-3LSR-H
</t>
  </si>
  <si>
    <t xml:space="preserve">RF2060S-SS-3LSR-T
</t>
  </si>
  <si>
    <t xml:space="preserve">RF2060S-SS-2LSR-H
</t>
  </si>
  <si>
    <t xml:space="preserve">RF2060S-SS-2LSR-T
</t>
  </si>
  <si>
    <t xml:space="preserve">RF2060S-SS-1LSR-H
</t>
  </si>
  <si>
    <t xml:space="preserve">RF2060S-SS-1LSR-T
</t>
  </si>
  <si>
    <t xml:space="preserve">RF2050S-SS-4LSR-H
</t>
  </si>
  <si>
    <t xml:space="preserve">RF2050S-SS-4LSR-T
</t>
  </si>
  <si>
    <t xml:space="preserve">RF2050S-SS-3LSR-H
</t>
  </si>
  <si>
    <t xml:space="preserve">RF2050S-SS-3LSR-T
</t>
  </si>
  <si>
    <t xml:space="preserve">RF2050S-SS-2LSR-H
</t>
  </si>
  <si>
    <t xml:space="preserve">RF2050S-SS-2LSR-T
</t>
  </si>
  <si>
    <t xml:space="preserve">RF2050S-SS-1LSR-H
</t>
  </si>
  <si>
    <t xml:space="preserve">RF2050S-SS-1LSR-T
</t>
  </si>
  <si>
    <t xml:space="preserve">RF2040S-SS-4LSR-H
</t>
  </si>
  <si>
    <t xml:space="preserve">RF2040S-SS-4LSR-T
</t>
  </si>
  <si>
    <t xml:space="preserve">RF2040S-SS-3LSR-H
</t>
  </si>
  <si>
    <t xml:space="preserve">RF2040S-SS-3LSR-T
</t>
  </si>
  <si>
    <t xml:space="preserve">RF2040S-SS-2LSR-H
</t>
  </si>
  <si>
    <t xml:space="preserve">RF2040S-SS-2LSR-T
</t>
  </si>
  <si>
    <t xml:space="preserve">RF2040S-SS-1LSR-H
</t>
  </si>
  <si>
    <t xml:space="preserve">RF2040S-SS-1LSR-T
</t>
  </si>
  <si>
    <t xml:space="preserve">RS100-LMC-1LTR-JL
</t>
  </si>
  <si>
    <t xml:space="preserve">RS80-LMC-1LTR-JL
</t>
  </si>
  <si>
    <t xml:space="preserve">RS60-LMC-1LTR-JL
</t>
  </si>
  <si>
    <t xml:space="preserve">RS50-LMC-1LTR-JL
</t>
  </si>
  <si>
    <t xml:space="preserve">RS40-LMC-1LTR-JL
</t>
  </si>
  <si>
    <t xml:space="preserve">RS100-LMC-2LTR
</t>
  </si>
  <si>
    <t xml:space="preserve">RS100-LMC-1LTR
</t>
  </si>
  <si>
    <t xml:space="preserve">RS80-LMC-2LTR
</t>
  </si>
  <si>
    <t xml:space="preserve">RS80-LMC-1LTR
</t>
  </si>
  <si>
    <t xml:space="preserve">RS60-LMC-2LTR
</t>
  </si>
  <si>
    <t xml:space="preserve">RS60-LMC-1LTR
</t>
  </si>
  <si>
    <t xml:space="preserve">RS50-LMC-2LTR
</t>
  </si>
  <si>
    <t xml:space="preserve">RS50-LMC-1LTR
</t>
  </si>
  <si>
    <t xml:space="preserve">RS40-LMC-2LTR
</t>
  </si>
  <si>
    <t xml:space="preserve">RS40-LMC-1LTR
</t>
  </si>
  <si>
    <t xml:space="preserve">RS100-LMC-2LTRP
</t>
  </si>
  <si>
    <t xml:space="preserve">RS100-1LTR-JL
</t>
  </si>
  <si>
    <t xml:space="preserve">RS100-LMC-1LTRP
</t>
  </si>
  <si>
    <t xml:space="preserve">RS80-1LTR-JL
</t>
  </si>
  <si>
    <t xml:space="preserve">RS80-LMC-2LTRP
</t>
  </si>
  <si>
    <t xml:space="preserve">RS60-1LTR-JL
</t>
  </si>
  <si>
    <t xml:space="preserve">RS80-LMC-1LTRP
</t>
  </si>
  <si>
    <t xml:space="preserve">RS50-1LTR-JL
</t>
  </si>
  <si>
    <t xml:space="preserve">RS60-LMC-2LTRP
</t>
  </si>
  <si>
    <t xml:space="preserve">RS40-1LTR-JL
</t>
  </si>
  <si>
    <t xml:space="preserve">RS60-LMC-1LTRP
</t>
  </si>
  <si>
    <t xml:space="preserve">RS50-LMC-2LTRP
</t>
  </si>
  <si>
    <t xml:space="preserve">RS100-4LTR
</t>
  </si>
  <si>
    <t xml:space="preserve">RS50-LMC-1LTRP
</t>
  </si>
  <si>
    <t xml:space="preserve">RS100-3LTR
</t>
  </si>
  <si>
    <t xml:space="preserve">RS40-LMC-2LTRP
</t>
  </si>
  <si>
    <t xml:space="preserve">RS100-2LTR
</t>
  </si>
  <si>
    <t xml:space="preserve">RS40-LMC-1LTRP
</t>
  </si>
  <si>
    <t xml:space="preserve">RS100-1LTR
</t>
  </si>
  <si>
    <t xml:space="preserve">RS80-4LTR
</t>
  </si>
  <si>
    <t xml:space="preserve">RS100-1LTRP-JL
</t>
  </si>
  <si>
    <t xml:space="preserve">RS80-3LTR
</t>
  </si>
  <si>
    <t xml:space="preserve">RS80-1LTRP-JL
</t>
  </si>
  <si>
    <t xml:space="preserve">RS80-2LTR
</t>
  </si>
  <si>
    <t xml:space="preserve">RS60-1LTRP-JL
</t>
  </si>
  <si>
    <t xml:space="preserve">RS80-1LTR
</t>
  </si>
  <si>
    <t xml:space="preserve">RS50-1LTRP-JL
</t>
  </si>
  <si>
    <t xml:space="preserve">RS60-4LTR
</t>
  </si>
  <si>
    <t xml:space="preserve">RS40-1LTRP-JL
</t>
  </si>
  <si>
    <t xml:space="preserve">RS60-3LTR
</t>
  </si>
  <si>
    <t xml:space="preserve">RS60-2LTR
</t>
  </si>
  <si>
    <t xml:space="preserve">RS100-2LTRP
</t>
  </si>
  <si>
    <t xml:space="preserve">RS60-1LTR
</t>
  </si>
  <si>
    <t xml:space="preserve">RS100-1LTRP
</t>
  </si>
  <si>
    <t xml:space="preserve">RS50-4LTR
</t>
  </si>
  <si>
    <t xml:space="preserve">RS80-2LTRP
</t>
  </si>
  <si>
    <t xml:space="preserve">RS50-3LTR
</t>
  </si>
  <si>
    <t xml:space="preserve">RS80-1LTRP
</t>
  </si>
  <si>
    <t xml:space="preserve">RS50-2LTR
</t>
  </si>
  <si>
    <t xml:space="preserve">RS60-2LTRP
</t>
  </si>
  <si>
    <t xml:space="preserve">RS50-1LTR
</t>
  </si>
  <si>
    <t xml:space="preserve">RS60-1LTRP
</t>
  </si>
  <si>
    <t xml:space="preserve">RS40-4LTR
</t>
  </si>
  <si>
    <t xml:space="preserve">RS50-2LTRP
</t>
  </si>
  <si>
    <t xml:space="preserve">RS40-3LTR
</t>
  </si>
  <si>
    <t xml:space="preserve">RS50-1LTRP
</t>
  </si>
  <si>
    <t xml:space="preserve">RS40-2LTR
</t>
  </si>
  <si>
    <t xml:space="preserve">RS40-2LTRP
</t>
  </si>
  <si>
    <t xml:space="preserve">RS40-1LTR
</t>
  </si>
  <si>
    <t xml:space="preserve">RS40-1LTRP
</t>
  </si>
  <si>
    <t xml:space="preserve">RF2100-1LTRP-JL
</t>
  </si>
  <si>
    <t xml:space="preserve">RF2080-1LTRP-JL
</t>
  </si>
  <si>
    <t xml:space="preserve">RF2060-1LTRP-JL
</t>
  </si>
  <si>
    <t xml:space="preserve">RF2050-1LTRP-JL
</t>
  </si>
  <si>
    <t xml:space="preserve">RF2040-1LTRP-JL
</t>
  </si>
  <si>
    <t xml:space="preserve">RF2100R-2LTRP
</t>
  </si>
  <si>
    <t xml:space="preserve">RF2100R-1LTRP
</t>
  </si>
  <si>
    <t xml:space="preserve">RF2080R-2LTRP
</t>
  </si>
  <si>
    <t xml:space="preserve">RF2080R-1LTRP
</t>
  </si>
  <si>
    <t xml:space="preserve">RF2060-LMC-1LTRP-JL
</t>
  </si>
  <si>
    <t xml:space="preserve">RF2060R-2LTRP
</t>
  </si>
  <si>
    <t xml:space="preserve">RF2050-LMC-1LTRP-JL
</t>
  </si>
  <si>
    <t xml:space="preserve">RF2060R-1LTRP
</t>
  </si>
  <si>
    <t xml:space="preserve">RF2040-LMC-1LTRP-JL
</t>
  </si>
  <si>
    <t xml:space="preserve">RF2050R-2LTRP
</t>
  </si>
  <si>
    <t xml:space="preserve">RF2050R-1LTRP
</t>
  </si>
  <si>
    <t xml:space="preserve">RF2060R-LMC-2LTRP
</t>
  </si>
  <si>
    <t xml:space="preserve">RF2040R-2LTRP
</t>
  </si>
  <si>
    <t xml:space="preserve">RF2060R-LMC-1LTRP
</t>
  </si>
  <si>
    <t xml:space="preserve">RF2040R-1LTRP
</t>
  </si>
  <si>
    <t xml:space="preserve">RF2050R-LMC-2LTRP
</t>
  </si>
  <si>
    <t xml:space="preserve">RF2050R-LMC-1LTRP
</t>
  </si>
  <si>
    <t xml:space="preserve">RF2100S-2LTRP
</t>
  </si>
  <si>
    <t xml:space="preserve">RF2040R-LMC-2LTRP
</t>
  </si>
  <si>
    <t xml:space="preserve">RF2100S-1LTRP
</t>
  </si>
  <si>
    <t xml:space="preserve">RF2040R-LMC-1LTRP
</t>
  </si>
  <si>
    <t xml:space="preserve">RF2080S-2LTRP
</t>
  </si>
  <si>
    <t xml:space="preserve">RF2080S-1LTRP
</t>
  </si>
  <si>
    <t xml:space="preserve">RF2060S-LMC-2LTRP
</t>
  </si>
  <si>
    <t xml:space="preserve">RF2060S-2LTRP
</t>
  </si>
  <si>
    <t xml:space="preserve">RF2060S-LMC-1LTRP
</t>
  </si>
  <si>
    <t xml:space="preserve">RF2060S-1LTRP
</t>
  </si>
  <si>
    <t xml:space="preserve">RF2050S-LMC-2LTRP
</t>
  </si>
  <si>
    <t xml:space="preserve">RF2050S-2LTRP
</t>
  </si>
  <si>
    <t xml:space="preserve">RF2050S-LMC-1LTRP
</t>
  </si>
  <si>
    <t xml:space="preserve">RF2050S-1LTRP
</t>
  </si>
  <si>
    <t xml:space="preserve">RF2040S-LMC-2LTRP
</t>
  </si>
  <si>
    <t xml:space="preserve">RF2040S-2LTRP
</t>
  </si>
  <si>
    <t xml:space="preserve">RF2040S-LMC-1LTRP
</t>
  </si>
  <si>
    <t xml:space="preserve">RF2040S-1LTRP
</t>
  </si>
  <si>
    <t xml:space="preserve">RF2100-1LTR-JL
</t>
  </si>
  <si>
    <t xml:space="preserve">RF2080-1LTR-JL
</t>
  </si>
  <si>
    <t xml:space="preserve">RF2060-1LTR-JL
</t>
  </si>
  <si>
    <t xml:space="preserve">RF2050-1LTR-JL
</t>
  </si>
  <si>
    <t xml:space="preserve">RF2040-1LTR-JL
</t>
  </si>
  <si>
    <t xml:space="preserve">RF2100R-4LTR
</t>
  </si>
  <si>
    <t xml:space="preserve">RF2100R-3LTR
</t>
  </si>
  <si>
    <t xml:space="preserve">RF2100R-2LTR
</t>
  </si>
  <si>
    <t xml:space="preserve">RF2100R-1LTR
</t>
  </si>
  <si>
    <t xml:space="preserve">RF2080R-4LTR
</t>
  </si>
  <si>
    <t xml:space="preserve">RF2080R-3LTR
</t>
  </si>
  <si>
    <t xml:space="preserve">RF2080R-2LTR
</t>
  </si>
  <si>
    <t xml:space="preserve">RF2080R-1LTR
</t>
  </si>
  <si>
    <t xml:space="preserve">RF2060R-4LTR
</t>
  </si>
  <si>
    <t xml:space="preserve">RF2060R-3LTR
</t>
  </si>
  <si>
    <t xml:space="preserve">RF2060R-2LTR
</t>
  </si>
  <si>
    <t xml:space="preserve">RF2060R-1LTR
</t>
  </si>
  <si>
    <t xml:space="preserve">RF2050R-4LTR
</t>
  </si>
  <si>
    <t xml:space="preserve">RF2050R-3LTR
</t>
  </si>
  <si>
    <t xml:space="preserve">RF2050R-2LTR
</t>
  </si>
  <si>
    <t xml:space="preserve">RF2050R-1LTR
</t>
  </si>
  <si>
    <t xml:space="preserve">RF2040R-4LTR
</t>
  </si>
  <si>
    <t xml:space="preserve">RF2040R-3LTR
</t>
  </si>
  <si>
    <t xml:space="preserve">RF2040R-2LTR
</t>
  </si>
  <si>
    <t xml:space="preserve">RF2040R-1LTR
</t>
  </si>
  <si>
    <t xml:space="preserve">RF2100S-4LTR
</t>
  </si>
  <si>
    <t xml:space="preserve">RF2100S-3LTR
</t>
  </si>
  <si>
    <t xml:space="preserve">RF2100S-2LTR
</t>
  </si>
  <si>
    <t xml:space="preserve">RF2060-LMC-1LTR-JL
</t>
  </si>
  <si>
    <t xml:space="preserve">RF2100S-1LTR
</t>
  </si>
  <si>
    <t xml:space="preserve">RF2050-LMC-1LTR-JL
</t>
  </si>
  <si>
    <t xml:space="preserve">RF2080S-4LTR
</t>
  </si>
  <si>
    <t xml:space="preserve">RF2040-LMC-1LTR-JL
</t>
  </si>
  <si>
    <t xml:space="preserve">RF2080S-3LTR
</t>
  </si>
  <si>
    <t xml:space="preserve">RF2080S-2LTR
</t>
  </si>
  <si>
    <t xml:space="preserve">RF2060R-LMC-2LTR
</t>
  </si>
  <si>
    <t xml:space="preserve">RF2080S-1LTR
</t>
  </si>
  <si>
    <t xml:space="preserve">RF2060R-LMC-1LTR
</t>
  </si>
  <si>
    <t xml:space="preserve">RF2060S-4LTR
</t>
  </si>
  <si>
    <t xml:space="preserve">RF2050R-LMC-2LTR
</t>
  </si>
  <si>
    <t xml:space="preserve">RF2060S-3LTR
</t>
  </si>
  <si>
    <t xml:space="preserve">RF2050R-LMC-1LTR
</t>
  </si>
  <si>
    <t xml:space="preserve">RF2060S-2LTR
</t>
  </si>
  <si>
    <t xml:space="preserve">RF2040R-LMC-2LTR
</t>
  </si>
  <si>
    <t xml:space="preserve">RF2060S-1LTR
</t>
  </si>
  <si>
    <t xml:space="preserve">RF2040R-LMC-1LTR
</t>
  </si>
  <si>
    <t xml:space="preserve">RF2050S-4LTR
</t>
  </si>
  <si>
    <t xml:space="preserve">RF2050S-3LTR
</t>
  </si>
  <si>
    <t xml:space="preserve">RF2060S-LMC-2LTR
</t>
  </si>
  <si>
    <t xml:space="preserve">RF2050S-2LTR
</t>
  </si>
  <si>
    <t xml:space="preserve">RF2060S-LMC-1LTR
</t>
  </si>
  <si>
    <t xml:space="preserve">RF2050S-1LTR
</t>
  </si>
  <si>
    <t xml:space="preserve">RF2050S-LMC-2LTR
</t>
  </si>
  <si>
    <t xml:space="preserve">RF2040S-4LTR
</t>
  </si>
  <si>
    <t xml:space="preserve">RF2050S-LMC-1LTR
</t>
  </si>
  <si>
    <t xml:space="preserve">RF2040S-3LTR
</t>
  </si>
  <si>
    <t xml:space="preserve">RF2040S-LMC-2LTR
</t>
  </si>
  <si>
    <t xml:space="preserve">RF2040S-2LTR
</t>
  </si>
  <si>
    <t xml:space="preserve">RF2040S-LMC-1LTR
</t>
  </si>
  <si>
    <t xml:space="preserve">RF2040S-1LTR
</t>
  </si>
  <si>
    <t xml:space="preserve">RF2060CR-JL
</t>
  </si>
  <si>
    <t xml:space="preserve">RF2060CR
</t>
  </si>
  <si>
    <t xml:space="preserve">RF2050CR-JL
</t>
  </si>
  <si>
    <t xml:space="preserve">RF2050CR
</t>
  </si>
  <si>
    <t xml:space="preserve">RF2040CR-JL
</t>
  </si>
  <si>
    <t xml:space="preserve">RF2040CR
</t>
  </si>
  <si>
    <t xml:space="preserve">RF2060VR-JL
</t>
  </si>
  <si>
    <t xml:space="preserve">RF2060VR
</t>
  </si>
  <si>
    <t xml:space="preserve">RF2050VR-JL
</t>
  </si>
  <si>
    <t xml:space="preserve">RF2050VR
</t>
  </si>
  <si>
    <t xml:space="preserve">RF2040VR-JL
</t>
  </si>
  <si>
    <t xml:space="preserve">RF2040VR
</t>
  </si>
  <si>
    <t xml:space="preserve">RF2030VR-JL
</t>
  </si>
  <si>
    <t xml:space="preserve">RF2030VR
</t>
  </si>
  <si>
    <t xml:space="preserve">RF2080VRP-JL
</t>
  </si>
  <si>
    <t xml:space="preserve">RF2060VRP-JL
</t>
  </si>
  <si>
    <t xml:space="preserve">RF2080VRP-LMC-JL
</t>
  </si>
  <si>
    <t xml:space="preserve">RF2050VRP-JL
</t>
  </si>
  <si>
    <t xml:space="preserve">RF2060VRP-LMC-JL
</t>
  </si>
  <si>
    <t xml:space="preserve">RF2040VRP-JL
</t>
  </si>
  <si>
    <t xml:space="preserve">RF2050VRP-LMC-JL
</t>
  </si>
  <si>
    <t xml:space="preserve">RF2030VRP-JL
</t>
  </si>
  <si>
    <t xml:space="preserve">RF2040VRP-LMC-JL
</t>
  </si>
  <si>
    <t xml:space="preserve">RF2030VRP-LMC-JL
</t>
  </si>
  <si>
    <t xml:space="preserve">RF2080VRPD
</t>
  </si>
  <si>
    <t xml:space="preserve">RF2080VRPC
</t>
  </si>
  <si>
    <t xml:space="preserve">RF2080VRPD-LMC
</t>
  </si>
  <si>
    <t xml:space="preserve">RF2080VRPB
</t>
  </si>
  <si>
    <t xml:space="preserve">RF2080VRPC-LMC
</t>
  </si>
  <si>
    <t xml:space="preserve">RF2080VRPA
</t>
  </si>
  <si>
    <t xml:space="preserve">RF2080VRPB-LMC
</t>
  </si>
  <si>
    <t xml:space="preserve">RF2060VRPD
</t>
  </si>
  <si>
    <t xml:space="preserve">RF2080VRPA-LMC
</t>
  </si>
  <si>
    <t xml:space="preserve">RF2060VRPC
</t>
  </si>
  <si>
    <t xml:space="preserve">RF2060VRPD-LMC
</t>
  </si>
  <si>
    <t xml:space="preserve">RF2060VRPB
</t>
  </si>
  <si>
    <t xml:space="preserve">RF2060VRPC-LMC
</t>
  </si>
  <si>
    <t xml:space="preserve">RF2060VRPA
</t>
  </si>
  <si>
    <t xml:space="preserve">RF2060VRPB-LMC
</t>
  </si>
  <si>
    <t xml:space="preserve">RF2050VRPD
</t>
  </si>
  <si>
    <t xml:space="preserve">RF2060VRPA-LMC
</t>
  </si>
  <si>
    <t xml:space="preserve">RF2050VRPC
</t>
  </si>
  <si>
    <t xml:space="preserve">RF2050VRPD-LMC
</t>
  </si>
  <si>
    <t xml:space="preserve">RF2050VRPB
</t>
  </si>
  <si>
    <t xml:space="preserve">RF2050VRPC-LMC
</t>
  </si>
  <si>
    <t xml:space="preserve">RF2050VRPA
</t>
  </si>
  <si>
    <t xml:space="preserve">RF2050VRPB-LMC
</t>
  </si>
  <si>
    <t xml:space="preserve">RF2040VRPD
</t>
  </si>
  <si>
    <t xml:space="preserve">RF2050VRPA-LMC
</t>
  </si>
  <si>
    <t xml:space="preserve">RF2040VRPC
</t>
  </si>
  <si>
    <t xml:space="preserve">RF2040VRPD-LMC
</t>
  </si>
  <si>
    <t xml:space="preserve">RF2040VRPB
</t>
  </si>
  <si>
    <t xml:space="preserve">RF2040VRPC-LMC
</t>
  </si>
  <si>
    <t xml:space="preserve">RF2040VRPA
</t>
  </si>
  <si>
    <t xml:space="preserve">RF2040VRPB-LMC
</t>
  </si>
  <si>
    <t xml:space="preserve">RF2030VRPUB
</t>
  </si>
  <si>
    <t xml:space="preserve">RF2040VRPA-LMC
</t>
  </si>
  <si>
    <t xml:space="preserve">RF2030VRPUA
</t>
  </si>
  <si>
    <t xml:space="preserve">RF2030VRPD-LMC
</t>
  </si>
  <si>
    <t xml:space="preserve">RF2030VRPD
</t>
  </si>
  <si>
    <t xml:space="preserve">RF2030VRPC-LMC
</t>
  </si>
  <si>
    <t xml:space="preserve">RF2030VRPC
</t>
  </si>
  <si>
    <t xml:space="preserve">RF2030VRPB-LMC
</t>
  </si>
  <si>
    <t xml:space="preserve">RF2030VRPB
</t>
  </si>
  <si>
    <t xml:space="preserve">RF2030VRPA-LMC
</t>
  </si>
  <si>
    <t xml:space="preserve">RF2030VRPA
</t>
  </si>
  <si>
    <t xml:space="preserve">RF2080VRP-HCP-JL
</t>
  </si>
  <si>
    <t xml:space="preserve">RF2080VRP-SS-JL
</t>
  </si>
  <si>
    <t xml:space="preserve">RF2060VRP-HCP-JL
</t>
  </si>
  <si>
    <t xml:space="preserve">RF2060VRP-SS-JL
</t>
  </si>
  <si>
    <t xml:space="preserve">RF2050VRP-HCP-JL
</t>
  </si>
  <si>
    <t xml:space="preserve">RF2050VRP-SS-JL
</t>
  </si>
  <si>
    <t xml:space="preserve">RF2040VRP-HCP-JL
</t>
  </si>
  <si>
    <t xml:space="preserve">RF2040VRP-SS-JL
</t>
  </si>
  <si>
    <t xml:space="preserve">RF2030VRP-HCP-JL
</t>
  </si>
  <si>
    <t xml:space="preserve">RF2030VRP-SS-JL
</t>
  </si>
  <si>
    <t xml:space="preserve">RF2080VRPD-HCP
</t>
  </si>
  <si>
    <t xml:space="preserve">RF2080VRPD-SS
</t>
  </si>
  <si>
    <t xml:space="preserve">RF2080VRPC-HCP
</t>
  </si>
  <si>
    <t xml:space="preserve">RF2080VRPC-SS
</t>
  </si>
  <si>
    <t xml:space="preserve">RF2080VRPB-HCP
</t>
  </si>
  <si>
    <t xml:space="preserve">RF2080VRPB-SS
</t>
  </si>
  <si>
    <t xml:space="preserve">RF2080VRPA-HCP
</t>
  </si>
  <si>
    <t xml:space="preserve">RF2080VRPA-SS
</t>
  </si>
  <si>
    <t xml:space="preserve">RF2060VRPD-HCP
</t>
  </si>
  <si>
    <t xml:space="preserve">RF2060VRPD-SS
</t>
  </si>
  <si>
    <t xml:space="preserve">RF2060VRPC-HCP
</t>
  </si>
  <si>
    <t xml:space="preserve">RF2060VRPC-SS
</t>
  </si>
  <si>
    <t xml:space="preserve">RF2060VRPB-HCP
</t>
  </si>
  <si>
    <t xml:space="preserve">RF2060VRPB-SS
</t>
  </si>
  <si>
    <t xml:space="preserve">RF2060VRPA-HCP
</t>
  </si>
  <si>
    <t xml:space="preserve">RF2060VRPA-SS
</t>
  </si>
  <si>
    <t xml:space="preserve">RF2050VRPD-HCP
</t>
  </si>
  <si>
    <t xml:space="preserve">RF2050VRPD-SS
</t>
  </si>
  <si>
    <t xml:space="preserve">RF2050VRPC-HCP
</t>
  </si>
  <si>
    <t xml:space="preserve">RF2050VRPC-SS
</t>
  </si>
  <si>
    <t xml:space="preserve">RF2050VRPB-HCP
</t>
  </si>
  <si>
    <t xml:space="preserve">RF2050VRPB-SS
</t>
  </si>
  <si>
    <t xml:space="preserve">RF2050VRPA-HCP
</t>
  </si>
  <si>
    <t xml:space="preserve">RF2050VRPA-SS
</t>
  </si>
  <si>
    <t xml:space="preserve">RF2040VRPD-HCP
</t>
  </si>
  <si>
    <t xml:space="preserve">RF2040VRPD-SS
</t>
  </si>
  <si>
    <t xml:space="preserve">RF2040VRPC-HCP
</t>
  </si>
  <si>
    <t xml:space="preserve">RF2040VRPC-SS
</t>
  </si>
  <si>
    <t xml:space="preserve">RF2040VRPB-HCP
</t>
  </si>
  <si>
    <t xml:space="preserve">RF2040VRPB-SS
</t>
  </si>
  <si>
    <t xml:space="preserve">RF2040VRPA-HCP
</t>
  </si>
  <si>
    <t xml:space="preserve">RF2040VRPA-SS
</t>
  </si>
  <si>
    <t xml:space="preserve">RF2030VRPD-HCP
</t>
  </si>
  <si>
    <t xml:space="preserve">RF2030VRPD-SS
</t>
  </si>
  <si>
    <t xml:space="preserve">RF2030VRPC-HCP
</t>
  </si>
  <si>
    <t xml:space="preserve">RF2030VRPC-SS
</t>
  </si>
  <si>
    <t xml:space="preserve">RF2030VRPB-HCP
</t>
  </si>
  <si>
    <t xml:space="preserve">RF2030VRPB-SS
</t>
  </si>
  <si>
    <t xml:space="preserve">RF2030VRPA-HCP
</t>
  </si>
  <si>
    <t xml:space="preserve">RF2030VRPA-SS
</t>
  </si>
  <si>
    <t xml:space="preserve">RF2080VRP-SC-JL
</t>
  </si>
  <si>
    <t xml:space="preserve">RF2060VRP-SC-JL
</t>
  </si>
  <si>
    <t xml:space="preserve">RF2050VRP-SC-JL
</t>
  </si>
  <si>
    <t xml:space="preserve">RF2040VRP-SC-JL
</t>
  </si>
  <si>
    <t xml:space="preserve">RF2030VRP-SC-JL
</t>
  </si>
  <si>
    <t xml:space="preserve">RF2080VRPD-SC
</t>
  </si>
  <si>
    <t xml:space="preserve">RF2080VRPC-SC
</t>
  </si>
  <si>
    <t xml:space="preserve">RF2080VRPB-SC
</t>
  </si>
  <si>
    <t xml:space="preserve">RF2080VRPA-SC
</t>
  </si>
  <si>
    <t xml:space="preserve">RF2060VRPD-SC
</t>
  </si>
  <si>
    <t xml:space="preserve">RF2060VRPC-SC
</t>
  </si>
  <si>
    <t xml:space="preserve">RF2060VRPB-SC
</t>
  </si>
  <si>
    <t xml:space="preserve">RF2060VRPA-SC
</t>
  </si>
  <si>
    <t xml:space="preserve">RF2050VRPD-SC
</t>
  </si>
  <si>
    <t xml:space="preserve">RF2050VRPC-SC
</t>
  </si>
  <si>
    <t xml:space="preserve">RF2050VRPB-SC
</t>
  </si>
  <si>
    <t xml:space="preserve">RF2060VR-SC-JL
</t>
  </si>
  <si>
    <t xml:space="preserve">RF2050VRPA-SC
</t>
  </si>
  <si>
    <t xml:space="preserve">RF2050VR-SC-JL
</t>
  </si>
  <si>
    <t xml:space="preserve">RF2040VRPD-SC
</t>
  </si>
  <si>
    <t xml:space="preserve">RF2040VR-SC-JL
</t>
  </si>
  <si>
    <t xml:space="preserve">RF2040VRPC-SC
</t>
  </si>
  <si>
    <t xml:space="preserve">RF2030VR-SC-JL
</t>
  </si>
  <si>
    <t xml:space="preserve">RF2040VRPB-SC
</t>
  </si>
  <si>
    <t xml:space="preserve">RF2040VRPA-SC
</t>
  </si>
  <si>
    <t xml:space="preserve">RF2060VR-SC
</t>
  </si>
  <si>
    <t xml:space="preserve">RF2030VRPD-SC
</t>
  </si>
  <si>
    <t xml:space="preserve">RF2050VR-SC
</t>
  </si>
  <si>
    <t xml:space="preserve">RF2030VRPC-SC
</t>
  </si>
  <si>
    <t xml:space="preserve">RF2040VR-SC
</t>
  </si>
  <si>
    <t xml:space="preserve">RF2030VRPB-SC
</t>
  </si>
  <si>
    <t xml:space="preserve">RF2030VR-SC
</t>
  </si>
  <si>
    <t xml:space="preserve">RF2030VRPA-SC
</t>
  </si>
  <si>
    <t xml:space="preserve">RF2080VRP-FJ
</t>
  </si>
  <si>
    <t xml:space="preserve">RF2060VRP-FJ
</t>
  </si>
  <si>
    <t xml:space="preserve">RF2050VRP-FJ
</t>
  </si>
  <si>
    <t xml:space="preserve">RF2040VRP-FJ
</t>
  </si>
  <si>
    <t xml:space="preserve">RF2030VRP-FJ
</t>
  </si>
  <si>
    <t xml:space="preserve">RF2080VRP-GB
</t>
  </si>
  <si>
    <t xml:space="preserve">RF2060VRP-GB
</t>
  </si>
  <si>
    <t xml:space="preserve">RF2050VRP-GB
</t>
  </si>
  <si>
    <t xml:space="preserve">RF2040VRP-GB
</t>
  </si>
  <si>
    <t xml:space="preserve">RF2030VRP-GB
</t>
  </si>
  <si>
    <t xml:space="preserve">RF2060VRP-PCOVER
</t>
  </si>
  <si>
    <t xml:space="preserve">RF2060VRP-RG-SC
</t>
  </si>
  <si>
    <t xml:space="preserve">RF2080VRP-R1SJ
</t>
  </si>
  <si>
    <t xml:space="preserve">RF2050VRP-RG-SC
</t>
  </si>
  <si>
    <t xml:space="preserve">RF2060VRP-R1SJ
</t>
  </si>
  <si>
    <t xml:space="preserve">RF2050VRP-R1SJ
</t>
  </si>
  <si>
    <t xml:space="preserve">RF2080VRP-RG
</t>
  </si>
  <si>
    <t xml:space="preserve">RF2040VRP-R1SJ
</t>
  </si>
  <si>
    <t xml:space="preserve">RF2060VRP-RG
</t>
  </si>
  <si>
    <t xml:space="preserve">RF2030VRP-R1SJ
</t>
  </si>
  <si>
    <t xml:space="preserve">RF2050VRP-RG
</t>
  </si>
  <si>
    <t xml:space="preserve">RF2040VRP-RG
</t>
  </si>
  <si>
    <t xml:space="preserve">RF2080VRP-R1SK
</t>
  </si>
  <si>
    <t xml:space="preserve">RF2030VRP-RG
</t>
  </si>
  <si>
    <t xml:space="preserve">RF2060VRP-R1SK
</t>
  </si>
  <si>
    <t xml:space="preserve">RF2050VRP-R1SK
</t>
  </si>
  <si>
    <t xml:space="preserve">RF2080VRP-PR1
</t>
  </si>
  <si>
    <t xml:space="preserve">RF2040VRP-R1SK
</t>
  </si>
  <si>
    <t xml:space="preserve">RF2060VRP-PR1
</t>
  </si>
  <si>
    <t xml:space="preserve">RF2030VRP-R1SK
</t>
  </si>
  <si>
    <t xml:space="preserve">RF2050VRP-PR1
</t>
  </si>
  <si>
    <t xml:space="preserve">RF2040VRP-PR1
</t>
  </si>
  <si>
    <t xml:space="preserve">RF2080VRP-R3S
</t>
  </si>
  <si>
    <t xml:space="preserve">RF2030VRP-PR1
</t>
  </si>
  <si>
    <t xml:space="preserve">RF2060VRP-R4S
</t>
  </si>
  <si>
    <t xml:space="preserve">RF2050VRP-R4S
</t>
  </si>
  <si>
    <t xml:space="preserve">RF2080VRP-PR3
</t>
  </si>
  <si>
    <t xml:space="preserve">RF2040VRP-R4S
</t>
  </si>
  <si>
    <t xml:space="preserve">RF2060VRP-PR4
</t>
  </si>
  <si>
    <t xml:space="preserve">RF2030VRP-R3S
</t>
  </si>
  <si>
    <t xml:space="preserve">RF2050VRP-PR4
</t>
  </si>
  <si>
    <t xml:space="preserve">RF2040VRP-PR4
</t>
  </si>
  <si>
    <t xml:space="preserve">RF2060VRP-R1J
</t>
  </si>
  <si>
    <t xml:space="preserve">RF2030VRP-PR3
</t>
  </si>
  <si>
    <t xml:space="preserve">RF2050VRP-R1J
</t>
  </si>
  <si>
    <t xml:space="preserve">RF2040VRP-R1J
</t>
  </si>
  <si>
    <t xml:space="preserve">RF2080VRP-PGR1
</t>
  </si>
  <si>
    <t xml:space="preserve">RF2030VRP-R1J
</t>
  </si>
  <si>
    <t xml:space="preserve">RF2060VRP-PGR1
</t>
  </si>
  <si>
    <t xml:space="preserve">RF2050VRP-PGR1
</t>
  </si>
  <si>
    <t xml:space="preserve">RF2060VRP-R1K
</t>
  </si>
  <si>
    <t xml:space="preserve">RF2040VRP-PGR1
</t>
  </si>
  <si>
    <t xml:space="preserve">RF2050VRP-R1K
</t>
  </si>
  <si>
    <t xml:space="preserve">RF2030VRP-PGR1
</t>
  </si>
  <si>
    <t xml:space="preserve">RF2040VRP-R1K
</t>
  </si>
  <si>
    <t xml:space="preserve">RF2030VRP-R1K
</t>
  </si>
  <si>
    <t xml:space="preserve">RF2080VRP-PGR3
</t>
  </si>
  <si>
    <t xml:space="preserve">RF2060VRP-PGR4
</t>
  </si>
  <si>
    <t xml:space="preserve">RF2060VRP-R4
</t>
  </si>
  <si>
    <t xml:space="preserve">RF2050VRP-PGR4
</t>
  </si>
  <si>
    <t xml:space="preserve">RF2050VRP-R4
</t>
  </si>
  <si>
    <t xml:space="preserve">RF2040VRP-PGR4
</t>
  </si>
  <si>
    <t xml:space="preserve">RF2040VRP-R4
</t>
  </si>
  <si>
    <t xml:space="preserve">RF2030VRP-PGR3
</t>
  </si>
  <si>
    <t xml:space="preserve">RF2030VRP-R3
</t>
  </si>
  <si>
    <t xml:space="preserve">RF2080R-HP-SS-OL
</t>
  </si>
  <si>
    <t xml:space="preserve">B16
</t>
  </si>
  <si>
    <t xml:space="preserve">RF2080R-HP
</t>
  </si>
  <si>
    <t xml:space="preserve">RF2060R-HP-SS-OL
</t>
  </si>
  <si>
    <t xml:space="preserve">RF2080S-HP
</t>
  </si>
  <si>
    <t xml:space="preserve">RF2050R-HP-SS-OL
</t>
  </si>
  <si>
    <t xml:space="preserve">RF2060R-HP
</t>
  </si>
  <si>
    <t xml:space="preserve">RF2040R-HP-SS-OL
</t>
  </si>
  <si>
    <t xml:space="preserve">RF2060S-HP
</t>
  </si>
  <si>
    <t xml:space="preserve">RF2080S-HP-SS-OL
</t>
  </si>
  <si>
    <t xml:space="preserve">RF2050R-HP
</t>
  </si>
  <si>
    <t xml:space="preserve">RF2060S-HP-SS-OL
</t>
  </si>
  <si>
    <t xml:space="preserve">RF2050S-HP
</t>
  </si>
  <si>
    <t xml:space="preserve">RF2050S-HP-SS-OL
</t>
  </si>
  <si>
    <t xml:space="preserve">RF2040R-HP
</t>
  </si>
  <si>
    <t xml:space="preserve">RF2040S-HP-SS-OL
</t>
  </si>
  <si>
    <t xml:space="preserve">RF2040S-HP
</t>
  </si>
  <si>
    <t xml:space="preserve">RF2080-HP-SS-JL
</t>
  </si>
  <si>
    <t xml:space="preserve">RF2060-HP-SS-JL
</t>
  </si>
  <si>
    <t xml:space="preserve">RF2050-HP-SS-JL
</t>
  </si>
  <si>
    <t xml:space="preserve">RS80-HP-SS-JL
</t>
  </si>
  <si>
    <t xml:space="preserve">RF2040-HP-SS-JL
</t>
  </si>
  <si>
    <t xml:space="preserve">RS60-HP-SS-JL
</t>
  </si>
  <si>
    <t xml:space="preserve">RS50-HP-SS-JL
</t>
  </si>
  <si>
    <t xml:space="preserve">RF2080R-HP-SS
</t>
  </si>
  <si>
    <t xml:space="preserve">RS40-HP-SS-JL
</t>
  </si>
  <si>
    <t xml:space="preserve">RF2060R-HP-SS
</t>
  </si>
  <si>
    <t xml:space="preserve">RF2050R-HP-SS
</t>
  </si>
  <si>
    <t xml:space="preserve">RS80-HP-SS
</t>
  </si>
  <si>
    <t xml:space="preserve">RF2040R-HP-SS
</t>
  </si>
  <si>
    <t xml:space="preserve">RS60-HP-SS
</t>
  </si>
  <si>
    <t xml:space="preserve">RF2080S-HP-SS
</t>
  </si>
  <si>
    <t xml:space="preserve">RS50-HP-SS
</t>
  </si>
  <si>
    <t xml:space="preserve">RF2060S-HP-SS
</t>
  </si>
  <si>
    <t xml:space="preserve">RS40-HP-SS
</t>
  </si>
  <si>
    <t xml:space="preserve">RF2050S-HP-SS
</t>
  </si>
  <si>
    <t xml:space="preserve">RF2040S-HP-SS
</t>
  </si>
  <si>
    <t xml:space="preserve">RS60-LMC-HP-JL
</t>
  </si>
  <si>
    <t xml:space="preserve">RS50-LMC-HP-JL
</t>
  </si>
  <si>
    <t xml:space="preserve">RS40-LMC-HP-JL
</t>
  </si>
  <si>
    <t xml:space="preserve">RF2060-LMC-HP-JL
</t>
  </si>
  <si>
    <t xml:space="preserve">RF2050-LMC-HP-JL
</t>
  </si>
  <si>
    <t xml:space="preserve">RS60-LMC-HP
</t>
  </si>
  <si>
    <t xml:space="preserve">RF2040-LMC-HP-JL
</t>
  </si>
  <si>
    <t xml:space="preserve">RS50-LMC-HP
</t>
  </si>
  <si>
    <t xml:space="preserve">RS40-LMC-HP
</t>
  </si>
  <si>
    <t xml:space="preserve">RF2060R-LMC-HP
</t>
  </si>
  <si>
    <t xml:space="preserve">RF2050R-LMC-HP
</t>
  </si>
  <si>
    <t xml:space="preserve">RF2040R-LMC-HP
</t>
  </si>
  <si>
    <t xml:space="preserve">RS80-HP-JL
</t>
  </si>
  <si>
    <t xml:space="preserve">RF2060S-LMC-HP
</t>
  </si>
  <si>
    <t xml:space="preserve">RS60-HP-JL
</t>
  </si>
  <si>
    <t xml:space="preserve">RF2050S-LMC-HP
</t>
  </si>
  <si>
    <t xml:space="preserve">RS50-HP-JL
</t>
  </si>
  <si>
    <t xml:space="preserve">RF2040S-LMC-HP
</t>
  </si>
  <si>
    <t xml:space="preserve">RS40-HP-JL
</t>
  </si>
  <si>
    <t xml:space="preserve">RS80-HP
</t>
  </si>
  <si>
    <t xml:space="preserve">RS60-HP
</t>
  </si>
  <si>
    <t xml:space="preserve">RS50-HP
</t>
  </si>
  <si>
    <t xml:space="preserve">RS40-HP
</t>
  </si>
  <si>
    <t xml:space="preserve">RS60-LMC-2LSRP-H-JL
</t>
  </si>
  <si>
    <t xml:space="preserve">RS50-LMC-2LSRP-H-JL
</t>
  </si>
  <si>
    <t xml:space="preserve">RS40-LMC-2LSRP-H-JL
</t>
  </si>
  <si>
    <t xml:space="preserve">RS60-LMC-4LSRP-H
</t>
  </si>
  <si>
    <t xml:space="preserve">RS60-LMC-3LSRP-H
</t>
  </si>
  <si>
    <t xml:space="preserve">RS60-LMC-2LSRP-H
</t>
  </si>
  <si>
    <t xml:space="preserve">RS50-LMC-4LSRP-H
</t>
  </si>
  <si>
    <t xml:space="preserve">RS60-PC-2LSRP-H-JL
</t>
  </si>
  <si>
    <t xml:space="preserve">RS50-LMC-3LSRP-H
</t>
  </si>
  <si>
    <t xml:space="preserve">RS50-PC-2LSRP-H-JL
</t>
  </si>
  <si>
    <t xml:space="preserve">RS50-LMC-2LSRP-H
</t>
  </si>
  <si>
    <t xml:space="preserve">RS40-PC-2LSRP-H-JL
</t>
  </si>
  <si>
    <t xml:space="preserve">RS40-LMC-4LSRP-H
</t>
  </si>
  <si>
    <t xml:space="preserve">RS40-LMC-3LSRP-H
</t>
  </si>
  <si>
    <t xml:space="preserve">RS60-PC-4LSRP-H
</t>
  </si>
  <si>
    <t xml:space="preserve">RS40-LMC-2LSRP-H
</t>
  </si>
  <si>
    <t xml:space="preserve">RS60-PC-3LSRP-H
</t>
  </si>
  <si>
    <t xml:space="preserve">RS60-PC-2LSRP-H
</t>
  </si>
  <si>
    <t xml:space="preserve">RS100-2LSRP-H-JL
</t>
  </si>
  <si>
    <t xml:space="preserve">RS50-PC-4LSRP-H
</t>
  </si>
  <si>
    <t xml:space="preserve">RS80-2LSRP-H-JL
</t>
  </si>
  <si>
    <t xml:space="preserve">RS50-PC-3LSRP-H
</t>
  </si>
  <si>
    <t xml:space="preserve">RS60-2LSRP-H-JL
</t>
  </si>
  <si>
    <t xml:space="preserve">RS50-PC-2LSRP-H
</t>
  </si>
  <si>
    <t xml:space="preserve">RS50-2LSRP-H-JL
</t>
  </si>
  <si>
    <t xml:space="preserve">RS40-PC-4LSRP-H
</t>
  </si>
  <si>
    <t xml:space="preserve">RS40-2LSRP-H-JL
</t>
  </si>
  <si>
    <t xml:space="preserve">RS40-PC-3LSRP-H
</t>
  </si>
  <si>
    <t xml:space="preserve">RS40-PC-2LSRP-H
</t>
  </si>
  <si>
    <t xml:space="preserve">RS100-4LSRP-H
</t>
  </si>
  <si>
    <t xml:space="preserve">RS100-3LSRP-H
</t>
  </si>
  <si>
    <t xml:space="preserve">RS60-2LSRPE-H-JL
</t>
  </si>
  <si>
    <t xml:space="preserve">RS100-2LSRP-H
</t>
  </si>
  <si>
    <t xml:space="preserve">RS50-2LSRPE-H-JL
</t>
  </si>
  <si>
    <t xml:space="preserve">RS80-4LSRP-H
</t>
  </si>
  <si>
    <t xml:space="preserve">RS40-2LSRPE-H-JL
</t>
  </si>
  <si>
    <t xml:space="preserve">RS80-3LSRP-H
</t>
  </si>
  <si>
    <t xml:space="preserve">RS80-2LSRP-H
</t>
  </si>
  <si>
    <t xml:space="preserve">RS60-4LSRPE-H
</t>
  </si>
  <si>
    <t xml:space="preserve">RS60-4LSRP-H
</t>
  </si>
  <si>
    <t xml:space="preserve">RS60-3LSRPE-H
</t>
  </si>
  <si>
    <t xml:space="preserve">RS60-3LSRP-H
</t>
  </si>
  <si>
    <t xml:space="preserve">RS60-2LSRPE-H
</t>
  </si>
  <si>
    <t xml:space="preserve">RS60-2LSRP-H
</t>
  </si>
  <si>
    <t xml:space="preserve">RS50-4LSRPE-H
</t>
  </si>
  <si>
    <t xml:space="preserve">RS50-4LSRP-H
</t>
  </si>
  <si>
    <t xml:space="preserve">RS50-3LSRPE-H
</t>
  </si>
  <si>
    <t xml:space="preserve">RS50-3LSRP-H
</t>
  </si>
  <si>
    <t xml:space="preserve">RS50-2LSRPE-H
</t>
  </si>
  <si>
    <t xml:space="preserve">RS50-2LSRP-H
</t>
  </si>
  <si>
    <t xml:space="preserve">RS40-4LSRPE-H
</t>
  </si>
  <si>
    <t xml:space="preserve">RS40-4LSRP-H
</t>
  </si>
  <si>
    <t xml:space="preserve">RS40-3LSRPE-H
</t>
  </si>
  <si>
    <t xml:space="preserve">RS40-3LSRP-H
</t>
  </si>
  <si>
    <t xml:space="preserve">RS40-2LSRPE-H
</t>
  </si>
  <si>
    <t xml:space="preserve">RS40-2LSRP-H
</t>
  </si>
  <si>
    <t>Plastic Roller Double Pitch Chain (Steel)</t>
  </si>
  <si>
    <t>RF2040-RF2050</t>
  </si>
  <si>
    <t>RF2060-RF2080</t>
  </si>
  <si>
    <t>Plastic Roller Double Pitch Chain (SS series)</t>
  </si>
  <si>
    <t>BC612</t>
  </si>
  <si>
    <t>Plastic Roller Double Pitch Chain  Low Noise Type (SS series)</t>
  </si>
  <si>
    <t>Plastic Roller Double Pitch Chain  Low Noise Type (Steel)</t>
  </si>
  <si>
    <t>BD101</t>
  </si>
  <si>
    <t>Needle Bush Chain (Bearing Bush)</t>
  </si>
  <si>
    <t>BD111</t>
  </si>
  <si>
    <t>Needle Bush Chain High-Precision Type (Bearing Bush)</t>
  </si>
  <si>
    <t>BD201</t>
  </si>
  <si>
    <t>Needle Cage Chain  (Bearing Bush)</t>
  </si>
  <si>
    <t>RS-PC-SRP-T (Poly Steel Chain)</t>
  </si>
  <si>
    <t>Plastic Side Roller Chain   Staggered Installation ( T Type)</t>
  </si>
  <si>
    <t>Plastic Side Roller Chain  Crosswise Installation ( H Type)</t>
  </si>
  <si>
    <t>RS-SRP-T (Standard)</t>
  </si>
  <si>
    <t>RS-SRP-H (Standard)</t>
  </si>
  <si>
    <t>RS-PC-SRP-H (Poly Steel Chain)</t>
  </si>
  <si>
    <t>RS-LMC-SRP-T (Lambda Chain)</t>
  </si>
  <si>
    <t>RS-LMC-SRP-H (Lambda Chain)</t>
  </si>
  <si>
    <t>Side Roller Chain Staggered/Crosswise Installation ( T/H Type)</t>
  </si>
  <si>
    <t>RS-SS-SR-T (All parts are SUS304)</t>
  </si>
  <si>
    <t>RS-SS-SR-H (All parts are SUS304)</t>
  </si>
  <si>
    <t>RS-SR-H (All parts are Steel)</t>
  </si>
  <si>
    <t>RS-SR-T (All parts are Steel)</t>
  </si>
  <si>
    <t>RS-SRPE-H (Electro-Conductive Roller)</t>
  </si>
  <si>
    <t>(Standard/Lambda/Electro-Conductive roller/Poly Steel)</t>
  </si>
  <si>
    <t>(Standard Chain / SS series Chain)</t>
  </si>
  <si>
    <t>RF____S-SRP-H</t>
  </si>
  <si>
    <t>RF____S-SRP-T</t>
  </si>
  <si>
    <t>RF____R-SRP-T</t>
  </si>
  <si>
    <t>RF____R-SRP-H</t>
  </si>
  <si>
    <t>RF____S-LMC-SRP-T</t>
  </si>
  <si>
    <t>RF____S-LMC-SRP-H</t>
  </si>
  <si>
    <t>RF____R-LMC-SRP-T</t>
  </si>
  <si>
    <t>BE402</t>
  </si>
  <si>
    <t>BF101</t>
  </si>
  <si>
    <t>Hollow Pin Chain</t>
  </si>
  <si>
    <t>RS-HP (Standard)</t>
  </si>
  <si>
    <t>RF-HP (Standard)</t>
  </si>
  <si>
    <t>(Standard / Lambda / SS series)</t>
  </si>
  <si>
    <t>RS-HP (Box)</t>
  </si>
  <si>
    <t>5012</t>
  </si>
  <si>
    <t>5013</t>
  </si>
  <si>
    <t>5014</t>
  </si>
  <si>
    <t>5015</t>
  </si>
  <si>
    <t xml:space="preserve">RF2040-HP-JL
</t>
  </si>
  <si>
    <t xml:space="preserve">RF2050-HP-JL
</t>
  </si>
  <si>
    <t xml:space="preserve">RF2060-HP-JL
</t>
  </si>
  <si>
    <t xml:space="preserve">RF2080-HP-JL
</t>
  </si>
  <si>
    <t>RF-LMC-HP (Lambda)</t>
  </si>
  <si>
    <t>RF-LMC-HP (SS)</t>
  </si>
  <si>
    <t>RS-HP (Lambda)</t>
  </si>
  <si>
    <t>RS-HP (SS)</t>
  </si>
  <si>
    <t>RF-HP (Box)</t>
  </si>
  <si>
    <t>Double Plus Chain Accessary</t>
  </si>
  <si>
    <t>BE804</t>
  </si>
  <si>
    <t>Aluminum Frame for Middle Section</t>
  </si>
  <si>
    <t>Pallet Guide Rails for Middle Section</t>
  </si>
  <si>
    <t>Pallet Guide Rails for Drive and Driven Section</t>
  </si>
  <si>
    <t>Aluminum Frame with Steel Rail for Middle Section</t>
  </si>
  <si>
    <t>Aluminum Frame with Steel Rail for Drive Section</t>
  </si>
  <si>
    <t>Aluminum Frame for Drive Section</t>
  </si>
  <si>
    <t xml:space="preserve">Aluminum Frame for Driven Section </t>
  </si>
  <si>
    <t>Aluminum Frame with Steel Rail for Driven Section</t>
  </si>
  <si>
    <t>Plastic Cover (1 Frame need 2 PC)</t>
  </si>
  <si>
    <t>Frame Joint</t>
  </si>
  <si>
    <t>Brackets</t>
  </si>
  <si>
    <t>Return Guide for Double Plus Chain with Snap Cover</t>
  </si>
  <si>
    <t xml:space="preserve">Return Guide for Double Plus Chain </t>
  </si>
  <si>
    <t>Double Plus Chain With Snap Cover</t>
  </si>
  <si>
    <t>RF__VRP__-SC</t>
  </si>
  <si>
    <t>RF__VR-SC</t>
  </si>
  <si>
    <t>RF__VRP__-HCP (Hard Chrome Plating)</t>
  </si>
  <si>
    <t>RF__VRP__-SS (SS Series)</t>
  </si>
  <si>
    <t>Double Plus Chain (SS series / Hard Chrome Plating)</t>
  </si>
  <si>
    <t>Double Plus Chain (Standard / Lambda Series) Center Roller Chain</t>
  </si>
  <si>
    <t>RF__VRP__(Standard)</t>
  </si>
  <si>
    <t>RF__VR</t>
  </si>
  <si>
    <t>RF__CR</t>
  </si>
  <si>
    <t>Steel Top Roller Double Pitch Chain (Standard / Lambda Series)</t>
  </si>
  <si>
    <t>RF__S-TR (Standard)</t>
  </si>
  <si>
    <t>RF__S-LMC-TR (Lambda Series)</t>
  </si>
  <si>
    <t>RF__R-LMC-TR (Lambda Series)</t>
  </si>
  <si>
    <t>RF__R-TR (Standard)</t>
  </si>
  <si>
    <t>Plastic Top Roller Double Pitch Chain (Standard / Lambda Series)</t>
  </si>
  <si>
    <t>RF__S-TRP (Standard)</t>
  </si>
  <si>
    <t>RF__R-TRP (Standard)</t>
  </si>
  <si>
    <t>RF__S-LMC-TRP (Lambda Series)</t>
  </si>
  <si>
    <t>RF__R-LMC-TRP (Lambda Series)</t>
  </si>
  <si>
    <t>Top Roller Chain (Standard / Lambda)</t>
  </si>
  <si>
    <t>RS-TRP(Standard Chain with Plastic Top Roller)</t>
  </si>
  <si>
    <t>RS-TR(Standard Chain with Steel Top Roller)</t>
  </si>
  <si>
    <t>RS-LMC-TRP(Lambda Chain with Plastic Top Roller)</t>
  </si>
  <si>
    <t>RS-LMC-TR(Lambda Chain with Steel Top Roller)</t>
  </si>
  <si>
    <t>(All parts SUS304)</t>
  </si>
  <si>
    <t>RF__S-SS-SR-T</t>
  </si>
  <si>
    <t>RF__S-SS-SR-H</t>
  </si>
  <si>
    <t>(All parts are steel)</t>
  </si>
  <si>
    <t>RF____S-SR-T</t>
  </si>
  <si>
    <t>RF____S-SR-H</t>
  </si>
  <si>
    <t>RF____R-SR-T</t>
  </si>
  <si>
    <t>RF____R-SR-H</t>
  </si>
  <si>
    <t>RF____S-SRPE-T</t>
  </si>
  <si>
    <t>RF____S-SRPE-H</t>
  </si>
  <si>
    <t>RF____R-SRPE-T</t>
  </si>
  <si>
    <t>RF____R-SRPE-H</t>
  </si>
  <si>
    <t>RF2040-RF2050-RF2060-RF2080</t>
  </si>
  <si>
    <t>(SS Series)</t>
  </si>
  <si>
    <t>BD121</t>
  </si>
  <si>
    <t>Needle Bush Chain  (Bearing Bush)</t>
  </si>
  <si>
    <t>RS-SRPE-T (Electro-Conductive Roller)</t>
  </si>
  <si>
    <t>(Standard Chain)</t>
  </si>
  <si>
    <t>Plastic Side Roller Double Pitch Chain Staggered/Crosswise Installation (T/H)</t>
  </si>
  <si>
    <t>(Electro-Conductive Roller)</t>
  </si>
  <si>
    <t>( Lambda Chain)</t>
  </si>
  <si>
    <t>Side Roller Double Pitch Chain Staggered/Crosswise Installation (T/H)</t>
  </si>
  <si>
    <t>RF__VRP-LMC (Lambda Series)</t>
  </si>
  <si>
    <t>Plastic Rail for Driven Section</t>
  </si>
  <si>
    <t>Plastic Rail for Middel Section</t>
  </si>
  <si>
    <t>Product</t>
  </si>
  <si>
    <t>Page No.</t>
  </si>
  <si>
    <t>BA101-BA108</t>
  </si>
  <si>
    <t>RF Roller chain (RF40-RF120)</t>
  </si>
  <si>
    <t>BA301-BA312</t>
  </si>
  <si>
    <t>RS Lambda Chain (A/K/SA/SK/EP)</t>
  </si>
  <si>
    <t>BB101-BB104</t>
  </si>
  <si>
    <t>RS Lambda-NP Chain (A/K/SA/SK)</t>
  </si>
  <si>
    <t>BB201-BB203</t>
  </si>
  <si>
    <t>RF Lambda Roller chain (RF40-RF100)</t>
  </si>
  <si>
    <t>Lambda Double Pitch Chain (A/K/EP)</t>
  </si>
  <si>
    <t>BB401-BB405</t>
  </si>
  <si>
    <t>Lambda NP Double Pitch Chain (A/K/EP)</t>
  </si>
  <si>
    <t>BB501-BB503</t>
  </si>
  <si>
    <t>BC101-BC104</t>
  </si>
  <si>
    <t>BC111-BC112</t>
  </si>
  <si>
    <t>BC201-BC205</t>
  </si>
  <si>
    <t>BC211-BC213</t>
  </si>
  <si>
    <t>Poly Steel Chain (PC) with Attachement (A/K)</t>
  </si>
  <si>
    <t>BC401-BC407</t>
  </si>
  <si>
    <t>BC411-BC414</t>
  </si>
  <si>
    <t>BC501-BC507</t>
  </si>
  <si>
    <t>BC511-513</t>
  </si>
  <si>
    <t>BC601-BC631</t>
  </si>
  <si>
    <t>BD101-BD121</t>
  </si>
  <si>
    <t>Needle Bushing Chain (RF____NC), (A/K)</t>
  </si>
  <si>
    <t>Side Roller Chain (SR)</t>
  </si>
  <si>
    <t>BE101-BE402</t>
  </si>
  <si>
    <t>Top Roller Chain (TR)</t>
  </si>
  <si>
    <t>BE501-BE701</t>
  </si>
  <si>
    <t>Double Pitch Chain (VR)</t>
  </si>
  <si>
    <t>BE801-BE803</t>
  </si>
  <si>
    <t>Double Pitch Chain Accessary</t>
  </si>
  <si>
    <t>Hollow Pin Chain (HP)</t>
  </si>
  <si>
    <t>SMALL SIZE CONVEYOR CHAIN</t>
  </si>
  <si>
    <t>TSUBAKIMOTO (THAILAND) CO., LTD.</t>
  </si>
  <si>
    <t>1 MAR 2018</t>
  </si>
  <si>
    <r>
      <t xml:space="preserve">RS Attachement Chain   </t>
    </r>
    <r>
      <rPr>
        <sz val="24"/>
        <color indexed="8"/>
        <rFont val="Arial"/>
        <family val="2"/>
      </rPr>
      <t xml:space="preserve"> (A/K/SA/SK/EP/AA/SAA/KK/SKK/WA/WSA/WK/WSK)</t>
    </r>
  </si>
  <si>
    <t>Double Pitch Chain (RF2040-RF2160) (A/K/SA/SK)</t>
  </si>
  <si>
    <t>Double Pitch Chain (RF2040-RF2100) (GNK1/EP)</t>
  </si>
  <si>
    <t>SS series RS Attachement Chain (A/K/SA/SK)</t>
  </si>
  <si>
    <r>
      <t xml:space="preserve">AS series RS Attachement Chain </t>
    </r>
    <r>
      <rPr>
        <sz val="24"/>
        <color indexed="8"/>
        <rFont val="Arial"/>
        <family val="2"/>
      </rPr>
      <t>(A/K/SA/SK)</t>
    </r>
  </si>
  <si>
    <t>NP series RS Attachement Chain (A/K/SA/SK)</t>
  </si>
  <si>
    <t>NEP series RS Attachement Chain (A/K/SA/SK)</t>
  </si>
  <si>
    <t>SS series Double Pitch Chain (A/K/SA/SK)</t>
  </si>
  <si>
    <t>AS series Double Pitch Chain (A/K/SA/SK)</t>
  </si>
  <si>
    <t>NP series Double Pitch Chain (A/K/SA/SK)</t>
  </si>
  <si>
    <t>NEP series Double Pitch Chain (A/K)</t>
  </si>
  <si>
    <t>Plastic Roller Double Pitch Chain (RF____RP), (A/K)</t>
  </si>
  <si>
    <t>Needle Bushing Chain (RF____NB), (A/K)</t>
  </si>
  <si>
    <t>How to get your Order Price to TTCL?</t>
  </si>
  <si>
    <r>
      <rPr>
        <b/>
        <sz val="24"/>
        <rFont val="Arial"/>
        <family val="2"/>
      </rPr>
      <t xml:space="preserve">Standard Price (THB) x </t>
    </r>
    <r>
      <rPr>
        <b/>
        <sz val="24"/>
        <color indexed="12"/>
        <rFont val="Arial"/>
        <family val="2"/>
      </rPr>
      <t>Multiplier</t>
    </r>
    <r>
      <rPr>
        <b/>
        <sz val="24"/>
        <rFont val="Arial"/>
        <family val="2"/>
      </rPr>
      <t xml:space="preserve"> = Order Price to TTCL</t>
    </r>
  </si>
  <si>
    <t>* Multiplier of each item.</t>
  </si>
  <si>
    <r>
      <t xml:space="preserve">1. → Please refer to the list </t>
    </r>
    <r>
      <rPr>
        <b/>
        <sz val="24"/>
        <color indexed="12"/>
        <rFont val="Arial"/>
        <family val="2"/>
      </rPr>
      <t>"Warehouse 1"</t>
    </r>
    <r>
      <rPr>
        <sz val="24"/>
        <rFont val="Arial"/>
        <family val="2"/>
      </rPr>
      <t xml:space="preserve"> &amp; </t>
    </r>
    <r>
      <rPr>
        <b/>
        <sz val="24"/>
        <color indexed="12"/>
        <rFont val="Arial"/>
        <family val="2"/>
      </rPr>
      <t>"Warehouse 2"</t>
    </r>
  </si>
  <si>
    <t>2. → The items not listed on Warehouse 1 or Warehouse 2,</t>
  </si>
  <si>
    <r>
      <t xml:space="preserve">    　 Please apply the Basic Multiplier </t>
    </r>
    <r>
      <rPr>
        <b/>
        <sz val="24"/>
        <color indexed="12"/>
        <rFont val="Arial"/>
        <family val="2"/>
      </rPr>
      <t>0.52 (KTE, TSUBACO, HRD, PLANET)</t>
    </r>
  </si>
  <si>
    <r>
      <t xml:space="preserve">    　 Please apply the Basic Multiplier </t>
    </r>
    <r>
      <rPr>
        <b/>
        <sz val="24"/>
        <color indexed="12"/>
        <rFont val="Arial"/>
        <family val="2"/>
      </rPr>
      <t>0.572 (NICHIDEN)</t>
    </r>
  </si>
  <si>
    <t>BTO</t>
  </si>
  <si>
    <t>REMARKS</t>
  </si>
  <si>
    <t>11900</t>
  </si>
  <si>
    <t>1410</t>
  </si>
  <si>
    <t>130</t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</si>
  <si>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BA101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</si>
  <si>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BA102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</si>
  <si>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BA103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</si>
  <si>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BA104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</si>
  <si>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BA105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</si>
  <si>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BA106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</si>
  <si>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BA107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</si>
  <si>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BA108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</si>
  <si>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BA201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</si>
  <si>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BA301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</si>
  <si>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BA302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</si>
  <si>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BA303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</si>
  <si>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BA304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</si>
  <si>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BA305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</si>
  <si>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BA306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</si>
  <si>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BA307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</si>
  <si>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BA308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</si>
  <si>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BA309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</si>
  <si>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BA310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</si>
  <si>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BA311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</si>
  <si>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BA312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</si>
  <si>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BA313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</si>
  <si>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BB101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</si>
  <si>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BB102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</si>
  <si>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BB103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</si>
  <si>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BB104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</si>
  <si>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BB201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</si>
  <si>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BB202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</si>
  <si>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BB203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</si>
  <si>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BB301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</si>
  <si>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BB401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</si>
  <si>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BB402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</si>
  <si>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BB403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</si>
  <si>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BB404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</si>
  <si>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BB405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</si>
  <si>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BB501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</si>
  <si>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BB502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</si>
  <si>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BB503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</si>
  <si>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BC101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</si>
  <si>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BC102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</si>
  <si>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BC103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</si>
  <si>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BC104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</si>
  <si>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BC111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</si>
  <si>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BC112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</si>
  <si>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BC201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</si>
  <si>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BC202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</si>
  <si>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BC203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</si>
  <si>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BC204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</si>
  <si>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BC205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</si>
  <si>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BC211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</si>
  <si>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BC212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</si>
  <si>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BC213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</si>
  <si>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BC301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</si>
  <si>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BC401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</si>
  <si>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BC402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</si>
  <si>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BC403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</si>
  <si>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BC404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</si>
  <si>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BC405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</si>
  <si>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BC406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</si>
  <si>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BC407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</si>
  <si>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BC411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</si>
  <si>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BC412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</si>
  <si>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BC413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</si>
  <si>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BC414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</si>
  <si>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BC501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</si>
  <si>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BC502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</si>
  <si>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BC503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</si>
  <si>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BC504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</si>
  <si>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BC505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</si>
  <si>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BC506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</si>
  <si>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BC507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</si>
  <si>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BC511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</si>
  <si>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BC512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</si>
  <si>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BC513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</si>
  <si>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BC601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</si>
  <si>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BC611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</si>
  <si>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BC612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</si>
  <si>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BC621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</si>
  <si>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BC631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</si>
  <si>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BE101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</si>
  <si>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BE102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</si>
  <si>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BE201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</si>
  <si>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BE301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</si>
  <si>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BE302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</si>
  <si>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BE303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</si>
  <si>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BE401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</si>
  <si>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BE402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</si>
  <si>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BE501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</si>
  <si>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BE601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</si>
  <si>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BE701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</si>
  <si>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BE801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</si>
  <si>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BE802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</si>
  <si>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BF101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</si>
  <si>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BE804</t>
    </r>
  </si>
  <si>
    <r>
      <rPr>
        <b/>
        <sz val="10"/>
        <color indexed="10"/>
        <rFont val="Arial"/>
        <family val="2"/>
      </rPr>
      <t>Sep. 2021</t>
    </r>
    <r>
      <rPr>
        <b/>
        <sz val="10"/>
        <rFont val="Arial"/>
        <family val="2"/>
      </rPr>
      <t xml:space="preserve">
BE803</t>
    </r>
  </si>
  <si>
    <r>
      <t xml:space="preserve">    　 Please apply the Basic Multiplier </t>
    </r>
    <r>
      <rPr>
        <b/>
        <sz val="24"/>
        <color indexed="12"/>
        <rFont val="Arial"/>
        <family val="2"/>
      </rPr>
      <t xml:space="preserve">0.52 </t>
    </r>
  </si>
  <si>
    <r>
      <t xml:space="preserve">    　 Please apply the Basic Multiplier </t>
    </r>
    <r>
      <rPr>
        <b/>
        <sz val="24"/>
        <color indexed="12"/>
        <rFont val="Arial"/>
        <family val="2"/>
      </rPr>
      <t xml:space="preserve">0.572 </t>
    </r>
  </si>
  <si>
    <t>อ๋อม ช่วยลบหน้าเก่า (ที่ไม่มีสีแท็บ) ออกไปก่อน แล้ว Save as ค่ะ</t>
  </si>
  <si>
    <t>Revise price ด้วยการสร้างชีทใหม่ เอาแท็บสีเหลืองละกัน</t>
  </si>
  <si>
    <t>BC101-112</t>
  </si>
  <si>
    <t>BC301, 401-414</t>
  </si>
  <si>
    <t>BC611-612, 621,631</t>
  </si>
  <si>
    <t>=15 %</t>
  </si>
  <si>
    <t>BE201 (SS)</t>
  </si>
  <si>
    <t>BE802 (SS)</t>
  </si>
  <si>
    <t>BF101 (SS)</t>
  </si>
  <si>
    <t>ที่เหลือ = 10%</t>
  </si>
  <si>
    <t>1.15</t>
  </si>
  <si>
    <t>Aug-22(SS)</t>
  </si>
  <si>
    <t>Aug-22</t>
  </si>
  <si>
    <t>1.1</t>
  </si>
  <si>
    <t>Aug-22 (SS)</t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</si>
  <si>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BA101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</si>
  <si>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BA102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</si>
  <si>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BA103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</si>
  <si>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BA104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</si>
  <si>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BA105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</si>
  <si>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BA106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</si>
  <si>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BA107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</si>
  <si>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BA108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</si>
  <si>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BA201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</si>
  <si>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BA301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</si>
  <si>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BA302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</si>
  <si>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BA303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</si>
  <si>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BA304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</si>
  <si>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BA305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</si>
  <si>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BA306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</si>
  <si>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BA307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</si>
  <si>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BA308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</si>
  <si>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BA309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</si>
  <si>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BA310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</si>
  <si>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BA311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</si>
  <si>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BA312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</si>
  <si>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BA313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</si>
  <si>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BB101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</si>
  <si>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BB102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</si>
  <si>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BB103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</si>
  <si>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BB104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</si>
  <si>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BB201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</si>
  <si>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BB202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</si>
  <si>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BB203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</si>
  <si>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BB301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</si>
  <si>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BB401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</si>
  <si>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BB402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</si>
  <si>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BB403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</si>
  <si>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BB404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</si>
  <si>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BB405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</si>
  <si>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BB501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</si>
  <si>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BB502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</si>
  <si>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BB503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</si>
  <si>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BC101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</si>
  <si>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BC102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</si>
  <si>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BC103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</si>
  <si>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BC104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</si>
  <si>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BC111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</si>
  <si>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BC112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</si>
  <si>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BC201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</si>
  <si>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BC202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</si>
  <si>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BC203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</si>
  <si>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BC204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</si>
  <si>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BC205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</si>
  <si>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BC211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</si>
  <si>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BC212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</si>
  <si>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BC213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</si>
  <si>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BC301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</si>
  <si>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BC401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</si>
  <si>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BC402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</si>
  <si>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BC403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</si>
  <si>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BC404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</si>
  <si>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BC405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</si>
  <si>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BC406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</si>
  <si>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BC407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</si>
  <si>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BC411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</si>
  <si>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BC412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</si>
  <si>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BC413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</si>
  <si>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BC414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</si>
  <si>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BC501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</si>
  <si>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BC502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</si>
  <si>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BC503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</si>
  <si>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BC504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</si>
  <si>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BC505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</si>
  <si>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BC506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</si>
  <si>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BC507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</si>
  <si>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BC511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</si>
  <si>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BC512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</si>
  <si>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BC513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</si>
  <si>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BC601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</si>
  <si>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BC611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</si>
  <si>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BC612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</si>
  <si>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BC621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</si>
  <si>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BC631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</si>
  <si>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BE101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</si>
  <si>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BE102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</si>
  <si>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BE201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</si>
  <si>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BE301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</si>
  <si>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BE302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</si>
  <si>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BE303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</si>
  <si>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BE401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</si>
  <si>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BE402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</si>
  <si>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BE501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</si>
  <si>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BE601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</si>
  <si>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BE701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</si>
  <si>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BE801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</si>
  <si>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BE802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</si>
  <si>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BE803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</si>
  <si>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BE804</t>
    </r>
  </si>
  <si>
    <r>
      <rPr>
        <b/>
        <sz val="10"/>
        <color indexed="10"/>
        <rFont val="Arial"/>
        <family val="2"/>
      </rPr>
      <t>Oct. 2022</t>
    </r>
    <r>
      <rPr>
        <b/>
        <sz val="10"/>
        <rFont val="Arial"/>
        <family val="2"/>
      </rPr>
      <t xml:space="preserve">
BF101</t>
    </r>
  </si>
  <si>
    <t>March 2024</t>
  </si>
  <si>
    <t>REV. MUL. List to NICHIDEN (SAME W/ OTHERS)</t>
  </si>
  <si>
    <t>หน้านี้ยังไม่ต้องทำนะคะ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</si>
</sst>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1" formatCode="_(* #,##0_);_(* \(#,##0\);_(* &quot;-&quot;_);_(@_)"/>
    <numFmt numFmtId="43" formatCode="_(* #,##0.00_);_(* \(#,##0.00\);_(* &quot;-&quot;??_);_(@_)"/>
    <numFmt numFmtId="186" formatCode="#,##0_);\-#,##0"/>
    <numFmt numFmtId="187" formatCode="_(* #,##0_);_(* \(#,##0\);_(* &quot;-&quot;??_);_(@_)"/>
    <numFmt numFmtId="197" formatCode="[$-14809]d\ mmmm\ yyyy;@"/>
    <numFmt numFmtId="198" formatCode="[$-14809]d\ mmm\ yyyy;@"/>
  </numFmts>
  <fonts count="24" x14ac:knownFonts="1">
    <font>
      <sz val="10"/>
      <name val="Arial"/>
    </font>
    <font>
      <sz val="10"/>
      <name val="Arial"/>
    </font>
    <font>
      <sz val="10"/>
      <name val="Times New Roman"/>
      <family val="1"/>
      <charset val="204"/>
    </font>
    <font>
      <b/>
      <sz val="12"/>
      <name val="MS Mincho"/>
      <family val="3"/>
    </font>
    <font>
      <b/>
      <sz val="12"/>
      <color indexed="8"/>
      <name val="MS Mincho"/>
      <family val="3"/>
    </font>
    <font>
      <b/>
      <sz val="12"/>
      <color indexed="63"/>
      <name val="MS Mincho"/>
      <family val="3"/>
    </font>
    <font>
      <sz val="12"/>
      <name val="MS Mincho"/>
      <family val="3"/>
    </font>
    <font>
      <b/>
      <sz val="10"/>
      <name val="MS Mincho"/>
      <family val="3"/>
    </font>
    <font>
      <sz val="18"/>
      <name val="Arial"/>
      <family val="2"/>
    </font>
    <font>
      <sz val="24"/>
      <color indexed="8"/>
      <name val="Arial"/>
      <family val="2"/>
    </font>
    <font>
      <sz val="10"/>
      <name val="Arial"/>
      <family val="2"/>
    </font>
    <font>
      <sz val="20"/>
      <name val="Arial"/>
      <family val="2"/>
    </font>
    <font>
      <b/>
      <u/>
      <sz val="26"/>
      <name val="Arial"/>
      <family val="2"/>
    </font>
    <font>
      <sz val="24"/>
      <name val="Arial"/>
      <family val="2"/>
    </font>
    <font>
      <b/>
      <sz val="24"/>
      <name val="Arial"/>
      <family val="2"/>
    </font>
    <font>
      <b/>
      <sz val="24"/>
      <color indexed="12"/>
      <name val="Arial"/>
      <family val="2"/>
    </font>
    <font>
      <b/>
      <sz val="9"/>
      <color indexed="8"/>
      <name val="MS Mincho"/>
      <family val="3"/>
    </font>
    <font>
      <b/>
      <sz val="9"/>
      <name val="MS Mincho"/>
      <family val="3"/>
    </font>
    <font>
      <b/>
      <sz val="10"/>
      <name val="Arial"/>
      <family val="2"/>
    </font>
    <font>
      <b/>
      <sz val="10"/>
      <color indexed="10"/>
      <name val="Arial"/>
      <family val="2"/>
    </font>
    <font>
      <sz val="18"/>
      <color theme="1"/>
      <name val="Arial"/>
      <family val="2"/>
    </font>
    <font>
      <sz val="24"/>
      <color theme="1"/>
      <name val="Arial"/>
      <family val="2"/>
    </font>
    <font>
      <b/>
      <sz val="10"/>
      <color rgb="FFFF0000"/>
      <name val="MS Mincho"/>
      <family val="3"/>
    </font>
    <font>
      <b/>
      <sz val="36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</fills>
  <borders count="4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0"/>
      </left>
      <right style="thin">
        <color indexed="0"/>
      </right>
      <top style="thin">
        <color indexed="0"/>
      </top>
      <bottom/>
      <diagonal/>
    </border>
    <border>
      <left style="thin">
        <color indexed="0"/>
      </left>
      <right style="thin">
        <color indexed="0"/>
      </right>
      <top/>
      <bottom/>
      <diagonal/>
    </border>
    <border>
      <left style="thin">
        <color indexed="0"/>
      </left>
      <right style="thin">
        <color indexed="0"/>
      </right>
      <top/>
      <bottom style="thin">
        <color indexed="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0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/>
      <right/>
      <top/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64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0"/>
      </top>
      <bottom/>
      <diagonal/>
    </border>
    <border>
      <left/>
      <right style="thin">
        <color indexed="0"/>
      </right>
      <top style="thin">
        <color indexed="0"/>
      </top>
      <bottom/>
      <diagonal/>
    </border>
    <border>
      <left/>
      <right style="thin">
        <color indexed="0"/>
      </right>
      <top/>
      <bottom/>
      <diagonal/>
    </border>
    <border>
      <left style="thin">
        <color indexed="0"/>
      </left>
      <right/>
      <top style="thin">
        <color indexed="0"/>
      </top>
      <bottom/>
      <diagonal/>
    </border>
    <border>
      <left style="thin">
        <color indexed="0"/>
      </left>
      <right/>
      <top/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64"/>
      </right>
      <top style="thin">
        <color indexed="0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 style="thin">
        <color indexed="64"/>
      </left>
      <right/>
      <top style="thin">
        <color indexed="0"/>
      </top>
      <bottom/>
      <diagonal/>
    </border>
  </borders>
  <cellStyleXfs count="7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Protection="0">
      <alignment vertical="top" wrapText="1"/>
    </xf>
    <xf numFmtId="0" fontId="2" fillId="0" borderId="0" applyNumberFormat="0" applyFill="0" applyBorder="0" applyProtection="0">
      <alignment vertical="top" wrapText="1"/>
    </xf>
    <xf numFmtId="0" fontId="2" fillId="0" borderId="0" applyNumberFormat="0" applyFill="0" applyBorder="0" applyProtection="0">
      <alignment vertical="top" wrapText="1"/>
    </xf>
    <xf numFmtId="0" fontId="2" fillId="0" borderId="0" applyNumberFormat="0" applyFill="0" applyBorder="0" applyProtection="0">
      <alignment vertical="top" wrapText="1"/>
    </xf>
    <xf numFmtId="0" fontId="2" fillId="0" borderId="0" applyNumberFormat="0" applyFill="0" applyBorder="0" applyProtection="0">
      <alignment vertical="top" wrapText="1"/>
    </xf>
  </cellStyleXfs>
  <cellXfs count="404">
    <xf numFmtId="0" fontId="0" fillId="0" borderId="0" xfId="0"/>
    <xf numFmtId="49" fontId="0" fillId="0" borderId="0" xfId="0" applyNumberFormat="1"/>
    <xf numFmtId="0" fontId="3" fillId="0" borderId="0" xfId="0" applyFont="1" applyAlignment="1">
      <alignment vertical="top" wrapText="1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right" vertical="center" wrapText="1"/>
    </xf>
    <xf numFmtId="0" fontId="3" fillId="0" borderId="0" xfId="0" applyFont="1" applyBorder="1" applyAlignment="1">
      <alignment vertical="center" wrapText="1"/>
    </xf>
    <xf numFmtId="0" fontId="3" fillId="0" borderId="1" xfId="0" applyFont="1" applyBorder="1" applyAlignment="1">
      <alignment horizontal="right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0" xfId="0" applyFont="1"/>
    <xf numFmtId="187" fontId="3" fillId="0" borderId="0" xfId="1" applyNumberFormat="1" applyFont="1" applyBorder="1" applyAlignment="1">
      <alignment vertical="top" wrapText="1"/>
    </xf>
    <xf numFmtId="187" fontId="3" fillId="0" borderId="0" xfId="1" applyNumberFormat="1" applyFont="1"/>
    <xf numFmtId="0" fontId="3" fillId="0" borderId="0" xfId="4" applyFont="1">
      <alignment vertical="top" wrapText="1"/>
    </xf>
    <xf numFmtId="0" fontId="4" fillId="2" borderId="5" xfId="4" applyFont="1" applyFill="1" applyBorder="1" applyAlignment="1">
      <alignment horizontal="left" vertical="top" wrapText="1"/>
    </xf>
    <xf numFmtId="49" fontId="3" fillId="2" borderId="5" xfId="4" applyNumberFormat="1" applyFont="1" applyFill="1" applyBorder="1" applyAlignment="1">
      <alignment horizontal="left" vertical="top" wrapText="1"/>
    </xf>
    <xf numFmtId="186" fontId="4" fillId="2" borderId="5" xfId="4" applyNumberFormat="1" applyFont="1" applyFill="1" applyBorder="1" applyAlignment="1">
      <alignment horizontal="left" vertical="top" wrapText="1"/>
    </xf>
    <xf numFmtId="186" fontId="3" fillId="2" borderId="5" xfId="4" applyNumberFormat="1" applyFont="1" applyFill="1" applyBorder="1" applyAlignment="1">
      <alignment horizontal="left" vertical="top" wrapText="1"/>
    </xf>
    <xf numFmtId="0" fontId="3" fillId="0" borderId="5" xfId="4" applyFont="1" applyBorder="1">
      <alignment vertical="top" wrapText="1"/>
    </xf>
    <xf numFmtId="187" fontId="3" fillId="0" borderId="5" xfId="1" applyNumberFormat="1" applyFont="1" applyBorder="1" applyAlignment="1">
      <alignment vertical="top" wrapText="1"/>
    </xf>
    <xf numFmtId="187" fontId="3" fillId="0" borderId="5" xfId="1" applyNumberFormat="1" applyFont="1" applyBorder="1"/>
    <xf numFmtId="186" fontId="4" fillId="3" borderId="6" xfId="0" applyNumberFormat="1" applyFont="1" applyFill="1" applyBorder="1" applyAlignment="1">
      <alignment wrapText="1"/>
    </xf>
    <xf numFmtId="186" fontId="4" fillId="3" borderId="0" xfId="0" applyNumberFormat="1" applyFont="1" applyFill="1" applyBorder="1" applyAlignment="1">
      <alignment wrapText="1"/>
    </xf>
    <xf numFmtId="0" fontId="3" fillId="0" borderId="7" xfId="0" applyFont="1" applyBorder="1" applyAlignment="1">
      <alignment vertical="center" wrapText="1"/>
    </xf>
    <xf numFmtId="0" fontId="3" fillId="0" borderId="1" xfId="0" applyFont="1" applyBorder="1" applyAlignment="1">
      <alignment vertical="center" wrapText="1"/>
    </xf>
    <xf numFmtId="49" fontId="3" fillId="0" borderId="1" xfId="1" applyNumberFormat="1" applyFont="1" applyBorder="1" applyAlignment="1">
      <alignment vertical="center" wrapText="1"/>
    </xf>
    <xf numFmtId="49" fontId="3" fillId="0" borderId="1" xfId="0" applyNumberFormat="1" applyFont="1" applyBorder="1" applyAlignment="1">
      <alignment vertical="center" wrapText="1"/>
    </xf>
    <xf numFmtId="49" fontId="3" fillId="0" borderId="1" xfId="0" applyNumberFormat="1" applyFont="1" applyBorder="1" applyAlignment="1">
      <alignment horizontal="right" vertical="center" wrapText="1"/>
    </xf>
    <xf numFmtId="0" fontId="3" fillId="0" borderId="0" xfId="4" applyFont="1" applyBorder="1">
      <alignment vertical="top" wrapText="1"/>
    </xf>
    <xf numFmtId="49" fontId="3" fillId="2" borderId="8" xfId="5" applyNumberFormat="1" applyFont="1" applyFill="1" applyBorder="1" applyAlignment="1">
      <alignment horizontal="left" vertical="top" wrapText="1"/>
    </xf>
    <xf numFmtId="186" fontId="4" fillId="2" borderId="8" xfId="5" applyNumberFormat="1" applyFont="1" applyFill="1" applyBorder="1" applyAlignment="1">
      <alignment horizontal="left" vertical="top" wrapText="1"/>
    </xf>
    <xf numFmtId="186" fontId="3" fillId="2" borderId="0" xfId="5" applyNumberFormat="1" applyFont="1" applyFill="1" applyBorder="1" applyAlignment="1">
      <alignment horizontal="right" vertical="top" wrapText="1"/>
    </xf>
    <xf numFmtId="0" fontId="3" fillId="0" borderId="0" xfId="5" applyFont="1">
      <alignment vertical="top" wrapText="1"/>
    </xf>
    <xf numFmtId="0" fontId="4" fillId="2" borderId="9" xfId="5" applyFont="1" applyFill="1" applyBorder="1" applyAlignment="1">
      <alignment horizontal="left" vertical="top" wrapText="1"/>
    </xf>
    <xf numFmtId="49" fontId="3" fillId="2" borderId="10" xfId="5" applyNumberFormat="1" applyFont="1" applyFill="1" applyBorder="1" applyAlignment="1">
      <alignment horizontal="left" vertical="top" wrapText="1"/>
    </xf>
    <xf numFmtId="186" fontId="4" fillId="2" borderId="11" xfId="5" applyNumberFormat="1" applyFont="1" applyFill="1" applyBorder="1" applyAlignment="1">
      <alignment horizontal="left" vertical="top" wrapText="1"/>
    </xf>
    <xf numFmtId="186" fontId="4" fillId="2" borderId="12" xfId="5" applyNumberFormat="1" applyFont="1" applyFill="1" applyBorder="1" applyAlignment="1">
      <alignment horizontal="left" vertical="top" wrapText="1"/>
    </xf>
    <xf numFmtId="49" fontId="3" fillId="2" borderId="13" xfId="5" applyNumberFormat="1" applyFont="1" applyFill="1" applyBorder="1" applyAlignment="1">
      <alignment horizontal="left" vertical="top" wrapText="1"/>
    </xf>
    <xf numFmtId="186" fontId="4" fillId="2" borderId="14" xfId="5" applyNumberFormat="1" applyFont="1" applyFill="1" applyBorder="1" applyAlignment="1">
      <alignment horizontal="left" vertical="top" wrapText="1"/>
    </xf>
    <xf numFmtId="0" fontId="4" fillId="2" borderId="5" xfId="5" applyFont="1" applyFill="1" applyBorder="1" applyAlignment="1">
      <alignment horizontal="left" vertical="top" wrapText="1"/>
    </xf>
    <xf numFmtId="186" fontId="4" fillId="2" borderId="5" xfId="5" applyNumberFormat="1" applyFont="1" applyFill="1" applyBorder="1" applyAlignment="1">
      <alignment horizontal="left" vertical="top" wrapText="1"/>
    </xf>
    <xf numFmtId="0" fontId="3" fillId="0" borderId="5" xfId="5" applyFont="1" applyBorder="1">
      <alignment vertical="top" wrapText="1"/>
    </xf>
    <xf numFmtId="49" fontId="3" fillId="0" borderId="5" xfId="5" applyNumberFormat="1" applyFont="1" applyBorder="1">
      <alignment vertical="top" wrapText="1"/>
    </xf>
    <xf numFmtId="186" fontId="3" fillId="2" borderId="15" xfId="5" applyNumberFormat="1" applyFont="1" applyFill="1" applyBorder="1" applyAlignment="1">
      <alignment horizontal="left" vertical="top" wrapText="1"/>
    </xf>
    <xf numFmtId="186" fontId="3" fillId="2" borderId="5" xfId="5" applyNumberFormat="1" applyFont="1" applyFill="1" applyBorder="1" applyAlignment="1">
      <alignment horizontal="right" vertical="top" wrapText="1"/>
    </xf>
    <xf numFmtId="186" fontId="3" fillId="2" borderId="16" xfId="5" applyNumberFormat="1" applyFont="1" applyFill="1" applyBorder="1" applyAlignment="1">
      <alignment horizontal="left" vertical="top" wrapText="1"/>
    </xf>
    <xf numFmtId="49" fontId="3" fillId="0" borderId="0" xfId="0" applyNumberFormat="1" applyFont="1" applyBorder="1" applyAlignment="1">
      <alignment vertical="center" wrapText="1"/>
    </xf>
    <xf numFmtId="49" fontId="3" fillId="2" borderId="17" xfId="5" applyNumberFormat="1" applyFont="1" applyFill="1" applyBorder="1" applyAlignment="1">
      <alignment horizontal="left" vertical="top" wrapText="1"/>
    </xf>
    <xf numFmtId="49" fontId="3" fillId="2" borderId="8" xfId="1" applyNumberFormat="1" applyFont="1" applyFill="1" applyBorder="1" applyAlignment="1">
      <alignment horizontal="left" vertical="top" wrapText="1"/>
    </xf>
    <xf numFmtId="49" fontId="3" fillId="0" borderId="0" xfId="0" applyNumberFormat="1" applyFont="1"/>
    <xf numFmtId="0" fontId="3" fillId="0" borderId="6" xfId="0" applyFont="1" applyBorder="1" applyAlignment="1">
      <alignment vertical="center" wrapText="1"/>
    </xf>
    <xf numFmtId="0" fontId="4" fillId="2" borderId="5" xfId="6" applyFont="1" applyFill="1" applyBorder="1" applyAlignment="1">
      <alignment horizontal="left" vertical="top" wrapText="1"/>
    </xf>
    <xf numFmtId="49" fontId="3" fillId="2" borderId="5" xfId="6" applyNumberFormat="1" applyFont="1" applyFill="1" applyBorder="1" applyAlignment="1">
      <alignment horizontal="left" vertical="top" wrapText="1"/>
    </xf>
    <xf numFmtId="186" fontId="4" fillId="2" borderId="5" xfId="6" applyNumberFormat="1" applyFont="1" applyFill="1" applyBorder="1" applyAlignment="1">
      <alignment horizontal="left" vertical="top" wrapText="1"/>
    </xf>
    <xf numFmtId="186" fontId="3" fillId="2" borderId="5" xfId="6" applyNumberFormat="1" applyFont="1" applyFill="1" applyBorder="1" applyAlignment="1">
      <alignment horizontal="left" vertical="top" wrapText="1"/>
    </xf>
    <xf numFmtId="0" fontId="3" fillId="0" borderId="0" xfId="6" applyFont="1">
      <alignment vertical="top" wrapText="1"/>
    </xf>
    <xf numFmtId="186" fontId="3" fillId="2" borderId="0" xfId="6" applyNumberFormat="1" applyFont="1" applyFill="1" applyBorder="1" applyAlignment="1">
      <alignment horizontal="left" vertical="top" wrapText="1"/>
    </xf>
    <xf numFmtId="49" fontId="3" fillId="0" borderId="0" xfId="6" applyNumberFormat="1" applyFont="1">
      <alignment vertical="top" wrapText="1"/>
    </xf>
    <xf numFmtId="49" fontId="3" fillId="2" borderId="8" xfId="2" applyNumberFormat="1" applyFont="1" applyFill="1" applyBorder="1" applyAlignment="1">
      <alignment horizontal="left" vertical="top" wrapText="1"/>
    </xf>
    <xf numFmtId="186" fontId="4" fillId="2" borderId="8" xfId="2" applyNumberFormat="1" applyFont="1" applyFill="1" applyBorder="1" applyAlignment="1">
      <alignment horizontal="left" vertical="top" wrapText="1"/>
    </xf>
    <xf numFmtId="187" fontId="3" fillId="0" borderId="0" xfId="1" applyNumberFormat="1" applyFont="1" applyAlignment="1">
      <alignment vertical="top" wrapText="1"/>
    </xf>
    <xf numFmtId="0" fontId="3" fillId="0" borderId="0" xfId="2" applyFont="1">
      <alignment vertical="top" wrapText="1"/>
    </xf>
    <xf numFmtId="0" fontId="4" fillId="2" borderId="5" xfId="2" applyFont="1" applyFill="1" applyBorder="1" applyAlignment="1">
      <alignment horizontal="left" vertical="top" wrapText="1"/>
    </xf>
    <xf numFmtId="186" fontId="4" fillId="2" borderId="5" xfId="2" applyNumberFormat="1" applyFont="1" applyFill="1" applyBorder="1" applyAlignment="1">
      <alignment horizontal="left" vertical="top" wrapText="1"/>
    </xf>
    <xf numFmtId="186" fontId="3" fillId="2" borderId="5" xfId="2" applyNumberFormat="1" applyFont="1" applyFill="1" applyBorder="1" applyAlignment="1">
      <alignment horizontal="left" vertical="top" wrapText="1"/>
    </xf>
    <xf numFmtId="186" fontId="4" fillId="2" borderId="18" xfId="2" applyNumberFormat="1" applyFont="1" applyFill="1" applyBorder="1" applyAlignment="1">
      <alignment horizontal="left" vertical="top" wrapText="1"/>
    </xf>
    <xf numFmtId="186" fontId="4" fillId="2" borderId="11" xfId="2" applyNumberFormat="1" applyFont="1" applyFill="1" applyBorder="1" applyAlignment="1">
      <alignment horizontal="left" vertical="top" wrapText="1"/>
    </xf>
    <xf numFmtId="49" fontId="3" fillId="2" borderId="5" xfId="2" applyNumberFormat="1" applyFont="1" applyFill="1" applyBorder="1" applyAlignment="1">
      <alignment horizontal="left" vertical="top" wrapText="1"/>
    </xf>
    <xf numFmtId="49" fontId="3" fillId="2" borderId="11" xfId="2" applyNumberFormat="1" applyFont="1" applyFill="1" applyBorder="1" applyAlignment="1">
      <alignment horizontal="left" vertical="top" wrapText="1"/>
    </xf>
    <xf numFmtId="186" fontId="3" fillId="2" borderId="16" xfId="2" applyNumberFormat="1" applyFont="1" applyFill="1" applyBorder="1" applyAlignment="1">
      <alignment horizontal="left" vertical="top" wrapText="1"/>
    </xf>
    <xf numFmtId="0" fontId="3" fillId="0" borderId="0" xfId="3" applyFont="1">
      <alignment vertical="top" wrapText="1"/>
    </xf>
    <xf numFmtId="186" fontId="3" fillId="2" borderId="0" xfId="3" applyNumberFormat="1" applyFont="1" applyFill="1" applyBorder="1" applyAlignment="1">
      <alignment horizontal="left" vertical="top" wrapText="1"/>
    </xf>
    <xf numFmtId="0" fontId="4" fillId="2" borderId="5" xfId="3" applyFont="1" applyFill="1" applyBorder="1" applyAlignment="1">
      <alignment horizontal="left" vertical="top" wrapText="1"/>
    </xf>
    <xf numFmtId="49" fontId="3" fillId="2" borderId="5" xfId="3" applyNumberFormat="1" applyFont="1" applyFill="1" applyBorder="1" applyAlignment="1">
      <alignment horizontal="left" vertical="top" wrapText="1"/>
    </xf>
    <xf numFmtId="186" fontId="4" fillId="2" borderId="5" xfId="3" applyNumberFormat="1" applyFont="1" applyFill="1" applyBorder="1" applyAlignment="1">
      <alignment horizontal="left" vertical="top" wrapText="1"/>
    </xf>
    <xf numFmtId="186" fontId="3" fillId="2" borderId="5" xfId="3" applyNumberFormat="1" applyFont="1" applyFill="1" applyBorder="1" applyAlignment="1">
      <alignment horizontal="left" vertical="top" wrapText="1"/>
    </xf>
    <xf numFmtId="49" fontId="3" fillId="0" borderId="0" xfId="3" applyNumberFormat="1" applyFont="1">
      <alignment vertical="top" wrapText="1"/>
    </xf>
    <xf numFmtId="49" fontId="3" fillId="2" borderId="8" xfId="0" applyNumberFormat="1" applyFont="1" applyFill="1" applyBorder="1" applyAlignment="1">
      <alignment horizontal="left" vertical="top" wrapText="1"/>
    </xf>
    <xf numFmtId="186" fontId="4" fillId="2" borderId="8" xfId="0" applyNumberFormat="1" applyFont="1" applyFill="1" applyBorder="1" applyAlignment="1">
      <alignment horizontal="left" vertical="top" wrapText="1"/>
    </xf>
    <xf numFmtId="186" fontId="3" fillId="2" borderId="0" xfId="0" applyNumberFormat="1" applyFont="1" applyFill="1" applyBorder="1" applyAlignment="1">
      <alignment horizontal="left" vertical="top" wrapText="1"/>
    </xf>
    <xf numFmtId="0" fontId="4" fillId="2" borderId="5" xfId="0" applyFont="1" applyFill="1" applyBorder="1" applyAlignment="1">
      <alignment horizontal="left" vertical="top" wrapText="1"/>
    </xf>
    <xf numFmtId="49" fontId="3" fillId="2" borderId="5" xfId="0" applyNumberFormat="1" applyFont="1" applyFill="1" applyBorder="1" applyAlignment="1">
      <alignment horizontal="left" vertical="top" wrapText="1"/>
    </xf>
    <xf numFmtId="186" fontId="4" fillId="2" borderId="5" xfId="0" applyNumberFormat="1" applyFont="1" applyFill="1" applyBorder="1" applyAlignment="1">
      <alignment horizontal="left" vertical="top" wrapText="1"/>
    </xf>
    <xf numFmtId="186" fontId="3" fillId="2" borderId="5" xfId="0" applyNumberFormat="1" applyFont="1" applyFill="1" applyBorder="1" applyAlignment="1">
      <alignment horizontal="left" vertical="top" wrapText="1"/>
    </xf>
    <xf numFmtId="186" fontId="3" fillId="2" borderId="5" xfId="0" applyNumberFormat="1" applyFont="1" applyFill="1" applyBorder="1" applyAlignment="1">
      <alignment horizontal="right" vertical="top" wrapText="1"/>
    </xf>
    <xf numFmtId="186" fontId="3" fillId="2" borderId="16" xfId="0" applyNumberFormat="1" applyFont="1" applyFill="1" applyBorder="1" applyAlignment="1">
      <alignment horizontal="left" vertical="top" wrapText="1"/>
    </xf>
    <xf numFmtId="186" fontId="3" fillId="2" borderId="5" xfId="0" applyNumberFormat="1" applyFont="1" applyFill="1" applyBorder="1" applyAlignment="1">
      <alignment vertical="top" wrapText="1"/>
    </xf>
    <xf numFmtId="186" fontId="3" fillId="2" borderId="0" xfId="0" applyNumberFormat="1" applyFont="1" applyFill="1" applyBorder="1" applyAlignment="1">
      <alignment vertical="top" wrapText="1"/>
    </xf>
    <xf numFmtId="0" fontId="3" fillId="0" borderId="0" xfId="0" applyFont="1" applyAlignment="1"/>
    <xf numFmtId="186" fontId="3" fillId="2" borderId="16" xfId="0" applyNumberFormat="1" applyFont="1" applyFill="1" applyBorder="1" applyAlignment="1">
      <alignment horizontal="right" vertical="top" wrapText="1"/>
    </xf>
    <xf numFmtId="186" fontId="3" fillId="2" borderId="8" xfId="0" applyNumberFormat="1" applyFont="1" applyFill="1" applyBorder="1" applyAlignment="1">
      <alignment horizontal="left" vertical="top" wrapText="1"/>
    </xf>
    <xf numFmtId="0" fontId="4" fillId="2" borderId="18" xfId="0" applyFont="1" applyFill="1" applyBorder="1" applyAlignment="1">
      <alignment horizontal="left" vertical="top" wrapText="1"/>
    </xf>
    <xf numFmtId="49" fontId="3" fillId="2" borderId="11" xfId="0" applyNumberFormat="1" applyFont="1" applyFill="1" applyBorder="1" applyAlignment="1">
      <alignment horizontal="left" vertical="top" wrapText="1"/>
    </xf>
    <xf numFmtId="186" fontId="4" fillId="2" borderId="11" xfId="0" applyNumberFormat="1" applyFont="1" applyFill="1" applyBorder="1" applyAlignment="1">
      <alignment horizontal="left" vertical="top" wrapText="1"/>
    </xf>
    <xf numFmtId="0" fontId="3" fillId="0" borderId="0" xfId="0" applyFont="1" applyBorder="1" applyAlignment="1">
      <alignment horizontal="right" vertical="center" wrapText="1"/>
    </xf>
    <xf numFmtId="186" fontId="3" fillId="2" borderId="0" xfId="0" applyNumberFormat="1" applyFont="1" applyFill="1" applyBorder="1" applyAlignment="1">
      <alignment horizontal="right" vertical="top" wrapText="1"/>
    </xf>
    <xf numFmtId="0" fontId="3" fillId="0" borderId="0" xfId="0" applyFont="1" applyAlignment="1">
      <alignment horizontal="right"/>
    </xf>
    <xf numFmtId="0" fontId="3" fillId="0" borderId="19" xfId="0" applyFont="1" applyBorder="1" applyAlignment="1">
      <alignment vertical="center" wrapText="1"/>
    </xf>
    <xf numFmtId="0" fontId="3" fillId="0" borderId="20" xfId="0" applyFont="1" applyBorder="1" applyAlignment="1">
      <alignment vertical="center" wrapText="1"/>
    </xf>
    <xf numFmtId="0" fontId="3" fillId="0" borderId="18" xfId="0" applyFont="1" applyBorder="1" applyAlignment="1">
      <alignment vertical="center" wrapText="1"/>
    </xf>
    <xf numFmtId="186" fontId="4" fillId="2" borderId="0" xfId="0" applyNumberFormat="1" applyFont="1" applyFill="1" applyBorder="1" applyAlignment="1">
      <alignment horizontal="left" vertical="top" wrapText="1"/>
    </xf>
    <xf numFmtId="0" fontId="3" fillId="0" borderId="0" xfId="0" applyFont="1" applyBorder="1"/>
    <xf numFmtId="0" fontId="3" fillId="0" borderId="19" xfId="0" applyFont="1" applyBorder="1" applyAlignment="1">
      <alignment horizontal="center" vertical="center" wrapText="1"/>
    </xf>
    <xf numFmtId="0" fontId="3" fillId="0" borderId="20" xfId="0" applyFont="1" applyBorder="1" applyAlignment="1">
      <alignment horizontal="center" vertical="center" wrapText="1"/>
    </xf>
    <xf numFmtId="0" fontId="3" fillId="0" borderId="0" xfId="0" applyFont="1" applyAlignment="1">
      <alignment horizontal="right" vertical="top" wrapText="1"/>
    </xf>
    <xf numFmtId="0" fontId="4" fillId="3" borderId="0" xfId="0" applyFont="1" applyFill="1" applyBorder="1" applyAlignment="1">
      <alignment horizontal="center" vertical="center" wrapText="1"/>
    </xf>
    <xf numFmtId="49" fontId="3" fillId="0" borderId="1" xfId="0" applyNumberFormat="1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186" fontId="4" fillId="3" borderId="0" xfId="0" applyNumberFormat="1" applyFont="1" applyFill="1" applyBorder="1" applyAlignment="1">
      <alignment horizontal="center" wrapText="1"/>
    </xf>
    <xf numFmtId="186" fontId="4" fillId="2" borderId="8" xfId="0" applyNumberFormat="1" applyFont="1" applyFill="1" applyBorder="1" applyAlignment="1">
      <alignment horizontal="center" vertical="top" wrapText="1"/>
    </xf>
    <xf numFmtId="0" fontId="3" fillId="0" borderId="0" xfId="0" applyFont="1" applyAlignment="1">
      <alignment horizontal="center"/>
    </xf>
    <xf numFmtId="186" fontId="3" fillId="2" borderId="8" xfId="0" applyNumberFormat="1" applyFont="1" applyFill="1" applyBorder="1" applyAlignment="1">
      <alignment horizontal="center" vertical="top" wrapText="1"/>
    </xf>
    <xf numFmtId="186" fontId="4" fillId="2" borderId="16" xfId="0" applyNumberFormat="1" applyFont="1" applyFill="1" applyBorder="1" applyAlignment="1">
      <alignment horizontal="left" vertical="top" wrapText="1"/>
    </xf>
    <xf numFmtId="0" fontId="6" fillId="0" borderId="0" xfId="0" applyFont="1"/>
    <xf numFmtId="0" fontId="4" fillId="2" borderId="8" xfId="0" applyFont="1" applyFill="1" applyBorder="1" applyAlignment="1">
      <alignment horizontal="left" vertical="top" wrapText="1"/>
    </xf>
    <xf numFmtId="49" fontId="6" fillId="0" borderId="0" xfId="0" applyNumberFormat="1" applyFont="1"/>
    <xf numFmtId="186" fontId="4" fillId="2" borderId="19" xfId="0" applyNumberFormat="1" applyFont="1" applyFill="1" applyBorder="1" applyAlignment="1">
      <alignment horizontal="left" vertical="top" wrapText="1"/>
    </xf>
    <xf numFmtId="49" fontId="3" fillId="2" borderId="19" xfId="0" applyNumberFormat="1" applyFont="1" applyFill="1" applyBorder="1" applyAlignment="1">
      <alignment horizontal="left" vertical="top" wrapText="1"/>
    </xf>
    <xf numFmtId="186" fontId="3" fillId="2" borderId="19" xfId="0" applyNumberFormat="1" applyFont="1" applyFill="1" applyBorder="1" applyAlignment="1">
      <alignment horizontal="left" vertical="top" wrapText="1"/>
    </xf>
    <xf numFmtId="187" fontId="3" fillId="0" borderId="19" xfId="1" applyNumberFormat="1" applyFont="1" applyBorder="1"/>
    <xf numFmtId="49" fontId="3" fillId="2" borderId="18" xfId="0" applyNumberFormat="1" applyFont="1" applyFill="1" applyBorder="1" applyAlignment="1">
      <alignment horizontal="left" vertical="top" wrapText="1"/>
    </xf>
    <xf numFmtId="186" fontId="4" fillId="2" borderId="18" xfId="0" applyNumberFormat="1" applyFont="1" applyFill="1" applyBorder="1" applyAlignment="1">
      <alignment horizontal="left" vertical="top" wrapText="1"/>
    </xf>
    <xf numFmtId="186" fontId="3" fillId="2" borderId="15" xfId="0" applyNumberFormat="1" applyFont="1" applyFill="1" applyBorder="1" applyAlignment="1">
      <alignment horizontal="left" vertical="top" wrapText="1"/>
    </xf>
    <xf numFmtId="187" fontId="3" fillId="0" borderId="18" xfId="1" applyNumberFormat="1" applyFont="1" applyBorder="1"/>
    <xf numFmtId="49" fontId="3" fillId="0" borderId="0" xfId="0" applyNumberFormat="1" applyFont="1" applyBorder="1"/>
    <xf numFmtId="0" fontId="3" fillId="0" borderId="21" xfId="0" applyFont="1" applyBorder="1"/>
    <xf numFmtId="49" fontId="3" fillId="0" borderId="21" xfId="0" applyNumberFormat="1" applyFont="1" applyBorder="1"/>
    <xf numFmtId="187" fontId="3" fillId="0" borderId="21" xfId="1" applyNumberFormat="1" applyFont="1" applyBorder="1"/>
    <xf numFmtId="186" fontId="3" fillId="2" borderId="8" xfId="0" applyNumberFormat="1" applyFont="1" applyFill="1" applyBorder="1" applyAlignment="1">
      <alignment horizontal="right" vertical="top" wrapText="1"/>
    </xf>
    <xf numFmtId="186" fontId="3" fillId="2" borderId="18" xfId="0" applyNumberFormat="1" applyFont="1" applyFill="1" applyBorder="1" applyAlignment="1">
      <alignment horizontal="left" vertical="top" wrapText="1"/>
    </xf>
    <xf numFmtId="186" fontId="3" fillId="2" borderId="18" xfId="0" applyNumberFormat="1" applyFont="1" applyFill="1" applyBorder="1" applyAlignment="1">
      <alignment horizontal="right" vertical="top" wrapText="1"/>
    </xf>
    <xf numFmtId="186" fontId="3" fillId="2" borderId="19" xfId="0" applyNumberFormat="1" applyFont="1" applyFill="1" applyBorder="1" applyAlignment="1">
      <alignment horizontal="right" vertical="top" wrapText="1"/>
    </xf>
    <xf numFmtId="0" fontId="3" fillId="0" borderId="22" xfId="0" applyFont="1" applyBorder="1"/>
    <xf numFmtId="187" fontId="3" fillId="0" borderId="5" xfId="1" applyNumberFormat="1" applyFont="1" applyBorder="1" applyAlignment="1"/>
    <xf numFmtId="187" fontId="3" fillId="0" borderId="0" xfId="1" applyNumberFormat="1" applyFont="1" applyAlignment="1"/>
    <xf numFmtId="49" fontId="4" fillId="2" borderId="8" xfId="0" applyNumberFormat="1" applyFont="1" applyFill="1" applyBorder="1" applyAlignment="1">
      <alignment horizontal="left" vertical="top" wrapText="1"/>
    </xf>
    <xf numFmtId="187" fontId="3" fillId="2" borderId="0" xfId="1" applyNumberFormat="1" applyFont="1" applyFill="1" applyBorder="1" applyAlignment="1">
      <alignment horizontal="left" vertical="top" wrapText="1"/>
    </xf>
    <xf numFmtId="49" fontId="4" fillId="2" borderId="5" xfId="0" applyNumberFormat="1" applyFont="1" applyFill="1" applyBorder="1" applyAlignment="1">
      <alignment horizontal="left" vertical="top" wrapText="1"/>
    </xf>
    <xf numFmtId="187" fontId="3" fillId="2" borderId="5" xfId="1" applyNumberFormat="1" applyFont="1" applyFill="1" applyBorder="1" applyAlignment="1">
      <alignment horizontal="center" vertical="top" wrapText="1"/>
    </xf>
    <xf numFmtId="187" fontId="3" fillId="2" borderId="0" xfId="1" applyNumberFormat="1" applyFont="1" applyFill="1" applyBorder="1" applyAlignment="1">
      <alignment horizontal="center" vertical="top" wrapText="1"/>
    </xf>
    <xf numFmtId="43" fontId="3" fillId="0" borderId="0" xfId="0" applyNumberFormat="1" applyFont="1" applyAlignment="1">
      <alignment horizontal="center"/>
    </xf>
    <xf numFmtId="43" fontId="3" fillId="0" borderId="0" xfId="0" applyNumberFormat="1" applyFont="1" applyAlignment="1">
      <alignment horizontal="center" vertical="top" wrapText="1"/>
    </xf>
    <xf numFmtId="0" fontId="3" fillId="0" borderId="0" xfId="0" applyFont="1" applyAlignment="1">
      <alignment horizontal="center" vertical="top" wrapText="1"/>
    </xf>
    <xf numFmtId="49" fontId="3" fillId="2" borderId="16" xfId="0" applyNumberFormat="1" applyFont="1" applyFill="1" applyBorder="1" applyAlignment="1">
      <alignment horizontal="left" vertical="top" wrapText="1"/>
    </xf>
    <xf numFmtId="187" fontId="3" fillId="0" borderId="5" xfId="1" applyNumberFormat="1" applyFont="1" applyBorder="1" applyAlignment="1">
      <alignment horizontal="center"/>
    </xf>
    <xf numFmtId="187" fontId="3" fillId="0" borderId="0" xfId="1" applyNumberFormat="1" applyFont="1" applyAlignment="1">
      <alignment horizontal="center"/>
    </xf>
    <xf numFmtId="187" fontId="3" fillId="0" borderId="0" xfId="1" applyNumberFormat="1" applyFont="1" applyBorder="1"/>
    <xf numFmtId="49" fontId="4" fillId="2" borderId="5" xfId="0" applyNumberFormat="1" applyFont="1" applyFill="1" applyBorder="1" applyAlignment="1">
      <alignment horizontal="center" vertical="top" wrapText="1"/>
    </xf>
    <xf numFmtId="49" fontId="3" fillId="0" borderId="0" xfId="0" applyNumberFormat="1" applyFont="1" applyAlignment="1">
      <alignment horizontal="center"/>
    </xf>
    <xf numFmtId="49" fontId="3" fillId="2" borderId="5" xfId="0" applyNumberFormat="1" applyFont="1" applyFill="1" applyBorder="1" applyAlignment="1">
      <alignment horizontal="center" vertical="top" wrapText="1"/>
    </xf>
    <xf numFmtId="0" fontId="3" fillId="0" borderId="1" xfId="0" applyFont="1" applyBorder="1" applyAlignment="1">
      <alignment vertical="top" wrapText="1"/>
    </xf>
    <xf numFmtId="49" fontId="3" fillId="0" borderId="0" xfId="0" applyNumberFormat="1" applyFont="1" applyAlignment="1">
      <alignment horizontal="right"/>
    </xf>
    <xf numFmtId="0" fontId="3" fillId="0" borderId="0" xfId="0" applyFont="1" applyBorder="1" applyAlignment="1">
      <alignment vertical="top" wrapText="1"/>
    </xf>
    <xf numFmtId="41" fontId="3" fillId="0" borderId="0" xfId="0" applyNumberFormat="1" applyFont="1"/>
    <xf numFmtId="49" fontId="3" fillId="2" borderId="5" xfId="0" applyNumberFormat="1" applyFont="1" applyFill="1" applyBorder="1" applyAlignment="1">
      <alignment horizontal="right" vertical="top" wrapText="1"/>
    </xf>
    <xf numFmtId="187" fontId="3" fillId="2" borderId="0" xfId="1" applyNumberFormat="1" applyFont="1" applyFill="1" applyBorder="1" applyAlignment="1">
      <alignment vertical="top" wrapText="1"/>
    </xf>
    <xf numFmtId="187" fontId="3" fillId="2" borderId="5" xfId="1" applyNumberFormat="1" applyFont="1" applyFill="1" applyBorder="1" applyAlignment="1">
      <alignment vertical="top" wrapText="1"/>
    </xf>
    <xf numFmtId="49" fontId="3" fillId="0" borderId="0" xfId="0" applyNumberFormat="1" applyFont="1" applyAlignment="1"/>
    <xf numFmtId="49" fontId="4" fillId="2" borderId="8" xfId="0" applyNumberFormat="1" applyFont="1" applyFill="1" applyBorder="1" applyAlignment="1">
      <alignment horizontal="center" vertical="top" wrapText="1"/>
    </xf>
    <xf numFmtId="49" fontId="3" fillId="2" borderId="8" xfId="0" applyNumberFormat="1" applyFont="1" applyFill="1" applyBorder="1" applyAlignment="1">
      <alignment horizontal="center" vertical="top" wrapText="1"/>
    </xf>
    <xf numFmtId="49" fontId="3" fillId="2" borderId="16" xfId="0" applyNumberFormat="1" applyFont="1" applyFill="1" applyBorder="1" applyAlignment="1">
      <alignment horizontal="right" vertical="top" wrapText="1"/>
    </xf>
    <xf numFmtId="49" fontId="4" fillId="2" borderId="23" xfId="0" applyNumberFormat="1" applyFont="1" applyFill="1" applyBorder="1" applyAlignment="1">
      <alignment horizontal="left" vertical="top" wrapText="1"/>
    </xf>
    <xf numFmtId="49" fontId="3" fillId="2" borderId="23" xfId="0" applyNumberFormat="1" applyFont="1" applyFill="1" applyBorder="1" applyAlignment="1">
      <alignment horizontal="left" vertical="top" wrapText="1"/>
    </xf>
    <xf numFmtId="49" fontId="3" fillId="2" borderId="24" xfId="0" applyNumberFormat="1" applyFont="1" applyFill="1" applyBorder="1" applyAlignment="1">
      <alignment horizontal="left" vertical="top" wrapText="1"/>
    </xf>
    <xf numFmtId="186" fontId="4" fillId="3" borderId="0" xfId="0" applyNumberFormat="1" applyFont="1" applyFill="1" applyBorder="1" applyAlignment="1">
      <alignment horizontal="right" wrapText="1"/>
    </xf>
    <xf numFmtId="0" fontId="4" fillId="2" borderId="19" xfId="6" applyFont="1" applyFill="1" applyBorder="1" applyAlignment="1">
      <alignment horizontal="center" vertical="center" wrapText="1"/>
    </xf>
    <xf numFmtId="0" fontId="4" fillId="2" borderId="20" xfId="6" applyFont="1" applyFill="1" applyBorder="1" applyAlignment="1">
      <alignment horizontal="center" vertical="center" wrapText="1"/>
    </xf>
    <xf numFmtId="0" fontId="4" fillId="2" borderId="0" xfId="6" applyFont="1" applyFill="1" applyBorder="1" applyAlignment="1">
      <alignment horizontal="center" vertical="top" wrapText="1"/>
    </xf>
    <xf numFmtId="49" fontId="4" fillId="2" borderId="11" xfId="0" applyNumberFormat="1" applyFont="1" applyFill="1" applyBorder="1" applyAlignment="1">
      <alignment horizontal="left" vertical="top" wrapText="1"/>
    </xf>
    <xf numFmtId="49" fontId="3" fillId="2" borderId="8" xfId="0" applyNumberFormat="1" applyFont="1" applyFill="1" applyBorder="1" applyAlignment="1">
      <alignment horizontal="right" vertical="top" wrapText="1"/>
    </xf>
    <xf numFmtId="49" fontId="0" fillId="0" borderId="0" xfId="0" applyNumberFormat="1" applyAlignment="1">
      <alignment horizontal="right"/>
    </xf>
    <xf numFmtId="49" fontId="3" fillId="0" borderId="1" xfId="0" applyNumberFormat="1" applyFont="1" applyBorder="1"/>
    <xf numFmtId="49" fontId="4" fillId="2" borderId="0" xfId="0" applyNumberFormat="1" applyFont="1" applyFill="1" applyBorder="1" applyAlignment="1">
      <alignment horizontal="left" vertical="top" wrapText="1"/>
    </xf>
    <xf numFmtId="49" fontId="3" fillId="2" borderId="0" xfId="0" applyNumberFormat="1" applyFont="1" applyFill="1" applyBorder="1" applyAlignment="1">
      <alignment horizontal="left" vertical="top" wrapText="1"/>
    </xf>
    <xf numFmtId="186" fontId="3" fillId="2" borderId="21" xfId="0" applyNumberFormat="1" applyFont="1" applyFill="1" applyBorder="1" applyAlignment="1">
      <alignment vertical="top" wrapText="1"/>
    </xf>
    <xf numFmtId="49" fontId="4" fillId="2" borderId="19" xfId="0" applyNumberFormat="1" applyFont="1" applyFill="1" applyBorder="1" applyAlignment="1">
      <alignment horizontal="left" vertical="top" wrapText="1"/>
    </xf>
    <xf numFmtId="49" fontId="3" fillId="2" borderId="19" xfId="0" applyNumberFormat="1" applyFont="1" applyFill="1" applyBorder="1" applyAlignment="1">
      <alignment horizontal="right" vertical="top" wrapText="1"/>
    </xf>
    <xf numFmtId="49" fontId="4" fillId="2" borderId="18" xfId="0" applyNumberFormat="1" applyFont="1" applyFill="1" applyBorder="1" applyAlignment="1">
      <alignment horizontal="left" vertical="top" wrapText="1"/>
    </xf>
    <xf numFmtId="49" fontId="3" fillId="2" borderId="18" xfId="0" applyNumberFormat="1" applyFont="1" applyFill="1" applyBorder="1" applyAlignment="1">
      <alignment horizontal="right" vertical="top" wrapText="1"/>
    </xf>
    <xf numFmtId="49" fontId="3" fillId="0" borderId="21" xfId="0" applyNumberFormat="1" applyFont="1" applyBorder="1" applyAlignment="1">
      <alignment horizontal="right"/>
    </xf>
    <xf numFmtId="49" fontId="3" fillId="2" borderId="0" xfId="0" applyNumberFormat="1" applyFont="1" applyFill="1" applyBorder="1" applyAlignment="1">
      <alignment horizontal="right" vertical="top" wrapText="1"/>
    </xf>
    <xf numFmtId="49" fontId="4" fillId="2" borderId="25" xfId="0" applyNumberFormat="1" applyFont="1" applyFill="1" applyBorder="1" applyAlignment="1">
      <alignment horizontal="left" vertical="top" wrapText="1"/>
    </xf>
    <xf numFmtId="49" fontId="3" fillId="2" borderId="25" xfId="0" applyNumberFormat="1" applyFont="1" applyFill="1" applyBorder="1" applyAlignment="1">
      <alignment horizontal="left" vertical="top" wrapText="1"/>
    </xf>
    <xf numFmtId="49" fontId="3" fillId="2" borderId="25" xfId="0" applyNumberFormat="1" applyFont="1" applyFill="1" applyBorder="1" applyAlignment="1">
      <alignment horizontal="right" vertical="top" wrapText="1"/>
    </xf>
    <xf numFmtId="186" fontId="3" fillId="2" borderId="25" xfId="0" applyNumberFormat="1" applyFont="1" applyFill="1" applyBorder="1" applyAlignment="1">
      <alignment vertical="top" wrapText="1"/>
    </xf>
    <xf numFmtId="186" fontId="3" fillId="2" borderId="25" xfId="0" applyNumberFormat="1" applyFont="1" applyFill="1" applyBorder="1" applyAlignment="1">
      <alignment horizontal="right" vertical="top" wrapText="1"/>
    </xf>
    <xf numFmtId="49" fontId="0" fillId="0" borderId="0" xfId="0" applyNumberFormat="1" applyAlignment="1"/>
    <xf numFmtId="49" fontId="3" fillId="0" borderId="1" xfId="0" applyNumberFormat="1" applyFont="1" applyBorder="1" applyAlignment="1"/>
    <xf numFmtId="49" fontId="3" fillId="2" borderId="5" xfId="1" applyNumberFormat="1" applyFont="1" applyFill="1" applyBorder="1" applyAlignment="1">
      <alignment horizontal="left" vertical="top" wrapText="1"/>
    </xf>
    <xf numFmtId="49" fontId="3" fillId="2" borderId="11" xfId="1" applyNumberFormat="1" applyFont="1" applyFill="1" applyBorder="1" applyAlignment="1">
      <alignment horizontal="left" vertical="top" wrapText="1"/>
    </xf>
    <xf numFmtId="49" fontId="3" fillId="0" borderId="0" xfId="1" applyNumberFormat="1" applyFont="1"/>
    <xf numFmtId="49" fontId="3" fillId="0" borderId="1" xfId="1" applyNumberFormat="1" applyFont="1" applyBorder="1"/>
    <xf numFmtId="186" fontId="4" fillId="2" borderId="23" xfId="0" applyNumberFormat="1" applyFont="1" applyFill="1" applyBorder="1" applyAlignment="1">
      <alignment horizontal="left" vertical="top" wrapText="1"/>
    </xf>
    <xf numFmtId="0" fontId="0" fillId="0" borderId="0" xfId="0" applyAlignment="1">
      <alignment horizontal="right"/>
    </xf>
    <xf numFmtId="0" fontId="0" fillId="0" borderId="0" xfId="0" applyAlignment="1"/>
    <xf numFmtId="0" fontId="3" fillId="0" borderId="1" xfId="0" applyFont="1" applyBorder="1" applyAlignment="1">
      <alignment vertical="top" shrinkToFit="1"/>
    </xf>
    <xf numFmtId="0" fontId="3" fillId="0" borderId="0" xfId="0" applyFont="1" applyBorder="1" applyAlignment="1">
      <alignment vertical="top" shrinkToFit="1"/>
    </xf>
    <xf numFmtId="0" fontId="7" fillId="0" borderId="0" xfId="0" applyFont="1"/>
    <xf numFmtId="186" fontId="3" fillId="2" borderId="1" xfId="0" applyNumberFormat="1" applyFont="1" applyFill="1" applyBorder="1" applyAlignment="1">
      <alignment vertical="top" wrapText="1"/>
    </xf>
    <xf numFmtId="0" fontId="8" fillId="0" borderId="0" xfId="0" applyFont="1" applyAlignment="1">
      <alignment horizontal="right"/>
    </xf>
    <xf numFmtId="0" fontId="20" fillId="0" borderId="0" xfId="0" applyFont="1" applyAlignment="1">
      <alignment horizontal="center"/>
    </xf>
    <xf numFmtId="0" fontId="20" fillId="0" borderId="0" xfId="0" applyFont="1"/>
    <xf numFmtId="0" fontId="20" fillId="0" borderId="1" xfId="0" applyFont="1" applyBorder="1" applyAlignment="1">
      <alignment horizontal="center" vertical="center"/>
    </xf>
    <xf numFmtId="0" fontId="21" fillId="4" borderId="5" xfId="0" applyFont="1" applyFill="1" applyBorder="1" applyAlignment="1">
      <alignment horizontal="center" vertical="center"/>
    </xf>
    <xf numFmtId="0" fontId="21" fillId="0" borderId="5" xfId="0" applyFont="1" applyBorder="1" applyAlignment="1">
      <alignment horizontal="center" vertical="center"/>
    </xf>
    <xf numFmtId="0" fontId="21" fillId="0" borderId="5" xfId="0" applyFont="1" applyBorder="1" applyAlignment="1">
      <alignment vertical="center" wrapText="1"/>
    </xf>
    <xf numFmtId="0" fontId="21" fillId="0" borderId="5" xfId="0" applyFont="1" applyBorder="1" applyAlignment="1">
      <alignment vertical="center"/>
    </xf>
    <xf numFmtId="0" fontId="21" fillId="0" borderId="5" xfId="0" applyFont="1" applyFill="1" applyBorder="1" applyAlignment="1">
      <alignment vertical="center" wrapText="1"/>
    </xf>
    <xf numFmtId="0" fontId="21" fillId="0" borderId="5" xfId="0" applyFont="1" applyFill="1" applyBorder="1" applyAlignment="1">
      <alignment vertical="center"/>
    </xf>
    <xf numFmtId="0" fontId="21" fillId="0" borderId="5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0" fillId="0" borderId="0" xfId="0" applyFont="1" applyAlignment="1"/>
    <xf numFmtId="0" fontId="11" fillId="0" borderId="0" xfId="0" applyFont="1" applyAlignment="1">
      <alignment horizontal="center"/>
    </xf>
    <xf numFmtId="0" fontId="11" fillId="0" borderId="0" xfId="0" applyFont="1" applyAlignment="1"/>
    <xf numFmtId="0" fontId="12" fillId="0" borderId="0" xfId="0" applyFont="1" applyAlignment="1">
      <alignment horizontal="center"/>
    </xf>
    <xf numFmtId="0" fontId="13" fillId="0" borderId="0" xfId="0" applyFont="1" applyAlignment="1"/>
    <xf numFmtId="0" fontId="14" fillId="0" borderId="0" xfId="0" applyFont="1" applyAlignment="1"/>
    <xf numFmtId="0" fontId="3" fillId="0" borderId="5" xfId="0" applyFont="1" applyBorder="1"/>
    <xf numFmtId="186" fontId="3" fillId="2" borderId="5" xfId="6" applyNumberFormat="1" applyFont="1" applyFill="1" applyBorder="1" applyAlignment="1">
      <alignment horizontal="right" vertical="top" wrapText="1"/>
    </xf>
    <xf numFmtId="187" fontId="3" fillId="0" borderId="5" xfId="1" applyNumberFormat="1" applyFont="1" applyBorder="1" applyAlignment="1">
      <alignment horizontal="right" vertical="top" wrapText="1"/>
    </xf>
    <xf numFmtId="0" fontId="4" fillId="3" borderId="2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4" fillId="3" borderId="26" xfId="0" applyFont="1" applyFill="1" applyBorder="1" applyAlignment="1">
      <alignment horizontal="center" vertical="center" wrapText="1"/>
    </xf>
    <xf numFmtId="0" fontId="4" fillId="3" borderId="5" xfId="0" applyFont="1" applyFill="1" applyBorder="1" applyAlignment="1">
      <alignment horizontal="center" vertical="center" wrapText="1"/>
    </xf>
    <xf numFmtId="0" fontId="4" fillId="3" borderId="22" xfId="0" applyFont="1" applyFill="1" applyBorder="1" applyAlignment="1">
      <alignment horizontal="center" vertical="center" wrapText="1"/>
    </xf>
    <xf numFmtId="0" fontId="4" fillId="3" borderId="19" xfId="0" applyFont="1" applyFill="1" applyBorder="1" applyAlignment="1">
      <alignment horizontal="center" vertical="center" wrapText="1"/>
    </xf>
    <xf numFmtId="0" fontId="4" fillId="3" borderId="20" xfId="0" applyFont="1" applyFill="1" applyBorder="1" applyAlignment="1">
      <alignment horizontal="center" vertical="center" wrapText="1"/>
    </xf>
    <xf numFmtId="0" fontId="4" fillId="3" borderId="18" xfId="0" applyFont="1" applyFill="1" applyBorder="1" applyAlignment="1">
      <alignment horizontal="center" vertical="center" wrapText="1"/>
    </xf>
    <xf numFmtId="0" fontId="4" fillId="3" borderId="7" xfId="0" applyFont="1" applyFill="1" applyBorder="1" applyAlignment="1">
      <alignment horizontal="center" vertical="center" wrapText="1"/>
    </xf>
    <xf numFmtId="0" fontId="4" fillId="3" borderId="27" xfId="0" applyFont="1" applyFill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4" fillId="3" borderId="26" xfId="0" applyFont="1" applyFill="1" applyBorder="1" applyAlignment="1">
      <alignment horizontal="center" vertical="center" wrapText="1"/>
    </xf>
    <xf numFmtId="0" fontId="4" fillId="3" borderId="22" xfId="0" applyFont="1" applyFill="1" applyBorder="1" applyAlignment="1">
      <alignment horizontal="center" vertical="center" wrapText="1"/>
    </xf>
    <xf numFmtId="0" fontId="4" fillId="3" borderId="19" xfId="0" applyFont="1" applyFill="1" applyBorder="1" applyAlignment="1">
      <alignment horizontal="center" vertical="center" wrapText="1"/>
    </xf>
    <xf numFmtId="0" fontId="4" fillId="3" borderId="20" xfId="0" applyFont="1" applyFill="1" applyBorder="1" applyAlignment="1">
      <alignment horizontal="center" vertical="center" wrapText="1"/>
    </xf>
    <xf numFmtId="186" fontId="3" fillId="2" borderId="0" xfId="6" applyNumberFormat="1" applyFont="1" applyFill="1" applyBorder="1" applyAlignment="1">
      <alignment horizontal="right" vertical="top" wrapText="1"/>
    </xf>
    <xf numFmtId="0" fontId="3" fillId="0" borderId="0" xfId="6" applyFont="1" applyAlignment="1">
      <alignment horizontal="right" vertical="top" wrapText="1"/>
    </xf>
    <xf numFmtId="186" fontId="3" fillId="2" borderId="5" xfId="5" applyNumberFormat="1" applyFont="1" applyFill="1" applyBorder="1" applyAlignment="1">
      <alignment vertical="top"/>
    </xf>
    <xf numFmtId="186" fontId="3" fillId="2" borderId="5" xfId="5" applyNumberFormat="1" applyFont="1" applyFill="1" applyBorder="1" applyAlignment="1">
      <alignment horizontal="right" vertical="top"/>
    </xf>
    <xf numFmtId="186" fontId="3" fillId="2" borderId="28" xfId="6" applyNumberFormat="1" applyFont="1" applyFill="1" applyBorder="1" applyAlignment="1">
      <alignment horizontal="right" vertical="top"/>
    </xf>
    <xf numFmtId="186" fontId="3" fillId="2" borderId="5" xfId="6" applyNumberFormat="1" applyFont="1" applyFill="1" applyBorder="1" applyAlignment="1">
      <alignment horizontal="right" vertical="top"/>
    </xf>
    <xf numFmtId="186" fontId="3" fillId="2" borderId="5" xfId="3" applyNumberFormat="1" applyFont="1" applyFill="1" applyBorder="1" applyAlignment="1">
      <alignment horizontal="right" vertical="top"/>
    </xf>
    <xf numFmtId="186" fontId="3" fillId="2" borderId="5" xfId="0" applyNumberFormat="1" applyFont="1" applyFill="1" applyBorder="1" applyAlignment="1">
      <alignment vertical="top"/>
    </xf>
    <xf numFmtId="186" fontId="3" fillId="2" borderId="5" xfId="0" applyNumberFormat="1" applyFont="1" applyFill="1" applyBorder="1" applyAlignment="1">
      <alignment horizontal="right" vertical="center"/>
    </xf>
    <xf numFmtId="186" fontId="3" fillId="2" borderId="5" xfId="0" applyNumberFormat="1" applyFont="1" applyFill="1" applyBorder="1" applyAlignment="1">
      <alignment horizontal="right" vertical="top"/>
    </xf>
    <xf numFmtId="186" fontId="4" fillId="2" borderId="5" xfId="0" applyNumberFormat="1" applyFont="1" applyFill="1" applyBorder="1" applyAlignment="1">
      <alignment horizontal="right" vertical="top"/>
    </xf>
    <xf numFmtId="186" fontId="4" fillId="2" borderId="19" xfId="0" applyNumberFormat="1" applyFont="1" applyFill="1" applyBorder="1" applyAlignment="1">
      <alignment horizontal="right" vertical="top"/>
    </xf>
    <xf numFmtId="186" fontId="4" fillId="2" borderId="21" xfId="0" applyNumberFormat="1" applyFont="1" applyFill="1" applyBorder="1" applyAlignment="1">
      <alignment horizontal="right" vertical="top"/>
    </xf>
    <xf numFmtId="186" fontId="4" fillId="2" borderId="11" xfId="0" applyNumberFormat="1" applyFont="1" applyFill="1" applyBorder="1" applyAlignment="1">
      <alignment horizontal="right" vertical="top"/>
    </xf>
    <xf numFmtId="186" fontId="4" fillId="2" borderId="8" xfId="0" applyNumberFormat="1" applyFont="1" applyFill="1" applyBorder="1" applyAlignment="1">
      <alignment horizontal="right" vertical="top"/>
    </xf>
    <xf numFmtId="186" fontId="4" fillId="2" borderId="23" xfId="0" applyNumberFormat="1" applyFont="1" applyFill="1" applyBorder="1" applyAlignment="1">
      <alignment horizontal="right" vertical="top"/>
    </xf>
    <xf numFmtId="186" fontId="3" fillId="2" borderId="0" xfId="0" applyNumberFormat="1" applyFont="1" applyFill="1" applyBorder="1" applyAlignment="1">
      <alignment horizontal="right" vertical="top"/>
    </xf>
    <xf numFmtId="186" fontId="3" fillId="2" borderId="0" xfId="0" applyNumberFormat="1" applyFont="1" applyFill="1" applyBorder="1" applyAlignment="1">
      <alignment vertical="top"/>
    </xf>
    <xf numFmtId="187" fontId="3" fillId="2" borderId="5" xfId="1" applyNumberFormat="1" applyFont="1" applyFill="1" applyBorder="1" applyAlignment="1">
      <alignment horizontal="right" vertical="top"/>
    </xf>
    <xf numFmtId="187" fontId="3" fillId="2" borderId="0" xfId="1" applyNumberFormat="1" applyFont="1" applyFill="1" applyBorder="1" applyAlignment="1">
      <alignment horizontal="right" vertical="top"/>
    </xf>
    <xf numFmtId="187" fontId="3" fillId="2" borderId="5" xfId="1" applyNumberFormat="1" applyFont="1" applyFill="1" applyBorder="1" applyAlignment="1">
      <alignment horizontal="left" vertical="top"/>
    </xf>
    <xf numFmtId="187" fontId="3" fillId="2" borderId="0" xfId="1" applyNumberFormat="1" applyFont="1" applyFill="1" applyBorder="1" applyAlignment="1">
      <alignment horizontal="left" vertical="top"/>
    </xf>
    <xf numFmtId="187" fontId="3" fillId="2" borderId="19" xfId="1" applyNumberFormat="1" applyFont="1" applyFill="1" applyBorder="1" applyAlignment="1">
      <alignment horizontal="left" vertical="top"/>
    </xf>
    <xf numFmtId="186" fontId="3" fillId="2" borderId="19" xfId="0" applyNumberFormat="1" applyFont="1" applyFill="1" applyBorder="1" applyAlignment="1">
      <alignment horizontal="right" vertical="top"/>
    </xf>
    <xf numFmtId="186" fontId="3" fillId="2" borderId="21" xfId="0" applyNumberFormat="1" applyFont="1" applyFill="1" applyBorder="1" applyAlignment="1">
      <alignment horizontal="right" vertical="top"/>
    </xf>
    <xf numFmtId="186" fontId="3" fillId="2" borderId="18" xfId="0" applyNumberFormat="1" applyFont="1" applyFill="1" applyBorder="1" applyAlignment="1">
      <alignment horizontal="right" vertical="top"/>
    </xf>
    <xf numFmtId="198" fontId="22" fillId="0" borderId="0" xfId="0" applyNumberFormat="1" applyFont="1" applyBorder="1" applyAlignment="1">
      <alignment horizontal="right" vertical="top" wrapText="1"/>
    </xf>
    <xf numFmtId="0" fontId="3" fillId="0" borderId="1" xfId="0" applyFont="1" applyBorder="1" applyAlignment="1">
      <alignment vertical="center"/>
    </xf>
    <xf numFmtId="0" fontId="18" fillId="0" borderId="1" xfId="0" applyFont="1" applyBorder="1" applyAlignment="1">
      <alignment horizontal="center" wrapText="1"/>
    </xf>
    <xf numFmtId="197" fontId="8" fillId="0" borderId="0" xfId="0" applyNumberFormat="1" applyFont="1" applyAlignment="1">
      <alignment horizontal="right"/>
    </xf>
    <xf numFmtId="187" fontId="3" fillId="0" borderId="28" xfId="1" applyNumberFormat="1" applyFont="1" applyBorder="1" applyAlignment="1">
      <alignment horizontal="right" vertical="top"/>
    </xf>
    <xf numFmtId="187" fontId="3" fillId="0" borderId="5" xfId="1" applyNumberFormat="1" applyFont="1" applyBorder="1" applyAlignment="1">
      <alignment horizontal="right" vertical="top"/>
    </xf>
    <xf numFmtId="0" fontId="4" fillId="3" borderId="2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4" fillId="3" borderId="26" xfId="0" applyFont="1" applyFill="1" applyBorder="1" applyAlignment="1">
      <alignment horizontal="center" vertical="center" wrapText="1"/>
    </xf>
    <xf numFmtId="0" fontId="4" fillId="3" borderId="5" xfId="0" applyFont="1" applyFill="1" applyBorder="1" applyAlignment="1">
      <alignment horizontal="center" vertical="center" wrapText="1"/>
    </xf>
    <xf numFmtId="0" fontId="4" fillId="3" borderId="22" xfId="0" applyFont="1" applyFill="1" applyBorder="1" applyAlignment="1">
      <alignment horizontal="center" vertical="center" wrapText="1"/>
    </xf>
    <xf numFmtId="0" fontId="4" fillId="3" borderId="19" xfId="0" applyFont="1" applyFill="1" applyBorder="1" applyAlignment="1">
      <alignment horizontal="center" vertical="center" wrapText="1"/>
    </xf>
    <xf numFmtId="0" fontId="4" fillId="3" borderId="20" xfId="0" applyFont="1" applyFill="1" applyBorder="1" applyAlignment="1">
      <alignment horizontal="center" vertical="center" wrapText="1"/>
    </xf>
    <xf numFmtId="0" fontId="4" fillId="3" borderId="18" xfId="0" applyFont="1" applyFill="1" applyBorder="1" applyAlignment="1">
      <alignment horizontal="center" vertical="center" wrapText="1"/>
    </xf>
    <xf numFmtId="0" fontId="4" fillId="3" borderId="7" xfId="0" applyFont="1" applyFill="1" applyBorder="1" applyAlignment="1">
      <alignment horizontal="center" vertical="center" wrapText="1"/>
    </xf>
    <xf numFmtId="0" fontId="4" fillId="3" borderId="27" xfId="0" applyFont="1" applyFill="1" applyBorder="1" applyAlignment="1">
      <alignment horizontal="center" vertical="center" wrapText="1"/>
    </xf>
    <xf numFmtId="17" fontId="0" fillId="0" borderId="0" xfId="0" applyNumberFormat="1" applyAlignment="1">
      <alignment vertical="top" wrapText="1"/>
    </xf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4" fillId="3" borderId="2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4" fillId="3" borderId="26" xfId="0" applyFont="1" applyFill="1" applyBorder="1" applyAlignment="1">
      <alignment horizontal="center" vertical="center" wrapText="1"/>
    </xf>
    <xf numFmtId="0" fontId="4" fillId="3" borderId="22" xfId="0" applyFont="1" applyFill="1" applyBorder="1" applyAlignment="1">
      <alignment horizontal="center" vertical="center" wrapText="1"/>
    </xf>
    <xf numFmtId="0" fontId="4" fillId="3" borderId="19" xfId="0" applyFont="1" applyFill="1" applyBorder="1" applyAlignment="1">
      <alignment horizontal="center" vertical="center" wrapText="1"/>
    </xf>
    <xf numFmtId="0" fontId="4" fillId="3" borderId="20" xfId="0" applyFont="1" applyFill="1" applyBorder="1" applyAlignment="1">
      <alignment horizontal="center" vertical="center" wrapText="1"/>
    </xf>
    <xf numFmtId="187" fontId="3" fillId="0" borderId="5" xfId="1" applyNumberFormat="1" applyFont="1" applyBorder="1" applyAlignment="1">
      <alignment vertical="top"/>
    </xf>
    <xf numFmtId="0" fontId="3" fillId="0" borderId="1" xfId="0" applyFont="1" applyBorder="1" applyAlignment="1">
      <alignment horizontal="right" vertical="top" wrapText="1"/>
    </xf>
    <xf numFmtId="187" fontId="3" fillId="0" borderId="0" xfId="1" applyNumberFormat="1" applyFont="1" applyAlignment="1">
      <alignment vertical="top"/>
    </xf>
    <xf numFmtId="0" fontId="3" fillId="0" borderId="0" xfId="0" applyFont="1" applyAlignment="1">
      <alignment vertical="top"/>
    </xf>
    <xf numFmtId="197" fontId="8" fillId="0" borderId="0" xfId="0" quotePrefix="1" applyNumberFormat="1" applyFont="1" applyAlignment="1">
      <alignment horizontal="right"/>
    </xf>
    <xf numFmtId="17" fontId="0" fillId="0" borderId="0" xfId="0" applyNumberFormat="1"/>
    <xf numFmtId="0" fontId="3" fillId="4" borderId="1" xfId="0" applyFont="1" applyFill="1" applyBorder="1" applyAlignment="1">
      <alignment horizontal="right" vertical="center" wrapText="1"/>
    </xf>
    <xf numFmtId="0" fontId="23" fillId="0" borderId="0" xfId="0" applyFont="1" applyBorder="1" applyAlignment="1">
      <alignment horizontal="center" vertical="center"/>
    </xf>
    <xf numFmtId="0" fontId="3" fillId="0" borderId="0" xfId="4" applyFont="1" applyBorder="1" applyAlignment="1">
      <alignment horizontal="left" vertical="top" wrapText="1"/>
    </xf>
    <xf numFmtId="0" fontId="3" fillId="0" borderId="25" xfId="0" applyFont="1" applyBorder="1" applyAlignment="1">
      <alignment horizontal="center" vertical="center" wrapText="1"/>
    </xf>
    <xf numFmtId="0" fontId="3" fillId="0" borderId="0" xfId="0" applyFont="1" applyAlignment="1">
      <alignment horizontal="left" vertical="center" wrapText="1"/>
    </xf>
    <xf numFmtId="0" fontId="3" fillId="0" borderId="6" xfId="0" applyFont="1" applyBorder="1" applyAlignment="1">
      <alignment horizontal="left" vertical="center" wrapText="1"/>
    </xf>
    <xf numFmtId="0" fontId="5" fillId="3" borderId="32" xfId="0" applyFont="1" applyFill="1" applyBorder="1" applyAlignment="1">
      <alignment horizontal="center" vertical="center" wrapText="1"/>
    </xf>
    <xf numFmtId="0" fontId="5" fillId="3" borderId="30" xfId="0" applyFont="1" applyFill="1" applyBorder="1" applyAlignment="1">
      <alignment horizontal="center" vertical="center" wrapText="1"/>
    </xf>
    <xf numFmtId="0" fontId="5" fillId="3" borderId="33" xfId="0" applyFont="1" applyFill="1" applyBorder="1" applyAlignment="1">
      <alignment horizontal="center" vertical="center" wrapText="1"/>
    </xf>
    <xf numFmtId="0" fontId="5" fillId="3" borderId="31" xfId="0" applyFont="1" applyFill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4" fillId="3" borderId="26" xfId="0" applyFont="1" applyFill="1" applyBorder="1" applyAlignment="1">
      <alignment horizontal="center" vertical="center" wrapText="1"/>
    </xf>
    <xf numFmtId="0" fontId="5" fillId="3" borderId="29" xfId="0" applyFont="1" applyFill="1" applyBorder="1" applyAlignment="1">
      <alignment horizontal="center" vertical="center" wrapText="1"/>
    </xf>
    <xf numFmtId="0" fontId="5" fillId="3" borderId="0" xfId="0" applyFont="1" applyFill="1" applyBorder="1" applyAlignment="1">
      <alignment horizontal="center" vertical="center" wrapText="1"/>
    </xf>
    <xf numFmtId="0" fontId="4" fillId="3" borderId="32" xfId="0" applyFont="1" applyFill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vertical="top" wrapText="1"/>
    </xf>
    <xf numFmtId="0" fontId="4" fillId="3" borderId="3" xfId="0" applyFont="1" applyFill="1" applyBorder="1" applyAlignment="1">
      <alignment horizontal="center" vertical="top" wrapText="1"/>
    </xf>
    <xf numFmtId="0" fontId="4" fillId="3" borderId="26" xfId="0" applyFont="1" applyFill="1" applyBorder="1" applyAlignment="1">
      <alignment horizontal="center" vertical="top" wrapText="1"/>
    </xf>
    <xf numFmtId="0" fontId="4" fillId="3" borderId="5" xfId="0" applyFont="1" applyFill="1" applyBorder="1" applyAlignment="1">
      <alignment horizontal="center" vertical="center" wrapText="1"/>
    </xf>
    <xf numFmtId="0" fontId="3" fillId="0" borderId="0" xfId="5" applyFont="1" applyAlignment="1">
      <alignment horizontal="left" vertical="top" wrapText="1"/>
    </xf>
    <xf numFmtId="0" fontId="3" fillId="0" borderId="1" xfId="5" applyFont="1" applyBorder="1" applyAlignment="1">
      <alignment horizontal="left" vertical="top" wrapText="1"/>
    </xf>
    <xf numFmtId="0" fontId="3" fillId="0" borderId="6" xfId="0" applyFont="1" applyBorder="1" applyAlignment="1">
      <alignment horizontal="left" vertical="top" wrapText="1"/>
    </xf>
    <xf numFmtId="0" fontId="3" fillId="0" borderId="1" xfId="0" applyFont="1" applyBorder="1" applyAlignment="1">
      <alignment horizontal="left" vertical="center" wrapText="1"/>
    </xf>
    <xf numFmtId="0" fontId="4" fillId="3" borderId="33" xfId="0" applyFont="1" applyFill="1" applyBorder="1" applyAlignment="1">
      <alignment horizontal="center" vertical="center" wrapText="1"/>
    </xf>
    <xf numFmtId="0" fontId="4" fillId="3" borderId="34" xfId="0" applyFont="1" applyFill="1" applyBorder="1" applyAlignment="1">
      <alignment horizontal="center" vertical="center" wrapText="1"/>
    </xf>
    <xf numFmtId="0" fontId="16" fillId="3" borderId="19" xfId="0" applyFont="1" applyFill="1" applyBorder="1" applyAlignment="1">
      <alignment horizontal="center" vertical="center" wrapText="1"/>
    </xf>
    <xf numFmtId="0" fontId="16" fillId="3" borderId="20" xfId="0" applyFont="1" applyFill="1" applyBorder="1" applyAlignment="1">
      <alignment horizontal="center" vertical="center" wrapText="1"/>
    </xf>
    <xf numFmtId="0" fontId="16" fillId="3" borderId="18" xfId="0" applyFont="1" applyFill="1" applyBorder="1" applyAlignment="1">
      <alignment horizontal="center" vertical="center" wrapText="1"/>
    </xf>
    <xf numFmtId="0" fontId="5" fillId="3" borderId="5" xfId="0" applyFont="1" applyFill="1" applyBorder="1" applyAlignment="1">
      <alignment horizontal="center" vertical="center" wrapText="1"/>
    </xf>
    <xf numFmtId="0" fontId="3" fillId="0" borderId="21" xfId="6" applyFont="1" applyBorder="1" applyAlignment="1">
      <alignment horizontal="left" vertical="top" wrapText="1"/>
    </xf>
    <xf numFmtId="0" fontId="16" fillId="3" borderId="5" xfId="0" applyFont="1" applyFill="1" applyBorder="1" applyAlignment="1">
      <alignment horizontal="center" vertical="center" wrapText="1"/>
    </xf>
    <xf numFmtId="0" fontId="3" fillId="0" borderId="1" xfId="2" applyFont="1" applyBorder="1" applyAlignment="1">
      <alignment horizontal="left" vertical="top" wrapText="1"/>
    </xf>
    <xf numFmtId="0" fontId="3" fillId="0" borderId="21" xfId="2" applyFont="1" applyBorder="1" applyAlignment="1">
      <alignment horizontal="left" vertical="top" wrapText="1"/>
    </xf>
    <xf numFmtId="0" fontId="3" fillId="0" borderId="21" xfId="3" applyFont="1" applyBorder="1" applyAlignment="1">
      <alignment horizontal="left" vertical="top" wrapText="1"/>
    </xf>
    <xf numFmtId="0" fontId="3" fillId="0" borderId="0" xfId="3" applyFont="1" applyBorder="1" applyAlignment="1">
      <alignment horizontal="left" vertical="top" wrapText="1"/>
    </xf>
    <xf numFmtId="0" fontId="4" fillId="3" borderId="35" xfId="0" applyFont="1" applyFill="1" applyBorder="1" applyAlignment="1">
      <alignment horizontal="center" vertical="center" wrapText="1"/>
    </xf>
    <xf numFmtId="0" fontId="4" fillId="3" borderId="22" xfId="0" applyFont="1" applyFill="1" applyBorder="1" applyAlignment="1">
      <alignment horizontal="center" vertical="center" wrapText="1"/>
    </xf>
    <xf numFmtId="0" fontId="4" fillId="3" borderId="36" xfId="0" applyFont="1" applyFill="1" applyBorder="1" applyAlignment="1">
      <alignment horizontal="center" vertical="center" wrapText="1"/>
    </xf>
    <xf numFmtId="0" fontId="5" fillId="3" borderId="37" xfId="0" applyFont="1" applyFill="1" applyBorder="1" applyAlignment="1">
      <alignment horizontal="center" vertical="center" wrapText="1"/>
    </xf>
    <xf numFmtId="0" fontId="5" fillId="3" borderId="38" xfId="0" applyFont="1" applyFill="1" applyBorder="1" applyAlignment="1">
      <alignment horizontal="center" vertical="center" wrapText="1"/>
    </xf>
    <xf numFmtId="0" fontId="5" fillId="3" borderId="7" xfId="0" applyFont="1" applyFill="1" applyBorder="1" applyAlignment="1">
      <alignment horizontal="center" vertical="center" wrapText="1"/>
    </xf>
    <xf numFmtId="0" fontId="5" fillId="3" borderId="22" xfId="0" applyFont="1" applyFill="1" applyBorder="1" applyAlignment="1">
      <alignment horizontal="center" vertical="center" wrapText="1"/>
    </xf>
    <xf numFmtId="0" fontId="5" fillId="3" borderId="27" xfId="0" applyFont="1" applyFill="1" applyBorder="1" applyAlignment="1">
      <alignment horizontal="center" vertical="center" wrapText="1"/>
    </xf>
    <xf numFmtId="0" fontId="5" fillId="3" borderId="36" xfId="0" applyFont="1" applyFill="1" applyBorder="1" applyAlignment="1">
      <alignment horizontal="center" vertical="center" wrapText="1"/>
    </xf>
    <xf numFmtId="0" fontId="4" fillId="3" borderId="19" xfId="0" applyFont="1" applyFill="1" applyBorder="1" applyAlignment="1">
      <alignment horizontal="center" vertical="center" wrapText="1"/>
    </xf>
    <xf numFmtId="0" fontId="4" fillId="3" borderId="20" xfId="0" applyFont="1" applyFill="1" applyBorder="1" applyAlignment="1">
      <alignment horizontal="center" vertical="center" wrapText="1"/>
    </xf>
    <xf numFmtId="0" fontId="4" fillId="3" borderId="39" xfId="0" applyFont="1" applyFill="1" applyBorder="1" applyAlignment="1">
      <alignment horizontal="center" vertical="center" wrapText="1"/>
    </xf>
    <xf numFmtId="0" fontId="4" fillId="3" borderId="18" xfId="0" applyFont="1" applyFill="1" applyBorder="1" applyAlignment="1">
      <alignment horizontal="center" vertical="center" wrapText="1"/>
    </xf>
    <xf numFmtId="0" fontId="4" fillId="3" borderId="37" xfId="0" applyFont="1" applyFill="1" applyBorder="1" applyAlignment="1">
      <alignment horizontal="center" vertical="center" wrapText="1"/>
    </xf>
    <xf numFmtId="0" fontId="4" fillId="3" borderId="7" xfId="0" applyFont="1" applyFill="1" applyBorder="1" applyAlignment="1">
      <alignment horizontal="center" vertical="center" wrapText="1"/>
    </xf>
    <xf numFmtId="0" fontId="4" fillId="3" borderId="27" xfId="0" applyFont="1" applyFill="1" applyBorder="1" applyAlignment="1">
      <alignment horizontal="center" vertical="center" wrapText="1"/>
    </xf>
    <xf numFmtId="0" fontId="5" fillId="3" borderId="40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3" fillId="3" borderId="32" xfId="0" applyFont="1" applyFill="1" applyBorder="1" applyAlignment="1">
      <alignment horizontal="center" vertical="center" wrapText="1"/>
    </xf>
    <xf numFmtId="0" fontId="3" fillId="3" borderId="30" xfId="0" applyFont="1" applyFill="1" applyBorder="1" applyAlignment="1">
      <alignment horizontal="center" vertical="center" wrapText="1"/>
    </xf>
    <xf numFmtId="0" fontId="3" fillId="3" borderId="33" xfId="0" applyFont="1" applyFill="1" applyBorder="1" applyAlignment="1">
      <alignment horizontal="center" vertical="center" wrapText="1"/>
    </xf>
    <xf numFmtId="0" fontId="3" fillId="3" borderId="31" xfId="0" applyFont="1" applyFill="1" applyBorder="1" applyAlignment="1">
      <alignment horizontal="center" vertical="center" wrapText="1"/>
    </xf>
    <xf numFmtId="0" fontId="4" fillId="3" borderId="10" xfId="0" applyFont="1" applyFill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17" fillId="0" borderId="5" xfId="0" applyFont="1" applyBorder="1" applyAlignment="1">
      <alignment horizontal="center" vertical="center" wrapText="1"/>
    </xf>
    <xf numFmtId="0" fontId="3" fillId="3" borderId="29" xfId="0" applyFont="1" applyFill="1" applyBorder="1" applyAlignment="1">
      <alignment horizontal="center" vertical="center" wrapText="1"/>
    </xf>
    <xf numFmtId="0" fontId="3" fillId="3" borderId="0" xfId="0" applyFont="1" applyFill="1" applyBorder="1" applyAlignment="1">
      <alignment horizontal="center" vertical="center" wrapText="1"/>
    </xf>
    <xf numFmtId="0" fontId="3" fillId="0" borderId="0" xfId="0" applyFont="1" applyBorder="1" applyAlignment="1">
      <alignment horizontal="left" vertical="top" wrapText="1"/>
    </xf>
    <xf numFmtId="0" fontId="4" fillId="2" borderId="37" xfId="6" applyFont="1" applyFill="1" applyBorder="1" applyAlignment="1">
      <alignment horizontal="center" vertical="top" wrapText="1"/>
    </xf>
    <xf numFmtId="0" fontId="4" fillId="2" borderId="38" xfId="6" applyFont="1" applyFill="1" applyBorder="1" applyAlignment="1">
      <alignment horizontal="center" vertical="top" wrapText="1"/>
    </xf>
    <xf numFmtId="0" fontId="4" fillId="2" borderId="7" xfId="6" applyFont="1" applyFill="1" applyBorder="1" applyAlignment="1">
      <alignment horizontal="center" vertical="top" wrapText="1"/>
    </xf>
    <xf numFmtId="0" fontId="4" fillId="2" borderId="22" xfId="6" applyFont="1" applyFill="1" applyBorder="1" applyAlignment="1">
      <alignment horizontal="center" vertical="top" wrapText="1"/>
    </xf>
    <xf numFmtId="0" fontId="4" fillId="2" borderId="19" xfId="6" applyFont="1" applyFill="1" applyBorder="1" applyAlignment="1">
      <alignment horizontal="center" vertical="center" wrapText="1"/>
    </xf>
    <xf numFmtId="0" fontId="4" fillId="2" borderId="20" xfId="6" applyFont="1" applyFill="1" applyBorder="1" applyAlignment="1">
      <alignment horizontal="center" vertical="center" wrapText="1"/>
    </xf>
    <xf numFmtId="0" fontId="4" fillId="2" borderId="18" xfId="6" applyFont="1" applyFill="1" applyBorder="1" applyAlignment="1">
      <alignment horizontal="center" vertical="center" wrapText="1"/>
    </xf>
    <xf numFmtId="0" fontId="4" fillId="2" borderId="24" xfId="6" applyFont="1" applyFill="1" applyBorder="1" applyAlignment="1">
      <alignment horizontal="center" vertical="center" wrapText="1"/>
    </xf>
    <xf numFmtId="0" fontId="4" fillId="2" borderId="0" xfId="6" applyFont="1" applyFill="1" applyBorder="1" applyAlignment="1">
      <alignment horizontal="center" vertical="center" wrapText="1"/>
    </xf>
    <xf numFmtId="0" fontId="4" fillId="2" borderId="5" xfId="6" applyFont="1" applyFill="1" applyBorder="1" applyAlignment="1">
      <alignment horizontal="center" vertical="top" wrapText="1"/>
    </xf>
    <xf numFmtId="0" fontId="4" fillId="2" borderId="19" xfId="6" applyFont="1" applyFill="1" applyBorder="1" applyAlignment="1">
      <alignment horizontal="center" vertical="top" wrapText="1"/>
    </xf>
    <xf numFmtId="0" fontId="4" fillId="2" borderId="27" xfId="6" applyFont="1" applyFill="1" applyBorder="1" applyAlignment="1">
      <alignment horizontal="center" vertical="top" wrapText="1"/>
    </xf>
    <xf numFmtId="0" fontId="4" fillId="2" borderId="36" xfId="6" applyFont="1" applyFill="1" applyBorder="1" applyAlignment="1">
      <alignment horizontal="center" vertical="top" wrapText="1"/>
    </xf>
    <xf numFmtId="0" fontId="4" fillId="2" borderId="24" xfId="6" applyFont="1" applyFill="1" applyBorder="1" applyAlignment="1">
      <alignment horizontal="left" vertical="center" wrapText="1"/>
    </xf>
    <xf numFmtId="0" fontId="4" fillId="2" borderId="0" xfId="6" applyFont="1" applyFill="1" applyBorder="1" applyAlignment="1">
      <alignment horizontal="left" vertical="center" wrapText="1"/>
    </xf>
    <xf numFmtId="0" fontId="4" fillId="2" borderId="15" xfId="6" applyFont="1" applyFill="1" applyBorder="1" applyAlignment="1">
      <alignment horizontal="left" vertical="center" wrapText="1"/>
    </xf>
    <xf numFmtId="0" fontId="3" fillId="0" borderId="1" xfId="0" applyFont="1" applyBorder="1" applyAlignment="1">
      <alignment horizontal="left" vertical="top" wrapText="1"/>
    </xf>
    <xf numFmtId="0" fontId="4" fillId="2" borderId="37" xfId="6" applyFont="1" applyFill="1" applyBorder="1" applyAlignment="1">
      <alignment horizontal="center" vertical="center" wrapText="1"/>
    </xf>
    <xf numFmtId="0" fontId="4" fillId="2" borderId="38" xfId="6" applyFont="1" applyFill="1" applyBorder="1" applyAlignment="1">
      <alignment horizontal="center" vertical="center" wrapText="1"/>
    </xf>
    <xf numFmtId="0" fontId="4" fillId="2" borderId="7" xfId="6" applyFont="1" applyFill="1" applyBorder="1" applyAlignment="1">
      <alignment horizontal="center" vertical="center" wrapText="1"/>
    </xf>
    <xf numFmtId="0" fontId="4" fillId="2" borderId="22" xfId="6" applyFont="1" applyFill="1" applyBorder="1" applyAlignment="1">
      <alignment horizontal="center" vertical="center" wrapText="1"/>
    </xf>
    <xf numFmtId="0" fontId="4" fillId="2" borderId="27" xfId="6" applyFont="1" applyFill="1" applyBorder="1" applyAlignment="1">
      <alignment horizontal="center" vertical="center" wrapText="1"/>
    </xf>
    <xf numFmtId="0" fontId="4" fillId="2" borderId="36" xfId="6" applyFont="1" applyFill="1" applyBorder="1" applyAlignment="1">
      <alignment horizontal="center" vertical="center" wrapText="1"/>
    </xf>
    <xf numFmtId="0" fontId="4" fillId="2" borderId="20" xfId="6" applyFont="1" applyFill="1" applyBorder="1" applyAlignment="1">
      <alignment horizontal="center" vertical="top" wrapText="1"/>
    </xf>
    <xf numFmtId="0" fontId="4" fillId="2" borderId="18" xfId="6" applyFont="1" applyFill="1" applyBorder="1" applyAlignment="1">
      <alignment horizontal="center" vertical="top" wrapText="1"/>
    </xf>
    <xf numFmtId="0" fontId="4" fillId="2" borderId="5" xfId="6" applyFont="1" applyFill="1" applyBorder="1" applyAlignment="1">
      <alignment horizontal="center" vertical="center" wrapText="1"/>
    </xf>
    <xf numFmtId="0" fontId="0" fillId="0" borderId="20" xfId="0" applyBorder="1" applyAlignment="1">
      <alignment horizontal="center"/>
    </xf>
    <xf numFmtId="0" fontId="4" fillId="2" borderId="19" xfId="6" applyFont="1" applyFill="1" applyBorder="1" applyAlignment="1">
      <alignment horizontal="right" vertical="top" wrapText="1"/>
    </xf>
    <xf numFmtId="0" fontId="4" fillId="2" borderId="20" xfId="6" applyFont="1" applyFill="1" applyBorder="1" applyAlignment="1">
      <alignment horizontal="right" vertical="top" wrapText="1"/>
    </xf>
    <xf numFmtId="0" fontId="3" fillId="0" borderId="0" xfId="0" applyFont="1" applyAlignment="1">
      <alignment horizontal="center" vertical="center" wrapText="1"/>
    </xf>
    <xf numFmtId="0" fontId="0" fillId="0" borderId="18" xfId="0" applyBorder="1" applyAlignment="1">
      <alignment horizontal="center"/>
    </xf>
    <xf numFmtId="0" fontId="3" fillId="0" borderId="0" xfId="0" applyFont="1" applyAlignment="1">
      <alignment horizontal="center" vertical="top" wrapText="1"/>
    </xf>
    <xf numFmtId="0" fontId="7" fillId="0" borderId="0" xfId="0" applyFont="1" applyAlignment="1">
      <alignment horizontal="center" vertical="top" wrapText="1"/>
    </xf>
    <xf numFmtId="0" fontId="3" fillId="0" borderId="1" xfId="0" applyFont="1" applyBorder="1" applyAlignment="1">
      <alignment horizontal="left" vertical="top" shrinkToFit="1"/>
    </xf>
    <xf numFmtId="49" fontId="3" fillId="0" borderId="0" xfId="0" applyNumberFormat="1" applyFont="1" applyAlignment="1">
      <alignment horizontal="left" shrinkToFit="1"/>
    </xf>
    <xf numFmtId="49" fontId="3" fillId="0" borderId="21" xfId="0" applyNumberFormat="1" applyFont="1" applyBorder="1" applyAlignment="1">
      <alignment horizontal="left" shrinkToFit="1"/>
    </xf>
    <xf numFmtId="0" fontId="3" fillId="0" borderId="25" xfId="0" applyFont="1" applyBorder="1" applyAlignment="1">
      <alignment horizontal="center" vertical="center"/>
    </xf>
    <xf numFmtId="0" fontId="4" fillId="2" borderId="39" xfId="6" applyFont="1" applyFill="1" applyBorder="1" applyAlignment="1">
      <alignment horizontal="center" vertical="center" wrapText="1"/>
    </xf>
    <xf numFmtId="0" fontId="4" fillId="2" borderId="39" xfId="6" applyFont="1" applyFill="1" applyBorder="1" applyAlignment="1">
      <alignment horizontal="right" vertical="top" wrapText="1"/>
    </xf>
    <xf numFmtId="0" fontId="4" fillId="2" borderId="39" xfId="6" applyFont="1" applyFill="1" applyBorder="1" applyAlignment="1">
      <alignment horizontal="center" vertical="top" wrapText="1"/>
    </xf>
    <xf numFmtId="0" fontId="3" fillId="0" borderId="0" xfId="0" applyFont="1" applyAlignment="1">
      <alignment horizontal="left" shrinkToFit="1"/>
    </xf>
    <xf numFmtId="49" fontId="4" fillId="2" borderId="25" xfId="0" applyNumberFormat="1" applyFont="1" applyFill="1" applyBorder="1" applyAlignment="1">
      <alignment horizontal="left" vertical="top" wrapText="1"/>
    </xf>
    <xf numFmtId="49" fontId="4" fillId="2" borderId="19" xfId="6" applyNumberFormat="1" applyFont="1" applyFill="1" applyBorder="1" applyAlignment="1">
      <alignment horizontal="center" vertical="center" wrapText="1"/>
    </xf>
    <xf numFmtId="49" fontId="4" fillId="2" borderId="20" xfId="6" applyNumberFormat="1" applyFont="1" applyFill="1" applyBorder="1" applyAlignment="1">
      <alignment horizontal="center" vertical="center" wrapText="1"/>
    </xf>
    <xf numFmtId="49" fontId="4" fillId="2" borderId="18" xfId="6" applyNumberFormat="1" applyFont="1" applyFill="1" applyBorder="1" applyAlignment="1">
      <alignment horizontal="center" vertical="center" wrapText="1"/>
    </xf>
  </cellXfs>
  <cellStyles count="7">
    <cellStyle name="Comma" xfId="1" builtinId="3"/>
    <cellStyle name="Normal" xfId="0" builtinId="0"/>
    <cellStyle name="Normal_BA104" xfId="2"/>
    <cellStyle name="Normal_BA105" xfId="3"/>
    <cellStyle name="Normal_Sheet1" xfId="4"/>
    <cellStyle name="Normal_Sheet2" xfId="5"/>
    <cellStyle name="Normal_Sheet3" xfId="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calcChain" Target="calcChain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190" Type="http://schemas.openxmlformats.org/officeDocument/2006/relationships/worksheet" Target="worksheets/sheet190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theme" Target="theme/theme1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styles" Target="styles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sharedStrings" Target="sharedStrings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0</xdr:row>
      <xdr:rowOff>0</xdr:rowOff>
    </xdr:from>
    <xdr:to>
      <xdr:col>3</xdr:col>
      <xdr:colOff>960120</xdr:colOff>
      <xdr:row>1</xdr:row>
      <xdr:rowOff>0</xdr:rowOff>
    </xdr:to>
    <xdr:pic>
      <xdr:nvPicPr>
        <xdr:cNvPr id="82430" name="Picture 1">
          <a:extLst>
            <a:ext uri="{FF2B5EF4-FFF2-40B4-BE49-F238E27FC236}">
              <a16:creationId xmlns:a16="http://schemas.microsoft.com/office/drawing/2014/main" id="{5858BE7C-2301-412F-85E2-C718459CE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" y="0"/>
          <a:ext cx="1866900" cy="3581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0</xdr:row>
      <xdr:rowOff>0</xdr:rowOff>
    </xdr:from>
    <xdr:to>
      <xdr:col>3</xdr:col>
      <xdr:colOff>960120</xdr:colOff>
      <xdr:row>1</xdr:row>
      <xdr:rowOff>0</xdr:rowOff>
    </xdr:to>
    <xdr:pic>
      <xdr:nvPicPr>
        <xdr:cNvPr id="83453" name="Picture 1">
          <a:extLst>
            <a:ext uri="{FF2B5EF4-FFF2-40B4-BE49-F238E27FC236}">
              <a16:creationId xmlns:a16="http://schemas.microsoft.com/office/drawing/2014/main" id="{361A5137-CF63-4EAD-8CAA-979AA8497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" y="0"/>
          <a:ext cx="1866900" cy="3581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0</xdr:row>
      <xdr:rowOff>0</xdr:rowOff>
    </xdr:from>
    <xdr:to>
      <xdr:col>3</xdr:col>
      <xdr:colOff>960120</xdr:colOff>
      <xdr:row>1</xdr:row>
      <xdr:rowOff>0</xdr:rowOff>
    </xdr:to>
    <xdr:pic>
      <xdr:nvPicPr>
        <xdr:cNvPr id="84476" name="Picture 1">
          <a:extLst>
            <a:ext uri="{FF2B5EF4-FFF2-40B4-BE49-F238E27FC236}">
              <a16:creationId xmlns:a16="http://schemas.microsoft.com/office/drawing/2014/main" id="{08A4A1A6-A69B-4687-AF41-10D532073D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0"/>
          <a:ext cx="1866900" cy="3581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0</xdr:row>
      <xdr:rowOff>0</xdr:rowOff>
    </xdr:from>
    <xdr:to>
      <xdr:col>3</xdr:col>
      <xdr:colOff>960120</xdr:colOff>
      <xdr:row>1</xdr:row>
      <xdr:rowOff>0</xdr:rowOff>
    </xdr:to>
    <xdr:pic>
      <xdr:nvPicPr>
        <xdr:cNvPr id="85499" name="Picture 1">
          <a:extLst>
            <a:ext uri="{FF2B5EF4-FFF2-40B4-BE49-F238E27FC236}">
              <a16:creationId xmlns:a16="http://schemas.microsoft.com/office/drawing/2014/main" id="{3424D695-B876-453E-9B30-2C70D679F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0"/>
          <a:ext cx="1866900" cy="3581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62.bin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63.bin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64.bin"/></Relationships>
</file>

<file path=xl/worksheets/_rels/sheet1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65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1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3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5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8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9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0.bin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1.bin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2.bin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3.bin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4.bin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5.bin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6.bin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7.bin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43"/>
  <sheetViews>
    <sheetView view="pageBreakPreview" zoomScale="60" zoomScaleNormal="60" workbookViewId="0">
      <selection sqref="A1:IV65536"/>
    </sheetView>
  </sheetViews>
  <sheetFormatPr defaultColWidth="9.109375" defaultRowHeight="22.8" x14ac:dyDescent="0.4"/>
  <cols>
    <col min="1" max="1" width="9" style="202" customWidth="1"/>
    <col min="2" max="2" width="127.6640625" style="203" customWidth="1"/>
    <col min="3" max="3" width="35.5546875" style="203" customWidth="1"/>
    <col min="4" max="16384" width="9.109375" style="203"/>
  </cols>
  <sheetData>
    <row r="1" spans="1:3" ht="26.25" customHeight="1" x14ac:dyDescent="0.4">
      <c r="C1" s="201" t="s">
        <v>8889</v>
      </c>
    </row>
    <row r="2" spans="1:3" ht="26.25" customHeight="1" x14ac:dyDescent="0.4">
      <c r="C2" s="201" t="s">
        <v>8890</v>
      </c>
    </row>
    <row r="3" spans="1:3" ht="38.25" customHeight="1" x14ac:dyDescent="0.4"/>
    <row r="4" spans="1:3" ht="51" customHeight="1" x14ac:dyDescent="0.4">
      <c r="A4" s="296" t="s">
        <v>8888</v>
      </c>
      <c r="B4" s="296"/>
      <c r="C4" s="296"/>
    </row>
    <row r="5" spans="1:3" ht="22.5" customHeight="1" x14ac:dyDescent="0.4">
      <c r="A5" s="204"/>
      <c r="B5" s="204"/>
      <c r="C5" s="204"/>
    </row>
    <row r="6" spans="1:3" s="202" customFormat="1" ht="39.75" customHeight="1" x14ac:dyDescent="0.4">
      <c r="A6" s="205" t="s">
        <v>5471</v>
      </c>
      <c r="B6" s="205" t="s">
        <v>8854</v>
      </c>
      <c r="C6" s="205" t="s">
        <v>8855</v>
      </c>
    </row>
    <row r="7" spans="1:3" ht="66.75" customHeight="1" x14ac:dyDescent="0.4">
      <c r="A7" s="206">
        <v>1</v>
      </c>
      <c r="B7" s="207" t="s">
        <v>8891</v>
      </c>
      <c r="C7" s="208" t="s">
        <v>8856</v>
      </c>
    </row>
    <row r="8" spans="1:3" ht="39.75" customHeight="1" x14ac:dyDescent="0.4">
      <c r="A8" s="206">
        <v>2</v>
      </c>
      <c r="B8" s="208" t="s">
        <v>8857</v>
      </c>
      <c r="C8" s="208" t="s">
        <v>6690</v>
      </c>
    </row>
    <row r="9" spans="1:3" ht="39.75" customHeight="1" x14ac:dyDescent="0.4">
      <c r="A9" s="206">
        <v>3</v>
      </c>
      <c r="B9" s="207" t="s">
        <v>8892</v>
      </c>
      <c r="C9" s="208" t="s">
        <v>8858</v>
      </c>
    </row>
    <row r="10" spans="1:3" ht="39.75" customHeight="1" x14ac:dyDescent="0.4">
      <c r="A10" s="206">
        <v>4</v>
      </c>
      <c r="B10" s="207" t="s">
        <v>8893</v>
      </c>
      <c r="C10" s="208" t="s">
        <v>6713</v>
      </c>
    </row>
    <row r="11" spans="1:3" ht="39.75" customHeight="1" x14ac:dyDescent="0.4">
      <c r="A11" s="206">
        <v>5</v>
      </c>
      <c r="B11" s="208" t="s">
        <v>8859</v>
      </c>
      <c r="C11" s="208" t="s">
        <v>8860</v>
      </c>
    </row>
    <row r="12" spans="1:3" ht="39.75" customHeight="1" x14ac:dyDescent="0.4">
      <c r="A12" s="206">
        <v>6</v>
      </c>
      <c r="B12" s="208" t="s">
        <v>8861</v>
      </c>
      <c r="C12" s="208" t="s">
        <v>8862</v>
      </c>
    </row>
    <row r="13" spans="1:3" ht="39.75" customHeight="1" x14ac:dyDescent="0.4">
      <c r="A13" s="206">
        <v>7</v>
      </c>
      <c r="B13" s="208" t="s">
        <v>8863</v>
      </c>
      <c r="C13" s="208" t="s">
        <v>6720</v>
      </c>
    </row>
    <row r="14" spans="1:3" ht="39.75" customHeight="1" x14ac:dyDescent="0.4">
      <c r="A14" s="206">
        <v>8</v>
      </c>
      <c r="B14" s="207" t="s">
        <v>8864</v>
      </c>
      <c r="C14" s="208" t="s">
        <v>8865</v>
      </c>
    </row>
    <row r="15" spans="1:3" ht="39.75" customHeight="1" x14ac:dyDescent="0.4">
      <c r="A15" s="206">
        <v>9</v>
      </c>
      <c r="B15" s="207" t="s">
        <v>8866</v>
      </c>
      <c r="C15" s="208" t="s">
        <v>8867</v>
      </c>
    </row>
    <row r="16" spans="1:3" ht="39.75" customHeight="1" x14ac:dyDescent="0.4">
      <c r="A16" s="206">
        <v>10</v>
      </c>
      <c r="B16" s="207" t="s">
        <v>8894</v>
      </c>
      <c r="C16" s="208" t="s">
        <v>8868</v>
      </c>
    </row>
    <row r="17" spans="1:3" ht="39.75" customHeight="1" x14ac:dyDescent="0.4">
      <c r="A17" s="206">
        <v>11</v>
      </c>
      <c r="B17" s="207" t="s">
        <v>8895</v>
      </c>
      <c r="C17" s="208" t="s">
        <v>8869</v>
      </c>
    </row>
    <row r="18" spans="1:3" ht="39.75" customHeight="1" x14ac:dyDescent="0.4">
      <c r="A18" s="206">
        <v>12</v>
      </c>
      <c r="B18" s="207" t="s">
        <v>8896</v>
      </c>
      <c r="C18" s="208" t="s">
        <v>8870</v>
      </c>
    </row>
    <row r="19" spans="1:3" ht="39.75" customHeight="1" x14ac:dyDescent="0.4">
      <c r="A19" s="206">
        <v>13</v>
      </c>
      <c r="B19" s="207" t="s">
        <v>8897</v>
      </c>
      <c r="C19" s="208" t="s">
        <v>8871</v>
      </c>
    </row>
    <row r="20" spans="1:3" ht="39.75" customHeight="1" x14ac:dyDescent="0.4">
      <c r="A20" s="206">
        <v>14</v>
      </c>
      <c r="B20" s="208" t="s">
        <v>8872</v>
      </c>
      <c r="C20" s="208" t="s">
        <v>6735</v>
      </c>
    </row>
    <row r="21" spans="1:3" ht="39.75" customHeight="1" x14ac:dyDescent="0.4">
      <c r="A21" s="206">
        <v>15</v>
      </c>
      <c r="B21" s="207" t="s">
        <v>8898</v>
      </c>
      <c r="C21" s="208" t="s">
        <v>8873</v>
      </c>
    </row>
    <row r="22" spans="1:3" ht="39.75" customHeight="1" x14ac:dyDescent="0.4">
      <c r="A22" s="206">
        <v>16</v>
      </c>
      <c r="B22" s="207" t="s">
        <v>8899</v>
      </c>
      <c r="C22" s="208" t="s">
        <v>8874</v>
      </c>
    </row>
    <row r="23" spans="1:3" ht="39.75" customHeight="1" x14ac:dyDescent="0.4">
      <c r="A23" s="206">
        <v>17</v>
      </c>
      <c r="B23" s="207" t="s">
        <v>8900</v>
      </c>
      <c r="C23" s="208" t="s">
        <v>8875</v>
      </c>
    </row>
    <row r="24" spans="1:3" ht="39.75" customHeight="1" x14ac:dyDescent="0.4">
      <c r="A24" s="206">
        <v>18</v>
      </c>
      <c r="B24" s="207" t="s">
        <v>8901</v>
      </c>
      <c r="C24" s="208" t="s">
        <v>8876</v>
      </c>
    </row>
    <row r="25" spans="1:3" ht="39.75" customHeight="1" x14ac:dyDescent="0.4">
      <c r="A25" s="206">
        <v>19</v>
      </c>
      <c r="B25" s="209" t="s">
        <v>8902</v>
      </c>
      <c r="C25" s="210" t="s">
        <v>8877</v>
      </c>
    </row>
    <row r="26" spans="1:3" ht="39.75" customHeight="1" x14ac:dyDescent="0.5">
      <c r="A26" s="211">
        <v>20</v>
      </c>
      <c r="B26" s="209" t="s">
        <v>8903</v>
      </c>
      <c r="C26" s="210" t="s">
        <v>8878</v>
      </c>
    </row>
    <row r="27" spans="1:3" ht="39.75" customHeight="1" x14ac:dyDescent="0.5">
      <c r="A27" s="211">
        <v>21</v>
      </c>
      <c r="B27" s="209" t="s">
        <v>8879</v>
      </c>
      <c r="C27" s="210" t="s">
        <v>8744</v>
      </c>
    </row>
    <row r="28" spans="1:3" ht="39.75" customHeight="1" x14ac:dyDescent="0.5">
      <c r="A28" s="211">
        <v>22</v>
      </c>
      <c r="B28" s="209" t="s">
        <v>8880</v>
      </c>
      <c r="C28" s="210" t="s">
        <v>8881</v>
      </c>
    </row>
    <row r="29" spans="1:3" ht="39.75" customHeight="1" x14ac:dyDescent="0.5">
      <c r="A29" s="211">
        <v>23</v>
      </c>
      <c r="B29" s="209" t="s">
        <v>8882</v>
      </c>
      <c r="C29" s="210" t="s">
        <v>8883</v>
      </c>
    </row>
    <row r="30" spans="1:3" ht="39.75" customHeight="1" x14ac:dyDescent="0.5">
      <c r="A30" s="211">
        <v>24</v>
      </c>
      <c r="B30" s="209" t="s">
        <v>8884</v>
      </c>
      <c r="C30" s="210" t="s">
        <v>8885</v>
      </c>
    </row>
    <row r="31" spans="1:3" ht="39.75" customHeight="1" x14ac:dyDescent="0.5">
      <c r="A31" s="211">
        <v>25</v>
      </c>
      <c r="B31" s="209" t="s">
        <v>8886</v>
      </c>
      <c r="C31" s="210" t="s">
        <v>8790</v>
      </c>
    </row>
    <row r="32" spans="1:3" ht="39.75" customHeight="1" x14ac:dyDescent="0.5">
      <c r="A32" s="211">
        <v>26</v>
      </c>
      <c r="B32" s="209" t="s">
        <v>8887</v>
      </c>
      <c r="C32" s="210" t="s">
        <v>8770</v>
      </c>
    </row>
    <row r="33" spans="1:3" s="213" customFormat="1" ht="18.75" customHeight="1" x14ac:dyDescent="0.25">
      <c r="A33" s="212"/>
    </row>
    <row r="34" spans="1:3" s="213" customFormat="1" ht="18.75" customHeight="1" x14ac:dyDescent="0.4">
      <c r="A34" s="214"/>
      <c r="B34" s="215"/>
      <c r="C34" s="215"/>
    </row>
    <row r="35" spans="1:3" s="213" customFormat="1" ht="33" x14ac:dyDescent="0.6">
      <c r="A35" s="214"/>
      <c r="B35" s="216" t="s">
        <v>8904</v>
      </c>
      <c r="C35" s="215"/>
    </row>
    <row r="36" spans="1:3" s="213" customFormat="1" ht="22.5" customHeight="1" x14ac:dyDescent="0.5">
      <c r="A36" s="214"/>
      <c r="B36" s="217"/>
      <c r="C36" s="215"/>
    </row>
    <row r="37" spans="1:3" s="213" customFormat="1" ht="30" x14ac:dyDescent="0.5">
      <c r="A37" s="214"/>
      <c r="B37" s="218" t="s">
        <v>8905</v>
      </c>
      <c r="C37" s="215"/>
    </row>
    <row r="38" spans="1:3" s="213" customFormat="1" ht="15" customHeight="1" x14ac:dyDescent="0.5">
      <c r="A38" s="214"/>
      <c r="B38" s="217"/>
      <c r="C38" s="215"/>
    </row>
    <row r="39" spans="1:3" s="213" customFormat="1" ht="30" x14ac:dyDescent="0.5">
      <c r="A39" s="214"/>
      <c r="B39" s="217" t="s">
        <v>8906</v>
      </c>
      <c r="C39" s="215"/>
    </row>
    <row r="40" spans="1:3" s="213" customFormat="1" ht="30" x14ac:dyDescent="0.5">
      <c r="A40" s="214"/>
      <c r="B40" s="217" t="s">
        <v>8907</v>
      </c>
      <c r="C40" s="215"/>
    </row>
    <row r="41" spans="1:3" s="213" customFormat="1" ht="30" x14ac:dyDescent="0.5">
      <c r="A41" s="214"/>
      <c r="B41" s="217" t="s">
        <v>8908</v>
      </c>
      <c r="C41" s="215"/>
    </row>
    <row r="42" spans="1:3" s="213" customFormat="1" ht="30" x14ac:dyDescent="0.5">
      <c r="A42" s="214"/>
      <c r="B42" s="217" t="s">
        <v>8909</v>
      </c>
      <c r="C42" s="215"/>
    </row>
    <row r="43" spans="1:3" ht="29.25" customHeight="1" x14ac:dyDescent="0.5">
      <c r="B43" s="217" t="s">
        <v>8910</v>
      </c>
    </row>
  </sheetData>
  <mergeCells count="1">
    <mergeCell ref="A4:C4"/>
  </mergeCells>
  <pageMargins left="0.7" right="0.7" top="0.75" bottom="0.75" header="0.3" footer="0.3"/>
  <pageSetup paperSize="9" scale="48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rgb="FFFFFF00"/>
  </sheetPr>
  <dimension ref="A1:C41"/>
  <sheetViews>
    <sheetView zoomScale="60" zoomScaleNormal="60" workbookViewId="0">
      <selection activeCell="B17" sqref="B17"/>
    </sheetView>
  </sheetViews>
  <sheetFormatPr defaultColWidth="9.109375" defaultRowHeight="22.8" x14ac:dyDescent="0.4"/>
  <cols>
    <col min="1" max="1" width="9" style="202" customWidth="1"/>
    <col min="2" max="2" width="127.6640625" style="203" customWidth="1"/>
    <col min="3" max="3" width="35.5546875" style="203" customWidth="1"/>
    <col min="4" max="16384" width="9.109375" style="203"/>
  </cols>
  <sheetData>
    <row r="1" spans="1:3" ht="26.25" customHeight="1" x14ac:dyDescent="0.4">
      <c r="C1" s="201" t="s">
        <v>8889</v>
      </c>
    </row>
    <row r="2" spans="1:3" ht="26.25" customHeight="1" x14ac:dyDescent="0.4">
      <c r="C2" s="267">
        <v>44835</v>
      </c>
    </row>
    <row r="3" spans="1:3" ht="38.25" customHeight="1" x14ac:dyDescent="0.4"/>
    <row r="4" spans="1:3" ht="51" customHeight="1" x14ac:dyDescent="0.4">
      <c r="A4" s="296" t="s">
        <v>8888</v>
      </c>
      <c r="B4" s="296"/>
      <c r="C4" s="296"/>
    </row>
    <row r="5" spans="1:3" ht="22.5" customHeight="1" x14ac:dyDescent="0.4">
      <c r="A5" s="204"/>
      <c r="B5" s="204"/>
      <c r="C5" s="204"/>
    </row>
    <row r="6" spans="1:3" s="202" customFormat="1" ht="39.75" customHeight="1" x14ac:dyDescent="0.4">
      <c r="A6" s="205" t="s">
        <v>5471</v>
      </c>
      <c r="B6" s="205" t="s">
        <v>8854</v>
      </c>
      <c r="C6" s="205" t="s">
        <v>8855</v>
      </c>
    </row>
    <row r="7" spans="1:3" ht="66.75" customHeight="1" x14ac:dyDescent="0.4">
      <c r="A7" s="206">
        <v>1</v>
      </c>
      <c r="B7" s="207" t="s">
        <v>8891</v>
      </c>
      <c r="C7" s="208" t="s">
        <v>8856</v>
      </c>
    </row>
    <row r="8" spans="1:3" ht="39.75" customHeight="1" x14ac:dyDescent="0.4">
      <c r="A8" s="206">
        <v>2</v>
      </c>
      <c r="B8" s="208" t="s">
        <v>8857</v>
      </c>
      <c r="C8" s="208" t="s">
        <v>6690</v>
      </c>
    </row>
    <row r="9" spans="1:3" ht="39.75" customHeight="1" x14ac:dyDescent="0.4">
      <c r="A9" s="206">
        <v>3</v>
      </c>
      <c r="B9" s="207" t="s">
        <v>8892</v>
      </c>
      <c r="C9" s="208" t="s">
        <v>8858</v>
      </c>
    </row>
    <row r="10" spans="1:3" ht="39.75" customHeight="1" x14ac:dyDescent="0.4">
      <c r="A10" s="206">
        <v>4</v>
      </c>
      <c r="B10" s="207" t="s">
        <v>8893</v>
      </c>
      <c r="C10" s="208" t="s">
        <v>6713</v>
      </c>
    </row>
    <row r="11" spans="1:3" ht="39.75" customHeight="1" x14ac:dyDescent="0.4">
      <c r="A11" s="206">
        <v>5</v>
      </c>
      <c r="B11" s="208" t="s">
        <v>8859</v>
      </c>
      <c r="C11" s="208" t="s">
        <v>8860</v>
      </c>
    </row>
    <row r="12" spans="1:3" ht="39.75" customHeight="1" x14ac:dyDescent="0.4">
      <c r="A12" s="206">
        <v>6</v>
      </c>
      <c r="B12" s="208" t="s">
        <v>8861</v>
      </c>
      <c r="C12" s="208" t="s">
        <v>8862</v>
      </c>
    </row>
    <row r="13" spans="1:3" ht="39.75" customHeight="1" x14ac:dyDescent="0.4">
      <c r="A13" s="206">
        <v>7</v>
      </c>
      <c r="B13" s="208" t="s">
        <v>8863</v>
      </c>
      <c r="C13" s="208" t="s">
        <v>6720</v>
      </c>
    </row>
    <row r="14" spans="1:3" ht="39.75" customHeight="1" x14ac:dyDescent="0.4">
      <c r="A14" s="206">
        <v>8</v>
      </c>
      <c r="B14" s="207" t="s">
        <v>8864</v>
      </c>
      <c r="C14" s="208" t="s">
        <v>8865</v>
      </c>
    </row>
    <row r="15" spans="1:3" ht="39.75" customHeight="1" x14ac:dyDescent="0.4">
      <c r="A15" s="206">
        <v>9</v>
      </c>
      <c r="B15" s="207" t="s">
        <v>8866</v>
      </c>
      <c r="C15" s="208" t="s">
        <v>8867</v>
      </c>
    </row>
    <row r="16" spans="1:3" ht="39.75" customHeight="1" x14ac:dyDescent="0.4">
      <c r="A16" s="206">
        <v>10</v>
      </c>
      <c r="B16" s="207" t="s">
        <v>8894</v>
      </c>
      <c r="C16" s="208" t="s">
        <v>8868</v>
      </c>
    </row>
    <row r="17" spans="1:3" ht="39.75" customHeight="1" x14ac:dyDescent="0.4">
      <c r="A17" s="206">
        <v>11</v>
      </c>
      <c r="B17" s="207" t="s">
        <v>8895</v>
      </c>
      <c r="C17" s="208" t="s">
        <v>8869</v>
      </c>
    </row>
    <row r="18" spans="1:3" ht="39.75" customHeight="1" x14ac:dyDescent="0.4">
      <c r="A18" s="206">
        <v>12</v>
      </c>
      <c r="B18" s="207" t="s">
        <v>8896</v>
      </c>
      <c r="C18" s="208" t="s">
        <v>8870</v>
      </c>
    </row>
    <row r="19" spans="1:3" ht="39.75" customHeight="1" x14ac:dyDescent="0.4">
      <c r="A19" s="206">
        <v>13</v>
      </c>
      <c r="B19" s="207" t="s">
        <v>8897</v>
      </c>
      <c r="C19" s="208" t="s">
        <v>8871</v>
      </c>
    </row>
    <row r="20" spans="1:3" ht="39.75" customHeight="1" x14ac:dyDescent="0.4">
      <c r="A20" s="206">
        <v>14</v>
      </c>
      <c r="B20" s="208" t="s">
        <v>8872</v>
      </c>
      <c r="C20" s="208" t="s">
        <v>6735</v>
      </c>
    </row>
    <row r="21" spans="1:3" ht="39.75" customHeight="1" x14ac:dyDescent="0.4">
      <c r="A21" s="206">
        <v>15</v>
      </c>
      <c r="B21" s="207" t="s">
        <v>8898</v>
      </c>
      <c r="C21" s="208" t="s">
        <v>8873</v>
      </c>
    </row>
    <row r="22" spans="1:3" ht="39.75" customHeight="1" x14ac:dyDescent="0.4">
      <c r="A22" s="206">
        <v>16</v>
      </c>
      <c r="B22" s="207" t="s">
        <v>8899</v>
      </c>
      <c r="C22" s="208" t="s">
        <v>8874</v>
      </c>
    </row>
    <row r="23" spans="1:3" ht="39.75" customHeight="1" x14ac:dyDescent="0.4">
      <c r="A23" s="206">
        <v>17</v>
      </c>
      <c r="B23" s="207" t="s">
        <v>8900</v>
      </c>
      <c r="C23" s="208" t="s">
        <v>8875</v>
      </c>
    </row>
    <row r="24" spans="1:3" ht="39.75" customHeight="1" x14ac:dyDescent="0.4">
      <c r="A24" s="206">
        <v>18</v>
      </c>
      <c r="B24" s="207" t="s">
        <v>8901</v>
      </c>
      <c r="C24" s="208" t="s">
        <v>8876</v>
      </c>
    </row>
    <row r="25" spans="1:3" ht="39.75" customHeight="1" x14ac:dyDescent="0.4">
      <c r="A25" s="206">
        <v>19</v>
      </c>
      <c r="B25" s="209" t="s">
        <v>8902</v>
      </c>
      <c r="C25" s="210" t="s">
        <v>8877</v>
      </c>
    </row>
    <row r="26" spans="1:3" ht="39.75" customHeight="1" x14ac:dyDescent="0.4">
      <c r="A26" s="206">
        <v>20</v>
      </c>
      <c r="B26" s="209" t="s">
        <v>8880</v>
      </c>
      <c r="C26" s="210" t="s">
        <v>8881</v>
      </c>
    </row>
    <row r="27" spans="1:3" ht="39.75" customHeight="1" x14ac:dyDescent="0.4">
      <c r="A27" s="206">
        <v>21</v>
      </c>
      <c r="B27" s="209" t="s">
        <v>8882</v>
      </c>
      <c r="C27" s="210" t="s">
        <v>8883</v>
      </c>
    </row>
    <row r="28" spans="1:3" ht="39.75" customHeight="1" x14ac:dyDescent="0.4">
      <c r="A28" s="206">
        <v>22</v>
      </c>
      <c r="B28" s="209" t="s">
        <v>8884</v>
      </c>
      <c r="C28" s="210" t="s">
        <v>8885</v>
      </c>
    </row>
    <row r="29" spans="1:3" ht="39.75" customHeight="1" x14ac:dyDescent="0.4">
      <c r="A29" s="206">
        <v>23</v>
      </c>
      <c r="B29" s="209" t="s">
        <v>8886</v>
      </c>
      <c r="C29" s="210" t="s">
        <v>8790</v>
      </c>
    </row>
    <row r="30" spans="1:3" ht="39.75" customHeight="1" x14ac:dyDescent="0.5">
      <c r="A30" s="211">
        <v>24</v>
      </c>
      <c r="B30" s="209" t="s">
        <v>8887</v>
      </c>
      <c r="C30" s="210" t="s">
        <v>8770</v>
      </c>
    </row>
    <row r="31" spans="1:3" s="213" customFormat="1" ht="18.75" customHeight="1" x14ac:dyDescent="0.25">
      <c r="A31" s="212"/>
    </row>
    <row r="32" spans="1:3" s="213" customFormat="1" ht="18.75" customHeight="1" x14ac:dyDescent="0.4">
      <c r="A32" s="214"/>
      <c r="B32" s="215"/>
      <c r="C32" s="215"/>
    </row>
    <row r="33" spans="1:3" s="213" customFormat="1" ht="33" x14ac:dyDescent="0.6">
      <c r="A33" s="214"/>
      <c r="B33" s="216" t="s">
        <v>8904</v>
      </c>
      <c r="C33" s="215"/>
    </row>
    <row r="34" spans="1:3" s="213" customFormat="1" ht="22.5" customHeight="1" x14ac:dyDescent="0.5">
      <c r="A34" s="214"/>
      <c r="B34" s="217"/>
      <c r="C34" s="215"/>
    </row>
    <row r="35" spans="1:3" s="213" customFormat="1" ht="30" x14ac:dyDescent="0.5">
      <c r="A35" s="214"/>
      <c r="B35" s="218" t="s">
        <v>8905</v>
      </c>
      <c r="C35" s="215"/>
    </row>
    <row r="36" spans="1:3" s="213" customFormat="1" ht="15" customHeight="1" x14ac:dyDescent="0.5">
      <c r="A36" s="214"/>
      <c r="B36" s="217"/>
      <c r="C36" s="215"/>
    </row>
    <row r="37" spans="1:3" s="213" customFormat="1" ht="30" x14ac:dyDescent="0.5">
      <c r="A37" s="214"/>
      <c r="B37" s="217" t="s">
        <v>8906</v>
      </c>
      <c r="C37" s="215"/>
    </row>
    <row r="38" spans="1:3" s="213" customFormat="1" ht="30" x14ac:dyDescent="0.5">
      <c r="A38" s="214"/>
      <c r="B38" s="217" t="s">
        <v>8907</v>
      </c>
      <c r="C38" s="215"/>
    </row>
    <row r="39" spans="1:3" s="213" customFormat="1" ht="30" x14ac:dyDescent="0.5">
      <c r="A39" s="214"/>
      <c r="B39" s="217" t="s">
        <v>8908</v>
      </c>
      <c r="C39" s="215"/>
    </row>
    <row r="40" spans="1:3" s="213" customFormat="1" ht="30" x14ac:dyDescent="0.5">
      <c r="A40" s="214"/>
      <c r="B40" s="217" t="s">
        <v>9011</v>
      </c>
      <c r="C40" s="215"/>
    </row>
    <row r="41" spans="1:3" ht="29.25" customHeight="1" x14ac:dyDescent="0.5">
      <c r="B41" s="217"/>
    </row>
  </sheetData>
  <mergeCells count="1">
    <mergeCell ref="A4:C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rgb="FFFFFF00"/>
  </sheetPr>
  <dimension ref="A1:C41"/>
  <sheetViews>
    <sheetView zoomScale="60" zoomScaleNormal="60" workbookViewId="0">
      <selection activeCell="C11" sqref="C11"/>
    </sheetView>
  </sheetViews>
  <sheetFormatPr defaultColWidth="9.109375" defaultRowHeight="22.8" x14ac:dyDescent="0.4"/>
  <cols>
    <col min="1" max="1" width="9" style="202" customWidth="1"/>
    <col min="2" max="2" width="127.6640625" style="203" customWidth="1"/>
    <col min="3" max="3" width="35.5546875" style="203" customWidth="1"/>
    <col min="4" max="16384" width="9.109375" style="203"/>
  </cols>
  <sheetData>
    <row r="1" spans="1:3" ht="26.25" customHeight="1" x14ac:dyDescent="0.4">
      <c r="C1" s="201" t="s">
        <v>8889</v>
      </c>
    </row>
    <row r="2" spans="1:3" ht="26.25" customHeight="1" x14ac:dyDescent="0.4">
      <c r="C2" s="267">
        <v>44835</v>
      </c>
    </row>
    <row r="3" spans="1:3" ht="38.25" customHeight="1" x14ac:dyDescent="0.4"/>
    <row r="4" spans="1:3" ht="51" customHeight="1" x14ac:dyDescent="0.4">
      <c r="A4" s="296" t="s">
        <v>8888</v>
      </c>
      <c r="B4" s="296"/>
      <c r="C4" s="296"/>
    </row>
    <row r="5" spans="1:3" ht="22.5" customHeight="1" x14ac:dyDescent="0.4">
      <c r="A5" s="204"/>
      <c r="B5" s="204"/>
      <c r="C5" s="204"/>
    </row>
    <row r="6" spans="1:3" s="202" customFormat="1" ht="39.75" customHeight="1" x14ac:dyDescent="0.4">
      <c r="A6" s="205" t="s">
        <v>5471</v>
      </c>
      <c r="B6" s="205" t="s">
        <v>8854</v>
      </c>
      <c r="C6" s="205" t="s">
        <v>8855</v>
      </c>
    </row>
    <row r="7" spans="1:3" ht="66.75" customHeight="1" x14ac:dyDescent="0.4">
      <c r="A7" s="206">
        <v>1</v>
      </c>
      <c r="B7" s="207" t="s">
        <v>8891</v>
      </c>
      <c r="C7" s="208" t="s">
        <v>8856</v>
      </c>
    </row>
    <row r="8" spans="1:3" ht="39.75" customHeight="1" x14ac:dyDescent="0.4">
      <c r="A8" s="206">
        <v>2</v>
      </c>
      <c r="B8" s="208" t="s">
        <v>8857</v>
      </c>
      <c r="C8" s="208" t="s">
        <v>6690</v>
      </c>
    </row>
    <row r="9" spans="1:3" ht="39.75" customHeight="1" x14ac:dyDescent="0.4">
      <c r="A9" s="206">
        <v>3</v>
      </c>
      <c r="B9" s="207" t="s">
        <v>8892</v>
      </c>
      <c r="C9" s="208" t="s">
        <v>8858</v>
      </c>
    </row>
    <row r="10" spans="1:3" ht="39.75" customHeight="1" x14ac:dyDescent="0.4">
      <c r="A10" s="206">
        <v>4</v>
      </c>
      <c r="B10" s="207" t="s">
        <v>8893</v>
      </c>
      <c r="C10" s="208" t="s">
        <v>6713</v>
      </c>
    </row>
    <row r="11" spans="1:3" ht="39.75" customHeight="1" x14ac:dyDescent="0.4">
      <c r="A11" s="206">
        <v>5</v>
      </c>
      <c r="B11" s="208" t="s">
        <v>8859</v>
      </c>
      <c r="C11" s="208" t="s">
        <v>8860</v>
      </c>
    </row>
    <row r="12" spans="1:3" ht="39.75" customHeight="1" x14ac:dyDescent="0.4">
      <c r="A12" s="206">
        <v>6</v>
      </c>
      <c r="B12" s="208" t="s">
        <v>8861</v>
      </c>
      <c r="C12" s="208" t="s">
        <v>8862</v>
      </c>
    </row>
    <row r="13" spans="1:3" ht="39.75" customHeight="1" x14ac:dyDescent="0.4">
      <c r="A13" s="206">
        <v>7</v>
      </c>
      <c r="B13" s="208" t="s">
        <v>8863</v>
      </c>
      <c r="C13" s="208" t="s">
        <v>6720</v>
      </c>
    </row>
    <row r="14" spans="1:3" ht="39.75" customHeight="1" x14ac:dyDescent="0.4">
      <c r="A14" s="206">
        <v>8</v>
      </c>
      <c r="B14" s="207" t="s">
        <v>8864</v>
      </c>
      <c r="C14" s="208" t="s">
        <v>8865</v>
      </c>
    </row>
    <row r="15" spans="1:3" ht="39.75" customHeight="1" x14ac:dyDescent="0.4">
      <c r="A15" s="206">
        <v>9</v>
      </c>
      <c r="B15" s="207" t="s">
        <v>8866</v>
      </c>
      <c r="C15" s="208" t="s">
        <v>8867</v>
      </c>
    </row>
    <row r="16" spans="1:3" ht="39.75" customHeight="1" x14ac:dyDescent="0.4">
      <c r="A16" s="206">
        <v>10</v>
      </c>
      <c r="B16" s="207" t="s">
        <v>8894</v>
      </c>
      <c r="C16" s="208" t="s">
        <v>8868</v>
      </c>
    </row>
    <row r="17" spans="1:3" ht="39.75" customHeight="1" x14ac:dyDescent="0.4">
      <c r="A17" s="206">
        <v>11</v>
      </c>
      <c r="B17" s="207" t="s">
        <v>8895</v>
      </c>
      <c r="C17" s="208" t="s">
        <v>8869</v>
      </c>
    </row>
    <row r="18" spans="1:3" ht="39.75" customHeight="1" x14ac:dyDescent="0.4">
      <c r="A18" s="206">
        <v>12</v>
      </c>
      <c r="B18" s="207" t="s">
        <v>8896</v>
      </c>
      <c r="C18" s="208" t="s">
        <v>8870</v>
      </c>
    </row>
    <row r="19" spans="1:3" ht="39.75" customHeight="1" x14ac:dyDescent="0.4">
      <c r="A19" s="206">
        <v>13</v>
      </c>
      <c r="B19" s="207" t="s">
        <v>8897</v>
      </c>
      <c r="C19" s="208" t="s">
        <v>8871</v>
      </c>
    </row>
    <row r="20" spans="1:3" ht="39.75" customHeight="1" x14ac:dyDescent="0.4">
      <c r="A20" s="206">
        <v>14</v>
      </c>
      <c r="B20" s="208" t="s">
        <v>8872</v>
      </c>
      <c r="C20" s="208" t="s">
        <v>6735</v>
      </c>
    </row>
    <row r="21" spans="1:3" ht="39.75" customHeight="1" x14ac:dyDescent="0.4">
      <c r="A21" s="206">
        <v>15</v>
      </c>
      <c r="B21" s="207" t="s">
        <v>8898</v>
      </c>
      <c r="C21" s="208" t="s">
        <v>8873</v>
      </c>
    </row>
    <row r="22" spans="1:3" ht="39.75" customHeight="1" x14ac:dyDescent="0.4">
      <c r="A22" s="206">
        <v>16</v>
      </c>
      <c r="B22" s="207" t="s">
        <v>8899</v>
      </c>
      <c r="C22" s="208" t="s">
        <v>8874</v>
      </c>
    </row>
    <row r="23" spans="1:3" ht="39.75" customHeight="1" x14ac:dyDescent="0.4">
      <c r="A23" s="206">
        <v>17</v>
      </c>
      <c r="B23" s="207" t="s">
        <v>8900</v>
      </c>
      <c r="C23" s="208" t="s">
        <v>8875</v>
      </c>
    </row>
    <row r="24" spans="1:3" ht="39.75" customHeight="1" x14ac:dyDescent="0.4">
      <c r="A24" s="206">
        <v>18</v>
      </c>
      <c r="B24" s="207" t="s">
        <v>8901</v>
      </c>
      <c r="C24" s="208" t="s">
        <v>8876</v>
      </c>
    </row>
    <row r="25" spans="1:3" ht="39.75" customHeight="1" x14ac:dyDescent="0.4">
      <c r="A25" s="206">
        <v>19</v>
      </c>
      <c r="B25" s="209" t="s">
        <v>8902</v>
      </c>
      <c r="C25" s="210" t="s">
        <v>8877</v>
      </c>
    </row>
    <row r="26" spans="1:3" ht="39.75" customHeight="1" x14ac:dyDescent="0.4">
      <c r="A26" s="206">
        <v>20</v>
      </c>
      <c r="B26" s="209" t="s">
        <v>8880</v>
      </c>
      <c r="C26" s="210" t="s">
        <v>8881</v>
      </c>
    </row>
    <row r="27" spans="1:3" ht="39.75" customHeight="1" x14ac:dyDescent="0.4">
      <c r="A27" s="206">
        <v>21</v>
      </c>
      <c r="B27" s="209" t="s">
        <v>8882</v>
      </c>
      <c r="C27" s="210" t="s">
        <v>8883</v>
      </c>
    </row>
    <row r="28" spans="1:3" ht="39.75" customHeight="1" x14ac:dyDescent="0.4">
      <c r="A28" s="206">
        <v>22</v>
      </c>
      <c r="B28" s="209" t="s">
        <v>8884</v>
      </c>
      <c r="C28" s="210" t="s">
        <v>8885</v>
      </c>
    </row>
    <row r="29" spans="1:3" ht="39.75" customHeight="1" x14ac:dyDescent="0.4">
      <c r="A29" s="206">
        <v>23</v>
      </c>
      <c r="B29" s="209" t="s">
        <v>8886</v>
      </c>
      <c r="C29" s="210" t="s">
        <v>8790</v>
      </c>
    </row>
    <row r="30" spans="1:3" ht="39.75" customHeight="1" x14ac:dyDescent="0.5">
      <c r="A30" s="211">
        <v>24</v>
      </c>
      <c r="B30" s="209" t="s">
        <v>8887</v>
      </c>
      <c r="C30" s="210" t="s">
        <v>8770</v>
      </c>
    </row>
    <row r="31" spans="1:3" s="213" customFormat="1" ht="18.75" customHeight="1" x14ac:dyDescent="0.25">
      <c r="A31" s="212"/>
    </row>
    <row r="32" spans="1:3" s="213" customFormat="1" ht="18.75" customHeight="1" x14ac:dyDescent="0.4">
      <c r="A32" s="214"/>
      <c r="B32" s="215"/>
      <c r="C32" s="215"/>
    </row>
    <row r="33" spans="1:3" s="213" customFormat="1" ht="33" x14ac:dyDescent="0.6">
      <c r="A33" s="214"/>
      <c r="B33" s="216" t="s">
        <v>8904</v>
      </c>
      <c r="C33" s="215"/>
    </row>
    <row r="34" spans="1:3" s="213" customFormat="1" ht="22.5" customHeight="1" x14ac:dyDescent="0.5">
      <c r="A34" s="214"/>
      <c r="B34" s="217"/>
      <c r="C34" s="215"/>
    </row>
    <row r="35" spans="1:3" s="213" customFormat="1" ht="30" x14ac:dyDescent="0.5">
      <c r="A35" s="214"/>
      <c r="B35" s="218" t="s">
        <v>8905</v>
      </c>
      <c r="C35" s="215"/>
    </row>
    <row r="36" spans="1:3" s="213" customFormat="1" ht="15" customHeight="1" x14ac:dyDescent="0.5">
      <c r="A36" s="214"/>
      <c r="B36" s="217"/>
      <c r="C36" s="215"/>
    </row>
    <row r="37" spans="1:3" s="213" customFormat="1" ht="30" x14ac:dyDescent="0.5">
      <c r="A37" s="214"/>
      <c r="B37" s="217" t="s">
        <v>8906</v>
      </c>
      <c r="C37" s="215"/>
    </row>
    <row r="38" spans="1:3" s="213" customFormat="1" ht="30" x14ac:dyDescent="0.5">
      <c r="A38" s="214"/>
      <c r="B38" s="217" t="s">
        <v>8907</v>
      </c>
      <c r="C38" s="215"/>
    </row>
    <row r="39" spans="1:3" s="213" customFormat="1" ht="30" x14ac:dyDescent="0.5">
      <c r="A39" s="214"/>
      <c r="B39" s="217" t="s">
        <v>8908</v>
      </c>
      <c r="C39" s="215"/>
    </row>
    <row r="40" spans="1:3" s="213" customFormat="1" ht="30" x14ac:dyDescent="0.5">
      <c r="A40" s="214"/>
      <c r="B40" s="217" t="s">
        <v>9012</v>
      </c>
      <c r="C40" s="215"/>
    </row>
    <row r="41" spans="1:3" ht="29.25" customHeight="1" x14ac:dyDescent="0.5">
      <c r="B41" s="217"/>
    </row>
  </sheetData>
  <mergeCells count="1">
    <mergeCell ref="A4:C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C41"/>
  <sheetViews>
    <sheetView zoomScale="60" zoomScaleNormal="60" workbookViewId="0">
      <selection activeCell="C11" sqref="C11"/>
    </sheetView>
  </sheetViews>
  <sheetFormatPr defaultColWidth="9.109375" defaultRowHeight="22.8" x14ac:dyDescent="0.4"/>
  <cols>
    <col min="1" max="1" width="9" style="202" customWidth="1"/>
    <col min="2" max="2" width="127.6640625" style="203" customWidth="1"/>
    <col min="3" max="3" width="35.5546875" style="203" customWidth="1"/>
    <col min="4" max="16384" width="9.109375" style="203"/>
  </cols>
  <sheetData>
    <row r="1" spans="1:3" ht="26.25" customHeight="1" x14ac:dyDescent="0.4">
      <c r="C1" s="201" t="s">
        <v>8889</v>
      </c>
    </row>
    <row r="2" spans="1:3" ht="26.25" customHeight="1" x14ac:dyDescent="0.4">
      <c r="C2" s="293" t="s">
        <v>9123</v>
      </c>
    </row>
    <row r="3" spans="1:3" ht="38.25" customHeight="1" x14ac:dyDescent="0.4"/>
    <row r="4" spans="1:3" ht="51" customHeight="1" x14ac:dyDescent="0.4">
      <c r="A4" s="296" t="s">
        <v>8888</v>
      </c>
      <c r="B4" s="296"/>
      <c r="C4" s="296"/>
    </row>
    <row r="5" spans="1:3" ht="22.5" customHeight="1" x14ac:dyDescent="0.4">
      <c r="A5" s="204"/>
      <c r="B5" s="204"/>
      <c r="C5" s="204"/>
    </row>
    <row r="6" spans="1:3" s="202" customFormat="1" ht="39.75" customHeight="1" x14ac:dyDescent="0.4">
      <c r="A6" s="205" t="s">
        <v>5471</v>
      </c>
      <c r="B6" s="205" t="s">
        <v>8854</v>
      </c>
      <c r="C6" s="205" t="s">
        <v>8855</v>
      </c>
    </row>
    <row r="7" spans="1:3" ht="66.75" customHeight="1" x14ac:dyDescent="0.4">
      <c r="A7" s="206">
        <v>1</v>
      </c>
      <c r="B7" s="207" t="s">
        <v>8891</v>
      </c>
      <c r="C7" s="208" t="s">
        <v>8856</v>
      </c>
    </row>
    <row r="8" spans="1:3" ht="39.75" customHeight="1" x14ac:dyDescent="0.4">
      <c r="A8" s="206">
        <v>2</v>
      </c>
      <c r="B8" s="208" t="s">
        <v>8857</v>
      </c>
      <c r="C8" s="208" t="s">
        <v>6690</v>
      </c>
    </row>
    <row r="9" spans="1:3" ht="39.75" customHeight="1" x14ac:dyDescent="0.4">
      <c r="A9" s="206">
        <v>3</v>
      </c>
      <c r="B9" s="207" t="s">
        <v>8892</v>
      </c>
      <c r="C9" s="208" t="s">
        <v>8858</v>
      </c>
    </row>
    <row r="10" spans="1:3" ht="39.75" customHeight="1" x14ac:dyDescent="0.4">
      <c r="A10" s="206">
        <v>4</v>
      </c>
      <c r="B10" s="207" t="s">
        <v>8893</v>
      </c>
      <c r="C10" s="208" t="s">
        <v>6713</v>
      </c>
    </row>
    <row r="11" spans="1:3" ht="39.75" customHeight="1" x14ac:dyDescent="0.4">
      <c r="A11" s="206">
        <v>5</v>
      </c>
      <c r="B11" s="208" t="s">
        <v>8859</v>
      </c>
      <c r="C11" s="208" t="s">
        <v>8860</v>
      </c>
    </row>
    <row r="12" spans="1:3" ht="39.75" customHeight="1" x14ac:dyDescent="0.4">
      <c r="A12" s="206">
        <v>6</v>
      </c>
      <c r="B12" s="208" t="s">
        <v>8861</v>
      </c>
      <c r="C12" s="208" t="s">
        <v>8862</v>
      </c>
    </row>
    <row r="13" spans="1:3" ht="39.75" customHeight="1" x14ac:dyDescent="0.4">
      <c r="A13" s="206">
        <v>7</v>
      </c>
      <c r="B13" s="208" t="s">
        <v>8863</v>
      </c>
      <c r="C13" s="208" t="s">
        <v>6720</v>
      </c>
    </row>
    <row r="14" spans="1:3" ht="39.75" customHeight="1" x14ac:dyDescent="0.4">
      <c r="A14" s="206">
        <v>8</v>
      </c>
      <c r="B14" s="207" t="s">
        <v>8864</v>
      </c>
      <c r="C14" s="208" t="s">
        <v>8865</v>
      </c>
    </row>
    <row r="15" spans="1:3" ht="39.75" customHeight="1" x14ac:dyDescent="0.4">
      <c r="A15" s="206">
        <v>9</v>
      </c>
      <c r="B15" s="207" t="s">
        <v>8866</v>
      </c>
      <c r="C15" s="208" t="s">
        <v>8867</v>
      </c>
    </row>
    <row r="16" spans="1:3" ht="39.75" customHeight="1" x14ac:dyDescent="0.4">
      <c r="A16" s="206">
        <v>10</v>
      </c>
      <c r="B16" s="207" t="s">
        <v>8894</v>
      </c>
      <c r="C16" s="208" t="s">
        <v>8868</v>
      </c>
    </row>
    <row r="17" spans="1:3" ht="39.75" customHeight="1" x14ac:dyDescent="0.4">
      <c r="A17" s="206">
        <v>11</v>
      </c>
      <c r="B17" s="207" t="s">
        <v>8895</v>
      </c>
      <c r="C17" s="208" t="s">
        <v>8869</v>
      </c>
    </row>
    <row r="18" spans="1:3" ht="39.75" customHeight="1" x14ac:dyDescent="0.4">
      <c r="A18" s="206">
        <v>12</v>
      </c>
      <c r="B18" s="207" t="s">
        <v>8896</v>
      </c>
      <c r="C18" s="208" t="s">
        <v>8870</v>
      </c>
    </row>
    <row r="19" spans="1:3" ht="39.75" customHeight="1" x14ac:dyDescent="0.4">
      <c r="A19" s="206">
        <v>13</v>
      </c>
      <c r="B19" s="207" t="s">
        <v>8897</v>
      </c>
      <c r="C19" s="208" t="s">
        <v>8871</v>
      </c>
    </row>
    <row r="20" spans="1:3" ht="39.75" customHeight="1" x14ac:dyDescent="0.4">
      <c r="A20" s="206">
        <v>14</v>
      </c>
      <c r="B20" s="208" t="s">
        <v>8872</v>
      </c>
      <c r="C20" s="208" t="s">
        <v>6735</v>
      </c>
    </row>
    <row r="21" spans="1:3" ht="39.75" customHeight="1" x14ac:dyDescent="0.4">
      <c r="A21" s="206">
        <v>15</v>
      </c>
      <c r="B21" s="207" t="s">
        <v>8898</v>
      </c>
      <c r="C21" s="208" t="s">
        <v>8873</v>
      </c>
    </row>
    <row r="22" spans="1:3" ht="39.75" customHeight="1" x14ac:dyDescent="0.4">
      <c r="A22" s="206">
        <v>16</v>
      </c>
      <c r="B22" s="207" t="s">
        <v>8899</v>
      </c>
      <c r="C22" s="208" t="s">
        <v>8874</v>
      </c>
    </row>
    <row r="23" spans="1:3" ht="39.75" customHeight="1" x14ac:dyDescent="0.4">
      <c r="A23" s="206">
        <v>17</v>
      </c>
      <c r="B23" s="207" t="s">
        <v>8900</v>
      </c>
      <c r="C23" s="208" t="s">
        <v>8875</v>
      </c>
    </row>
    <row r="24" spans="1:3" ht="39.75" customHeight="1" x14ac:dyDescent="0.4">
      <c r="A24" s="206">
        <v>18</v>
      </c>
      <c r="B24" s="207" t="s">
        <v>8901</v>
      </c>
      <c r="C24" s="208" t="s">
        <v>8876</v>
      </c>
    </row>
    <row r="25" spans="1:3" ht="39.75" customHeight="1" x14ac:dyDescent="0.4">
      <c r="A25" s="206">
        <v>19</v>
      </c>
      <c r="B25" s="209" t="s">
        <v>8902</v>
      </c>
      <c r="C25" s="210" t="s">
        <v>8877</v>
      </c>
    </row>
    <row r="26" spans="1:3" ht="39.75" customHeight="1" x14ac:dyDescent="0.4">
      <c r="A26" s="206">
        <v>20</v>
      </c>
      <c r="B26" s="209" t="s">
        <v>8880</v>
      </c>
      <c r="C26" s="210" t="s">
        <v>8881</v>
      </c>
    </row>
    <row r="27" spans="1:3" ht="39.75" customHeight="1" x14ac:dyDescent="0.4">
      <c r="A27" s="206">
        <v>21</v>
      </c>
      <c r="B27" s="209" t="s">
        <v>8882</v>
      </c>
      <c r="C27" s="210" t="s">
        <v>8883</v>
      </c>
    </row>
    <row r="28" spans="1:3" ht="39.75" customHeight="1" x14ac:dyDescent="0.4">
      <c r="A28" s="206">
        <v>22</v>
      </c>
      <c r="B28" s="209" t="s">
        <v>8884</v>
      </c>
      <c r="C28" s="210" t="s">
        <v>8885</v>
      </c>
    </row>
    <row r="29" spans="1:3" ht="39.75" customHeight="1" x14ac:dyDescent="0.4">
      <c r="A29" s="206">
        <v>23</v>
      </c>
      <c r="B29" s="209" t="s">
        <v>8886</v>
      </c>
      <c r="C29" s="210" t="s">
        <v>8790</v>
      </c>
    </row>
    <row r="30" spans="1:3" ht="39.75" customHeight="1" x14ac:dyDescent="0.5">
      <c r="A30" s="211">
        <v>24</v>
      </c>
      <c r="B30" s="209" t="s">
        <v>8887</v>
      </c>
      <c r="C30" s="210" t="s">
        <v>8770</v>
      </c>
    </row>
    <row r="31" spans="1:3" s="213" customFormat="1" ht="18.75" customHeight="1" x14ac:dyDescent="0.25">
      <c r="A31" s="212"/>
    </row>
    <row r="32" spans="1:3" s="213" customFormat="1" ht="18.75" customHeight="1" x14ac:dyDescent="0.4">
      <c r="A32" s="214"/>
      <c r="B32" s="215"/>
      <c r="C32" s="215"/>
    </row>
    <row r="33" spans="1:3" s="213" customFormat="1" ht="33" x14ac:dyDescent="0.6">
      <c r="A33" s="214"/>
      <c r="B33" s="216" t="s">
        <v>8904</v>
      </c>
      <c r="C33" s="215"/>
    </row>
    <row r="34" spans="1:3" s="213" customFormat="1" ht="22.5" customHeight="1" x14ac:dyDescent="0.5">
      <c r="A34" s="214"/>
      <c r="B34" s="217"/>
      <c r="C34" s="215"/>
    </row>
    <row r="35" spans="1:3" s="213" customFormat="1" ht="30" x14ac:dyDescent="0.5">
      <c r="A35" s="214"/>
      <c r="B35" s="218" t="s">
        <v>8905</v>
      </c>
      <c r="C35" s="215"/>
    </row>
    <row r="36" spans="1:3" s="213" customFormat="1" ht="15" customHeight="1" x14ac:dyDescent="0.5">
      <c r="A36" s="214"/>
      <c r="B36" s="217"/>
      <c r="C36" s="215"/>
    </row>
    <row r="37" spans="1:3" s="213" customFormat="1" ht="30" x14ac:dyDescent="0.5">
      <c r="A37" s="214"/>
      <c r="B37" s="217" t="s">
        <v>8906</v>
      </c>
      <c r="C37" s="215"/>
    </row>
    <row r="38" spans="1:3" s="213" customFormat="1" ht="30" x14ac:dyDescent="0.5">
      <c r="A38" s="214"/>
      <c r="B38" s="217" t="s">
        <v>8907</v>
      </c>
      <c r="C38" s="215"/>
    </row>
    <row r="39" spans="1:3" s="213" customFormat="1" ht="30" x14ac:dyDescent="0.5">
      <c r="A39" s="214"/>
      <c r="B39" s="217" t="s">
        <v>8908</v>
      </c>
      <c r="C39" s="215"/>
    </row>
    <row r="40" spans="1:3" s="213" customFormat="1" ht="30" x14ac:dyDescent="0.5">
      <c r="A40" s="214"/>
      <c r="B40" s="217" t="s">
        <v>9011</v>
      </c>
      <c r="C40" s="215"/>
    </row>
    <row r="41" spans="1:3" ht="29.25" customHeight="1" x14ac:dyDescent="0.5">
      <c r="B41" s="217"/>
    </row>
  </sheetData>
  <mergeCells count="1">
    <mergeCell ref="A4:C4"/>
  </mergeCells>
  <pageMargins left="0.7" right="0.7" top="0.75" bottom="0.75" header="0.3" footer="0.3"/>
  <pageSetup paperSize="9" scale="51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19"/>
  <sheetViews>
    <sheetView workbookViewId="0">
      <selection activeCell="B20" sqref="B20"/>
    </sheetView>
  </sheetViews>
  <sheetFormatPr defaultRowHeight="13.2" x14ac:dyDescent="0.25"/>
  <cols>
    <col min="2" max="2" width="45" customWidth="1"/>
  </cols>
  <sheetData>
    <row r="1" spans="1:2" x14ac:dyDescent="0.25">
      <c r="A1" s="280">
        <v>44774</v>
      </c>
      <c r="B1" s="281"/>
    </row>
    <row r="2" spans="1:2" ht="27" customHeight="1" x14ac:dyDescent="0.25">
      <c r="A2" s="281"/>
      <c r="B2" s="281" t="s">
        <v>9013</v>
      </c>
    </row>
    <row r="3" spans="1:2" ht="27" customHeight="1" x14ac:dyDescent="0.25">
      <c r="A3" s="281"/>
      <c r="B3" s="281" t="s">
        <v>9014</v>
      </c>
    </row>
    <row r="5" spans="1:2" x14ac:dyDescent="0.25">
      <c r="B5" t="s">
        <v>9015</v>
      </c>
    </row>
    <row r="6" spans="1:2" x14ac:dyDescent="0.25">
      <c r="B6" s="281" t="s">
        <v>9016</v>
      </c>
    </row>
    <row r="7" spans="1:2" x14ac:dyDescent="0.25">
      <c r="B7" s="281" t="s">
        <v>9017</v>
      </c>
    </row>
    <row r="9" spans="1:2" x14ac:dyDescent="0.25">
      <c r="B9" t="s">
        <v>9019</v>
      </c>
    </row>
    <row r="10" spans="1:2" x14ac:dyDescent="0.25">
      <c r="B10" t="s">
        <v>8769</v>
      </c>
    </row>
    <row r="11" spans="1:2" x14ac:dyDescent="0.25">
      <c r="B11" t="s">
        <v>9020</v>
      </c>
    </row>
    <row r="12" spans="1:2" x14ac:dyDescent="0.25">
      <c r="B12" t="s">
        <v>9021</v>
      </c>
    </row>
    <row r="13" spans="1:2" x14ac:dyDescent="0.25">
      <c r="B13" s="282" t="s">
        <v>9018</v>
      </c>
    </row>
    <row r="15" spans="1:2" x14ac:dyDescent="0.25">
      <c r="B15" t="s">
        <v>9022</v>
      </c>
    </row>
    <row r="19" spans="1:2" x14ac:dyDescent="0.25">
      <c r="A19" s="294">
        <v>45352</v>
      </c>
      <c r="B19" t="s">
        <v>9124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5"/>
    <pageSetUpPr fitToPage="1"/>
  </sheetPr>
  <dimension ref="B1:O60"/>
  <sheetViews>
    <sheetView topLeftCell="A34" workbookViewId="0">
      <selection activeCell="N49" sqref="A1:P60"/>
    </sheetView>
  </sheetViews>
  <sheetFormatPr defaultColWidth="9.109375" defaultRowHeight="14.4" x14ac:dyDescent="0.2"/>
  <cols>
    <col min="1" max="1" width="0.88671875" style="12" customWidth="1"/>
    <col min="2" max="2" width="5.6640625" style="12" customWidth="1"/>
    <col min="3" max="3" width="7.6640625" style="12" customWidth="1"/>
    <col min="4" max="4" width="26.6640625" style="12" customWidth="1"/>
    <col min="5" max="5" width="7.6640625" style="12" customWidth="1"/>
    <col min="6" max="6" width="13.33203125" style="14" hidden="1" customWidth="1"/>
    <col min="7" max="7" width="13.33203125" style="12" customWidth="1"/>
    <col min="8" max="8" width="2.6640625" style="12" customWidth="1"/>
    <col min="9" max="9" width="5.6640625" style="12" customWidth="1"/>
    <col min="10" max="10" width="7.6640625" style="12" customWidth="1"/>
    <col min="11" max="11" width="26.6640625" style="12" customWidth="1"/>
    <col min="12" max="12" width="7.6640625" style="12" customWidth="1"/>
    <col min="13" max="13" width="11.109375" style="14" hidden="1" customWidth="1"/>
    <col min="14" max="14" width="13.33203125" style="12" customWidth="1"/>
    <col min="15" max="15" width="0.44140625" style="12" customWidth="1"/>
    <col min="16" max="16384" width="9.109375" style="12"/>
  </cols>
  <sheetData>
    <row r="1" spans="2:15" s="3" customFormat="1" ht="28.5" customHeight="1" x14ac:dyDescent="0.25">
      <c r="B1" s="265" t="s">
        <v>8889</v>
      </c>
      <c r="C1" s="27"/>
      <c r="D1" s="26"/>
      <c r="E1" s="8"/>
      <c r="F1" s="26"/>
      <c r="G1" s="7"/>
      <c r="H1" s="7"/>
      <c r="I1" s="8"/>
      <c r="J1" s="26"/>
      <c r="K1" s="28"/>
      <c r="L1" s="29" t="s">
        <v>5471</v>
      </c>
      <c r="M1" s="7"/>
      <c r="N1" s="266" t="s">
        <v>8916</v>
      </c>
    </row>
    <row r="2" spans="2:15" s="3" customFormat="1" ht="19.5" customHeight="1" x14ac:dyDescent="0.25">
      <c r="B2" s="298" t="s">
        <v>5480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</row>
    <row r="3" spans="2:15" s="3" customFormat="1" ht="19.5" customHeight="1" x14ac:dyDescent="0.25"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</row>
    <row r="4" spans="2:15" s="2" customFormat="1" ht="19.5" customHeight="1" x14ac:dyDescent="0.2">
      <c r="B4" s="299" t="s">
        <v>5483</v>
      </c>
      <c r="C4" s="299"/>
      <c r="D4" s="299"/>
      <c r="E4" s="4"/>
      <c r="F4" s="3"/>
      <c r="G4" s="5"/>
      <c r="H4" s="5"/>
      <c r="I4" s="300" t="s">
        <v>5484</v>
      </c>
      <c r="J4" s="300"/>
      <c r="K4" s="23"/>
      <c r="L4" s="23"/>
      <c r="M4" s="23"/>
      <c r="N4" s="23"/>
    </row>
    <row r="5" spans="2:15" s="3" customFormat="1" ht="16.5" customHeight="1" x14ac:dyDescent="0.25">
      <c r="B5" s="301" t="s">
        <v>5472</v>
      </c>
      <c r="C5" s="302"/>
      <c r="D5" s="305" t="s">
        <v>5473</v>
      </c>
      <c r="E5" s="305" t="s">
        <v>5475</v>
      </c>
      <c r="F5" s="305" t="s">
        <v>5476</v>
      </c>
      <c r="G5" s="305" t="s">
        <v>5477</v>
      </c>
      <c r="H5" s="228"/>
      <c r="I5" s="308" t="s">
        <v>5472</v>
      </c>
      <c r="J5" s="302"/>
      <c r="K5" s="305" t="s">
        <v>5473</v>
      </c>
      <c r="L5" s="305" t="s">
        <v>5475</v>
      </c>
      <c r="M5" s="305" t="s">
        <v>5476</v>
      </c>
      <c r="N5" s="310" t="s">
        <v>5477</v>
      </c>
      <c r="O5" s="25"/>
    </row>
    <row r="6" spans="2:15" s="3" customFormat="1" ht="16.5" customHeight="1" x14ac:dyDescent="0.25">
      <c r="B6" s="303"/>
      <c r="C6" s="304"/>
      <c r="D6" s="306"/>
      <c r="E6" s="306"/>
      <c r="F6" s="306"/>
      <c r="G6" s="306"/>
      <c r="H6" s="228"/>
      <c r="I6" s="309"/>
      <c r="J6" s="304"/>
      <c r="K6" s="306"/>
      <c r="L6" s="306"/>
      <c r="M6" s="306"/>
      <c r="N6" s="306"/>
    </row>
    <row r="7" spans="2:15" s="3" customFormat="1" ht="16.5" customHeight="1" x14ac:dyDescent="0.25">
      <c r="B7" s="303"/>
      <c r="C7" s="304"/>
      <c r="D7" s="306"/>
      <c r="E7" s="306"/>
      <c r="F7" s="307"/>
      <c r="G7" s="307"/>
      <c r="H7" s="228"/>
      <c r="I7" s="309"/>
      <c r="J7" s="304"/>
      <c r="K7" s="306"/>
      <c r="L7" s="306"/>
      <c r="M7" s="307"/>
      <c r="N7" s="307"/>
    </row>
    <row r="8" spans="2:15" ht="16.5" customHeight="1" x14ac:dyDescent="0.2">
      <c r="B8" s="16" t="s">
        <v>3470</v>
      </c>
      <c r="C8" s="17" t="s">
        <v>3387</v>
      </c>
      <c r="D8" s="18" t="s">
        <v>3471</v>
      </c>
      <c r="E8" s="18" t="s">
        <v>3472</v>
      </c>
      <c r="F8" s="19">
        <v>71</v>
      </c>
      <c r="G8" s="21">
        <f>F8*$F$55*$F$56*$F$57</f>
        <v>38.333354400000005</v>
      </c>
      <c r="H8" s="13"/>
      <c r="I8" s="16" t="s">
        <v>3470</v>
      </c>
      <c r="J8" s="17" t="s">
        <v>3429</v>
      </c>
      <c r="K8" s="18" t="s">
        <v>3513</v>
      </c>
      <c r="L8" s="18" t="s">
        <v>3472</v>
      </c>
      <c r="M8" s="19">
        <v>38</v>
      </c>
      <c r="N8" s="22">
        <f t="shared" ref="N8:N47" si="0">M8*$F$55*$F$56*$F$57</f>
        <v>20.516443200000001</v>
      </c>
    </row>
    <row r="9" spans="2:15" ht="16.5" customHeight="1" x14ac:dyDescent="0.2">
      <c r="B9" s="18" t="s">
        <v>3470</v>
      </c>
      <c r="C9" s="17" t="s">
        <v>3388</v>
      </c>
      <c r="D9" s="18" t="s">
        <v>3474</v>
      </c>
      <c r="E9" s="18" t="s">
        <v>3472</v>
      </c>
      <c r="F9" s="19">
        <v>59</v>
      </c>
      <c r="G9" s="21">
        <f t="shared" ref="G9:G47" si="1">F9*$F$55*$F$56*$F$57</f>
        <v>31.854477600000003</v>
      </c>
      <c r="H9" s="13"/>
      <c r="I9" s="18" t="s">
        <v>3470</v>
      </c>
      <c r="J9" s="17" t="s">
        <v>3430</v>
      </c>
      <c r="K9" s="18" t="s">
        <v>3514</v>
      </c>
      <c r="L9" s="18" t="s">
        <v>3472</v>
      </c>
      <c r="M9" s="19">
        <v>31</v>
      </c>
      <c r="N9" s="22">
        <f t="shared" si="0"/>
        <v>16.737098400000001</v>
      </c>
    </row>
    <row r="10" spans="2:15" ht="16.5" customHeight="1" x14ac:dyDescent="0.2">
      <c r="B10" s="18" t="s">
        <v>3470</v>
      </c>
      <c r="C10" s="17" t="s">
        <v>3389</v>
      </c>
      <c r="D10" s="18" t="s">
        <v>3475</v>
      </c>
      <c r="E10" s="18" t="s">
        <v>3472</v>
      </c>
      <c r="F10" s="19">
        <v>53</v>
      </c>
      <c r="G10" s="21">
        <f t="shared" si="1"/>
        <v>28.615039200000002</v>
      </c>
      <c r="H10" s="13"/>
      <c r="I10" s="18" t="s">
        <v>3470</v>
      </c>
      <c r="J10" s="17" t="s">
        <v>3431</v>
      </c>
      <c r="K10" s="18" t="s">
        <v>3515</v>
      </c>
      <c r="L10" s="18" t="s">
        <v>3472</v>
      </c>
      <c r="M10" s="19">
        <v>27</v>
      </c>
      <c r="N10" s="22">
        <f t="shared" si="0"/>
        <v>14.577472800000002</v>
      </c>
    </row>
    <row r="11" spans="2:15" ht="16.5" customHeight="1" x14ac:dyDescent="0.2">
      <c r="B11" s="18" t="s">
        <v>3470</v>
      </c>
      <c r="C11" s="17" t="s">
        <v>3390</v>
      </c>
      <c r="D11" s="18" t="s">
        <v>3476</v>
      </c>
      <c r="E11" s="18" t="s">
        <v>3472</v>
      </c>
      <c r="F11" s="19">
        <v>53</v>
      </c>
      <c r="G11" s="21">
        <f t="shared" si="1"/>
        <v>28.615039200000002</v>
      </c>
      <c r="H11" s="13"/>
      <c r="I11" s="18" t="s">
        <v>3470</v>
      </c>
      <c r="J11" s="17" t="s">
        <v>3432</v>
      </c>
      <c r="K11" s="18" t="s">
        <v>3516</v>
      </c>
      <c r="L11" s="18" t="s">
        <v>3472</v>
      </c>
      <c r="M11" s="19">
        <v>25</v>
      </c>
      <c r="N11" s="22">
        <f t="shared" si="0"/>
        <v>13.497660000000002</v>
      </c>
    </row>
    <row r="12" spans="2:15" ht="16.5" customHeight="1" x14ac:dyDescent="0.2">
      <c r="B12" s="18" t="s">
        <v>3470</v>
      </c>
      <c r="C12" s="17" t="s">
        <v>3391</v>
      </c>
      <c r="D12" s="18" t="s">
        <v>3477</v>
      </c>
      <c r="E12" s="18" t="s">
        <v>3472</v>
      </c>
      <c r="F12" s="19">
        <v>51</v>
      </c>
      <c r="G12" s="21">
        <f t="shared" si="1"/>
        <v>27.535226399999999</v>
      </c>
      <c r="H12" s="13"/>
      <c r="I12" s="18" t="s">
        <v>3470</v>
      </c>
      <c r="J12" s="17" t="s">
        <v>3433</v>
      </c>
      <c r="K12" s="18" t="s">
        <v>3517</v>
      </c>
      <c r="L12" s="18" t="s">
        <v>3472</v>
      </c>
      <c r="M12" s="19">
        <v>23</v>
      </c>
      <c r="N12" s="22">
        <f t="shared" si="0"/>
        <v>12.417847200000001</v>
      </c>
    </row>
    <row r="13" spans="2:15" ht="16.5" customHeight="1" x14ac:dyDescent="0.2">
      <c r="B13" s="18" t="s">
        <v>3470</v>
      </c>
      <c r="C13" s="17" t="s">
        <v>3392</v>
      </c>
      <c r="D13" s="18" t="s">
        <v>3478</v>
      </c>
      <c r="E13" s="18" t="s">
        <v>3472</v>
      </c>
      <c r="F13" s="19">
        <v>51</v>
      </c>
      <c r="G13" s="21">
        <f t="shared" si="1"/>
        <v>27.535226399999999</v>
      </c>
      <c r="H13" s="13"/>
      <c r="I13" s="18" t="s">
        <v>3470</v>
      </c>
      <c r="J13" s="17" t="s">
        <v>3434</v>
      </c>
      <c r="K13" s="18" t="s">
        <v>3518</v>
      </c>
      <c r="L13" s="18" t="s">
        <v>3472</v>
      </c>
      <c r="M13" s="19">
        <v>23</v>
      </c>
      <c r="N13" s="22">
        <f t="shared" si="0"/>
        <v>12.417847200000001</v>
      </c>
    </row>
    <row r="14" spans="2:15" ht="16.5" customHeight="1" x14ac:dyDescent="0.2">
      <c r="B14" s="18" t="s">
        <v>3470</v>
      </c>
      <c r="C14" s="17" t="s">
        <v>3393</v>
      </c>
      <c r="D14" s="18" t="s">
        <v>3479</v>
      </c>
      <c r="E14" s="18" t="s">
        <v>3472</v>
      </c>
      <c r="F14" s="19">
        <v>51</v>
      </c>
      <c r="G14" s="21">
        <f t="shared" si="1"/>
        <v>27.535226399999999</v>
      </c>
      <c r="H14" s="13"/>
      <c r="I14" s="18" t="s">
        <v>3470</v>
      </c>
      <c r="J14" s="17" t="s">
        <v>3435</v>
      </c>
      <c r="K14" s="18" t="s">
        <v>3519</v>
      </c>
      <c r="L14" s="18" t="s">
        <v>3472</v>
      </c>
      <c r="M14" s="19">
        <v>23</v>
      </c>
      <c r="N14" s="22">
        <f t="shared" si="0"/>
        <v>12.417847200000001</v>
      </c>
    </row>
    <row r="15" spans="2:15" ht="16.5" customHeight="1" x14ac:dyDescent="0.2">
      <c r="B15" s="18" t="s">
        <v>3470</v>
      </c>
      <c r="C15" s="17" t="s">
        <v>3394</v>
      </c>
      <c r="D15" s="18" t="s">
        <v>3480</v>
      </c>
      <c r="E15" s="18" t="s">
        <v>3472</v>
      </c>
      <c r="F15" s="19">
        <v>51</v>
      </c>
      <c r="G15" s="21">
        <f t="shared" si="1"/>
        <v>27.535226399999999</v>
      </c>
      <c r="H15" s="13"/>
      <c r="I15" s="18" t="s">
        <v>3470</v>
      </c>
      <c r="J15" s="17" t="s">
        <v>3436</v>
      </c>
      <c r="K15" s="18" t="s">
        <v>3520</v>
      </c>
      <c r="L15" s="18" t="s">
        <v>3472</v>
      </c>
      <c r="M15" s="19">
        <v>23</v>
      </c>
      <c r="N15" s="22">
        <f t="shared" si="0"/>
        <v>12.417847200000001</v>
      </c>
    </row>
    <row r="16" spans="2:15" ht="16.5" customHeight="1" x14ac:dyDescent="0.2">
      <c r="B16" s="18" t="s">
        <v>3470</v>
      </c>
      <c r="C16" s="17" t="s">
        <v>3395</v>
      </c>
      <c r="D16" s="18" t="s">
        <v>3481</v>
      </c>
      <c r="E16" s="18" t="s">
        <v>3472</v>
      </c>
      <c r="F16" s="19">
        <v>51</v>
      </c>
      <c r="G16" s="21">
        <f t="shared" si="1"/>
        <v>27.535226399999999</v>
      </c>
      <c r="H16" s="13"/>
      <c r="I16" s="18" t="s">
        <v>3470</v>
      </c>
      <c r="J16" s="17" t="s">
        <v>3437</v>
      </c>
      <c r="K16" s="18" t="s">
        <v>3521</v>
      </c>
      <c r="L16" s="18" t="s">
        <v>3472</v>
      </c>
      <c r="M16" s="19">
        <v>23</v>
      </c>
      <c r="N16" s="22">
        <f t="shared" si="0"/>
        <v>12.417847200000001</v>
      </c>
    </row>
    <row r="17" spans="2:14" ht="16.5" customHeight="1" x14ac:dyDescent="0.2">
      <c r="B17" s="18" t="s">
        <v>3470</v>
      </c>
      <c r="C17" s="17" t="s">
        <v>3396</v>
      </c>
      <c r="D17" s="18" t="s">
        <v>3482</v>
      </c>
      <c r="E17" s="18" t="s">
        <v>3472</v>
      </c>
      <c r="F17" s="19">
        <v>51</v>
      </c>
      <c r="G17" s="21">
        <f t="shared" si="1"/>
        <v>27.535226399999999</v>
      </c>
      <c r="H17" s="13"/>
      <c r="I17" s="18" t="s">
        <v>3470</v>
      </c>
      <c r="J17" s="17" t="s">
        <v>3438</v>
      </c>
      <c r="K17" s="18" t="s">
        <v>3522</v>
      </c>
      <c r="L17" s="18" t="s">
        <v>3472</v>
      </c>
      <c r="M17" s="19">
        <v>23</v>
      </c>
      <c r="N17" s="22">
        <f t="shared" si="0"/>
        <v>12.417847200000001</v>
      </c>
    </row>
    <row r="18" spans="2:14" ht="16.5" customHeight="1" x14ac:dyDescent="0.2">
      <c r="B18" s="18" t="s">
        <v>3470</v>
      </c>
      <c r="C18" s="17" t="s">
        <v>3397</v>
      </c>
      <c r="D18" s="18" t="s">
        <v>3483</v>
      </c>
      <c r="E18" s="18" t="s">
        <v>3472</v>
      </c>
      <c r="F18" s="19">
        <v>71</v>
      </c>
      <c r="G18" s="21">
        <f t="shared" si="1"/>
        <v>38.333354400000005</v>
      </c>
      <c r="H18" s="13"/>
      <c r="I18" s="18" t="s">
        <v>3470</v>
      </c>
      <c r="J18" s="17" t="s">
        <v>3439</v>
      </c>
      <c r="K18" s="18" t="s">
        <v>3523</v>
      </c>
      <c r="L18" s="18" t="s">
        <v>3472</v>
      </c>
      <c r="M18" s="19">
        <v>38</v>
      </c>
      <c r="N18" s="22">
        <f t="shared" si="0"/>
        <v>20.516443200000001</v>
      </c>
    </row>
    <row r="19" spans="2:14" ht="16.5" customHeight="1" x14ac:dyDescent="0.2">
      <c r="B19" s="18" t="s">
        <v>3470</v>
      </c>
      <c r="C19" s="17" t="s">
        <v>3398</v>
      </c>
      <c r="D19" s="18" t="s">
        <v>3484</v>
      </c>
      <c r="E19" s="18" t="s">
        <v>3472</v>
      </c>
      <c r="F19" s="19">
        <v>59</v>
      </c>
      <c r="G19" s="21">
        <f t="shared" si="1"/>
        <v>31.854477600000003</v>
      </c>
      <c r="H19" s="13"/>
      <c r="I19" s="18" t="s">
        <v>3470</v>
      </c>
      <c r="J19" s="17" t="s">
        <v>3440</v>
      </c>
      <c r="K19" s="18" t="s">
        <v>3524</v>
      </c>
      <c r="L19" s="18" t="s">
        <v>3472</v>
      </c>
      <c r="M19" s="19">
        <v>31</v>
      </c>
      <c r="N19" s="22">
        <f t="shared" si="0"/>
        <v>16.737098400000001</v>
      </c>
    </row>
    <row r="20" spans="2:14" ht="16.5" customHeight="1" x14ac:dyDescent="0.2">
      <c r="B20" s="18" t="s">
        <v>3470</v>
      </c>
      <c r="C20" s="17" t="s">
        <v>3399</v>
      </c>
      <c r="D20" s="18" t="s">
        <v>3485</v>
      </c>
      <c r="E20" s="18" t="s">
        <v>3472</v>
      </c>
      <c r="F20" s="19">
        <v>53</v>
      </c>
      <c r="G20" s="21">
        <f t="shared" si="1"/>
        <v>28.615039200000002</v>
      </c>
      <c r="H20" s="13"/>
      <c r="I20" s="18" t="s">
        <v>3470</v>
      </c>
      <c r="J20" s="17" t="s">
        <v>3441</v>
      </c>
      <c r="K20" s="18" t="s">
        <v>3525</v>
      </c>
      <c r="L20" s="18" t="s">
        <v>3472</v>
      </c>
      <c r="M20" s="19">
        <v>27</v>
      </c>
      <c r="N20" s="22">
        <f t="shared" si="0"/>
        <v>14.577472800000002</v>
      </c>
    </row>
    <row r="21" spans="2:14" ht="16.5" customHeight="1" x14ac:dyDescent="0.2">
      <c r="B21" s="18" t="s">
        <v>3470</v>
      </c>
      <c r="C21" s="17" t="s">
        <v>3400</v>
      </c>
      <c r="D21" s="18" t="s">
        <v>3486</v>
      </c>
      <c r="E21" s="18" t="s">
        <v>3472</v>
      </c>
      <c r="F21" s="19">
        <v>53</v>
      </c>
      <c r="G21" s="21">
        <f t="shared" si="1"/>
        <v>28.615039200000002</v>
      </c>
      <c r="H21" s="13"/>
      <c r="I21" s="18" t="s">
        <v>3470</v>
      </c>
      <c r="J21" s="17" t="s">
        <v>3442</v>
      </c>
      <c r="K21" s="18" t="s">
        <v>3526</v>
      </c>
      <c r="L21" s="18" t="s">
        <v>3472</v>
      </c>
      <c r="M21" s="19">
        <v>25</v>
      </c>
      <c r="N21" s="22">
        <f t="shared" si="0"/>
        <v>13.497660000000002</v>
      </c>
    </row>
    <row r="22" spans="2:14" ht="16.5" customHeight="1" x14ac:dyDescent="0.2">
      <c r="B22" s="18" t="s">
        <v>3470</v>
      </c>
      <c r="C22" s="17" t="s">
        <v>3401</v>
      </c>
      <c r="D22" s="18" t="s">
        <v>3487</v>
      </c>
      <c r="E22" s="18" t="s">
        <v>3472</v>
      </c>
      <c r="F22" s="19">
        <v>51</v>
      </c>
      <c r="G22" s="21">
        <f t="shared" si="1"/>
        <v>27.535226399999999</v>
      </c>
      <c r="H22" s="13"/>
      <c r="I22" s="18" t="s">
        <v>3470</v>
      </c>
      <c r="J22" s="17" t="s">
        <v>3443</v>
      </c>
      <c r="K22" s="18" t="s">
        <v>3527</v>
      </c>
      <c r="L22" s="18" t="s">
        <v>3472</v>
      </c>
      <c r="M22" s="19">
        <v>23</v>
      </c>
      <c r="N22" s="22">
        <f t="shared" si="0"/>
        <v>12.417847200000001</v>
      </c>
    </row>
    <row r="23" spans="2:14" ht="16.5" customHeight="1" x14ac:dyDescent="0.2">
      <c r="B23" s="18" t="s">
        <v>3470</v>
      </c>
      <c r="C23" s="17" t="s">
        <v>3402</v>
      </c>
      <c r="D23" s="18" t="s">
        <v>3488</v>
      </c>
      <c r="E23" s="18" t="s">
        <v>3472</v>
      </c>
      <c r="F23" s="19">
        <v>51</v>
      </c>
      <c r="G23" s="21">
        <f t="shared" si="1"/>
        <v>27.535226399999999</v>
      </c>
      <c r="H23" s="13"/>
      <c r="I23" s="18" t="s">
        <v>3470</v>
      </c>
      <c r="J23" s="17" t="s">
        <v>3444</v>
      </c>
      <c r="K23" s="18" t="s">
        <v>3528</v>
      </c>
      <c r="L23" s="18" t="s">
        <v>3472</v>
      </c>
      <c r="M23" s="19">
        <v>23</v>
      </c>
      <c r="N23" s="22">
        <f t="shared" si="0"/>
        <v>12.417847200000001</v>
      </c>
    </row>
    <row r="24" spans="2:14" ht="16.5" customHeight="1" x14ac:dyDescent="0.2">
      <c r="B24" s="18" t="s">
        <v>3470</v>
      </c>
      <c r="C24" s="17" t="s">
        <v>3403</v>
      </c>
      <c r="D24" s="18" t="s">
        <v>3489</v>
      </c>
      <c r="E24" s="18" t="s">
        <v>3472</v>
      </c>
      <c r="F24" s="19">
        <v>51</v>
      </c>
      <c r="G24" s="21">
        <f t="shared" si="1"/>
        <v>27.535226399999999</v>
      </c>
      <c r="H24" s="13"/>
      <c r="I24" s="18" t="s">
        <v>3470</v>
      </c>
      <c r="J24" s="17" t="s">
        <v>3445</v>
      </c>
      <c r="K24" s="18" t="s">
        <v>3529</v>
      </c>
      <c r="L24" s="18" t="s">
        <v>3472</v>
      </c>
      <c r="M24" s="19">
        <v>23</v>
      </c>
      <c r="N24" s="22">
        <f t="shared" si="0"/>
        <v>12.417847200000001</v>
      </c>
    </row>
    <row r="25" spans="2:14" ht="16.5" customHeight="1" x14ac:dyDescent="0.2">
      <c r="B25" s="18" t="s">
        <v>3470</v>
      </c>
      <c r="C25" s="17" t="s">
        <v>3404</v>
      </c>
      <c r="D25" s="18" t="s">
        <v>3490</v>
      </c>
      <c r="E25" s="18" t="s">
        <v>3472</v>
      </c>
      <c r="F25" s="19">
        <v>51</v>
      </c>
      <c r="G25" s="21">
        <f t="shared" si="1"/>
        <v>27.535226399999999</v>
      </c>
      <c r="H25" s="13"/>
      <c r="I25" s="18" t="s">
        <v>3470</v>
      </c>
      <c r="J25" s="17" t="s">
        <v>3446</v>
      </c>
      <c r="K25" s="18" t="s">
        <v>3530</v>
      </c>
      <c r="L25" s="18" t="s">
        <v>3472</v>
      </c>
      <c r="M25" s="19">
        <v>23</v>
      </c>
      <c r="N25" s="22">
        <f t="shared" si="0"/>
        <v>12.417847200000001</v>
      </c>
    </row>
    <row r="26" spans="2:14" ht="16.5" customHeight="1" x14ac:dyDescent="0.2">
      <c r="B26" s="18" t="s">
        <v>3470</v>
      </c>
      <c r="C26" s="17" t="s">
        <v>3405</v>
      </c>
      <c r="D26" s="18" t="s">
        <v>3491</v>
      </c>
      <c r="E26" s="18" t="s">
        <v>3472</v>
      </c>
      <c r="F26" s="19">
        <v>51</v>
      </c>
      <c r="G26" s="21">
        <f t="shared" si="1"/>
        <v>27.535226399999999</v>
      </c>
      <c r="H26" s="13"/>
      <c r="I26" s="18" t="s">
        <v>3470</v>
      </c>
      <c r="J26" s="17" t="s">
        <v>3447</v>
      </c>
      <c r="K26" s="18" t="s">
        <v>3531</v>
      </c>
      <c r="L26" s="18" t="s">
        <v>3472</v>
      </c>
      <c r="M26" s="19">
        <v>23</v>
      </c>
      <c r="N26" s="22">
        <f t="shared" si="0"/>
        <v>12.417847200000001</v>
      </c>
    </row>
    <row r="27" spans="2:14" ht="16.5" customHeight="1" x14ac:dyDescent="0.2">
      <c r="B27" s="18" t="s">
        <v>3470</v>
      </c>
      <c r="C27" s="17" t="s">
        <v>3406</v>
      </c>
      <c r="D27" s="18" t="s">
        <v>3492</v>
      </c>
      <c r="E27" s="18" t="s">
        <v>3472</v>
      </c>
      <c r="F27" s="19">
        <v>51</v>
      </c>
      <c r="G27" s="21">
        <f t="shared" si="1"/>
        <v>27.535226399999999</v>
      </c>
      <c r="H27" s="13"/>
      <c r="I27" s="18" t="s">
        <v>3470</v>
      </c>
      <c r="J27" s="17" t="s">
        <v>3448</v>
      </c>
      <c r="K27" s="18" t="s">
        <v>3532</v>
      </c>
      <c r="L27" s="18" t="s">
        <v>3472</v>
      </c>
      <c r="M27" s="19">
        <v>23</v>
      </c>
      <c r="N27" s="22">
        <f t="shared" si="0"/>
        <v>12.417847200000001</v>
      </c>
    </row>
    <row r="28" spans="2:14" ht="16.5" customHeight="1" x14ac:dyDescent="0.2">
      <c r="B28" s="18" t="s">
        <v>3470</v>
      </c>
      <c r="C28" s="17" t="s">
        <v>3407</v>
      </c>
      <c r="D28" s="18" t="s">
        <v>3493</v>
      </c>
      <c r="E28" s="18" t="s">
        <v>3472</v>
      </c>
      <c r="F28" s="19">
        <v>98</v>
      </c>
      <c r="G28" s="21">
        <f t="shared" si="1"/>
        <v>52.910827200000007</v>
      </c>
      <c r="H28" s="13"/>
      <c r="I28" s="18" t="s">
        <v>3470</v>
      </c>
      <c r="J28" s="17" t="s">
        <v>3449</v>
      </c>
      <c r="K28" s="18" t="s">
        <v>3533</v>
      </c>
      <c r="L28" s="18" t="s">
        <v>3472</v>
      </c>
      <c r="M28" s="19">
        <v>63</v>
      </c>
      <c r="N28" s="22">
        <f t="shared" si="0"/>
        <v>34.014103200000001</v>
      </c>
    </row>
    <row r="29" spans="2:14" ht="16.5" customHeight="1" x14ac:dyDescent="0.2">
      <c r="B29" s="18" t="s">
        <v>3470</v>
      </c>
      <c r="C29" s="17" t="s">
        <v>3408</v>
      </c>
      <c r="D29" s="18" t="s">
        <v>3494</v>
      </c>
      <c r="E29" s="18" t="s">
        <v>3472</v>
      </c>
      <c r="F29" s="19">
        <v>71</v>
      </c>
      <c r="G29" s="21">
        <f t="shared" si="1"/>
        <v>38.333354400000005</v>
      </c>
      <c r="H29" s="13"/>
      <c r="I29" s="18" t="s">
        <v>3470</v>
      </c>
      <c r="J29" s="17" t="s">
        <v>3450</v>
      </c>
      <c r="K29" s="18" t="s">
        <v>3534</v>
      </c>
      <c r="L29" s="18" t="s">
        <v>3472</v>
      </c>
      <c r="M29" s="19">
        <v>38</v>
      </c>
      <c r="N29" s="22">
        <f t="shared" si="0"/>
        <v>20.516443200000001</v>
      </c>
    </row>
    <row r="30" spans="2:14" ht="16.5" customHeight="1" x14ac:dyDescent="0.2">
      <c r="B30" s="18" t="s">
        <v>3470</v>
      </c>
      <c r="C30" s="17" t="s">
        <v>3409</v>
      </c>
      <c r="D30" s="18" t="s">
        <v>3495</v>
      </c>
      <c r="E30" s="18" t="s">
        <v>3472</v>
      </c>
      <c r="F30" s="19">
        <v>61</v>
      </c>
      <c r="G30" s="21">
        <f t="shared" si="1"/>
        <v>32.934290400000002</v>
      </c>
      <c r="H30" s="13"/>
      <c r="I30" s="18" t="s">
        <v>3470</v>
      </c>
      <c r="J30" s="17" t="s">
        <v>3451</v>
      </c>
      <c r="K30" s="18" t="s">
        <v>3535</v>
      </c>
      <c r="L30" s="18" t="s">
        <v>3472</v>
      </c>
      <c r="M30" s="19">
        <v>33</v>
      </c>
      <c r="N30" s="22">
        <f t="shared" si="0"/>
        <v>17.816911200000003</v>
      </c>
    </row>
    <row r="31" spans="2:14" ht="16.5" customHeight="1" x14ac:dyDescent="0.2">
      <c r="B31" s="18" t="s">
        <v>3470</v>
      </c>
      <c r="C31" s="17" t="s">
        <v>3410</v>
      </c>
      <c r="D31" s="18" t="s">
        <v>3496</v>
      </c>
      <c r="E31" s="18" t="s">
        <v>3472</v>
      </c>
      <c r="F31" s="19">
        <v>59</v>
      </c>
      <c r="G31" s="21">
        <f t="shared" si="1"/>
        <v>31.854477600000003</v>
      </c>
      <c r="H31" s="13"/>
      <c r="I31" s="18" t="s">
        <v>3470</v>
      </c>
      <c r="J31" s="17" t="s">
        <v>3452</v>
      </c>
      <c r="K31" s="18" t="s">
        <v>3536</v>
      </c>
      <c r="L31" s="18" t="s">
        <v>3472</v>
      </c>
      <c r="M31" s="19">
        <v>31</v>
      </c>
      <c r="N31" s="22">
        <f t="shared" si="0"/>
        <v>16.737098400000001</v>
      </c>
    </row>
    <row r="32" spans="2:14" ht="16.5" customHeight="1" x14ac:dyDescent="0.2">
      <c r="B32" s="18" t="s">
        <v>3470</v>
      </c>
      <c r="C32" s="17" t="s">
        <v>3411</v>
      </c>
      <c r="D32" s="18" t="s">
        <v>3497</v>
      </c>
      <c r="E32" s="18" t="s">
        <v>3472</v>
      </c>
      <c r="F32" s="19">
        <v>53</v>
      </c>
      <c r="G32" s="21">
        <f t="shared" si="1"/>
        <v>28.615039200000002</v>
      </c>
      <c r="H32" s="13"/>
      <c r="I32" s="18" t="s">
        <v>3470</v>
      </c>
      <c r="J32" s="17" t="s">
        <v>3453</v>
      </c>
      <c r="K32" s="18" t="s">
        <v>3537</v>
      </c>
      <c r="L32" s="18" t="s">
        <v>3472</v>
      </c>
      <c r="M32" s="19">
        <v>27</v>
      </c>
      <c r="N32" s="22">
        <f t="shared" si="0"/>
        <v>14.577472800000002</v>
      </c>
    </row>
    <row r="33" spans="2:14" ht="16.5" customHeight="1" x14ac:dyDescent="0.2">
      <c r="B33" s="18" t="s">
        <v>3470</v>
      </c>
      <c r="C33" s="17" t="s">
        <v>3412</v>
      </c>
      <c r="D33" s="18" t="s">
        <v>3498</v>
      </c>
      <c r="E33" s="18" t="s">
        <v>3472</v>
      </c>
      <c r="F33" s="19">
        <v>53</v>
      </c>
      <c r="G33" s="21">
        <f t="shared" si="1"/>
        <v>28.615039200000002</v>
      </c>
      <c r="H33" s="13"/>
      <c r="I33" s="18" t="s">
        <v>3470</v>
      </c>
      <c r="J33" s="17" t="s">
        <v>3454</v>
      </c>
      <c r="K33" s="18" t="s">
        <v>3538</v>
      </c>
      <c r="L33" s="18" t="s">
        <v>3472</v>
      </c>
      <c r="M33" s="19">
        <v>27</v>
      </c>
      <c r="N33" s="22">
        <f t="shared" si="0"/>
        <v>14.577472800000002</v>
      </c>
    </row>
    <row r="34" spans="2:14" ht="16.5" customHeight="1" x14ac:dyDescent="0.2">
      <c r="B34" s="18" t="s">
        <v>3470</v>
      </c>
      <c r="C34" s="17" t="s">
        <v>3413</v>
      </c>
      <c r="D34" s="18" t="s">
        <v>3499</v>
      </c>
      <c r="E34" s="18" t="s">
        <v>3472</v>
      </c>
      <c r="F34" s="19">
        <v>53</v>
      </c>
      <c r="G34" s="21">
        <f t="shared" si="1"/>
        <v>28.615039200000002</v>
      </c>
      <c r="H34" s="13"/>
      <c r="I34" s="18" t="s">
        <v>3470</v>
      </c>
      <c r="J34" s="17" t="s">
        <v>3455</v>
      </c>
      <c r="K34" s="18" t="s">
        <v>3539</v>
      </c>
      <c r="L34" s="18" t="s">
        <v>3472</v>
      </c>
      <c r="M34" s="19">
        <v>25</v>
      </c>
      <c r="N34" s="22">
        <f t="shared" si="0"/>
        <v>13.497660000000002</v>
      </c>
    </row>
    <row r="35" spans="2:14" ht="16.5" customHeight="1" x14ac:dyDescent="0.2">
      <c r="B35" s="18" t="s">
        <v>3470</v>
      </c>
      <c r="C35" s="17" t="s">
        <v>3414</v>
      </c>
      <c r="D35" s="18" t="s">
        <v>3500</v>
      </c>
      <c r="E35" s="18" t="s">
        <v>3472</v>
      </c>
      <c r="F35" s="19">
        <v>53</v>
      </c>
      <c r="G35" s="21">
        <f t="shared" si="1"/>
        <v>28.615039200000002</v>
      </c>
      <c r="H35" s="13"/>
      <c r="I35" s="18" t="s">
        <v>3470</v>
      </c>
      <c r="J35" s="17" t="s">
        <v>3456</v>
      </c>
      <c r="K35" s="18" t="s">
        <v>3540</v>
      </c>
      <c r="L35" s="18" t="s">
        <v>3472</v>
      </c>
      <c r="M35" s="19">
        <v>25</v>
      </c>
      <c r="N35" s="22">
        <f>M35*$F$55*$F$56*$F$57</f>
        <v>13.497660000000002</v>
      </c>
    </row>
    <row r="36" spans="2:14" ht="16.5" customHeight="1" x14ac:dyDescent="0.2">
      <c r="B36" s="18" t="s">
        <v>3470</v>
      </c>
      <c r="C36" s="17" t="s">
        <v>3415</v>
      </c>
      <c r="D36" s="18" t="s">
        <v>3501</v>
      </c>
      <c r="E36" s="18" t="s">
        <v>3472</v>
      </c>
      <c r="F36" s="19">
        <v>53</v>
      </c>
      <c r="G36" s="21">
        <f t="shared" si="1"/>
        <v>28.615039200000002</v>
      </c>
      <c r="H36" s="13"/>
      <c r="I36" s="18" t="s">
        <v>3470</v>
      </c>
      <c r="J36" s="17" t="s">
        <v>3457</v>
      </c>
      <c r="K36" s="18" t="s">
        <v>3541</v>
      </c>
      <c r="L36" s="18" t="s">
        <v>3472</v>
      </c>
      <c r="M36" s="19">
        <v>25</v>
      </c>
      <c r="N36" s="22">
        <f t="shared" si="0"/>
        <v>13.497660000000002</v>
      </c>
    </row>
    <row r="37" spans="2:14" ht="16.5" customHeight="1" x14ac:dyDescent="0.2">
      <c r="B37" s="18" t="s">
        <v>3470</v>
      </c>
      <c r="C37" s="17" t="s">
        <v>3416</v>
      </c>
      <c r="D37" s="18" t="s">
        <v>3502</v>
      </c>
      <c r="E37" s="18" t="s">
        <v>3472</v>
      </c>
      <c r="F37" s="19">
        <v>51</v>
      </c>
      <c r="G37" s="21">
        <f t="shared" si="1"/>
        <v>27.535226399999999</v>
      </c>
      <c r="H37" s="13"/>
      <c r="I37" s="18" t="s">
        <v>3470</v>
      </c>
      <c r="J37" s="17" t="s">
        <v>3458</v>
      </c>
      <c r="K37" s="18" t="s">
        <v>3542</v>
      </c>
      <c r="L37" s="18" t="s">
        <v>3472</v>
      </c>
      <c r="M37" s="19">
        <v>23</v>
      </c>
      <c r="N37" s="22">
        <f t="shared" si="0"/>
        <v>12.417847200000001</v>
      </c>
    </row>
    <row r="38" spans="2:14" ht="16.5" customHeight="1" x14ac:dyDescent="0.2">
      <c r="B38" s="18" t="s">
        <v>3470</v>
      </c>
      <c r="C38" s="17" t="s">
        <v>3417</v>
      </c>
      <c r="D38" s="18" t="s">
        <v>3503</v>
      </c>
      <c r="E38" s="18" t="s">
        <v>3472</v>
      </c>
      <c r="F38" s="19">
        <v>98</v>
      </c>
      <c r="G38" s="21">
        <f t="shared" si="1"/>
        <v>52.910827200000007</v>
      </c>
      <c r="H38" s="13"/>
      <c r="I38" s="18" t="s">
        <v>3470</v>
      </c>
      <c r="J38" s="17" t="s">
        <v>3459</v>
      </c>
      <c r="K38" s="18" t="s">
        <v>3543</v>
      </c>
      <c r="L38" s="18" t="s">
        <v>3472</v>
      </c>
      <c r="M38" s="19">
        <v>63</v>
      </c>
      <c r="N38" s="22">
        <f t="shared" si="0"/>
        <v>34.014103200000001</v>
      </c>
    </row>
    <row r="39" spans="2:14" ht="16.5" customHeight="1" x14ac:dyDescent="0.2">
      <c r="B39" s="18" t="s">
        <v>3470</v>
      </c>
      <c r="C39" s="17" t="s">
        <v>3418</v>
      </c>
      <c r="D39" s="18" t="s">
        <v>3504</v>
      </c>
      <c r="E39" s="18" t="s">
        <v>3472</v>
      </c>
      <c r="F39" s="19">
        <v>71</v>
      </c>
      <c r="G39" s="21">
        <f t="shared" si="1"/>
        <v>38.333354400000005</v>
      </c>
      <c r="H39" s="13"/>
      <c r="I39" s="18" t="s">
        <v>3470</v>
      </c>
      <c r="J39" s="17" t="s">
        <v>3460</v>
      </c>
      <c r="K39" s="18" t="s">
        <v>3544</v>
      </c>
      <c r="L39" s="18" t="s">
        <v>3472</v>
      </c>
      <c r="M39" s="19">
        <v>38</v>
      </c>
      <c r="N39" s="22">
        <f t="shared" si="0"/>
        <v>20.516443200000001</v>
      </c>
    </row>
    <row r="40" spans="2:14" ht="16.5" customHeight="1" x14ac:dyDescent="0.2">
      <c r="B40" s="18" t="s">
        <v>3470</v>
      </c>
      <c r="C40" s="17" t="s">
        <v>3419</v>
      </c>
      <c r="D40" s="18" t="s">
        <v>3505</v>
      </c>
      <c r="E40" s="18" t="s">
        <v>3472</v>
      </c>
      <c r="F40" s="19">
        <v>61</v>
      </c>
      <c r="G40" s="21">
        <f t="shared" si="1"/>
        <v>32.934290400000002</v>
      </c>
      <c r="H40" s="13"/>
      <c r="I40" s="18" t="s">
        <v>3470</v>
      </c>
      <c r="J40" s="17" t="s">
        <v>3461</v>
      </c>
      <c r="K40" s="18" t="s">
        <v>3545</v>
      </c>
      <c r="L40" s="18" t="s">
        <v>3472</v>
      </c>
      <c r="M40" s="19">
        <v>33</v>
      </c>
      <c r="N40" s="22">
        <f t="shared" si="0"/>
        <v>17.816911200000003</v>
      </c>
    </row>
    <row r="41" spans="2:14" ht="16.5" customHeight="1" x14ac:dyDescent="0.2">
      <c r="B41" s="18" t="s">
        <v>3470</v>
      </c>
      <c r="C41" s="17" t="s">
        <v>3420</v>
      </c>
      <c r="D41" s="18" t="s">
        <v>3506</v>
      </c>
      <c r="E41" s="18" t="s">
        <v>3472</v>
      </c>
      <c r="F41" s="19">
        <v>59</v>
      </c>
      <c r="G41" s="21">
        <f t="shared" si="1"/>
        <v>31.854477600000003</v>
      </c>
      <c r="H41" s="13"/>
      <c r="I41" s="18" t="s">
        <v>3470</v>
      </c>
      <c r="J41" s="17" t="s">
        <v>3462</v>
      </c>
      <c r="K41" s="18" t="s">
        <v>3546</v>
      </c>
      <c r="L41" s="18" t="s">
        <v>3472</v>
      </c>
      <c r="M41" s="19">
        <v>31</v>
      </c>
      <c r="N41" s="22">
        <f t="shared" si="0"/>
        <v>16.737098400000001</v>
      </c>
    </row>
    <row r="42" spans="2:14" ht="16.5" customHeight="1" x14ac:dyDescent="0.2">
      <c r="B42" s="18" t="s">
        <v>3470</v>
      </c>
      <c r="C42" s="17" t="s">
        <v>3421</v>
      </c>
      <c r="D42" s="18" t="s">
        <v>3507</v>
      </c>
      <c r="E42" s="18" t="s">
        <v>3472</v>
      </c>
      <c r="F42" s="19">
        <v>53</v>
      </c>
      <c r="G42" s="21">
        <f t="shared" si="1"/>
        <v>28.615039200000002</v>
      </c>
      <c r="H42" s="13"/>
      <c r="I42" s="18" t="s">
        <v>3470</v>
      </c>
      <c r="J42" s="17" t="s">
        <v>3463</v>
      </c>
      <c r="K42" s="18" t="s">
        <v>3547</v>
      </c>
      <c r="L42" s="18" t="s">
        <v>3472</v>
      </c>
      <c r="M42" s="19">
        <v>27</v>
      </c>
      <c r="N42" s="22">
        <f t="shared" si="0"/>
        <v>14.577472800000002</v>
      </c>
    </row>
    <row r="43" spans="2:14" ht="16.5" customHeight="1" x14ac:dyDescent="0.2">
      <c r="B43" s="18" t="s">
        <v>3470</v>
      </c>
      <c r="C43" s="17" t="s">
        <v>3422</v>
      </c>
      <c r="D43" s="18" t="s">
        <v>3508</v>
      </c>
      <c r="E43" s="18" t="s">
        <v>3472</v>
      </c>
      <c r="F43" s="19">
        <v>53</v>
      </c>
      <c r="G43" s="21">
        <f t="shared" si="1"/>
        <v>28.615039200000002</v>
      </c>
      <c r="H43" s="13"/>
      <c r="I43" s="18" t="s">
        <v>3470</v>
      </c>
      <c r="J43" s="17" t="s">
        <v>3464</v>
      </c>
      <c r="K43" s="18" t="s">
        <v>3548</v>
      </c>
      <c r="L43" s="18" t="s">
        <v>3472</v>
      </c>
      <c r="M43" s="19">
        <v>27</v>
      </c>
      <c r="N43" s="22">
        <f t="shared" si="0"/>
        <v>14.577472800000002</v>
      </c>
    </row>
    <row r="44" spans="2:14" ht="16.5" customHeight="1" x14ac:dyDescent="0.2">
      <c r="B44" s="18" t="s">
        <v>3470</v>
      </c>
      <c r="C44" s="17" t="s">
        <v>3423</v>
      </c>
      <c r="D44" s="18" t="s">
        <v>3509</v>
      </c>
      <c r="E44" s="18" t="s">
        <v>3472</v>
      </c>
      <c r="F44" s="19">
        <v>53</v>
      </c>
      <c r="G44" s="21">
        <f t="shared" si="1"/>
        <v>28.615039200000002</v>
      </c>
      <c r="H44" s="13"/>
      <c r="I44" s="18" t="s">
        <v>3470</v>
      </c>
      <c r="J44" s="17" t="s">
        <v>3465</v>
      </c>
      <c r="K44" s="18" t="s">
        <v>3549</v>
      </c>
      <c r="L44" s="18" t="s">
        <v>3472</v>
      </c>
      <c r="M44" s="19">
        <v>25</v>
      </c>
      <c r="N44" s="22">
        <f>M44*$F$55*$F$56*$F$57</f>
        <v>13.497660000000002</v>
      </c>
    </row>
    <row r="45" spans="2:14" ht="16.5" customHeight="1" x14ac:dyDescent="0.2">
      <c r="B45" s="18" t="s">
        <v>3470</v>
      </c>
      <c r="C45" s="17" t="s">
        <v>3424</v>
      </c>
      <c r="D45" s="18" t="s">
        <v>3510</v>
      </c>
      <c r="E45" s="18" t="s">
        <v>3472</v>
      </c>
      <c r="F45" s="19">
        <v>53</v>
      </c>
      <c r="G45" s="21">
        <f t="shared" si="1"/>
        <v>28.615039200000002</v>
      </c>
      <c r="H45" s="13"/>
      <c r="I45" s="18" t="s">
        <v>3470</v>
      </c>
      <c r="J45" s="17" t="s">
        <v>3466</v>
      </c>
      <c r="K45" s="18" t="s">
        <v>3550</v>
      </c>
      <c r="L45" s="18" t="s">
        <v>3472</v>
      </c>
      <c r="M45" s="19">
        <v>25</v>
      </c>
      <c r="N45" s="22">
        <f t="shared" si="0"/>
        <v>13.497660000000002</v>
      </c>
    </row>
    <row r="46" spans="2:14" ht="16.5" customHeight="1" x14ac:dyDescent="0.2">
      <c r="B46" s="18" t="s">
        <v>3470</v>
      </c>
      <c r="C46" s="17" t="s">
        <v>3425</v>
      </c>
      <c r="D46" s="18" t="s">
        <v>3511</v>
      </c>
      <c r="E46" s="18" t="s">
        <v>3472</v>
      </c>
      <c r="F46" s="19">
        <v>53</v>
      </c>
      <c r="G46" s="21">
        <f t="shared" si="1"/>
        <v>28.615039200000002</v>
      </c>
      <c r="H46" s="13"/>
      <c r="I46" s="18" t="s">
        <v>3470</v>
      </c>
      <c r="J46" s="17" t="s">
        <v>3467</v>
      </c>
      <c r="K46" s="18" t="s">
        <v>3551</v>
      </c>
      <c r="L46" s="18" t="s">
        <v>3472</v>
      </c>
      <c r="M46" s="19">
        <v>25</v>
      </c>
      <c r="N46" s="22">
        <f t="shared" si="0"/>
        <v>13.497660000000002</v>
      </c>
    </row>
    <row r="47" spans="2:14" ht="16.5" customHeight="1" x14ac:dyDescent="0.2">
      <c r="B47" s="18" t="s">
        <v>3470</v>
      </c>
      <c r="C47" s="17" t="s">
        <v>3426</v>
      </c>
      <c r="D47" s="18" t="s">
        <v>3512</v>
      </c>
      <c r="E47" s="18" t="s">
        <v>3472</v>
      </c>
      <c r="F47" s="19">
        <v>51</v>
      </c>
      <c r="G47" s="21">
        <f t="shared" si="1"/>
        <v>27.535226399999999</v>
      </c>
      <c r="H47" s="13"/>
      <c r="I47" s="18" t="s">
        <v>3470</v>
      </c>
      <c r="J47" s="17" t="s">
        <v>3468</v>
      </c>
      <c r="K47" s="18" t="s">
        <v>3552</v>
      </c>
      <c r="L47" s="18" t="s">
        <v>3472</v>
      </c>
      <c r="M47" s="19">
        <v>23</v>
      </c>
      <c r="N47" s="22">
        <f t="shared" si="0"/>
        <v>12.417847200000001</v>
      </c>
    </row>
    <row r="48" spans="2:14" ht="16.5" customHeight="1" x14ac:dyDescent="0.2">
      <c r="B48" s="297" t="s">
        <v>5485</v>
      </c>
      <c r="C48" s="297"/>
      <c r="D48" s="297"/>
      <c r="E48" s="30"/>
      <c r="F48" s="30"/>
      <c r="G48" s="13"/>
      <c r="H48" s="13"/>
      <c r="I48" s="297" t="s">
        <v>5485</v>
      </c>
      <c r="J48" s="297"/>
      <c r="K48" s="297"/>
      <c r="L48" s="15"/>
      <c r="M48" s="15"/>
      <c r="N48" s="14"/>
    </row>
    <row r="49" spans="2:14" ht="16.5" customHeight="1" x14ac:dyDescent="0.2">
      <c r="B49" s="16" t="s">
        <v>3470</v>
      </c>
      <c r="C49" s="17">
        <v>5001</v>
      </c>
      <c r="D49" s="18" t="s">
        <v>3469</v>
      </c>
      <c r="E49" s="18" t="s">
        <v>5470</v>
      </c>
      <c r="F49" s="19">
        <v>164</v>
      </c>
      <c r="G49" s="21">
        <f>F49*$F$55*$F$56*$F$57</f>
        <v>88.544649600000014</v>
      </c>
      <c r="H49" s="13"/>
      <c r="I49" s="16" t="s">
        <v>3470</v>
      </c>
      <c r="J49" s="17">
        <v>5005</v>
      </c>
      <c r="K49" s="18" t="s">
        <v>3557</v>
      </c>
      <c r="L49" s="18" t="s">
        <v>5470</v>
      </c>
      <c r="M49" s="19">
        <v>127</v>
      </c>
      <c r="N49" s="22">
        <f>M49*$F$55*$F$56*$F$57</f>
        <v>68.568112800000009</v>
      </c>
    </row>
    <row r="50" spans="2:14" ht="16.5" customHeight="1" x14ac:dyDescent="0.2">
      <c r="B50" s="18" t="s">
        <v>3470</v>
      </c>
      <c r="C50" s="17">
        <v>5002</v>
      </c>
      <c r="D50" s="20" t="s">
        <v>3554</v>
      </c>
      <c r="E50" s="18" t="s">
        <v>5470</v>
      </c>
      <c r="F50" s="19">
        <v>164</v>
      </c>
      <c r="G50" s="21">
        <f>F50*$F$55*$F$56*$F$57</f>
        <v>88.544649600000014</v>
      </c>
      <c r="H50" s="13"/>
      <c r="I50" s="18" t="s">
        <v>3470</v>
      </c>
      <c r="J50" s="17">
        <v>5006</v>
      </c>
      <c r="K50" s="18" t="s">
        <v>3558</v>
      </c>
      <c r="L50" s="18" t="s">
        <v>5470</v>
      </c>
      <c r="M50" s="19">
        <v>127</v>
      </c>
      <c r="N50" s="22">
        <f>M50*$F$55*$F$56*$F$57</f>
        <v>68.568112800000009</v>
      </c>
    </row>
    <row r="51" spans="2:14" ht="16.5" customHeight="1" x14ac:dyDescent="0.2">
      <c r="B51" s="18" t="s">
        <v>3470</v>
      </c>
      <c r="C51" s="17">
        <v>5003</v>
      </c>
      <c r="D51" s="20" t="s">
        <v>3555</v>
      </c>
      <c r="E51" s="18" t="s">
        <v>5470</v>
      </c>
      <c r="F51" s="19">
        <v>197</v>
      </c>
      <c r="G51" s="21">
        <f>F51*$F$55*$F$56*$F$57</f>
        <v>106.36156080000002</v>
      </c>
      <c r="H51" s="13"/>
      <c r="I51" s="18" t="s">
        <v>3470</v>
      </c>
      <c r="J51" s="17">
        <v>5007</v>
      </c>
      <c r="K51" s="18" t="s">
        <v>3559</v>
      </c>
      <c r="L51" s="18" t="s">
        <v>5470</v>
      </c>
      <c r="M51" s="19">
        <v>199</v>
      </c>
      <c r="N51" s="22">
        <f>M51*$F$55*$F$56*$F$57</f>
        <v>107.44137360000001</v>
      </c>
    </row>
    <row r="52" spans="2:14" ht="16.5" customHeight="1" x14ac:dyDescent="0.2">
      <c r="B52" s="18" t="s">
        <v>3470</v>
      </c>
      <c r="C52" s="17">
        <v>5004</v>
      </c>
      <c r="D52" s="20" t="s">
        <v>3556</v>
      </c>
      <c r="E52" s="18" t="s">
        <v>5470</v>
      </c>
      <c r="F52" s="19">
        <v>197</v>
      </c>
      <c r="G52" s="21">
        <f>F52*$F$55*$F$56*$F$57</f>
        <v>106.36156080000002</v>
      </c>
      <c r="H52" s="13"/>
      <c r="I52" s="18" t="s">
        <v>3470</v>
      </c>
      <c r="J52" s="17">
        <v>5008</v>
      </c>
      <c r="K52" s="18" t="s">
        <v>3560</v>
      </c>
      <c r="L52" s="18" t="s">
        <v>5470</v>
      </c>
      <c r="M52" s="19">
        <v>199</v>
      </c>
      <c r="N52" s="22">
        <f>M52*$F$55*$F$56*$F$57</f>
        <v>107.44137360000001</v>
      </c>
    </row>
    <row r="53" spans="2:14" ht="16.5" customHeight="1" x14ac:dyDescent="0.2">
      <c r="G53" s="14"/>
      <c r="H53" s="14"/>
    </row>
    <row r="54" spans="2:14" ht="16.5" customHeight="1" x14ac:dyDescent="0.2">
      <c r="G54" s="14"/>
      <c r="H54" s="14"/>
    </row>
    <row r="55" spans="2:14" ht="16.5" customHeight="1" x14ac:dyDescent="0.2">
      <c r="F55" s="2">
        <f>0.612*1.1</f>
        <v>0.67320000000000002</v>
      </c>
      <c r="G55" s="14"/>
      <c r="H55" s="14"/>
    </row>
    <row r="56" spans="2:14" ht="16.5" customHeight="1" x14ac:dyDescent="0.2">
      <c r="F56" s="2">
        <v>0.40100000000000002</v>
      </c>
      <c r="G56" s="14"/>
      <c r="H56" s="14"/>
    </row>
    <row r="57" spans="2:14" ht="16.5" customHeight="1" x14ac:dyDescent="0.2">
      <c r="F57" s="2">
        <v>2</v>
      </c>
      <c r="G57" s="14"/>
      <c r="H57" s="14"/>
    </row>
    <row r="58" spans="2:14" ht="16.5" customHeight="1" x14ac:dyDescent="0.2">
      <c r="G58" s="14"/>
      <c r="H58" s="14"/>
    </row>
    <row r="59" spans="2:14" ht="16.5" customHeight="1" x14ac:dyDescent="0.2">
      <c r="G59" s="14"/>
      <c r="H59" s="14"/>
    </row>
    <row r="60" spans="2:14" x14ac:dyDescent="0.2">
      <c r="J60" s="14"/>
      <c r="M60" s="12"/>
    </row>
  </sheetData>
  <mergeCells count="15">
    <mergeCell ref="I5:J7"/>
    <mergeCell ref="K5:K7"/>
    <mergeCell ref="L5:L7"/>
    <mergeCell ref="M5:M7"/>
    <mergeCell ref="N5:N7"/>
    <mergeCell ref="B48:D48"/>
    <mergeCell ref="I48:K48"/>
    <mergeCell ref="B2:N2"/>
    <mergeCell ref="B4:D4"/>
    <mergeCell ref="I4:J4"/>
    <mergeCell ref="B5:C7"/>
    <mergeCell ref="D5:D7"/>
    <mergeCell ref="E5:E7"/>
    <mergeCell ref="F5:F7"/>
    <mergeCell ref="G5:G7"/>
  </mergeCells>
  <printOptions horizontalCentered="1"/>
  <pageMargins left="0.2" right="0" top="1" bottom="1" header="0.5" footer="0.5"/>
  <pageSetup paperSize="9" scale="80" orientation="portrait" verticalDpi="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rgb="FFFFFF00"/>
    <pageSetUpPr fitToPage="1"/>
  </sheetPr>
  <dimension ref="B1:O60"/>
  <sheetViews>
    <sheetView tabSelected="1" workbookViewId="0">
      <selection activeCell="K13" sqref="K13"/>
    </sheetView>
  </sheetViews>
  <sheetFormatPr defaultColWidth="9.109375" defaultRowHeight="14.4" x14ac:dyDescent="0.2"/>
  <cols>
    <col min="1" max="1" width="0.88671875" style="12" customWidth="1"/>
    <col min="2" max="2" width="5.6640625" style="12" customWidth="1"/>
    <col min="3" max="3" width="7.6640625" style="12" customWidth="1"/>
    <col min="4" max="4" width="26.6640625" style="12" customWidth="1"/>
    <col min="5" max="5" width="7.6640625" style="12" customWidth="1"/>
    <col min="6" max="6" width="13.33203125" style="14" hidden="1" customWidth="1"/>
    <col min="7" max="7" width="13.33203125" style="292" customWidth="1"/>
    <col min="8" max="8" width="2.6640625" style="12" customWidth="1"/>
    <col min="9" max="9" width="5.6640625" style="12" customWidth="1"/>
    <col min="10" max="10" width="7.6640625" style="12" customWidth="1"/>
    <col min="11" max="11" width="26.6640625" style="12" customWidth="1"/>
    <col min="12" max="12" width="7.6640625" style="12" customWidth="1"/>
    <col min="13" max="13" width="11.109375" style="14" hidden="1" customWidth="1"/>
    <col min="14" max="14" width="13.33203125" style="12" customWidth="1"/>
    <col min="15" max="15" width="0.44140625" style="12" customWidth="1"/>
    <col min="16" max="16384" width="9.109375" style="12"/>
  </cols>
  <sheetData>
    <row r="1" spans="2:15" s="3" customFormat="1" ht="28.5" customHeight="1" x14ac:dyDescent="0.25">
      <c r="B1" s="265" t="s">
        <v>8889</v>
      </c>
      <c r="C1" s="27"/>
      <c r="D1" s="26"/>
      <c r="E1" s="8"/>
      <c r="F1" s="26"/>
      <c r="G1" s="290"/>
      <c r="H1" s="7"/>
      <c r="I1" s="8"/>
      <c r="J1" s="26"/>
      <c r="K1" s="28"/>
      <c r="L1" s="29" t="s">
        <v>5471</v>
      </c>
      <c r="M1" s="7"/>
      <c r="N1" s="266" t="s">
        <v>9028</v>
      </c>
    </row>
    <row r="2" spans="2:15" s="3" customFormat="1" ht="19.5" customHeight="1" x14ac:dyDescent="0.25">
      <c r="B2" s="298" t="s">
        <v>5480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</row>
    <row r="3" spans="2:15" s="3" customFormat="1" ht="19.5" customHeight="1" x14ac:dyDescent="0.25">
      <c r="B3" s="6"/>
      <c r="C3" s="6"/>
      <c r="D3" s="6"/>
      <c r="E3" s="6"/>
      <c r="F3" s="6"/>
      <c r="G3" s="154"/>
      <c r="H3" s="6"/>
      <c r="I3" s="6"/>
      <c r="J3" s="6"/>
      <c r="K3" s="6"/>
      <c r="L3" s="6"/>
      <c r="M3" s="6"/>
      <c r="N3" s="6"/>
    </row>
    <row r="4" spans="2:15" s="2" customFormat="1" ht="19.5" customHeight="1" x14ac:dyDescent="0.2">
      <c r="B4" s="299" t="s">
        <v>5483</v>
      </c>
      <c r="C4" s="299"/>
      <c r="D4" s="299"/>
      <c r="E4" s="4"/>
      <c r="F4" s="3"/>
      <c r="G4" s="106"/>
      <c r="H4" s="5"/>
      <c r="I4" s="300" t="s">
        <v>5484</v>
      </c>
      <c r="J4" s="300"/>
      <c r="K4" s="23"/>
      <c r="L4" s="23"/>
      <c r="M4" s="23"/>
      <c r="N4" s="23"/>
    </row>
    <row r="5" spans="2:15" s="3" customFormat="1" ht="16.5" customHeight="1" x14ac:dyDescent="0.25">
      <c r="B5" s="301" t="s">
        <v>5472</v>
      </c>
      <c r="C5" s="302"/>
      <c r="D5" s="305" t="s">
        <v>5473</v>
      </c>
      <c r="E5" s="305" t="s">
        <v>5475</v>
      </c>
      <c r="F5" s="305" t="s">
        <v>5476</v>
      </c>
      <c r="G5" s="311" t="s">
        <v>5477</v>
      </c>
      <c r="H5" s="276"/>
      <c r="I5" s="308" t="s">
        <v>5472</v>
      </c>
      <c r="J5" s="302"/>
      <c r="K5" s="305" t="s">
        <v>5473</v>
      </c>
      <c r="L5" s="305" t="s">
        <v>5475</v>
      </c>
      <c r="M5" s="305" t="s">
        <v>5476</v>
      </c>
      <c r="N5" s="310" t="s">
        <v>5477</v>
      </c>
      <c r="O5" s="25"/>
    </row>
    <row r="6" spans="2:15" s="3" customFormat="1" ht="16.5" customHeight="1" x14ac:dyDescent="0.25">
      <c r="B6" s="303"/>
      <c r="C6" s="304"/>
      <c r="D6" s="306"/>
      <c r="E6" s="306"/>
      <c r="F6" s="306"/>
      <c r="G6" s="312"/>
      <c r="H6" s="276"/>
      <c r="I6" s="309"/>
      <c r="J6" s="304"/>
      <c r="K6" s="306"/>
      <c r="L6" s="306"/>
      <c r="M6" s="306"/>
      <c r="N6" s="306"/>
    </row>
    <row r="7" spans="2:15" s="3" customFormat="1" ht="16.5" customHeight="1" x14ac:dyDescent="0.25">
      <c r="B7" s="303"/>
      <c r="C7" s="304"/>
      <c r="D7" s="306"/>
      <c r="E7" s="306"/>
      <c r="F7" s="307"/>
      <c r="G7" s="313"/>
      <c r="H7" s="276"/>
      <c r="I7" s="309"/>
      <c r="J7" s="304"/>
      <c r="K7" s="306"/>
      <c r="L7" s="306"/>
      <c r="M7" s="307"/>
      <c r="N7" s="307"/>
    </row>
    <row r="8" spans="2:15" ht="16.5" customHeight="1" x14ac:dyDescent="0.2">
      <c r="B8" s="16" t="s">
        <v>3470</v>
      </c>
      <c r="C8" s="17" t="s">
        <v>3387</v>
      </c>
      <c r="D8" s="18" t="s">
        <v>3471</v>
      </c>
      <c r="E8" s="18" t="s">
        <v>3472</v>
      </c>
      <c r="F8" s="19">
        <v>71</v>
      </c>
      <c r="G8" s="289">
        <f>F8*$F$55*$F$56*$F$57</f>
        <v>42.166689840000004</v>
      </c>
      <c r="H8" s="13"/>
      <c r="I8" s="16" t="s">
        <v>3470</v>
      </c>
      <c r="J8" s="17" t="s">
        <v>3429</v>
      </c>
      <c r="K8" s="18" t="s">
        <v>3513</v>
      </c>
      <c r="L8" s="18" t="s">
        <v>3472</v>
      </c>
      <c r="M8" s="19">
        <v>38</v>
      </c>
      <c r="N8" s="289">
        <f t="shared" ref="N8:N47" si="0">M8*$F$55*$F$56*$F$57</f>
        <v>22.568087520000002</v>
      </c>
    </row>
    <row r="9" spans="2:15" ht="16.5" customHeight="1" x14ac:dyDescent="0.2">
      <c r="B9" s="18" t="s">
        <v>3470</v>
      </c>
      <c r="C9" s="17" t="s">
        <v>3388</v>
      </c>
      <c r="D9" s="18" t="s">
        <v>3474</v>
      </c>
      <c r="E9" s="18" t="s">
        <v>3472</v>
      </c>
      <c r="F9" s="19">
        <v>59</v>
      </c>
      <c r="G9" s="289">
        <f t="shared" ref="G9:G47" si="1">F9*$F$55*$F$56*$F$57</f>
        <v>35.039925360000005</v>
      </c>
      <c r="H9" s="13"/>
      <c r="I9" s="18" t="s">
        <v>3470</v>
      </c>
      <c r="J9" s="17" t="s">
        <v>3430</v>
      </c>
      <c r="K9" s="18" t="s">
        <v>3514</v>
      </c>
      <c r="L9" s="18" t="s">
        <v>3472</v>
      </c>
      <c r="M9" s="19">
        <v>31</v>
      </c>
      <c r="N9" s="289">
        <f t="shared" si="0"/>
        <v>18.410808240000001</v>
      </c>
    </row>
    <row r="10" spans="2:15" ht="16.5" customHeight="1" x14ac:dyDescent="0.2">
      <c r="B10" s="18" t="s">
        <v>3470</v>
      </c>
      <c r="C10" s="17" t="s">
        <v>3389</v>
      </c>
      <c r="D10" s="18" t="s">
        <v>3475</v>
      </c>
      <c r="E10" s="18" t="s">
        <v>3472</v>
      </c>
      <c r="F10" s="19">
        <v>53</v>
      </c>
      <c r="G10" s="289">
        <f t="shared" si="1"/>
        <v>31.476543120000006</v>
      </c>
      <c r="H10" s="13"/>
      <c r="I10" s="18" t="s">
        <v>3470</v>
      </c>
      <c r="J10" s="17" t="s">
        <v>3431</v>
      </c>
      <c r="K10" s="18" t="s">
        <v>3515</v>
      </c>
      <c r="L10" s="18" t="s">
        <v>3472</v>
      </c>
      <c r="M10" s="19">
        <v>27</v>
      </c>
      <c r="N10" s="289">
        <f t="shared" si="0"/>
        <v>16.035220080000002</v>
      </c>
    </row>
    <row r="11" spans="2:15" ht="16.5" customHeight="1" x14ac:dyDescent="0.2">
      <c r="B11" s="18" t="s">
        <v>3470</v>
      </c>
      <c r="C11" s="17" t="s">
        <v>3390</v>
      </c>
      <c r="D11" s="18" t="s">
        <v>3476</v>
      </c>
      <c r="E11" s="18" t="s">
        <v>3472</v>
      </c>
      <c r="F11" s="19">
        <v>53</v>
      </c>
      <c r="G11" s="289">
        <f t="shared" si="1"/>
        <v>31.476543120000006</v>
      </c>
      <c r="H11" s="13"/>
      <c r="I11" s="18" t="s">
        <v>3470</v>
      </c>
      <c r="J11" s="17" t="s">
        <v>3432</v>
      </c>
      <c r="K11" s="18" t="s">
        <v>3516</v>
      </c>
      <c r="L11" s="18" t="s">
        <v>3472</v>
      </c>
      <c r="M11" s="19">
        <v>25</v>
      </c>
      <c r="N11" s="289">
        <f t="shared" si="0"/>
        <v>14.847426000000002</v>
      </c>
    </row>
    <row r="12" spans="2:15" ht="16.5" customHeight="1" x14ac:dyDescent="0.2">
      <c r="B12" s="18" t="s">
        <v>3470</v>
      </c>
      <c r="C12" s="17" t="s">
        <v>3391</v>
      </c>
      <c r="D12" s="18" t="s">
        <v>3477</v>
      </c>
      <c r="E12" s="18" t="s">
        <v>3472</v>
      </c>
      <c r="F12" s="19">
        <v>51</v>
      </c>
      <c r="G12" s="289">
        <f t="shared" si="1"/>
        <v>30.288749040000003</v>
      </c>
      <c r="H12" s="13"/>
      <c r="I12" s="18" t="s">
        <v>3470</v>
      </c>
      <c r="J12" s="17" t="s">
        <v>3433</v>
      </c>
      <c r="K12" s="18" t="s">
        <v>3517</v>
      </c>
      <c r="L12" s="18" t="s">
        <v>3472</v>
      </c>
      <c r="M12" s="19">
        <v>23</v>
      </c>
      <c r="N12" s="289">
        <f t="shared" si="0"/>
        <v>13.659631920000002</v>
      </c>
    </row>
    <row r="13" spans="2:15" ht="16.5" customHeight="1" x14ac:dyDescent="0.2">
      <c r="B13" s="18" t="s">
        <v>3470</v>
      </c>
      <c r="C13" s="17" t="s">
        <v>3392</v>
      </c>
      <c r="D13" s="18" t="s">
        <v>3478</v>
      </c>
      <c r="E13" s="18" t="s">
        <v>3472</v>
      </c>
      <c r="F13" s="19">
        <v>51</v>
      </c>
      <c r="G13" s="289">
        <f t="shared" si="1"/>
        <v>30.288749040000003</v>
      </c>
      <c r="H13" s="13"/>
      <c r="I13" s="18" t="s">
        <v>3470</v>
      </c>
      <c r="J13" s="17" t="s">
        <v>3434</v>
      </c>
      <c r="K13" s="18" t="s">
        <v>3518</v>
      </c>
      <c r="L13" s="18" t="s">
        <v>3472</v>
      </c>
      <c r="M13" s="19">
        <v>23</v>
      </c>
      <c r="N13" s="289">
        <f t="shared" si="0"/>
        <v>13.659631920000002</v>
      </c>
    </row>
    <row r="14" spans="2:15" ht="16.5" customHeight="1" x14ac:dyDescent="0.2">
      <c r="B14" s="18" t="s">
        <v>3470</v>
      </c>
      <c r="C14" s="17" t="s">
        <v>3393</v>
      </c>
      <c r="D14" s="18" t="s">
        <v>3479</v>
      </c>
      <c r="E14" s="18" t="s">
        <v>3472</v>
      </c>
      <c r="F14" s="19">
        <v>51</v>
      </c>
      <c r="G14" s="289">
        <f t="shared" si="1"/>
        <v>30.288749040000003</v>
      </c>
      <c r="H14" s="13"/>
      <c r="I14" s="18" t="s">
        <v>3470</v>
      </c>
      <c r="J14" s="17" t="s">
        <v>3435</v>
      </c>
      <c r="K14" s="18" t="s">
        <v>3519</v>
      </c>
      <c r="L14" s="18" t="s">
        <v>3472</v>
      </c>
      <c r="M14" s="19">
        <v>23</v>
      </c>
      <c r="N14" s="289">
        <f t="shared" si="0"/>
        <v>13.659631920000002</v>
      </c>
    </row>
    <row r="15" spans="2:15" ht="16.5" customHeight="1" x14ac:dyDescent="0.2">
      <c r="B15" s="18" t="s">
        <v>3470</v>
      </c>
      <c r="C15" s="17" t="s">
        <v>3394</v>
      </c>
      <c r="D15" s="18" t="s">
        <v>3480</v>
      </c>
      <c r="E15" s="18" t="s">
        <v>3472</v>
      </c>
      <c r="F15" s="19">
        <v>51</v>
      </c>
      <c r="G15" s="289">
        <f t="shared" si="1"/>
        <v>30.288749040000003</v>
      </c>
      <c r="H15" s="13"/>
      <c r="I15" s="18" t="s">
        <v>3470</v>
      </c>
      <c r="J15" s="17" t="s">
        <v>3436</v>
      </c>
      <c r="K15" s="18" t="s">
        <v>3520</v>
      </c>
      <c r="L15" s="18" t="s">
        <v>3472</v>
      </c>
      <c r="M15" s="19">
        <v>23</v>
      </c>
      <c r="N15" s="289">
        <f t="shared" si="0"/>
        <v>13.659631920000002</v>
      </c>
    </row>
    <row r="16" spans="2:15" ht="16.5" customHeight="1" x14ac:dyDescent="0.2">
      <c r="B16" s="18" t="s">
        <v>3470</v>
      </c>
      <c r="C16" s="17" t="s">
        <v>3395</v>
      </c>
      <c r="D16" s="18" t="s">
        <v>3481</v>
      </c>
      <c r="E16" s="18" t="s">
        <v>3472</v>
      </c>
      <c r="F16" s="19">
        <v>51</v>
      </c>
      <c r="G16" s="289">
        <f t="shared" si="1"/>
        <v>30.288749040000003</v>
      </c>
      <c r="H16" s="13"/>
      <c r="I16" s="18" t="s">
        <v>3470</v>
      </c>
      <c r="J16" s="17" t="s">
        <v>3437</v>
      </c>
      <c r="K16" s="18" t="s">
        <v>3521</v>
      </c>
      <c r="L16" s="18" t="s">
        <v>3472</v>
      </c>
      <c r="M16" s="19">
        <v>23</v>
      </c>
      <c r="N16" s="289">
        <f t="shared" si="0"/>
        <v>13.659631920000002</v>
      </c>
    </row>
    <row r="17" spans="2:14" ht="16.5" customHeight="1" x14ac:dyDescent="0.2">
      <c r="B17" s="18" t="s">
        <v>3470</v>
      </c>
      <c r="C17" s="17" t="s">
        <v>3396</v>
      </c>
      <c r="D17" s="18" t="s">
        <v>3482</v>
      </c>
      <c r="E17" s="18" t="s">
        <v>3472</v>
      </c>
      <c r="F17" s="19">
        <v>51</v>
      </c>
      <c r="G17" s="289">
        <f t="shared" si="1"/>
        <v>30.288749040000003</v>
      </c>
      <c r="H17" s="13"/>
      <c r="I17" s="18" t="s">
        <v>3470</v>
      </c>
      <c r="J17" s="17" t="s">
        <v>3438</v>
      </c>
      <c r="K17" s="18" t="s">
        <v>3522</v>
      </c>
      <c r="L17" s="18" t="s">
        <v>3472</v>
      </c>
      <c r="M17" s="19">
        <v>23</v>
      </c>
      <c r="N17" s="289">
        <f t="shared" si="0"/>
        <v>13.659631920000002</v>
      </c>
    </row>
    <row r="18" spans="2:14" ht="16.5" customHeight="1" x14ac:dyDescent="0.2">
      <c r="B18" s="18" t="s">
        <v>3470</v>
      </c>
      <c r="C18" s="17" t="s">
        <v>3397</v>
      </c>
      <c r="D18" s="18" t="s">
        <v>3483</v>
      </c>
      <c r="E18" s="18" t="s">
        <v>3472</v>
      </c>
      <c r="F18" s="19">
        <v>71</v>
      </c>
      <c r="G18" s="289">
        <f t="shared" si="1"/>
        <v>42.166689840000004</v>
      </c>
      <c r="H18" s="13"/>
      <c r="I18" s="18" t="s">
        <v>3470</v>
      </c>
      <c r="J18" s="17" t="s">
        <v>3439</v>
      </c>
      <c r="K18" s="18" t="s">
        <v>3523</v>
      </c>
      <c r="L18" s="18" t="s">
        <v>3472</v>
      </c>
      <c r="M18" s="19">
        <v>38</v>
      </c>
      <c r="N18" s="289">
        <f t="shared" si="0"/>
        <v>22.568087520000002</v>
      </c>
    </row>
    <row r="19" spans="2:14" ht="16.5" customHeight="1" x14ac:dyDescent="0.2">
      <c r="B19" s="18" t="s">
        <v>3470</v>
      </c>
      <c r="C19" s="17" t="s">
        <v>3398</v>
      </c>
      <c r="D19" s="18" t="s">
        <v>3484</v>
      </c>
      <c r="E19" s="18" t="s">
        <v>3472</v>
      </c>
      <c r="F19" s="19">
        <v>59</v>
      </c>
      <c r="G19" s="289">
        <f t="shared" si="1"/>
        <v>35.039925360000005</v>
      </c>
      <c r="H19" s="13"/>
      <c r="I19" s="18" t="s">
        <v>3470</v>
      </c>
      <c r="J19" s="17" t="s">
        <v>3440</v>
      </c>
      <c r="K19" s="18" t="s">
        <v>3524</v>
      </c>
      <c r="L19" s="18" t="s">
        <v>3472</v>
      </c>
      <c r="M19" s="19">
        <v>31</v>
      </c>
      <c r="N19" s="289">
        <f t="shared" si="0"/>
        <v>18.410808240000001</v>
      </c>
    </row>
    <row r="20" spans="2:14" ht="16.5" customHeight="1" x14ac:dyDescent="0.2">
      <c r="B20" s="18" t="s">
        <v>3470</v>
      </c>
      <c r="C20" s="17" t="s">
        <v>3399</v>
      </c>
      <c r="D20" s="18" t="s">
        <v>3485</v>
      </c>
      <c r="E20" s="18" t="s">
        <v>3472</v>
      </c>
      <c r="F20" s="19">
        <v>53</v>
      </c>
      <c r="G20" s="289">
        <f t="shared" si="1"/>
        <v>31.476543120000006</v>
      </c>
      <c r="H20" s="13"/>
      <c r="I20" s="18" t="s">
        <v>3470</v>
      </c>
      <c r="J20" s="17" t="s">
        <v>3441</v>
      </c>
      <c r="K20" s="18" t="s">
        <v>3525</v>
      </c>
      <c r="L20" s="18" t="s">
        <v>3472</v>
      </c>
      <c r="M20" s="19">
        <v>27</v>
      </c>
      <c r="N20" s="289">
        <f t="shared" si="0"/>
        <v>16.035220080000002</v>
      </c>
    </row>
    <row r="21" spans="2:14" ht="16.5" customHeight="1" x14ac:dyDescent="0.2">
      <c r="B21" s="18" t="s">
        <v>3470</v>
      </c>
      <c r="C21" s="17" t="s">
        <v>3400</v>
      </c>
      <c r="D21" s="18" t="s">
        <v>3486</v>
      </c>
      <c r="E21" s="18" t="s">
        <v>3472</v>
      </c>
      <c r="F21" s="19">
        <v>53</v>
      </c>
      <c r="G21" s="289">
        <f t="shared" si="1"/>
        <v>31.476543120000006</v>
      </c>
      <c r="H21" s="13"/>
      <c r="I21" s="18" t="s">
        <v>3470</v>
      </c>
      <c r="J21" s="17" t="s">
        <v>3442</v>
      </c>
      <c r="K21" s="18" t="s">
        <v>3526</v>
      </c>
      <c r="L21" s="18" t="s">
        <v>3472</v>
      </c>
      <c r="M21" s="19">
        <v>25</v>
      </c>
      <c r="N21" s="289">
        <f t="shared" si="0"/>
        <v>14.847426000000002</v>
      </c>
    </row>
    <row r="22" spans="2:14" ht="16.5" customHeight="1" x14ac:dyDescent="0.2">
      <c r="B22" s="18" t="s">
        <v>3470</v>
      </c>
      <c r="C22" s="17" t="s">
        <v>3401</v>
      </c>
      <c r="D22" s="18" t="s">
        <v>3487</v>
      </c>
      <c r="E22" s="18" t="s">
        <v>3472</v>
      </c>
      <c r="F22" s="19">
        <v>51</v>
      </c>
      <c r="G22" s="289">
        <f t="shared" si="1"/>
        <v>30.288749040000003</v>
      </c>
      <c r="H22" s="13"/>
      <c r="I22" s="18" t="s">
        <v>3470</v>
      </c>
      <c r="J22" s="17" t="s">
        <v>3443</v>
      </c>
      <c r="K22" s="18" t="s">
        <v>3527</v>
      </c>
      <c r="L22" s="18" t="s">
        <v>3472</v>
      </c>
      <c r="M22" s="19">
        <v>23</v>
      </c>
      <c r="N22" s="289">
        <f t="shared" si="0"/>
        <v>13.659631920000002</v>
      </c>
    </row>
    <row r="23" spans="2:14" ht="16.5" customHeight="1" x14ac:dyDescent="0.2">
      <c r="B23" s="18" t="s">
        <v>3470</v>
      </c>
      <c r="C23" s="17" t="s">
        <v>3402</v>
      </c>
      <c r="D23" s="18" t="s">
        <v>3488</v>
      </c>
      <c r="E23" s="18" t="s">
        <v>3472</v>
      </c>
      <c r="F23" s="19">
        <v>51</v>
      </c>
      <c r="G23" s="289">
        <f t="shared" si="1"/>
        <v>30.288749040000003</v>
      </c>
      <c r="H23" s="13"/>
      <c r="I23" s="18" t="s">
        <v>3470</v>
      </c>
      <c r="J23" s="17" t="s">
        <v>3444</v>
      </c>
      <c r="K23" s="18" t="s">
        <v>3528</v>
      </c>
      <c r="L23" s="18" t="s">
        <v>3472</v>
      </c>
      <c r="M23" s="19">
        <v>23</v>
      </c>
      <c r="N23" s="289">
        <f t="shared" si="0"/>
        <v>13.659631920000002</v>
      </c>
    </row>
    <row r="24" spans="2:14" ht="16.5" customHeight="1" x14ac:dyDescent="0.2">
      <c r="B24" s="18" t="s">
        <v>3470</v>
      </c>
      <c r="C24" s="17" t="s">
        <v>3403</v>
      </c>
      <c r="D24" s="18" t="s">
        <v>3489</v>
      </c>
      <c r="E24" s="18" t="s">
        <v>3472</v>
      </c>
      <c r="F24" s="19">
        <v>51</v>
      </c>
      <c r="G24" s="289">
        <f t="shared" si="1"/>
        <v>30.288749040000003</v>
      </c>
      <c r="H24" s="13"/>
      <c r="I24" s="18" t="s">
        <v>3470</v>
      </c>
      <c r="J24" s="17" t="s">
        <v>3445</v>
      </c>
      <c r="K24" s="18" t="s">
        <v>3529</v>
      </c>
      <c r="L24" s="18" t="s">
        <v>3472</v>
      </c>
      <c r="M24" s="19">
        <v>23</v>
      </c>
      <c r="N24" s="289">
        <f t="shared" si="0"/>
        <v>13.659631920000002</v>
      </c>
    </row>
    <row r="25" spans="2:14" ht="16.5" customHeight="1" x14ac:dyDescent="0.2">
      <c r="B25" s="18" t="s">
        <v>3470</v>
      </c>
      <c r="C25" s="17" t="s">
        <v>3404</v>
      </c>
      <c r="D25" s="18" t="s">
        <v>3490</v>
      </c>
      <c r="E25" s="18" t="s">
        <v>3472</v>
      </c>
      <c r="F25" s="19">
        <v>51</v>
      </c>
      <c r="G25" s="289">
        <f t="shared" si="1"/>
        <v>30.288749040000003</v>
      </c>
      <c r="H25" s="13"/>
      <c r="I25" s="18" t="s">
        <v>3470</v>
      </c>
      <c r="J25" s="17" t="s">
        <v>3446</v>
      </c>
      <c r="K25" s="18" t="s">
        <v>3530</v>
      </c>
      <c r="L25" s="18" t="s">
        <v>3472</v>
      </c>
      <c r="M25" s="19">
        <v>23</v>
      </c>
      <c r="N25" s="289">
        <f t="shared" si="0"/>
        <v>13.659631920000002</v>
      </c>
    </row>
    <row r="26" spans="2:14" ht="16.5" customHeight="1" x14ac:dyDescent="0.2">
      <c r="B26" s="18" t="s">
        <v>3470</v>
      </c>
      <c r="C26" s="17" t="s">
        <v>3405</v>
      </c>
      <c r="D26" s="18" t="s">
        <v>3491</v>
      </c>
      <c r="E26" s="18" t="s">
        <v>3472</v>
      </c>
      <c r="F26" s="19">
        <v>51</v>
      </c>
      <c r="G26" s="289">
        <f t="shared" si="1"/>
        <v>30.288749040000003</v>
      </c>
      <c r="H26" s="13"/>
      <c r="I26" s="18" t="s">
        <v>3470</v>
      </c>
      <c r="J26" s="17" t="s">
        <v>3447</v>
      </c>
      <c r="K26" s="18" t="s">
        <v>3531</v>
      </c>
      <c r="L26" s="18" t="s">
        <v>3472</v>
      </c>
      <c r="M26" s="19">
        <v>23</v>
      </c>
      <c r="N26" s="289">
        <f t="shared" si="0"/>
        <v>13.659631920000002</v>
      </c>
    </row>
    <row r="27" spans="2:14" ht="16.5" customHeight="1" x14ac:dyDescent="0.2">
      <c r="B27" s="18" t="s">
        <v>3470</v>
      </c>
      <c r="C27" s="17" t="s">
        <v>3406</v>
      </c>
      <c r="D27" s="18" t="s">
        <v>3492</v>
      </c>
      <c r="E27" s="18" t="s">
        <v>3472</v>
      </c>
      <c r="F27" s="19">
        <v>51</v>
      </c>
      <c r="G27" s="289">
        <f t="shared" si="1"/>
        <v>30.288749040000003</v>
      </c>
      <c r="H27" s="13"/>
      <c r="I27" s="18" t="s">
        <v>3470</v>
      </c>
      <c r="J27" s="17" t="s">
        <v>3448</v>
      </c>
      <c r="K27" s="18" t="s">
        <v>3532</v>
      </c>
      <c r="L27" s="18" t="s">
        <v>3472</v>
      </c>
      <c r="M27" s="19">
        <v>23</v>
      </c>
      <c r="N27" s="289">
        <f t="shared" si="0"/>
        <v>13.659631920000002</v>
      </c>
    </row>
    <row r="28" spans="2:14" ht="16.5" customHeight="1" x14ac:dyDescent="0.2">
      <c r="B28" s="18" t="s">
        <v>3470</v>
      </c>
      <c r="C28" s="17" t="s">
        <v>3407</v>
      </c>
      <c r="D28" s="18" t="s">
        <v>3493</v>
      </c>
      <c r="E28" s="18" t="s">
        <v>3472</v>
      </c>
      <c r="F28" s="19">
        <v>98</v>
      </c>
      <c r="G28" s="289">
        <f t="shared" si="1"/>
        <v>58.201909920000013</v>
      </c>
      <c r="H28" s="13"/>
      <c r="I28" s="18" t="s">
        <v>3470</v>
      </c>
      <c r="J28" s="17" t="s">
        <v>3449</v>
      </c>
      <c r="K28" s="18" t="s">
        <v>3533</v>
      </c>
      <c r="L28" s="18" t="s">
        <v>3472</v>
      </c>
      <c r="M28" s="19">
        <v>63</v>
      </c>
      <c r="N28" s="289">
        <f t="shared" si="0"/>
        <v>37.415513520000005</v>
      </c>
    </row>
    <row r="29" spans="2:14" ht="16.5" customHeight="1" x14ac:dyDescent="0.2">
      <c r="B29" s="18" t="s">
        <v>3470</v>
      </c>
      <c r="C29" s="17" t="s">
        <v>3408</v>
      </c>
      <c r="D29" s="18" t="s">
        <v>3494</v>
      </c>
      <c r="E29" s="18" t="s">
        <v>3472</v>
      </c>
      <c r="F29" s="19">
        <v>71</v>
      </c>
      <c r="G29" s="289">
        <f t="shared" si="1"/>
        <v>42.166689840000004</v>
      </c>
      <c r="H29" s="13"/>
      <c r="I29" s="18" t="s">
        <v>3470</v>
      </c>
      <c r="J29" s="17" t="s">
        <v>3450</v>
      </c>
      <c r="K29" s="18" t="s">
        <v>3534</v>
      </c>
      <c r="L29" s="18" t="s">
        <v>3472</v>
      </c>
      <c r="M29" s="19">
        <v>38</v>
      </c>
      <c r="N29" s="289">
        <f t="shared" si="0"/>
        <v>22.568087520000002</v>
      </c>
    </row>
    <row r="30" spans="2:14" ht="16.5" customHeight="1" x14ac:dyDescent="0.2">
      <c r="B30" s="18" t="s">
        <v>3470</v>
      </c>
      <c r="C30" s="17" t="s">
        <v>3409</v>
      </c>
      <c r="D30" s="18" t="s">
        <v>3495</v>
      </c>
      <c r="E30" s="18" t="s">
        <v>3472</v>
      </c>
      <c r="F30" s="19">
        <v>61</v>
      </c>
      <c r="G30" s="289">
        <f t="shared" si="1"/>
        <v>36.227719440000008</v>
      </c>
      <c r="H30" s="13"/>
      <c r="I30" s="18" t="s">
        <v>3470</v>
      </c>
      <c r="J30" s="17" t="s">
        <v>3451</v>
      </c>
      <c r="K30" s="18" t="s">
        <v>3535</v>
      </c>
      <c r="L30" s="18" t="s">
        <v>3472</v>
      </c>
      <c r="M30" s="19">
        <v>33</v>
      </c>
      <c r="N30" s="289">
        <f t="shared" si="0"/>
        <v>19.598602320000001</v>
      </c>
    </row>
    <row r="31" spans="2:14" ht="16.5" customHeight="1" x14ac:dyDescent="0.2">
      <c r="B31" s="18" t="s">
        <v>3470</v>
      </c>
      <c r="C31" s="17" t="s">
        <v>3410</v>
      </c>
      <c r="D31" s="18" t="s">
        <v>3496</v>
      </c>
      <c r="E31" s="18" t="s">
        <v>3472</v>
      </c>
      <c r="F31" s="19">
        <v>59</v>
      </c>
      <c r="G31" s="289">
        <f t="shared" si="1"/>
        <v>35.039925360000005</v>
      </c>
      <c r="H31" s="13"/>
      <c r="I31" s="18" t="s">
        <v>3470</v>
      </c>
      <c r="J31" s="17" t="s">
        <v>3452</v>
      </c>
      <c r="K31" s="18" t="s">
        <v>3536</v>
      </c>
      <c r="L31" s="18" t="s">
        <v>3472</v>
      </c>
      <c r="M31" s="19">
        <v>31</v>
      </c>
      <c r="N31" s="289">
        <f t="shared" si="0"/>
        <v>18.410808240000001</v>
      </c>
    </row>
    <row r="32" spans="2:14" ht="16.5" customHeight="1" x14ac:dyDescent="0.2">
      <c r="B32" s="18" t="s">
        <v>3470</v>
      </c>
      <c r="C32" s="17" t="s">
        <v>3411</v>
      </c>
      <c r="D32" s="18" t="s">
        <v>3497</v>
      </c>
      <c r="E32" s="18" t="s">
        <v>3472</v>
      </c>
      <c r="F32" s="19">
        <v>53</v>
      </c>
      <c r="G32" s="289">
        <f t="shared" si="1"/>
        <v>31.476543120000006</v>
      </c>
      <c r="H32" s="13"/>
      <c r="I32" s="18" t="s">
        <v>3470</v>
      </c>
      <c r="J32" s="17" t="s">
        <v>3453</v>
      </c>
      <c r="K32" s="18" t="s">
        <v>3537</v>
      </c>
      <c r="L32" s="18" t="s">
        <v>3472</v>
      </c>
      <c r="M32" s="19">
        <v>27</v>
      </c>
      <c r="N32" s="289">
        <f t="shared" si="0"/>
        <v>16.035220080000002</v>
      </c>
    </row>
    <row r="33" spans="2:14" ht="16.5" customHeight="1" x14ac:dyDescent="0.2">
      <c r="B33" s="18" t="s">
        <v>3470</v>
      </c>
      <c r="C33" s="17" t="s">
        <v>3412</v>
      </c>
      <c r="D33" s="18" t="s">
        <v>3498</v>
      </c>
      <c r="E33" s="18" t="s">
        <v>3472</v>
      </c>
      <c r="F33" s="19">
        <v>53</v>
      </c>
      <c r="G33" s="289">
        <f t="shared" si="1"/>
        <v>31.476543120000006</v>
      </c>
      <c r="H33" s="13"/>
      <c r="I33" s="18" t="s">
        <v>3470</v>
      </c>
      <c r="J33" s="17" t="s">
        <v>3454</v>
      </c>
      <c r="K33" s="18" t="s">
        <v>3538</v>
      </c>
      <c r="L33" s="18" t="s">
        <v>3472</v>
      </c>
      <c r="M33" s="19">
        <v>27</v>
      </c>
      <c r="N33" s="289">
        <f t="shared" si="0"/>
        <v>16.035220080000002</v>
      </c>
    </row>
    <row r="34" spans="2:14" ht="16.5" customHeight="1" x14ac:dyDescent="0.2">
      <c r="B34" s="18" t="s">
        <v>3470</v>
      </c>
      <c r="C34" s="17" t="s">
        <v>3413</v>
      </c>
      <c r="D34" s="18" t="s">
        <v>3499</v>
      </c>
      <c r="E34" s="18" t="s">
        <v>3472</v>
      </c>
      <c r="F34" s="19">
        <v>53</v>
      </c>
      <c r="G34" s="289">
        <f t="shared" si="1"/>
        <v>31.476543120000006</v>
      </c>
      <c r="H34" s="13"/>
      <c r="I34" s="18" t="s">
        <v>3470</v>
      </c>
      <c r="J34" s="17" t="s">
        <v>3455</v>
      </c>
      <c r="K34" s="18" t="s">
        <v>3539</v>
      </c>
      <c r="L34" s="18" t="s">
        <v>3472</v>
      </c>
      <c r="M34" s="19">
        <v>25</v>
      </c>
      <c r="N34" s="289">
        <f t="shared" si="0"/>
        <v>14.847426000000002</v>
      </c>
    </row>
    <row r="35" spans="2:14" ht="16.5" customHeight="1" x14ac:dyDescent="0.2">
      <c r="B35" s="18" t="s">
        <v>3470</v>
      </c>
      <c r="C35" s="17" t="s">
        <v>3414</v>
      </c>
      <c r="D35" s="18" t="s">
        <v>3500</v>
      </c>
      <c r="E35" s="18" t="s">
        <v>3472</v>
      </c>
      <c r="F35" s="19">
        <v>53</v>
      </c>
      <c r="G35" s="289">
        <f t="shared" si="1"/>
        <v>31.476543120000006</v>
      </c>
      <c r="H35" s="13"/>
      <c r="I35" s="18" t="s">
        <v>3470</v>
      </c>
      <c r="J35" s="17" t="s">
        <v>3456</v>
      </c>
      <c r="K35" s="18" t="s">
        <v>3540</v>
      </c>
      <c r="L35" s="18" t="s">
        <v>3472</v>
      </c>
      <c r="M35" s="19">
        <v>25</v>
      </c>
      <c r="N35" s="289">
        <f>M35*$F$55*$F$56*$F$57</f>
        <v>14.847426000000002</v>
      </c>
    </row>
    <row r="36" spans="2:14" ht="16.5" customHeight="1" x14ac:dyDescent="0.2">
      <c r="B36" s="18" t="s">
        <v>3470</v>
      </c>
      <c r="C36" s="17" t="s">
        <v>3415</v>
      </c>
      <c r="D36" s="18" t="s">
        <v>3501</v>
      </c>
      <c r="E36" s="18" t="s">
        <v>3472</v>
      </c>
      <c r="F36" s="19">
        <v>53</v>
      </c>
      <c r="G36" s="289">
        <f t="shared" si="1"/>
        <v>31.476543120000006</v>
      </c>
      <c r="H36" s="13"/>
      <c r="I36" s="18" t="s">
        <v>3470</v>
      </c>
      <c r="J36" s="17" t="s">
        <v>3457</v>
      </c>
      <c r="K36" s="18" t="s">
        <v>3541</v>
      </c>
      <c r="L36" s="18" t="s">
        <v>3472</v>
      </c>
      <c r="M36" s="19">
        <v>25</v>
      </c>
      <c r="N36" s="289">
        <f t="shared" si="0"/>
        <v>14.847426000000002</v>
      </c>
    </row>
    <row r="37" spans="2:14" ht="16.5" customHeight="1" x14ac:dyDescent="0.2">
      <c r="B37" s="18" t="s">
        <v>3470</v>
      </c>
      <c r="C37" s="17" t="s">
        <v>3416</v>
      </c>
      <c r="D37" s="18" t="s">
        <v>3502</v>
      </c>
      <c r="E37" s="18" t="s">
        <v>3472</v>
      </c>
      <c r="F37" s="19">
        <v>51</v>
      </c>
      <c r="G37" s="289">
        <f t="shared" si="1"/>
        <v>30.288749040000003</v>
      </c>
      <c r="H37" s="13"/>
      <c r="I37" s="18" t="s">
        <v>3470</v>
      </c>
      <c r="J37" s="17" t="s">
        <v>3458</v>
      </c>
      <c r="K37" s="18" t="s">
        <v>3542</v>
      </c>
      <c r="L37" s="18" t="s">
        <v>3472</v>
      </c>
      <c r="M37" s="19">
        <v>23</v>
      </c>
      <c r="N37" s="289">
        <f t="shared" si="0"/>
        <v>13.659631920000002</v>
      </c>
    </row>
    <row r="38" spans="2:14" ht="16.5" customHeight="1" x14ac:dyDescent="0.2">
      <c r="B38" s="18" t="s">
        <v>3470</v>
      </c>
      <c r="C38" s="17" t="s">
        <v>3417</v>
      </c>
      <c r="D38" s="18" t="s">
        <v>3503</v>
      </c>
      <c r="E38" s="18" t="s">
        <v>3472</v>
      </c>
      <c r="F38" s="19">
        <v>98</v>
      </c>
      <c r="G38" s="289">
        <f t="shared" si="1"/>
        <v>58.201909920000013</v>
      </c>
      <c r="H38" s="13"/>
      <c r="I38" s="18" t="s">
        <v>3470</v>
      </c>
      <c r="J38" s="17" t="s">
        <v>3459</v>
      </c>
      <c r="K38" s="18" t="s">
        <v>3543</v>
      </c>
      <c r="L38" s="18" t="s">
        <v>3472</v>
      </c>
      <c r="M38" s="19">
        <v>63</v>
      </c>
      <c r="N38" s="289">
        <f t="shared" si="0"/>
        <v>37.415513520000005</v>
      </c>
    </row>
    <row r="39" spans="2:14" ht="16.5" customHeight="1" x14ac:dyDescent="0.2">
      <c r="B39" s="18" t="s">
        <v>3470</v>
      </c>
      <c r="C39" s="17" t="s">
        <v>3418</v>
      </c>
      <c r="D39" s="18" t="s">
        <v>3504</v>
      </c>
      <c r="E39" s="18" t="s">
        <v>3472</v>
      </c>
      <c r="F39" s="19">
        <v>71</v>
      </c>
      <c r="G39" s="289">
        <f t="shared" si="1"/>
        <v>42.166689840000004</v>
      </c>
      <c r="H39" s="13"/>
      <c r="I39" s="18" t="s">
        <v>3470</v>
      </c>
      <c r="J39" s="17" t="s">
        <v>3460</v>
      </c>
      <c r="K39" s="18" t="s">
        <v>3544</v>
      </c>
      <c r="L39" s="18" t="s">
        <v>3472</v>
      </c>
      <c r="M39" s="19">
        <v>38</v>
      </c>
      <c r="N39" s="289">
        <f t="shared" si="0"/>
        <v>22.568087520000002</v>
      </c>
    </row>
    <row r="40" spans="2:14" ht="16.5" customHeight="1" x14ac:dyDescent="0.2">
      <c r="B40" s="18" t="s">
        <v>3470</v>
      </c>
      <c r="C40" s="17" t="s">
        <v>3419</v>
      </c>
      <c r="D40" s="18" t="s">
        <v>3505</v>
      </c>
      <c r="E40" s="18" t="s">
        <v>3472</v>
      </c>
      <c r="F40" s="19">
        <v>61</v>
      </c>
      <c r="G40" s="289">
        <f t="shared" si="1"/>
        <v>36.227719440000008</v>
      </c>
      <c r="H40" s="13"/>
      <c r="I40" s="18" t="s">
        <v>3470</v>
      </c>
      <c r="J40" s="17" t="s">
        <v>3461</v>
      </c>
      <c r="K40" s="18" t="s">
        <v>3545</v>
      </c>
      <c r="L40" s="18" t="s">
        <v>3472</v>
      </c>
      <c r="M40" s="19">
        <v>33</v>
      </c>
      <c r="N40" s="289">
        <f t="shared" si="0"/>
        <v>19.598602320000001</v>
      </c>
    </row>
    <row r="41" spans="2:14" ht="16.5" customHeight="1" x14ac:dyDescent="0.2">
      <c r="B41" s="18" t="s">
        <v>3470</v>
      </c>
      <c r="C41" s="17" t="s">
        <v>3420</v>
      </c>
      <c r="D41" s="18" t="s">
        <v>3506</v>
      </c>
      <c r="E41" s="18" t="s">
        <v>3472</v>
      </c>
      <c r="F41" s="19">
        <v>59</v>
      </c>
      <c r="G41" s="289">
        <f t="shared" si="1"/>
        <v>35.039925360000005</v>
      </c>
      <c r="H41" s="13"/>
      <c r="I41" s="18" t="s">
        <v>3470</v>
      </c>
      <c r="J41" s="17" t="s">
        <v>3462</v>
      </c>
      <c r="K41" s="18" t="s">
        <v>3546</v>
      </c>
      <c r="L41" s="18" t="s">
        <v>3472</v>
      </c>
      <c r="M41" s="19">
        <v>31</v>
      </c>
      <c r="N41" s="289">
        <f t="shared" si="0"/>
        <v>18.410808240000001</v>
      </c>
    </row>
    <row r="42" spans="2:14" ht="16.5" customHeight="1" x14ac:dyDescent="0.2">
      <c r="B42" s="18" t="s">
        <v>3470</v>
      </c>
      <c r="C42" s="17" t="s">
        <v>3421</v>
      </c>
      <c r="D42" s="18" t="s">
        <v>3507</v>
      </c>
      <c r="E42" s="18" t="s">
        <v>3472</v>
      </c>
      <c r="F42" s="19">
        <v>53</v>
      </c>
      <c r="G42" s="289">
        <f t="shared" si="1"/>
        <v>31.476543120000006</v>
      </c>
      <c r="H42" s="13"/>
      <c r="I42" s="18" t="s">
        <v>3470</v>
      </c>
      <c r="J42" s="17" t="s">
        <v>3463</v>
      </c>
      <c r="K42" s="18" t="s">
        <v>3547</v>
      </c>
      <c r="L42" s="18" t="s">
        <v>3472</v>
      </c>
      <c r="M42" s="19">
        <v>27</v>
      </c>
      <c r="N42" s="289">
        <f t="shared" si="0"/>
        <v>16.035220080000002</v>
      </c>
    </row>
    <row r="43" spans="2:14" ht="16.5" customHeight="1" x14ac:dyDescent="0.2">
      <c r="B43" s="18" t="s">
        <v>3470</v>
      </c>
      <c r="C43" s="17" t="s">
        <v>3422</v>
      </c>
      <c r="D43" s="18" t="s">
        <v>3508</v>
      </c>
      <c r="E43" s="18" t="s">
        <v>3472</v>
      </c>
      <c r="F43" s="19">
        <v>53</v>
      </c>
      <c r="G43" s="289">
        <f t="shared" si="1"/>
        <v>31.476543120000006</v>
      </c>
      <c r="H43" s="13"/>
      <c r="I43" s="18" t="s">
        <v>3470</v>
      </c>
      <c r="J43" s="17" t="s">
        <v>3464</v>
      </c>
      <c r="K43" s="18" t="s">
        <v>3548</v>
      </c>
      <c r="L43" s="18" t="s">
        <v>3472</v>
      </c>
      <c r="M43" s="19">
        <v>27</v>
      </c>
      <c r="N43" s="289">
        <f t="shared" si="0"/>
        <v>16.035220080000002</v>
      </c>
    </row>
    <row r="44" spans="2:14" ht="16.5" customHeight="1" x14ac:dyDescent="0.2">
      <c r="B44" s="18" t="s">
        <v>3470</v>
      </c>
      <c r="C44" s="17" t="s">
        <v>3423</v>
      </c>
      <c r="D44" s="18" t="s">
        <v>3509</v>
      </c>
      <c r="E44" s="18" t="s">
        <v>3472</v>
      </c>
      <c r="F44" s="19">
        <v>53</v>
      </c>
      <c r="G44" s="289">
        <f t="shared" si="1"/>
        <v>31.476543120000006</v>
      </c>
      <c r="H44" s="13"/>
      <c r="I44" s="18" t="s">
        <v>3470</v>
      </c>
      <c r="J44" s="17" t="s">
        <v>3465</v>
      </c>
      <c r="K44" s="18" t="s">
        <v>3549</v>
      </c>
      <c r="L44" s="18" t="s">
        <v>3472</v>
      </c>
      <c r="M44" s="19">
        <v>25</v>
      </c>
      <c r="N44" s="289">
        <f>M44*$F$55*$F$56*$F$57</f>
        <v>14.847426000000002</v>
      </c>
    </row>
    <row r="45" spans="2:14" ht="16.5" customHeight="1" x14ac:dyDescent="0.2">
      <c r="B45" s="18" t="s">
        <v>3470</v>
      </c>
      <c r="C45" s="17" t="s">
        <v>3424</v>
      </c>
      <c r="D45" s="18" t="s">
        <v>3510</v>
      </c>
      <c r="E45" s="18" t="s">
        <v>3472</v>
      </c>
      <c r="F45" s="19">
        <v>53</v>
      </c>
      <c r="G45" s="289">
        <f t="shared" si="1"/>
        <v>31.476543120000006</v>
      </c>
      <c r="H45" s="13"/>
      <c r="I45" s="18" t="s">
        <v>3470</v>
      </c>
      <c r="J45" s="17" t="s">
        <v>3466</v>
      </c>
      <c r="K45" s="18" t="s">
        <v>3550</v>
      </c>
      <c r="L45" s="18" t="s">
        <v>3472</v>
      </c>
      <c r="M45" s="19">
        <v>25</v>
      </c>
      <c r="N45" s="289">
        <f t="shared" si="0"/>
        <v>14.847426000000002</v>
      </c>
    </row>
    <row r="46" spans="2:14" ht="16.5" customHeight="1" x14ac:dyDescent="0.2">
      <c r="B46" s="18" t="s">
        <v>3470</v>
      </c>
      <c r="C46" s="17" t="s">
        <v>3425</v>
      </c>
      <c r="D46" s="18" t="s">
        <v>3511</v>
      </c>
      <c r="E46" s="18" t="s">
        <v>3472</v>
      </c>
      <c r="F46" s="19">
        <v>53</v>
      </c>
      <c r="G46" s="289">
        <f t="shared" si="1"/>
        <v>31.476543120000006</v>
      </c>
      <c r="H46" s="13"/>
      <c r="I46" s="18" t="s">
        <v>3470</v>
      </c>
      <c r="J46" s="17" t="s">
        <v>3467</v>
      </c>
      <c r="K46" s="18" t="s">
        <v>3551</v>
      </c>
      <c r="L46" s="18" t="s">
        <v>3472</v>
      </c>
      <c r="M46" s="19">
        <v>25</v>
      </c>
      <c r="N46" s="289">
        <f t="shared" si="0"/>
        <v>14.847426000000002</v>
      </c>
    </row>
    <row r="47" spans="2:14" ht="16.5" customHeight="1" x14ac:dyDescent="0.2">
      <c r="B47" s="18" t="s">
        <v>3470</v>
      </c>
      <c r="C47" s="17" t="s">
        <v>3426</v>
      </c>
      <c r="D47" s="18" t="s">
        <v>3512</v>
      </c>
      <c r="E47" s="18" t="s">
        <v>3472</v>
      </c>
      <c r="F47" s="19">
        <v>51</v>
      </c>
      <c r="G47" s="289">
        <f t="shared" si="1"/>
        <v>30.288749040000003</v>
      </c>
      <c r="H47" s="13"/>
      <c r="I47" s="18" t="s">
        <v>3470</v>
      </c>
      <c r="J47" s="17" t="s">
        <v>3468</v>
      </c>
      <c r="K47" s="18" t="s">
        <v>3552</v>
      </c>
      <c r="L47" s="18" t="s">
        <v>3472</v>
      </c>
      <c r="M47" s="19">
        <v>23</v>
      </c>
      <c r="N47" s="289">
        <f t="shared" si="0"/>
        <v>13.659631920000002</v>
      </c>
    </row>
    <row r="48" spans="2:14" ht="16.5" customHeight="1" x14ac:dyDescent="0.2">
      <c r="B48" s="297" t="s">
        <v>5485</v>
      </c>
      <c r="C48" s="297"/>
      <c r="D48" s="297"/>
      <c r="E48" s="30"/>
      <c r="F48" s="30"/>
      <c r="G48" s="13"/>
      <c r="H48" s="13"/>
      <c r="I48" s="297" t="s">
        <v>5485</v>
      </c>
      <c r="J48" s="297"/>
      <c r="K48" s="297"/>
      <c r="L48" s="15"/>
      <c r="M48" s="15"/>
      <c r="N48" s="291"/>
    </row>
    <row r="49" spans="2:14" ht="16.5" customHeight="1" x14ac:dyDescent="0.2">
      <c r="B49" s="16" t="s">
        <v>3470</v>
      </c>
      <c r="C49" s="17">
        <v>5001</v>
      </c>
      <c r="D49" s="18" t="s">
        <v>3469</v>
      </c>
      <c r="E49" s="18" t="s">
        <v>5470</v>
      </c>
      <c r="F49" s="19">
        <v>164</v>
      </c>
      <c r="G49" s="289">
        <f>F49*$F$55*$F$56*$F$57</f>
        <v>97.399114560000015</v>
      </c>
      <c r="H49" s="13"/>
      <c r="I49" s="16" t="s">
        <v>3470</v>
      </c>
      <c r="J49" s="17">
        <v>5005</v>
      </c>
      <c r="K49" s="18" t="s">
        <v>3557</v>
      </c>
      <c r="L49" s="18" t="s">
        <v>5470</v>
      </c>
      <c r="M49" s="19">
        <v>127</v>
      </c>
      <c r="N49" s="289">
        <f>M49*$F$55*$F$56*$F$57</f>
        <v>75.424924080000011</v>
      </c>
    </row>
    <row r="50" spans="2:14" ht="16.5" customHeight="1" x14ac:dyDescent="0.2">
      <c r="B50" s="18" t="s">
        <v>3470</v>
      </c>
      <c r="C50" s="17">
        <v>5002</v>
      </c>
      <c r="D50" s="20" t="s">
        <v>3554</v>
      </c>
      <c r="E50" s="18" t="s">
        <v>5470</v>
      </c>
      <c r="F50" s="19">
        <v>164</v>
      </c>
      <c r="G50" s="289">
        <f>F50*$F$55*$F$56*$F$57</f>
        <v>97.399114560000015</v>
      </c>
      <c r="H50" s="13"/>
      <c r="I50" s="18" t="s">
        <v>3470</v>
      </c>
      <c r="J50" s="17">
        <v>5006</v>
      </c>
      <c r="K50" s="18" t="s">
        <v>3558</v>
      </c>
      <c r="L50" s="18" t="s">
        <v>5470</v>
      </c>
      <c r="M50" s="19">
        <v>127</v>
      </c>
      <c r="N50" s="289">
        <f>M50*$F$55*$F$56*$F$57</f>
        <v>75.424924080000011</v>
      </c>
    </row>
    <row r="51" spans="2:14" ht="16.5" customHeight="1" x14ac:dyDescent="0.2">
      <c r="B51" s="18" t="s">
        <v>3470</v>
      </c>
      <c r="C51" s="17">
        <v>5003</v>
      </c>
      <c r="D51" s="20" t="s">
        <v>3555</v>
      </c>
      <c r="E51" s="18" t="s">
        <v>5470</v>
      </c>
      <c r="F51" s="19">
        <v>197</v>
      </c>
      <c r="G51" s="289">
        <f>F51*$F$55*$F$56*$F$57</f>
        <v>116.99771688000001</v>
      </c>
      <c r="H51" s="13"/>
      <c r="I51" s="18" t="s">
        <v>3470</v>
      </c>
      <c r="J51" s="17">
        <v>5007</v>
      </c>
      <c r="K51" s="18" t="s">
        <v>3559</v>
      </c>
      <c r="L51" s="18" t="s">
        <v>5470</v>
      </c>
      <c r="M51" s="19">
        <v>199</v>
      </c>
      <c r="N51" s="289">
        <f>M51*$F$55*$F$56*$F$57</f>
        <v>118.18551096000002</v>
      </c>
    </row>
    <row r="52" spans="2:14" ht="16.5" customHeight="1" x14ac:dyDescent="0.2">
      <c r="B52" s="18" t="s">
        <v>3470</v>
      </c>
      <c r="C52" s="17">
        <v>5004</v>
      </c>
      <c r="D52" s="20" t="s">
        <v>3556</v>
      </c>
      <c r="E52" s="18" t="s">
        <v>5470</v>
      </c>
      <c r="F52" s="19">
        <v>197</v>
      </c>
      <c r="G52" s="289">
        <f>F52*$F$55*$F$56*$F$57</f>
        <v>116.99771688000001</v>
      </c>
      <c r="H52" s="13"/>
      <c r="I52" s="18" t="s">
        <v>3470</v>
      </c>
      <c r="J52" s="17">
        <v>5008</v>
      </c>
      <c r="K52" s="18" t="s">
        <v>3560</v>
      </c>
      <c r="L52" s="18" t="s">
        <v>5470</v>
      </c>
      <c r="M52" s="19">
        <v>199</v>
      </c>
      <c r="N52" s="289">
        <f>M52*$F$55*$F$56*$F$57</f>
        <v>118.18551096000002</v>
      </c>
    </row>
    <row r="53" spans="2:14" ht="16.5" customHeight="1" x14ac:dyDescent="0.2">
      <c r="G53" s="291"/>
      <c r="H53" s="14"/>
    </row>
    <row r="54" spans="2:14" ht="16.5" customHeight="1" x14ac:dyDescent="0.2">
      <c r="G54" s="291"/>
      <c r="H54" s="14"/>
    </row>
    <row r="55" spans="2:14" ht="16.5" customHeight="1" x14ac:dyDescent="0.2">
      <c r="F55" s="2">
        <f>0.612*1.1*1.1</f>
        <v>0.74052000000000007</v>
      </c>
      <c r="G55" s="291"/>
      <c r="H55" s="14"/>
    </row>
    <row r="56" spans="2:14" ht="16.5" customHeight="1" x14ac:dyDescent="0.2">
      <c r="F56" s="2">
        <v>0.40100000000000002</v>
      </c>
      <c r="G56" s="291"/>
      <c r="H56" s="14"/>
    </row>
    <row r="57" spans="2:14" ht="16.5" customHeight="1" x14ac:dyDescent="0.2">
      <c r="F57" s="2">
        <v>2</v>
      </c>
      <c r="G57" s="291"/>
      <c r="H57" s="14"/>
    </row>
    <row r="58" spans="2:14" ht="16.5" customHeight="1" x14ac:dyDescent="0.2">
      <c r="G58" s="291"/>
      <c r="H58" s="14"/>
    </row>
    <row r="59" spans="2:14" ht="16.5" customHeight="1" x14ac:dyDescent="0.2">
      <c r="G59" s="291"/>
      <c r="H59" s="14"/>
    </row>
    <row r="60" spans="2:14" x14ac:dyDescent="0.2">
      <c r="J60" s="14"/>
      <c r="M60" s="12"/>
    </row>
  </sheetData>
  <mergeCells count="15">
    <mergeCell ref="N5:N7"/>
    <mergeCell ref="B48:D48"/>
    <mergeCell ref="I48:K48"/>
    <mergeCell ref="B2:N2"/>
    <mergeCell ref="B4:D4"/>
    <mergeCell ref="I4:J4"/>
    <mergeCell ref="B5:C7"/>
    <mergeCell ref="D5:D7"/>
    <mergeCell ref="E5:E7"/>
    <mergeCell ref="F5:F7"/>
    <mergeCell ref="G5:G7"/>
    <mergeCell ref="I5:J7"/>
    <mergeCell ref="K5:K7"/>
    <mergeCell ref="L5:L7"/>
    <mergeCell ref="M5:M7"/>
  </mergeCells>
  <printOptions horizontalCentered="1"/>
  <pageMargins left="0.2" right="0" top="1" bottom="1" header="0.5" footer="0.5"/>
  <pageSetup paperSize="9" scale="80" orientation="portrait" verticalDpi="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5"/>
    <pageSetUpPr fitToPage="1"/>
  </sheetPr>
  <dimension ref="B1:P62"/>
  <sheetViews>
    <sheetView topLeftCell="A40" workbookViewId="0">
      <selection activeCell="N49" sqref="A1:P60"/>
    </sheetView>
  </sheetViews>
  <sheetFormatPr defaultColWidth="9.109375" defaultRowHeight="12" customHeight="1" x14ac:dyDescent="0.2"/>
  <cols>
    <col min="1" max="1" width="1" style="12" customWidth="1"/>
    <col min="2" max="2" width="5.6640625" style="12" customWidth="1"/>
    <col min="3" max="3" width="7.6640625" style="12" customWidth="1"/>
    <col min="4" max="4" width="26.6640625" style="12" customWidth="1"/>
    <col min="5" max="5" width="6.109375" style="12" customWidth="1"/>
    <col min="6" max="6" width="7.6640625" style="12" customWidth="1"/>
    <col min="7" max="7" width="9.109375" style="12" hidden="1" customWidth="1"/>
    <col min="8" max="8" width="13.33203125" style="12" customWidth="1"/>
    <col min="9" max="9" width="7.6640625" style="12" customWidth="1"/>
    <col min="10" max="10" width="2.6640625" style="12" customWidth="1"/>
    <col min="11" max="11" width="5.6640625" style="12" customWidth="1"/>
    <col min="12" max="12" width="7.6640625" style="51" customWidth="1"/>
    <col min="13" max="13" width="26.6640625" style="12" customWidth="1"/>
    <col min="14" max="14" width="7.6640625" style="12" customWidth="1"/>
    <col min="15" max="15" width="9.109375" style="12" hidden="1" customWidth="1"/>
    <col min="16" max="16" width="13.33203125" style="12" customWidth="1"/>
    <col min="17" max="17" width="5.6640625" style="12" customWidth="1"/>
    <col min="18" max="16384" width="9.109375" style="12"/>
  </cols>
  <sheetData>
    <row r="1" spans="2:16" s="3" customFormat="1" ht="28.5" customHeight="1" x14ac:dyDescent="0.25">
      <c r="B1" s="265" t="s">
        <v>8889</v>
      </c>
      <c r="C1" s="26"/>
      <c r="D1" s="27"/>
      <c r="E1" s="26"/>
      <c r="F1" s="8"/>
      <c r="G1" s="26"/>
      <c r="H1" s="7"/>
      <c r="I1" s="7"/>
      <c r="J1" s="7"/>
      <c r="K1" s="8"/>
      <c r="L1" s="28"/>
      <c r="M1" s="28"/>
      <c r="N1" s="29" t="s">
        <v>5471</v>
      </c>
      <c r="O1" s="7"/>
      <c r="P1" s="266" t="s">
        <v>8917</v>
      </c>
    </row>
    <row r="2" spans="2:16" s="3" customFormat="1" ht="19.5" customHeight="1" x14ac:dyDescent="0.25">
      <c r="B2" s="298" t="s">
        <v>5481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298"/>
    </row>
    <row r="3" spans="2:16" s="3" customFormat="1" ht="19.5" customHeight="1" x14ac:dyDescent="0.25">
      <c r="C3" s="6"/>
      <c r="D3" s="6"/>
      <c r="E3" s="6"/>
      <c r="F3" s="6"/>
      <c r="G3" s="6"/>
      <c r="H3" s="6"/>
      <c r="I3" s="6"/>
      <c r="J3" s="6"/>
      <c r="K3" s="6"/>
      <c r="L3" s="48"/>
      <c r="M3" s="6"/>
      <c r="N3" s="6"/>
      <c r="O3" s="6"/>
      <c r="P3" s="6"/>
    </row>
    <row r="4" spans="2:16" s="2" customFormat="1" ht="19.5" customHeight="1" x14ac:dyDescent="0.2">
      <c r="B4" s="317" t="s">
        <v>6680</v>
      </c>
      <c r="C4" s="317"/>
      <c r="D4" s="52"/>
      <c r="E4" s="52"/>
      <c r="F4" s="4"/>
      <c r="G4" s="3"/>
      <c r="H4" s="5"/>
      <c r="I4" s="5"/>
      <c r="J4" s="5"/>
      <c r="K4" s="318" t="s">
        <v>6680</v>
      </c>
      <c r="L4" s="318"/>
      <c r="M4" s="24"/>
      <c r="N4" s="24"/>
      <c r="O4" s="24"/>
      <c r="P4" s="24"/>
    </row>
    <row r="5" spans="2:16" s="3" customFormat="1" ht="16.5" customHeight="1" x14ac:dyDescent="0.25">
      <c r="B5" s="301" t="s">
        <v>5472</v>
      </c>
      <c r="C5" s="302"/>
      <c r="D5" s="305" t="s">
        <v>5473</v>
      </c>
      <c r="E5" s="9" t="s">
        <v>5474</v>
      </c>
      <c r="F5" s="305" t="s">
        <v>5475</v>
      </c>
      <c r="G5" s="305" t="s">
        <v>5476</v>
      </c>
      <c r="H5" s="310" t="s">
        <v>5477</v>
      </c>
      <c r="I5" s="321" t="s">
        <v>8912</v>
      </c>
      <c r="J5" s="228"/>
      <c r="K5" s="324" t="s">
        <v>5472</v>
      </c>
      <c r="L5" s="324"/>
      <c r="M5" s="314" t="s">
        <v>5473</v>
      </c>
      <c r="N5" s="314" t="s">
        <v>5475</v>
      </c>
      <c r="O5" s="314" t="s">
        <v>5476</v>
      </c>
      <c r="P5" s="314" t="s">
        <v>5477</v>
      </c>
    </row>
    <row r="6" spans="2:16" s="3" customFormat="1" ht="16.5" customHeight="1" x14ac:dyDescent="0.25">
      <c r="B6" s="303"/>
      <c r="C6" s="304"/>
      <c r="D6" s="306"/>
      <c r="E6" s="10" t="s">
        <v>5478</v>
      </c>
      <c r="F6" s="306"/>
      <c r="G6" s="306"/>
      <c r="H6" s="319"/>
      <c r="I6" s="322"/>
      <c r="J6" s="228"/>
      <c r="K6" s="324"/>
      <c r="L6" s="324"/>
      <c r="M6" s="314"/>
      <c r="N6" s="314"/>
      <c r="O6" s="314"/>
      <c r="P6" s="314"/>
    </row>
    <row r="7" spans="2:16" s="3" customFormat="1" ht="16.5" customHeight="1" x14ac:dyDescent="0.25">
      <c r="B7" s="303"/>
      <c r="C7" s="304"/>
      <c r="D7" s="306"/>
      <c r="E7" s="11" t="s">
        <v>5479</v>
      </c>
      <c r="F7" s="306"/>
      <c r="G7" s="307"/>
      <c r="H7" s="320"/>
      <c r="I7" s="323"/>
      <c r="J7" s="228"/>
      <c r="K7" s="324"/>
      <c r="L7" s="324"/>
      <c r="M7" s="314"/>
      <c r="N7" s="314"/>
      <c r="O7" s="314"/>
      <c r="P7" s="314"/>
    </row>
    <row r="8" spans="2:16" ht="16.5" customHeight="1" x14ac:dyDescent="0.2">
      <c r="B8" s="41" t="s">
        <v>3470</v>
      </c>
      <c r="C8" s="31" t="s">
        <v>252</v>
      </c>
      <c r="D8" s="32" t="s">
        <v>3561</v>
      </c>
      <c r="E8" s="32" t="s">
        <v>3473</v>
      </c>
      <c r="F8" s="32" t="s">
        <v>3472</v>
      </c>
      <c r="G8" s="45">
        <v>55</v>
      </c>
      <c r="H8" s="240">
        <f t="shared" ref="H8:H51" si="0">G8*$G$60*$G$61*$G$62</f>
        <v>29.694852000000004</v>
      </c>
      <c r="I8" s="46"/>
      <c r="J8" s="34"/>
      <c r="K8" s="35" t="s">
        <v>3470</v>
      </c>
      <c r="L8" s="36" t="s">
        <v>296</v>
      </c>
      <c r="M8" s="37" t="s">
        <v>3605</v>
      </c>
      <c r="N8" s="37" t="s">
        <v>3472</v>
      </c>
      <c r="O8" s="45">
        <v>80</v>
      </c>
      <c r="P8" s="22">
        <f>O8*$G$60*$G$61*$G$62</f>
        <v>43.192512000000001</v>
      </c>
    </row>
    <row r="9" spans="2:16" ht="16.5" customHeight="1" x14ac:dyDescent="0.2">
      <c r="B9" s="42" t="s">
        <v>3470</v>
      </c>
      <c r="C9" s="31" t="s">
        <v>253</v>
      </c>
      <c r="D9" s="32" t="s">
        <v>3562</v>
      </c>
      <c r="E9" s="32" t="s">
        <v>3473</v>
      </c>
      <c r="F9" s="32" t="s">
        <v>3472</v>
      </c>
      <c r="G9" s="47">
        <v>44</v>
      </c>
      <c r="H9" s="241">
        <f t="shared" si="0"/>
        <v>23.755881600000002</v>
      </c>
      <c r="I9" s="46"/>
      <c r="J9" s="34"/>
      <c r="K9" s="38" t="s">
        <v>3470</v>
      </c>
      <c r="L9" s="39" t="s">
        <v>297</v>
      </c>
      <c r="M9" s="32" t="s">
        <v>3606</v>
      </c>
      <c r="N9" s="32" t="s">
        <v>3472</v>
      </c>
      <c r="O9" s="47">
        <v>58</v>
      </c>
      <c r="P9" s="22">
        <f t="shared" ref="P9:P58" si="1">O9*$G$60*$G$61*$G$62</f>
        <v>31.314571200000003</v>
      </c>
    </row>
    <row r="10" spans="2:16" ht="16.5" customHeight="1" x14ac:dyDescent="0.2">
      <c r="B10" s="42" t="s">
        <v>3470</v>
      </c>
      <c r="C10" s="31" t="s">
        <v>254</v>
      </c>
      <c r="D10" s="32" t="s">
        <v>3563</v>
      </c>
      <c r="E10" s="32" t="s">
        <v>3473</v>
      </c>
      <c r="F10" s="32" t="s">
        <v>3472</v>
      </c>
      <c r="G10" s="47">
        <v>42</v>
      </c>
      <c r="H10" s="241">
        <f t="shared" si="0"/>
        <v>22.676068800000003</v>
      </c>
      <c r="I10" s="46"/>
      <c r="J10" s="34"/>
      <c r="K10" s="38" t="s">
        <v>3470</v>
      </c>
      <c r="L10" s="39" t="s">
        <v>298</v>
      </c>
      <c r="M10" s="32" t="s">
        <v>3607</v>
      </c>
      <c r="N10" s="32" t="s">
        <v>3472</v>
      </c>
      <c r="O10" s="47">
        <v>52</v>
      </c>
      <c r="P10" s="22">
        <f t="shared" si="1"/>
        <v>28.075132800000002</v>
      </c>
    </row>
    <row r="11" spans="2:16" ht="16.5" customHeight="1" x14ac:dyDescent="0.2">
      <c r="B11" s="42" t="s">
        <v>3470</v>
      </c>
      <c r="C11" s="31" t="s">
        <v>255</v>
      </c>
      <c r="D11" s="32" t="s">
        <v>3564</v>
      </c>
      <c r="E11" s="32" t="s">
        <v>3473</v>
      </c>
      <c r="F11" s="32" t="s">
        <v>3472</v>
      </c>
      <c r="G11" s="47">
        <v>38</v>
      </c>
      <c r="H11" s="241">
        <f t="shared" si="0"/>
        <v>20.516443200000001</v>
      </c>
      <c r="I11" s="46" t="s">
        <v>8911</v>
      </c>
      <c r="J11" s="34"/>
      <c r="K11" s="38" t="s">
        <v>3470</v>
      </c>
      <c r="L11" s="39" t="s">
        <v>299</v>
      </c>
      <c r="M11" s="32" t="s">
        <v>3608</v>
      </c>
      <c r="N11" s="32" t="s">
        <v>3472</v>
      </c>
      <c r="O11" s="47">
        <v>50</v>
      </c>
      <c r="P11" s="22">
        <f t="shared" si="1"/>
        <v>26.995320000000003</v>
      </c>
    </row>
    <row r="12" spans="2:16" ht="16.5" customHeight="1" x14ac:dyDescent="0.2">
      <c r="B12" s="42" t="s">
        <v>3470</v>
      </c>
      <c r="C12" s="31" t="s">
        <v>256</v>
      </c>
      <c r="D12" s="32" t="s">
        <v>3565</v>
      </c>
      <c r="E12" s="32" t="s">
        <v>3473</v>
      </c>
      <c r="F12" s="32" t="s">
        <v>3472</v>
      </c>
      <c r="G12" s="47">
        <v>36</v>
      </c>
      <c r="H12" s="241">
        <f t="shared" si="0"/>
        <v>19.436630399999999</v>
      </c>
      <c r="I12" s="46"/>
      <c r="J12" s="34"/>
      <c r="K12" s="38" t="s">
        <v>3470</v>
      </c>
      <c r="L12" s="39" t="s">
        <v>300</v>
      </c>
      <c r="M12" s="32" t="s">
        <v>3609</v>
      </c>
      <c r="N12" s="32" t="s">
        <v>3472</v>
      </c>
      <c r="O12" s="47">
        <v>80</v>
      </c>
      <c r="P12" s="22">
        <f t="shared" si="1"/>
        <v>43.192512000000001</v>
      </c>
    </row>
    <row r="13" spans="2:16" ht="16.5" customHeight="1" x14ac:dyDescent="0.2">
      <c r="B13" s="42" t="s">
        <v>3470</v>
      </c>
      <c r="C13" s="31" t="s">
        <v>257</v>
      </c>
      <c r="D13" s="32" t="s">
        <v>3566</v>
      </c>
      <c r="E13" s="32" t="s">
        <v>3473</v>
      </c>
      <c r="F13" s="32" t="s">
        <v>3472</v>
      </c>
      <c r="G13" s="47">
        <v>36</v>
      </c>
      <c r="H13" s="241">
        <f t="shared" si="0"/>
        <v>19.436630399999999</v>
      </c>
      <c r="I13" s="46" t="s">
        <v>8911</v>
      </c>
      <c r="J13" s="34"/>
      <c r="K13" s="38" t="s">
        <v>3470</v>
      </c>
      <c r="L13" s="39" t="s">
        <v>301</v>
      </c>
      <c r="M13" s="32" t="s">
        <v>3610</v>
      </c>
      <c r="N13" s="32" t="s">
        <v>3472</v>
      </c>
      <c r="O13" s="47">
        <v>58</v>
      </c>
      <c r="P13" s="22">
        <f t="shared" si="1"/>
        <v>31.314571200000003</v>
      </c>
    </row>
    <row r="14" spans="2:16" ht="16.5" customHeight="1" x14ac:dyDescent="0.2">
      <c r="B14" s="42" t="s">
        <v>3470</v>
      </c>
      <c r="C14" s="31" t="s">
        <v>258</v>
      </c>
      <c r="D14" s="32" t="s">
        <v>3567</v>
      </c>
      <c r="E14" s="32" t="s">
        <v>3473</v>
      </c>
      <c r="F14" s="32" t="s">
        <v>3472</v>
      </c>
      <c r="G14" s="47">
        <v>36</v>
      </c>
      <c r="H14" s="241">
        <f t="shared" si="0"/>
        <v>19.436630399999999</v>
      </c>
      <c r="I14" s="46"/>
      <c r="J14" s="34"/>
      <c r="K14" s="38" t="s">
        <v>3470</v>
      </c>
      <c r="L14" s="39" t="s">
        <v>302</v>
      </c>
      <c r="M14" s="32" t="s">
        <v>3611</v>
      </c>
      <c r="N14" s="32" t="s">
        <v>3472</v>
      </c>
      <c r="O14" s="47">
        <v>52</v>
      </c>
      <c r="P14" s="22">
        <f t="shared" si="1"/>
        <v>28.075132800000002</v>
      </c>
    </row>
    <row r="15" spans="2:16" ht="16.5" customHeight="1" x14ac:dyDescent="0.2">
      <c r="B15" s="42" t="s">
        <v>3470</v>
      </c>
      <c r="C15" s="31" t="s">
        <v>259</v>
      </c>
      <c r="D15" s="32" t="s">
        <v>3568</v>
      </c>
      <c r="E15" s="32" t="s">
        <v>3473</v>
      </c>
      <c r="F15" s="32" t="s">
        <v>3472</v>
      </c>
      <c r="G15" s="47">
        <v>36</v>
      </c>
      <c r="H15" s="241">
        <f t="shared" si="0"/>
        <v>19.436630399999999</v>
      </c>
      <c r="I15" s="46" t="s">
        <v>8911</v>
      </c>
      <c r="J15" s="34"/>
      <c r="K15" s="38" t="s">
        <v>3470</v>
      </c>
      <c r="L15" s="39" t="s">
        <v>303</v>
      </c>
      <c r="M15" s="32" t="s">
        <v>3612</v>
      </c>
      <c r="N15" s="32" t="s">
        <v>3472</v>
      </c>
      <c r="O15" s="47">
        <v>50</v>
      </c>
      <c r="P15" s="22">
        <f t="shared" si="1"/>
        <v>26.995320000000003</v>
      </c>
    </row>
    <row r="16" spans="2:16" ht="16.5" customHeight="1" x14ac:dyDescent="0.2">
      <c r="B16" s="42" t="s">
        <v>3470</v>
      </c>
      <c r="C16" s="31" t="s">
        <v>260</v>
      </c>
      <c r="D16" s="32" t="s">
        <v>3569</v>
      </c>
      <c r="E16" s="32" t="s">
        <v>3473</v>
      </c>
      <c r="F16" s="32" t="s">
        <v>3472</v>
      </c>
      <c r="G16" s="47">
        <v>36</v>
      </c>
      <c r="H16" s="241">
        <f t="shared" si="0"/>
        <v>19.436630399999999</v>
      </c>
      <c r="I16" s="46"/>
      <c r="J16" s="34"/>
      <c r="K16" s="38" t="s">
        <v>3470</v>
      </c>
      <c r="L16" s="39" t="s">
        <v>304</v>
      </c>
      <c r="M16" s="32" t="s">
        <v>3613</v>
      </c>
      <c r="N16" s="32" t="s">
        <v>3472</v>
      </c>
      <c r="O16" s="47">
        <v>113</v>
      </c>
      <c r="P16" s="22">
        <f t="shared" si="1"/>
        <v>61.009423200000008</v>
      </c>
    </row>
    <row r="17" spans="2:16" ht="16.5" customHeight="1" x14ac:dyDescent="0.2">
      <c r="B17" s="42" t="s">
        <v>3470</v>
      </c>
      <c r="C17" s="31" t="s">
        <v>261</v>
      </c>
      <c r="D17" s="32" t="s">
        <v>3570</v>
      </c>
      <c r="E17" s="32" t="s">
        <v>3473</v>
      </c>
      <c r="F17" s="32" t="s">
        <v>3472</v>
      </c>
      <c r="G17" s="47">
        <v>36</v>
      </c>
      <c r="H17" s="241">
        <f t="shared" si="0"/>
        <v>19.436630399999999</v>
      </c>
      <c r="I17" s="46" t="s">
        <v>8911</v>
      </c>
      <c r="J17" s="34"/>
      <c r="K17" s="38" t="s">
        <v>3470</v>
      </c>
      <c r="L17" s="39" t="s">
        <v>305</v>
      </c>
      <c r="M17" s="32" t="s">
        <v>3614</v>
      </c>
      <c r="N17" s="32" t="s">
        <v>3472</v>
      </c>
      <c r="O17" s="47">
        <v>80</v>
      </c>
      <c r="P17" s="22">
        <f t="shared" si="1"/>
        <v>43.192512000000001</v>
      </c>
    </row>
    <row r="18" spans="2:16" ht="16.5" customHeight="1" x14ac:dyDescent="0.2">
      <c r="B18" s="42" t="s">
        <v>3470</v>
      </c>
      <c r="C18" s="31" t="s">
        <v>262</v>
      </c>
      <c r="D18" s="32" t="s">
        <v>3571</v>
      </c>
      <c r="E18" s="32" t="s">
        <v>3473</v>
      </c>
      <c r="F18" s="32" t="s">
        <v>3472</v>
      </c>
      <c r="G18" s="47">
        <v>55</v>
      </c>
      <c r="H18" s="241">
        <f t="shared" si="0"/>
        <v>29.694852000000004</v>
      </c>
      <c r="I18" s="46"/>
      <c r="J18" s="34"/>
      <c r="K18" s="38" t="s">
        <v>3470</v>
      </c>
      <c r="L18" s="39" t="s">
        <v>306</v>
      </c>
      <c r="M18" s="32" t="s">
        <v>3615</v>
      </c>
      <c r="N18" s="32" t="s">
        <v>3472</v>
      </c>
      <c r="O18" s="47">
        <v>63</v>
      </c>
      <c r="P18" s="22">
        <f t="shared" si="1"/>
        <v>34.014103200000001</v>
      </c>
    </row>
    <row r="19" spans="2:16" ht="16.5" customHeight="1" x14ac:dyDescent="0.2">
      <c r="B19" s="42" t="s">
        <v>3470</v>
      </c>
      <c r="C19" s="31" t="s">
        <v>263</v>
      </c>
      <c r="D19" s="32" t="s">
        <v>3572</v>
      </c>
      <c r="E19" s="32" t="s">
        <v>3473</v>
      </c>
      <c r="F19" s="32" t="s">
        <v>3472</v>
      </c>
      <c r="G19" s="47">
        <v>44</v>
      </c>
      <c r="H19" s="241">
        <f t="shared" si="0"/>
        <v>23.755881600000002</v>
      </c>
      <c r="I19" s="46"/>
      <c r="J19" s="34"/>
      <c r="K19" s="38" t="s">
        <v>3470</v>
      </c>
      <c r="L19" s="39" t="s">
        <v>307</v>
      </c>
      <c r="M19" s="32" t="s">
        <v>3616</v>
      </c>
      <c r="N19" s="32" t="s">
        <v>3472</v>
      </c>
      <c r="O19" s="47">
        <v>58</v>
      </c>
      <c r="P19" s="22">
        <f t="shared" si="1"/>
        <v>31.314571200000003</v>
      </c>
    </row>
    <row r="20" spans="2:16" ht="16.5" customHeight="1" x14ac:dyDescent="0.2">
      <c r="B20" s="42" t="s">
        <v>3470</v>
      </c>
      <c r="C20" s="31" t="s">
        <v>264</v>
      </c>
      <c r="D20" s="32" t="s">
        <v>3573</v>
      </c>
      <c r="E20" s="32" t="s">
        <v>3473</v>
      </c>
      <c r="F20" s="32" t="s">
        <v>3472</v>
      </c>
      <c r="G20" s="47">
        <v>42</v>
      </c>
      <c r="H20" s="241">
        <f t="shared" si="0"/>
        <v>22.676068800000003</v>
      </c>
      <c r="I20" s="46"/>
      <c r="J20" s="34"/>
      <c r="K20" s="38" t="s">
        <v>3470</v>
      </c>
      <c r="L20" s="39" t="s">
        <v>308</v>
      </c>
      <c r="M20" s="32" t="s">
        <v>3617</v>
      </c>
      <c r="N20" s="32" t="s">
        <v>3472</v>
      </c>
      <c r="O20" s="47">
        <v>113</v>
      </c>
      <c r="P20" s="22">
        <f t="shared" si="1"/>
        <v>61.009423200000008</v>
      </c>
    </row>
    <row r="21" spans="2:16" ht="16.5" customHeight="1" x14ac:dyDescent="0.2">
      <c r="B21" s="42" t="s">
        <v>3470</v>
      </c>
      <c r="C21" s="31" t="s">
        <v>265</v>
      </c>
      <c r="D21" s="32" t="s">
        <v>3574</v>
      </c>
      <c r="E21" s="32" t="s">
        <v>3473</v>
      </c>
      <c r="F21" s="32" t="s">
        <v>3472</v>
      </c>
      <c r="G21" s="47">
        <v>38</v>
      </c>
      <c r="H21" s="241">
        <f t="shared" si="0"/>
        <v>20.516443200000001</v>
      </c>
      <c r="I21" s="46"/>
      <c r="J21" s="34"/>
      <c r="K21" s="38" t="s">
        <v>3470</v>
      </c>
      <c r="L21" s="39" t="s">
        <v>309</v>
      </c>
      <c r="M21" s="32" t="s">
        <v>3618</v>
      </c>
      <c r="N21" s="32" t="s">
        <v>3472</v>
      </c>
      <c r="O21" s="47">
        <v>80</v>
      </c>
      <c r="P21" s="22">
        <f t="shared" si="1"/>
        <v>43.192512000000001</v>
      </c>
    </row>
    <row r="22" spans="2:16" ht="16.5" customHeight="1" x14ac:dyDescent="0.2">
      <c r="B22" s="42" t="s">
        <v>3470</v>
      </c>
      <c r="C22" s="31" t="s">
        <v>266</v>
      </c>
      <c r="D22" s="32" t="s">
        <v>3575</v>
      </c>
      <c r="E22" s="32" t="s">
        <v>3473</v>
      </c>
      <c r="F22" s="32" t="s">
        <v>3472</v>
      </c>
      <c r="G22" s="47">
        <v>36</v>
      </c>
      <c r="H22" s="241">
        <f t="shared" si="0"/>
        <v>19.436630399999999</v>
      </c>
      <c r="I22" s="46"/>
      <c r="J22" s="34"/>
      <c r="K22" s="38" t="s">
        <v>3470</v>
      </c>
      <c r="L22" s="39" t="s">
        <v>310</v>
      </c>
      <c r="M22" s="32" t="s">
        <v>3619</v>
      </c>
      <c r="N22" s="32" t="s">
        <v>3472</v>
      </c>
      <c r="O22" s="47">
        <v>63</v>
      </c>
      <c r="P22" s="22">
        <f t="shared" si="1"/>
        <v>34.014103200000001</v>
      </c>
    </row>
    <row r="23" spans="2:16" ht="16.5" customHeight="1" x14ac:dyDescent="0.2">
      <c r="B23" s="42" t="s">
        <v>3470</v>
      </c>
      <c r="C23" s="31" t="s">
        <v>267</v>
      </c>
      <c r="D23" s="32" t="s">
        <v>3576</v>
      </c>
      <c r="E23" s="32" t="s">
        <v>3473</v>
      </c>
      <c r="F23" s="32" t="s">
        <v>3472</v>
      </c>
      <c r="G23" s="47">
        <v>36</v>
      </c>
      <c r="H23" s="241">
        <f t="shared" si="0"/>
        <v>19.436630399999999</v>
      </c>
      <c r="I23" s="46"/>
      <c r="J23" s="34"/>
      <c r="K23" s="38" t="s">
        <v>3470</v>
      </c>
      <c r="L23" s="39" t="s">
        <v>311</v>
      </c>
      <c r="M23" s="32" t="s">
        <v>3620</v>
      </c>
      <c r="N23" s="32" t="s">
        <v>3472</v>
      </c>
      <c r="O23" s="47">
        <v>58</v>
      </c>
      <c r="P23" s="22">
        <f t="shared" si="1"/>
        <v>31.314571200000003</v>
      </c>
    </row>
    <row r="24" spans="2:16" ht="16.5" customHeight="1" x14ac:dyDescent="0.2">
      <c r="B24" s="42" t="s">
        <v>3470</v>
      </c>
      <c r="C24" s="31" t="s">
        <v>268</v>
      </c>
      <c r="D24" s="32" t="s">
        <v>3577</v>
      </c>
      <c r="E24" s="32" t="s">
        <v>3473</v>
      </c>
      <c r="F24" s="32" t="s">
        <v>3472</v>
      </c>
      <c r="G24" s="47">
        <v>36</v>
      </c>
      <c r="H24" s="241">
        <f t="shared" si="0"/>
        <v>19.436630399999999</v>
      </c>
      <c r="I24" s="46"/>
      <c r="J24" s="34"/>
      <c r="K24" s="38" t="s">
        <v>3470</v>
      </c>
      <c r="L24" s="39" t="s">
        <v>312</v>
      </c>
      <c r="M24" s="32" t="s">
        <v>3621</v>
      </c>
      <c r="N24" s="32" t="s">
        <v>3472</v>
      </c>
      <c r="O24" s="47">
        <v>52</v>
      </c>
      <c r="P24" s="22">
        <f t="shared" si="1"/>
        <v>28.075132800000002</v>
      </c>
    </row>
    <row r="25" spans="2:16" ht="16.5" customHeight="1" x14ac:dyDescent="0.2">
      <c r="B25" s="42" t="s">
        <v>3470</v>
      </c>
      <c r="C25" s="31" t="s">
        <v>269</v>
      </c>
      <c r="D25" s="32" t="s">
        <v>3578</v>
      </c>
      <c r="E25" s="32" t="s">
        <v>3473</v>
      </c>
      <c r="F25" s="32" t="s">
        <v>3472</v>
      </c>
      <c r="G25" s="47">
        <v>36</v>
      </c>
      <c r="H25" s="241">
        <f t="shared" si="0"/>
        <v>19.436630399999999</v>
      </c>
      <c r="I25" s="46"/>
      <c r="J25" s="34"/>
      <c r="K25" s="38" t="s">
        <v>3470</v>
      </c>
      <c r="L25" s="39" t="s">
        <v>313</v>
      </c>
      <c r="M25" s="32" t="s">
        <v>3622</v>
      </c>
      <c r="N25" s="32" t="s">
        <v>3472</v>
      </c>
      <c r="O25" s="47">
        <v>44</v>
      </c>
      <c r="P25" s="22">
        <f t="shared" si="1"/>
        <v>23.755881600000002</v>
      </c>
    </row>
    <row r="26" spans="2:16" ht="16.5" customHeight="1" x14ac:dyDescent="0.2">
      <c r="B26" s="42" t="s">
        <v>3470</v>
      </c>
      <c r="C26" s="31" t="s">
        <v>270</v>
      </c>
      <c r="D26" s="32" t="s">
        <v>3579</v>
      </c>
      <c r="E26" s="32" t="s">
        <v>3473</v>
      </c>
      <c r="F26" s="32" t="s">
        <v>3472</v>
      </c>
      <c r="G26" s="47">
        <v>36</v>
      </c>
      <c r="H26" s="241">
        <f t="shared" si="0"/>
        <v>19.436630399999999</v>
      </c>
      <c r="I26" s="46"/>
      <c r="J26" s="34"/>
      <c r="K26" s="38" t="s">
        <v>3470</v>
      </c>
      <c r="L26" s="39" t="s">
        <v>314</v>
      </c>
      <c r="M26" s="32" t="s">
        <v>3623</v>
      </c>
      <c r="N26" s="32" t="s">
        <v>3472</v>
      </c>
      <c r="O26" s="47">
        <v>52</v>
      </c>
      <c r="P26" s="22">
        <f t="shared" si="1"/>
        <v>28.075132800000002</v>
      </c>
    </row>
    <row r="27" spans="2:16" ht="16.5" customHeight="1" x14ac:dyDescent="0.2">
      <c r="B27" s="42" t="s">
        <v>3470</v>
      </c>
      <c r="C27" s="31" t="s">
        <v>271</v>
      </c>
      <c r="D27" s="32" t="s">
        <v>3580</v>
      </c>
      <c r="E27" s="32" t="s">
        <v>3473</v>
      </c>
      <c r="F27" s="32" t="s">
        <v>3472</v>
      </c>
      <c r="G27" s="47">
        <v>36</v>
      </c>
      <c r="H27" s="241">
        <f t="shared" si="0"/>
        <v>19.436630399999999</v>
      </c>
      <c r="I27" s="46"/>
      <c r="J27" s="34"/>
      <c r="K27" s="38" t="s">
        <v>3470</v>
      </c>
      <c r="L27" s="39" t="s">
        <v>315</v>
      </c>
      <c r="M27" s="32" t="s">
        <v>3624</v>
      </c>
      <c r="N27" s="32" t="s">
        <v>3472</v>
      </c>
      <c r="O27" s="47">
        <v>44</v>
      </c>
      <c r="P27" s="22">
        <f t="shared" si="1"/>
        <v>23.755881600000002</v>
      </c>
    </row>
    <row r="28" spans="2:16" ht="16.5" customHeight="1" x14ac:dyDescent="0.2">
      <c r="B28" s="42" t="s">
        <v>3470</v>
      </c>
      <c r="C28" s="31" t="s">
        <v>272</v>
      </c>
      <c r="D28" s="32" t="s">
        <v>3581</v>
      </c>
      <c r="E28" s="32" t="s">
        <v>3473</v>
      </c>
      <c r="F28" s="32" t="s">
        <v>3472</v>
      </c>
      <c r="G28" s="47">
        <v>72</v>
      </c>
      <c r="H28" s="241">
        <f t="shared" si="0"/>
        <v>38.873260799999997</v>
      </c>
      <c r="I28" s="46"/>
      <c r="J28" s="34"/>
      <c r="K28" s="38" t="s">
        <v>3470</v>
      </c>
      <c r="L28" s="39" t="s">
        <v>316</v>
      </c>
      <c r="M28" s="32" t="s">
        <v>3625</v>
      </c>
      <c r="N28" s="32" t="s">
        <v>3472</v>
      </c>
      <c r="O28" s="47">
        <v>67</v>
      </c>
      <c r="P28" s="22">
        <f t="shared" si="1"/>
        <v>36.173728799999999</v>
      </c>
    </row>
    <row r="29" spans="2:16" ht="16.5" customHeight="1" x14ac:dyDescent="0.2">
      <c r="B29" s="42" t="s">
        <v>3470</v>
      </c>
      <c r="C29" s="31" t="s">
        <v>273</v>
      </c>
      <c r="D29" s="32" t="s">
        <v>3582</v>
      </c>
      <c r="E29" s="32" t="s">
        <v>3473</v>
      </c>
      <c r="F29" s="32" t="s">
        <v>3472</v>
      </c>
      <c r="G29" s="47">
        <v>55</v>
      </c>
      <c r="H29" s="241">
        <f t="shared" si="0"/>
        <v>29.694852000000004</v>
      </c>
      <c r="I29" s="46"/>
      <c r="J29" s="34"/>
      <c r="K29" s="38" t="s">
        <v>3470</v>
      </c>
      <c r="L29" s="39" t="s">
        <v>317</v>
      </c>
      <c r="M29" s="32" t="s">
        <v>3626</v>
      </c>
      <c r="N29" s="32" t="s">
        <v>3472</v>
      </c>
      <c r="O29" s="47">
        <v>52</v>
      </c>
      <c r="P29" s="22">
        <f t="shared" si="1"/>
        <v>28.075132800000002</v>
      </c>
    </row>
    <row r="30" spans="2:16" ht="16.5" customHeight="1" x14ac:dyDescent="0.2">
      <c r="B30" s="42" t="s">
        <v>3470</v>
      </c>
      <c r="C30" s="31" t="s">
        <v>274</v>
      </c>
      <c r="D30" s="32" t="s">
        <v>3583</v>
      </c>
      <c r="E30" s="32" t="s">
        <v>3473</v>
      </c>
      <c r="F30" s="32" t="s">
        <v>3472</v>
      </c>
      <c r="G30" s="47">
        <v>47</v>
      </c>
      <c r="H30" s="241">
        <f t="shared" si="0"/>
        <v>25.375600800000001</v>
      </c>
      <c r="I30" s="46"/>
      <c r="J30" s="34"/>
      <c r="K30" s="38" t="s">
        <v>3470</v>
      </c>
      <c r="L30" s="39" t="s">
        <v>318</v>
      </c>
      <c r="M30" s="32" t="s">
        <v>3627</v>
      </c>
      <c r="N30" s="32" t="s">
        <v>3472</v>
      </c>
      <c r="O30" s="47">
        <v>67</v>
      </c>
      <c r="P30" s="22">
        <f t="shared" si="1"/>
        <v>36.173728799999999</v>
      </c>
    </row>
    <row r="31" spans="2:16" ht="16.5" customHeight="1" x14ac:dyDescent="0.2">
      <c r="B31" s="42" t="s">
        <v>3470</v>
      </c>
      <c r="C31" s="31" t="s">
        <v>275</v>
      </c>
      <c r="D31" s="32" t="s">
        <v>3584</v>
      </c>
      <c r="E31" s="32" t="s">
        <v>3473</v>
      </c>
      <c r="F31" s="32" t="s">
        <v>3472</v>
      </c>
      <c r="G31" s="47">
        <v>44</v>
      </c>
      <c r="H31" s="241">
        <f t="shared" si="0"/>
        <v>23.755881600000002</v>
      </c>
      <c r="I31" s="46" t="s">
        <v>8911</v>
      </c>
      <c r="J31" s="34"/>
      <c r="K31" s="38" t="s">
        <v>3470</v>
      </c>
      <c r="L31" s="39" t="s">
        <v>319</v>
      </c>
      <c r="M31" s="32" t="s">
        <v>3628</v>
      </c>
      <c r="N31" s="32" t="s">
        <v>3472</v>
      </c>
      <c r="O31" s="47">
        <v>52</v>
      </c>
      <c r="P31" s="22">
        <f t="shared" si="1"/>
        <v>28.075132800000002</v>
      </c>
    </row>
    <row r="32" spans="2:16" ht="16.5" customHeight="1" x14ac:dyDescent="0.2">
      <c r="B32" s="42" t="s">
        <v>3470</v>
      </c>
      <c r="C32" s="31" t="s">
        <v>276</v>
      </c>
      <c r="D32" s="32" t="s">
        <v>3585</v>
      </c>
      <c r="E32" s="32" t="s">
        <v>3473</v>
      </c>
      <c r="F32" s="32" t="s">
        <v>3472</v>
      </c>
      <c r="G32" s="47">
        <v>42</v>
      </c>
      <c r="H32" s="241">
        <f t="shared" si="0"/>
        <v>22.676068800000003</v>
      </c>
      <c r="I32" s="46"/>
      <c r="J32" s="34"/>
      <c r="K32" s="38" t="s">
        <v>3470</v>
      </c>
      <c r="L32" s="39">
        <v>1593</v>
      </c>
      <c r="M32" s="32" t="s">
        <v>3629</v>
      </c>
      <c r="N32" s="32" t="s">
        <v>3472</v>
      </c>
      <c r="O32" s="47">
        <v>52</v>
      </c>
      <c r="P32" s="22">
        <f t="shared" si="1"/>
        <v>28.075132800000002</v>
      </c>
    </row>
    <row r="33" spans="2:16" ht="16.5" customHeight="1" x14ac:dyDescent="0.2">
      <c r="B33" s="42" t="s">
        <v>3470</v>
      </c>
      <c r="C33" s="31" t="s">
        <v>277</v>
      </c>
      <c r="D33" s="32" t="s">
        <v>3586</v>
      </c>
      <c r="E33" s="32" t="s">
        <v>3473</v>
      </c>
      <c r="F33" s="32" t="s">
        <v>3472</v>
      </c>
      <c r="G33" s="47">
        <v>42</v>
      </c>
      <c r="H33" s="241">
        <f t="shared" si="0"/>
        <v>22.676068800000003</v>
      </c>
      <c r="I33" s="46" t="s">
        <v>8911</v>
      </c>
      <c r="J33" s="34"/>
      <c r="K33" s="38" t="s">
        <v>3470</v>
      </c>
      <c r="L33" s="39">
        <v>1594</v>
      </c>
      <c r="M33" s="32" t="s">
        <v>3630</v>
      </c>
      <c r="N33" s="32" t="s">
        <v>3472</v>
      </c>
      <c r="O33" s="47">
        <v>44</v>
      </c>
      <c r="P33" s="22">
        <f t="shared" si="1"/>
        <v>23.755881600000002</v>
      </c>
    </row>
    <row r="34" spans="2:16" ht="16.5" customHeight="1" x14ac:dyDescent="0.2">
      <c r="B34" s="42" t="s">
        <v>3470</v>
      </c>
      <c r="C34" s="31" t="s">
        <v>278</v>
      </c>
      <c r="D34" s="32" t="s">
        <v>3587</v>
      </c>
      <c r="E34" s="32" t="s">
        <v>3473</v>
      </c>
      <c r="F34" s="32" t="s">
        <v>3472</v>
      </c>
      <c r="G34" s="47">
        <v>38</v>
      </c>
      <c r="H34" s="241">
        <f t="shared" si="0"/>
        <v>20.516443200000001</v>
      </c>
      <c r="I34" s="46"/>
      <c r="J34" s="34"/>
      <c r="K34" s="38" t="s">
        <v>3470</v>
      </c>
      <c r="L34" s="39">
        <v>1595</v>
      </c>
      <c r="M34" s="32" t="s">
        <v>3631</v>
      </c>
      <c r="N34" s="32" t="s">
        <v>3472</v>
      </c>
      <c r="O34" s="47">
        <v>52</v>
      </c>
      <c r="P34" s="22">
        <f t="shared" si="1"/>
        <v>28.075132800000002</v>
      </c>
    </row>
    <row r="35" spans="2:16" ht="16.5" customHeight="1" x14ac:dyDescent="0.2">
      <c r="B35" s="42" t="s">
        <v>3470</v>
      </c>
      <c r="C35" s="31" t="s">
        <v>279</v>
      </c>
      <c r="D35" s="32" t="s">
        <v>3588</v>
      </c>
      <c r="E35" s="32" t="s">
        <v>3473</v>
      </c>
      <c r="F35" s="32" t="s">
        <v>3472</v>
      </c>
      <c r="G35" s="47">
        <v>38</v>
      </c>
      <c r="H35" s="241">
        <f t="shared" si="0"/>
        <v>20.516443200000001</v>
      </c>
      <c r="I35" s="46" t="s">
        <v>8911</v>
      </c>
      <c r="J35" s="34"/>
      <c r="K35" s="38" t="s">
        <v>3470</v>
      </c>
      <c r="L35" s="39">
        <v>1596</v>
      </c>
      <c r="M35" s="32" t="s">
        <v>3632</v>
      </c>
      <c r="N35" s="32" t="s">
        <v>3472</v>
      </c>
      <c r="O35" s="47">
        <v>44</v>
      </c>
      <c r="P35" s="22">
        <f t="shared" si="1"/>
        <v>23.755881600000002</v>
      </c>
    </row>
    <row r="36" spans="2:16" ht="16.5" customHeight="1" x14ac:dyDescent="0.2">
      <c r="B36" s="42" t="s">
        <v>3470</v>
      </c>
      <c r="C36" s="31" t="s">
        <v>280</v>
      </c>
      <c r="D36" s="32" t="s">
        <v>3589</v>
      </c>
      <c r="E36" s="32" t="s">
        <v>3473</v>
      </c>
      <c r="F36" s="32" t="s">
        <v>3472</v>
      </c>
      <c r="G36" s="47">
        <v>38</v>
      </c>
      <c r="H36" s="241">
        <f t="shared" si="0"/>
        <v>20.516443200000001</v>
      </c>
      <c r="I36" s="46"/>
      <c r="J36" s="34"/>
      <c r="K36" s="38" t="s">
        <v>3470</v>
      </c>
      <c r="L36" s="39">
        <v>1597</v>
      </c>
      <c r="M36" s="32" t="s">
        <v>3633</v>
      </c>
      <c r="N36" s="32" t="s">
        <v>3472</v>
      </c>
      <c r="O36" s="47">
        <v>67</v>
      </c>
      <c r="P36" s="22">
        <f t="shared" si="1"/>
        <v>36.173728799999999</v>
      </c>
    </row>
    <row r="37" spans="2:16" ht="16.5" customHeight="1" x14ac:dyDescent="0.2">
      <c r="B37" s="42" t="s">
        <v>3470</v>
      </c>
      <c r="C37" s="31" t="s">
        <v>281</v>
      </c>
      <c r="D37" s="32" t="s">
        <v>3590</v>
      </c>
      <c r="E37" s="32" t="s">
        <v>3473</v>
      </c>
      <c r="F37" s="32" t="s">
        <v>3472</v>
      </c>
      <c r="G37" s="47">
        <v>36</v>
      </c>
      <c r="H37" s="241">
        <f t="shared" si="0"/>
        <v>19.436630399999999</v>
      </c>
      <c r="I37" s="46" t="s">
        <v>8911</v>
      </c>
      <c r="J37" s="34"/>
      <c r="K37" s="38" t="s">
        <v>3470</v>
      </c>
      <c r="L37" s="39">
        <v>1598</v>
      </c>
      <c r="M37" s="32" t="s">
        <v>3634</v>
      </c>
      <c r="N37" s="32" t="s">
        <v>3472</v>
      </c>
      <c r="O37" s="47">
        <v>52</v>
      </c>
      <c r="P37" s="22">
        <f>O37*$G$60*$G$61*$G$62</f>
        <v>28.075132800000002</v>
      </c>
    </row>
    <row r="38" spans="2:16" ht="16.5" customHeight="1" x14ac:dyDescent="0.2">
      <c r="B38" s="42" t="s">
        <v>3470</v>
      </c>
      <c r="C38" s="31" t="s">
        <v>282</v>
      </c>
      <c r="D38" s="32" t="s">
        <v>3591</v>
      </c>
      <c r="E38" s="32" t="s">
        <v>3473</v>
      </c>
      <c r="F38" s="32" t="s">
        <v>3472</v>
      </c>
      <c r="G38" s="47">
        <v>72</v>
      </c>
      <c r="H38" s="241">
        <f t="shared" si="0"/>
        <v>38.873260799999997</v>
      </c>
      <c r="I38" s="46"/>
      <c r="J38" s="34"/>
      <c r="K38" s="38" t="s">
        <v>3470</v>
      </c>
      <c r="L38" s="39">
        <v>1599</v>
      </c>
      <c r="M38" s="32" t="s">
        <v>3635</v>
      </c>
      <c r="N38" s="32" t="s">
        <v>3472</v>
      </c>
      <c r="O38" s="47">
        <v>67</v>
      </c>
      <c r="P38" s="22">
        <f t="shared" si="1"/>
        <v>36.173728799999999</v>
      </c>
    </row>
    <row r="39" spans="2:16" ht="16.5" customHeight="1" x14ac:dyDescent="0.2">
      <c r="B39" s="42" t="s">
        <v>3470</v>
      </c>
      <c r="C39" s="31" t="s">
        <v>283</v>
      </c>
      <c r="D39" s="32" t="s">
        <v>3592</v>
      </c>
      <c r="E39" s="32" t="s">
        <v>3473</v>
      </c>
      <c r="F39" s="32" t="s">
        <v>3472</v>
      </c>
      <c r="G39" s="47">
        <v>55</v>
      </c>
      <c r="H39" s="241">
        <f t="shared" si="0"/>
        <v>29.694852000000004</v>
      </c>
      <c r="I39" s="46"/>
      <c r="J39" s="34"/>
      <c r="K39" s="40" t="s">
        <v>3470</v>
      </c>
      <c r="L39" s="49">
        <v>1600</v>
      </c>
      <c r="M39" s="32" t="s">
        <v>3636</v>
      </c>
      <c r="N39" s="32" t="s">
        <v>3472</v>
      </c>
      <c r="O39" s="47">
        <v>52</v>
      </c>
      <c r="P39" s="22">
        <f t="shared" si="1"/>
        <v>28.075132800000002</v>
      </c>
    </row>
    <row r="40" spans="2:16" ht="16.5" customHeight="1" x14ac:dyDescent="0.2">
      <c r="B40" s="42" t="s">
        <v>3470</v>
      </c>
      <c r="C40" s="31" t="s">
        <v>284</v>
      </c>
      <c r="D40" s="32" t="s">
        <v>3593</v>
      </c>
      <c r="E40" s="32" t="s">
        <v>3473</v>
      </c>
      <c r="F40" s="32" t="s">
        <v>3472</v>
      </c>
      <c r="G40" s="47">
        <v>47</v>
      </c>
      <c r="H40" s="241">
        <f t="shared" si="0"/>
        <v>25.375600800000001</v>
      </c>
      <c r="I40" s="46"/>
      <c r="J40" s="34"/>
      <c r="K40" s="315" t="s">
        <v>5485</v>
      </c>
      <c r="L40" s="315"/>
      <c r="M40" s="315"/>
      <c r="N40" s="34"/>
      <c r="O40" s="34"/>
      <c r="P40" s="14"/>
    </row>
    <row r="41" spans="2:16" ht="16.5" customHeight="1" x14ac:dyDescent="0.2">
      <c r="B41" s="42" t="s">
        <v>3470</v>
      </c>
      <c r="C41" s="31" t="s">
        <v>285</v>
      </c>
      <c r="D41" s="32" t="s">
        <v>3594</v>
      </c>
      <c r="E41" s="32" t="s">
        <v>3473</v>
      </c>
      <c r="F41" s="32" t="s">
        <v>3472</v>
      </c>
      <c r="G41" s="47">
        <v>44</v>
      </c>
      <c r="H41" s="241">
        <f t="shared" si="0"/>
        <v>23.755881600000002</v>
      </c>
      <c r="I41" s="46"/>
      <c r="J41" s="34"/>
      <c r="K41" s="41" t="s">
        <v>3470</v>
      </c>
      <c r="L41" s="50">
        <v>5009</v>
      </c>
      <c r="M41" s="32" t="s">
        <v>3637</v>
      </c>
      <c r="N41" s="32" t="s">
        <v>5470</v>
      </c>
      <c r="O41" s="47">
        <v>172</v>
      </c>
      <c r="P41" s="22">
        <f t="shared" si="1"/>
        <v>92.86390080000001</v>
      </c>
    </row>
    <row r="42" spans="2:16" ht="16.5" customHeight="1" x14ac:dyDescent="0.2">
      <c r="B42" s="42" t="s">
        <v>3470</v>
      </c>
      <c r="C42" s="31" t="s">
        <v>286</v>
      </c>
      <c r="D42" s="32" t="s">
        <v>3595</v>
      </c>
      <c r="E42" s="32" t="s">
        <v>3473</v>
      </c>
      <c r="F42" s="32" t="s">
        <v>3472</v>
      </c>
      <c r="G42" s="47">
        <v>42</v>
      </c>
      <c r="H42" s="241">
        <f t="shared" si="0"/>
        <v>22.676068800000003</v>
      </c>
      <c r="I42" s="46"/>
      <c r="J42" s="34"/>
      <c r="K42" s="42" t="s">
        <v>3470</v>
      </c>
      <c r="L42" s="50">
        <v>5010</v>
      </c>
      <c r="M42" s="32" t="s">
        <v>3638</v>
      </c>
      <c r="N42" s="32" t="s">
        <v>5470</v>
      </c>
      <c r="O42" s="47">
        <v>172</v>
      </c>
      <c r="P42" s="22">
        <f t="shared" si="1"/>
        <v>92.86390080000001</v>
      </c>
    </row>
    <row r="43" spans="2:16" ht="16.5" customHeight="1" x14ac:dyDescent="0.2">
      <c r="B43" s="42" t="s">
        <v>3470</v>
      </c>
      <c r="C43" s="31" t="s">
        <v>287</v>
      </c>
      <c r="D43" s="32" t="s">
        <v>3596</v>
      </c>
      <c r="E43" s="32" t="s">
        <v>3473</v>
      </c>
      <c r="F43" s="32" t="s">
        <v>3472</v>
      </c>
      <c r="G43" s="47">
        <v>42</v>
      </c>
      <c r="H43" s="241">
        <f t="shared" si="0"/>
        <v>22.676068800000003</v>
      </c>
      <c r="I43" s="46"/>
      <c r="J43" s="34"/>
      <c r="K43" s="42" t="s">
        <v>3470</v>
      </c>
      <c r="L43" s="50">
        <v>5011</v>
      </c>
      <c r="M43" s="32" t="s">
        <v>3639</v>
      </c>
      <c r="N43" s="32" t="s">
        <v>5470</v>
      </c>
      <c r="O43" s="47">
        <v>235</v>
      </c>
      <c r="P43" s="22">
        <f t="shared" si="1"/>
        <v>126.878004</v>
      </c>
    </row>
    <row r="44" spans="2:16" ht="16.5" customHeight="1" x14ac:dyDescent="0.2">
      <c r="B44" s="42" t="s">
        <v>3470</v>
      </c>
      <c r="C44" s="31" t="s">
        <v>288</v>
      </c>
      <c r="D44" s="32" t="s">
        <v>3597</v>
      </c>
      <c r="E44" s="32" t="s">
        <v>3473</v>
      </c>
      <c r="F44" s="32" t="s">
        <v>3472</v>
      </c>
      <c r="G44" s="47">
        <v>38</v>
      </c>
      <c r="H44" s="241">
        <f t="shared" si="0"/>
        <v>20.516443200000001</v>
      </c>
      <c r="I44" s="46"/>
      <c r="J44" s="34"/>
      <c r="K44" s="42" t="s">
        <v>3470</v>
      </c>
      <c r="L44" s="50">
        <v>5012</v>
      </c>
      <c r="M44" s="32" t="s">
        <v>3640</v>
      </c>
      <c r="N44" s="32" t="s">
        <v>5470</v>
      </c>
      <c r="O44" s="47">
        <v>235</v>
      </c>
      <c r="P44" s="22">
        <f t="shared" si="1"/>
        <v>126.878004</v>
      </c>
    </row>
    <row r="45" spans="2:16" ht="16.5" customHeight="1" x14ac:dyDescent="0.2">
      <c r="B45" s="42" t="s">
        <v>3470</v>
      </c>
      <c r="C45" s="31" t="s">
        <v>289</v>
      </c>
      <c r="D45" s="32" t="s">
        <v>3598</v>
      </c>
      <c r="E45" s="32" t="s">
        <v>3473</v>
      </c>
      <c r="F45" s="32" t="s">
        <v>3472</v>
      </c>
      <c r="G45" s="47">
        <v>38</v>
      </c>
      <c r="H45" s="241">
        <f t="shared" si="0"/>
        <v>20.516443200000001</v>
      </c>
      <c r="I45" s="46"/>
      <c r="J45" s="34"/>
      <c r="K45" s="42" t="s">
        <v>3470</v>
      </c>
      <c r="L45" s="50">
        <v>5013</v>
      </c>
      <c r="M45" s="32" t="s">
        <v>3641</v>
      </c>
      <c r="N45" s="32" t="s">
        <v>5470</v>
      </c>
      <c r="O45" s="47">
        <v>149</v>
      </c>
      <c r="P45" s="22">
        <f t="shared" si="1"/>
        <v>80.446053600000013</v>
      </c>
    </row>
    <row r="46" spans="2:16" ht="16.5" customHeight="1" x14ac:dyDescent="0.2">
      <c r="B46" s="42" t="s">
        <v>3470</v>
      </c>
      <c r="C46" s="31" t="s">
        <v>290</v>
      </c>
      <c r="D46" s="32" t="s">
        <v>3599</v>
      </c>
      <c r="E46" s="32" t="s">
        <v>3473</v>
      </c>
      <c r="F46" s="32" t="s">
        <v>3472</v>
      </c>
      <c r="G46" s="47">
        <v>38</v>
      </c>
      <c r="H46" s="241">
        <f t="shared" si="0"/>
        <v>20.516443200000001</v>
      </c>
      <c r="I46" s="46"/>
      <c r="J46" s="34"/>
      <c r="K46" s="42" t="s">
        <v>3470</v>
      </c>
      <c r="L46" s="50">
        <v>5014</v>
      </c>
      <c r="M46" s="32" t="s">
        <v>3642</v>
      </c>
      <c r="N46" s="32" t="s">
        <v>5470</v>
      </c>
      <c r="O46" s="47">
        <v>176</v>
      </c>
      <c r="P46" s="22">
        <f t="shared" si="1"/>
        <v>95.023526400000009</v>
      </c>
    </row>
    <row r="47" spans="2:16" ht="16.5" customHeight="1" x14ac:dyDescent="0.2">
      <c r="B47" s="42" t="s">
        <v>3470</v>
      </c>
      <c r="C47" s="31" t="s">
        <v>291</v>
      </c>
      <c r="D47" s="32" t="s">
        <v>3600</v>
      </c>
      <c r="E47" s="32" t="s">
        <v>3473</v>
      </c>
      <c r="F47" s="32" t="s">
        <v>3472</v>
      </c>
      <c r="G47" s="47">
        <v>36</v>
      </c>
      <c r="H47" s="241">
        <f>G47*$G$60*$G$61*$G$62</f>
        <v>19.436630399999999</v>
      </c>
      <c r="I47" s="46"/>
      <c r="J47" s="34"/>
      <c r="K47" s="42" t="s">
        <v>3470</v>
      </c>
      <c r="L47" s="50">
        <v>5057</v>
      </c>
      <c r="M47" s="32" t="s">
        <v>3643</v>
      </c>
      <c r="N47" s="32" t="s">
        <v>5470</v>
      </c>
      <c r="O47" s="47">
        <v>180</v>
      </c>
      <c r="P47" s="22">
        <f t="shared" si="1"/>
        <v>97.183152000000007</v>
      </c>
    </row>
    <row r="48" spans="2:16" ht="16.5" customHeight="1" x14ac:dyDescent="0.2">
      <c r="B48" s="42" t="s">
        <v>3470</v>
      </c>
      <c r="C48" s="31" t="s">
        <v>292</v>
      </c>
      <c r="D48" s="32" t="s">
        <v>3601</v>
      </c>
      <c r="E48" s="32" t="s">
        <v>3473</v>
      </c>
      <c r="F48" s="32" t="s">
        <v>3472</v>
      </c>
      <c r="G48" s="47">
        <v>61</v>
      </c>
      <c r="H48" s="241">
        <f t="shared" si="0"/>
        <v>32.934290400000002</v>
      </c>
      <c r="I48" s="46"/>
      <c r="J48" s="34"/>
      <c r="K48" s="42" t="s">
        <v>3470</v>
      </c>
      <c r="L48" s="50">
        <v>5058</v>
      </c>
      <c r="M48" s="32" t="s">
        <v>3644</v>
      </c>
      <c r="N48" s="32" t="s">
        <v>5470</v>
      </c>
      <c r="O48" s="47">
        <v>180</v>
      </c>
      <c r="P48" s="22">
        <f t="shared" si="1"/>
        <v>97.183152000000007</v>
      </c>
    </row>
    <row r="49" spans="2:16" ht="16.5" customHeight="1" x14ac:dyDescent="0.2">
      <c r="B49" s="42" t="s">
        <v>3470</v>
      </c>
      <c r="C49" s="31" t="s">
        <v>293</v>
      </c>
      <c r="D49" s="32" t="s">
        <v>3602</v>
      </c>
      <c r="E49" s="32" t="s">
        <v>3473</v>
      </c>
      <c r="F49" s="32" t="s">
        <v>3472</v>
      </c>
      <c r="G49" s="47">
        <v>58</v>
      </c>
      <c r="H49" s="241">
        <f t="shared" si="0"/>
        <v>31.314571200000003</v>
      </c>
      <c r="I49" s="46"/>
      <c r="J49" s="34"/>
      <c r="K49" s="42" t="s">
        <v>3470</v>
      </c>
      <c r="L49" s="50">
        <v>5059</v>
      </c>
      <c r="M49" s="32" t="s">
        <v>3645</v>
      </c>
      <c r="N49" s="32" t="s">
        <v>5470</v>
      </c>
      <c r="O49" s="47">
        <v>276</v>
      </c>
      <c r="P49" s="22">
        <f>O49*$G$60*$G$61*$G$62</f>
        <v>149.01416640000002</v>
      </c>
    </row>
    <row r="50" spans="2:16" ht="16.5" customHeight="1" x14ac:dyDescent="0.2">
      <c r="B50" s="42" t="s">
        <v>3470</v>
      </c>
      <c r="C50" s="31" t="s">
        <v>294</v>
      </c>
      <c r="D50" s="32" t="s">
        <v>3603</v>
      </c>
      <c r="E50" s="32" t="s">
        <v>3473</v>
      </c>
      <c r="F50" s="32" t="s">
        <v>3472</v>
      </c>
      <c r="G50" s="47">
        <v>50</v>
      </c>
      <c r="H50" s="241">
        <f t="shared" si="0"/>
        <v>26.995320000000003</v>
      </c>
      <c r="I50" s="46"/>
      <c r="J50" s="34"/>
      <c r="K50" s="42" t="s">
        <v>3470</v>
      </c>
      <c r="L50" s="50">
        <v>5060</v>
      </c>
      <c r="M50" s="32" t="s">
        <v>3646</v>
      </c>
      <c r="N50" s="32" t="s">
        <v>5470</v>
      </c>
      <c r="O50" s="47">
        <v>276</v>
      </c>
      <c r="P50" s="22">
        <f t="shared" si="1"/>
        <v>149.01416640000002</v>
      </c>
    </row>
    <row r="51" spans="2:16" ht="16.5" customHeight="1" x14ac:dyDescent="0.2">
      <c r="B51" s="42" t="s">
        <v>3470</v>
      </c>
      <c r="C51" s="31" t="s">
        <v>295</v>
      </c>
      <c r="D51" s="32" t="s">
        <v>3604</v>
      </c>
      <c r="E51" s="32" t="s">
        <v>3473</v>
      </c>
      <c r="F51" s="32" t="s">
        <v>3472</v>
      </c>
      <c r="G51" s="47">
        <v>47</v>
      </c>
      <c r="H51" s="241">
        <f t="shared" si="0"/>
        <v>25.375600800000001</v>
      </c>
      <c r="I51" s="46"/>
      <c r="J51" s="34"/>
      <c r="K51" s="42" t="s">
        <v>3470</v>
      </c>
      <c r="L51" s="50">
        <v>5061</v>
      </c>
      <c r="M51" s="32" t="s">
        <v>3647</v>
      </c>
      <c r="N51" s="32" t="s">
        <v>5470</v>
      </c>
      <c r="O51" s="47">
        <v>180</v>
      </c>
      <c r="P51" s="22">
        <f t="shared" si="1"/>
        <v>97.183152000000007</v>
      </c>
    </row>
    <row r="52" spans="2:16" ht="16.5" customHeight="1" x14ac:dyDescent="0.2">
      <c r="B52" s="316" t="s">
        <v>6681</v>
      </c>
      <c r="C52" s="316"/>
      <c r="D52" s="316"/>
      <c r="E52" s="34"/>
      <c r="F52" s="34"/>
      <c r="G52" s="34"/>
      <c r="H52" s="33"/>
      <c r="I52" s="33"/>
      <c r="J52" s="34"/>
      <c r="K52" s="42" t="s">
        <v>3470</v>
      </c>
      <c r="L52" s="50">
        <v>5062</v>
      </c>
      <c r="M52" s="32" t="s">
        <v>3648</v>
      </c>
      <c r="N52" s="32" t="s">
        <v>5470</v>
      </c>
      <c r="O52" s="47">
        <v>180</v>
      </c>
      <c r="P52" s="22">
        <f t="shared" si="1"/>
        <v>97.183152000000007</v>
      </c>
    </row>
    <row r="53" spans="2:16" ht="16.5" customHeight="1" x14ac:dyDescent="0.2">
      <c r="B53" s="43" t="s">
        <v>3470</v>
      </c>
      <c r="C53" s="44" t="s">
        <v>252</v>
      </c>
      <c r="D53" s="43" t="s">
        <v>3561</v>
      </c>
      <c r="E53" s="43">
        <v>240</v>
      </c>
      <c r="F53" s="43" t="s">
        <v>5482</v>
      </c>
      <c r="G53" s="43">
        <v>13200</v>
      </c>
      <c r="H53" s="241">
        <f>G53*$G$60*$G$61*$G$62</f>
        <v>7126.7644799999998</v>
      </c>
      <c r="I53" s="33"/>
      <c r="J53" s="34"/>
      <c r="K53" s="42" t="s">
        <v>3470</v>
      </c>
      <c r="L53" s="50">
        <v>5063</v>
      </c>
      <c r="M53" s="32" t="s">
        <v>3649</v>
      </c>
      <c r="N53" s="32" t="s">
        <v>5470</v>
      </c>
      <c r="O53" s="47">
        <v>276</v>
      </c>
      <c r="P53" s="22">
        <f t="shared" si="1"/>
        <v>149.01416640000002</v>
      </c>
    </row>
    <row r="54" spans="2:16" ht="16.5" customHeight="1" x14ac:dyDescent="0.2">
      <c r="B54" s="43" t="s">
        <v>3470</v>
      </c>
      <c r="C54" s="44" t="s">
        <v>253</v>
      </c>
      <c r="D54" s="43" t="s">
        <v>3562</v>
      </c>
      <c r="E54" s="43">
        <v>240</v>
      </c>
      <c r="F54" s="43" t="s">
        <v>5482</v>
      </c>
      <c r="G54" s="43">
        <v>10560</v>
      </c>
      <c r="H54" s="241">
        <f>G54*$G$60*$G$61*$G$62</f>
        <v>5701.4115840000004</v>
      </c>
      <c r="I54" s="33"/>
      <c r="J54" s="34"/>
      <c r="K54" s="42" t="s">
        <v>3470</v>
      </c>
      <c r="L54" s="50">
        <v>5064</v>
      </c>
      <c r="M54" s="32" t="s">
        <v>3650</v>
      </c>
      <c r="N54" s="32" t="s">
        <v>5470</v>
      </c>
      <c r="O54" s="47">
        <v>276</v>
      </c>
      <c r="P54" s="22">
        <f t="shared" si="1"/>
        <v>149.01416640000002</v>
      </c>
    </row>
    <row r="55" spans="2:16" ht="16.5" customHeight="1" x14ac:dyDescent="0.2">
      <c r="B55" s="43" t="s">
        <v>3470</v>
      </c>
      <c r="C55" s="44" t="s">
        <v>272</v>
      </c>
      <c r="D55" s="43" t="s">
        <v>3581</v>
      </c>
      <c r="E55" s="43">
        <v>240</v>
      </c>
      <c r="F55" s="43" t="s">
        <v>5482</v>
      </c>
      <c r="G55" s="43">
        <v>17280</v>
      </c>
      <c r="H55" s="241">
        <f>G55*$G$60*$G$61*$G$62</f>
        <v>9329.5825920000007</v>
      </c>
      <c r="I55" s="33"/>
      <c r="J55" s="34"/>
      <c r="K55" s="42" t="s">
        <v>3470</v>
      </c>
      <c r="L55" s="50">
        <v>5173</v>
      </c>
      <c r="M55" s="32" t="s">
        <v>3651</v>
      </c>
      <c r="N55" s="32" t="s">
        <v>5470</v>
      </c>
      <c r="O55" s="47">
        <v>180</v>
      </c>
      <c r="P55" s="22">
        <f t="shared" si="1"/>
        <v>97.183152000000007</v>
      </c>
    </row>
    <row r="56" spans="2:16" ht="16.5" customHeight="1" x14ac:dyDescent="0.2">
      <c r="B56" s="43" t="s">
        <v>3470</v>
      </c>
      <c r="C56" s="44" t="s">
        <v>273</v>
      </c>
      <c r="D56" s="43" t="s">
        <v>3582</v>
      </c>
      <c r="E56" s="43">
        <v>240</v>
      </c>
      <c r="F56" s="43" t="s">
        <v>5482</v>
      </c>
      <c r="G56" s="43">
        <v>13200</v>
      </c>
      <c r="H56" s="241">
        <f>G56*$G$60*$G$61*$G$62</f>
        <v>7126.7644799999998</v>
      </c>
      <c r="I56" s="33"/>
      <c r="J56" s="34"/>
      <c r="K56" s="42" t="s">
        <v>3470</v>
      </c>
      <c r="L56" s="50">
        <v>5174</v>
      </c>
      <c r="M56" s="32" t="s">
        <v>3652</v>
      </c>
      <c r="N56" s="32" t="s">
        <v>5470</v>
      </c>
      <c r="O56" s="47">
        <v>180</v>
      </c>
      <c r="P56" s="22">
        <f t="shared" si="1"/>
        <v>97.183152000000007</v>
      </c>
    </row>
    <row r="57" spans="2:16" ht="16.5" customHeight="1" x14ac:dyDescent="0.2">
      <c r="B57" s="34"/>
      <c r="C57" s="34"/>
      <c r="D57" s="34"/>
      <c r="E57" s="34"/>
      <c r="F57" s="34"/>
      <c r="G57" s="34"/>
      <c r="H57" s="34"/>
      <c r="I57" s="34"/>
      <c r="J57" s="34"/>
      <c r="K57" s="42" t="s">
        <v>3470</v>
      </c>
      <c r="L57" s="50">
        <v>5175</v>
      </c>
      <c r="M57" s="32" t="s">
        <v>3653</v>
      </c>
      <c r="N57" s="32" t="s">
        <v>5470</v>
      </c>
      <c r="O57" s="47">
        <v>276</v>
      </c>
      <c r="P57" s="22">
        <f t="shared" si="1"/>
        <v>149.01416640000002</v>
      </c>
    </row>
    <row r="58" spans="2:16" ht="16.5" customHeight="1" x14ac:dyDescent="0.2">
      <c r="B58" s="34"/>
      <c r="C58" s="34"/>
      <c r="D58" s="34"/>
      <c r="E58" s="34"/>
      <c r="F58" s="34"/>
      <c r="G58" s="34"/>
      <c r="H58" s="34"/>
      <c r="I58" s="34"/>
      <c r="J58" s="34"/>
      <c r="K58" s="42" t="s">
        <v>3470</v>
      </c>
      <c r="L58" s="50">
        <v>5176</v>
      </c>
      <c r="M58" s="32" t="s">
        <v>3654</v>
      </c>
      <c r="N58" s="32" t="s">
        <v>5470</v>
      </c>
      <c r="O58" s="47">
        <v>276</v>
      </c>
      <c r="P58" s="22">
        <f t="shared" si="1"/>
        <v>149.01416640000002</v>
      </c>
    </row>
    <row r="59" spans="2:16" ht="16.5" customHeight="1" x14ac:dyDescent="0.2"/>
    <row r="60" spans="2:16" ht="12" customHeight="1" x14ac:dyDescent="0.2">
      <c r="G60" s="2">
        <f>0.612*1.1</f>
        <v>0.67320000000000002</v>
      </c>
      <c r="H60" s="2"/>
      <c r="I60" s="2"/>
    </row>
    <row r="61" spans="2:16" ht="12" customHeight="1" x14ac:dyDescent="0.2">
      <c r="G61" s="2">
        <v>0.40100000000000002</v>
      </c>
      <c r="H61" s="2"/>
      <c r="I61" s="2"/>
    </row>
    <row r="62" spans="2:16" ht="12" customHeight="1" x14ac:dyDescent="0.2">
      <c r="G62" s="2">
        <v>2</v>
      </c>
      <c r="H62" s="2"/>
      <c r="I62" s="2"/>
    </row>
  </sheetData>
  <mergeCells count="16">
    <mergeCell ref="B2:P2"/>
    <mergeCell ref="B4:C4"/>
    <mergeCell ref="K4:L4"/>
    <mergeCell ref="B5:C7"/>
    <mergeCell ref="D5:D7"/>
    <mergeCell ref="F5:F7"/>
    <mergeCell ref="G5:G7"/>
    <mergeCell ref="H5:H7"/>
    <mergeCell ref="I5:I7"/>
    <mergeCell ref="K5:L7"/>
    <mergeCell ref="M5:M7"/>
    <mergeCell ref="N5:N7"/>
    <mergeCell ref="O5:O7"/>
    <mergeCell ref="P5:P7"/>
    <mergeCell ref="K40:M40"/>
    <mergeCell ref="B52:D52"/>
  </mergeCells>
  <printOptions horizontalCentered="1"/>
  <pageMargins left="0.2" right="0" top="1" bottom="1" header="0.5" footer="0.5"/>
  <pageSetup paperSize="9" scale="73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rgb="FFFFFF00"/>
    <pageSetUpPr fitToPage="1"/>
  </sheetPr>
  <dimension ref="B1:P62"/>
  <sheetViews>
    <sheetView workbookViewId="0">
      <selection activeCell="M14" sqref="M14"/>
    </sheetView>
  </sheetViews>
  <sheetFormatPr defaultColWidth="9.109375" defaultRowHeight="12" customHeight="1" x14ac:dyDescent="0.2"/>
  <cols>
    <col min="1" max="1" width="1" style="12" customWidth="1"/>
    <col min="2" max="2" width="5.6640625" style="12" customWidth="1"/>
    <col min="3" max="3" width="7.6640625" style="12" customWidth="1"/>
    <col min="4" max="4" width="26.6640625" style="12" customWidth="1"/>
    <col min="5" max="5" width="6.109375" style="12" customWidth="1"/>
    <col min="6" max="6" width="7.6640625" style="12" customWidth="1"/>
    <col min="7" max="7" width="9.109375" style="12" hidden="1" customWidth="1"/>
    <col min="8" max="8" width="13.33203125" style="12" customWidth="1"/>
    <col min="9" max="9" width="7.6640625" style="12" customWidth="1"/>
    <col min="10" max="10" width="2.6640625" style="12" customWidth="1"/>
    <col min="11" max="11" width="5.6640625" style="12" customWidth="1"/>
    <col min="12" max="12" width="7.6640625" style="51" customWidth="1"/>
    <col min="13" max="13" width="26.6640625" style="12" customWidth="1"/>
    <col min="14" max="14" width="7.6640625" style="12" customWidth="1"/>
    <col min="15" max="15" width="9.109375" style="12" hidden="1" customWidth="1"/>
    <col min="16" max="16" width="13.33203125" style="12" customWidth="1"/>
    <col min="17" max="17" width="5.6640625" style="12" customWidth="1"/>
    <col min="18" max="16384" width="9.109375" style="12"/>
  </cols>
  <sheetData>
    <row r="1" spans="2:16" s="3" customFormat="1" ht="28.5" customHeight="1" x14ac:dyDescent="0.25">
      <c r="B1" s="265" t="s">
        <v>8889</v>
      </c>
      <c r="C1" s="26"/>
      <c r="D1" s="27"/>
      <c r="E1" s="26"/>
      <c r="F1" s="8"/>
      <c r="G1" s="26"/>
      <c r="H1" s="7"/>
      <c r="I1" s="7"/>
      <c r="J1" s="7"/>
      <c r="K1" s="8"/>
      <c r="L1" s="28"/>
      <c r="M1" s="28"/>
      <c r="N1" s="29" t="s">
        <v>5471</v>
      </c>
      <c r="O1" s="7"/>
      <c r="P1" s="266" t="s">
        <v>9029</v>
      </c>
    </row>
    <row r="2" spans="2:16" s="3" customFormat="1" ht="19.5" customHeight="1" x14ac:dyDescent="0.25">
      <c r="B2" s="298" t="s">
        <v>5481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298"/>
    </row>
    <row r="3" spans="2:16" s="3" customFormat="1" ht="19.5" customHeight="1" x14ac:dyDescent="0.25">
      <c r="C3" s="6"/>
      <c r="D3" s="6"/>
      <c r="E3" s="6"/>
      <c r="F3" s="6"/>
      <c r="G3" s="6"/>
      <c r="H3" s="6"/>
      <c r="I3" s="6"/>
      <c r="J3" s="6"/>
      <c r="K3" s="6"/>
      <c r="L3" s="48"/>
      <c r="M3" s="6"/>
      <c r="N3" s="6"/>
      <c r="O3" s="6"/>
      <c r="P3" s="6"/>
    </row>
    <row r="4" spans="2:16" s="2" customFormat="1" ht="19.5" customHeight="1" x14ac:dyDescent="0.2">
      <c r="B4" s="317" t="s">
        <v>6680</v>
      </c>
      <c r="C4" s="317"/>
      <c r="D4" s="52"/>
      <c r="E4" s="52"/>
      <c r="F4" s="4"/>
      <c r="G4" s="3"/>
      <c r="H4" s="5"/>
      <c r="I4" s="5"/>
      <c r="J4" s="5"/>
      <c r="K4" s="318" t="s">
        <v>6680</v>
      </c>
      <c r="L4" s="318"/>
      <c r="M4" s="24"/>
      <c r="N4" s="24"/>
      <c r="O4" s="24"/>
      <c r="P4" s="24"/>
    </row>
    <row r="5" spans="2:16" s="3" customFormat="1" ht="16.5" customHeight="1" x14ac:dyDescent="0.25">
      <c r="B5" s="301" t="s">
        <v>5472</v>
      </c>
      <c r="C5" s="302"/>
      <c r="D5" s="305" t="s">
        <v>5473</v>
      </c>
      <c r="E5" s="9" t="s">
        <v>5474</v>
      </c>
      <c r="F5" s="305" t="s">
        <v>5475</v>
      </c>
      <c r="G5" s="305" t="s">
        <v>5476</v>
      </c>
      <c r="H5" s="310" t="s">
        <v>5477</v>
      </c>
      <c r="I5" s="321" t="s">
        <v>8912</v>
      </c>
      <c r="J5" s="276"/>
      <c r="K5" s="324" t="s">
        <v>5472</v>
      </c>
      <c r="L5" s="324"/>
      <c r="M5" s="314" t="s">
        <v>5473</v>
      </c>
      <c r="N5" s="314" t="s">
        <v>5475</v>
      </c>
      <c r="O5" s="314" t="s">
        <v>5476</v>
      </c>
      <c r="P5" s="314" t="s">
        <v>5477</v>
      </c>
    </row>
    <row r="6" spans="2:16" s="3" customFormat="1" ht="16.5" customHeight="1" x14ac:dyDescent="0.25">
      <c r="B6" s="303"/>
      <c r="C6" s="304"/>
      <c r="D6" s="306"/>
      <c r="E6" s="10" t="s">
        <v>5478</v>
      </c>
      <c r="F6" s="306"/>
      <c r="G6" s="306"/>
      <c r="H6" s="319"/>
      <c r="I6" s="322"/>
      <c r="J6" s="276"/>
      <c r="K6" s="324"/>
      <c r="L6" s="324"/>
      <c r="M6" s="314"/>
      <c r="N6" s="314"/>
      <c r="O6" s="314"/>
      <c r="P6" s="314"/>
    </row>
    <row r="7" spans="2:16" s="3" customFormat="1" ht="16.5" customHeight="1" x14ac:dyDescent="0.25">
      <c r="B7" s="303"/>
      <c r="C7" s="304"/>
      <c r="D7" s="306"/>
      <c r="E7" s="11" t="s">
        <v>5479</v>
      </c>
      <c r="F7" s="306"/>
      <c r="G7" s="307"/>
      <c r="H7" s="320"/>
      <c r="I7" s="323"/>
      <c r="J7" s="276"/>
      <c r="K7" s="324"/>
      <c r="L7" s="324"/>
      <c r="M7" s="314"/>
      <c r="N7" s="314"/>
      <c r="O7" s="314"/>
      <c r="P7" s="314"/>
    </row>
    <row r="8" spans="2:16" ht="16.5" customHeight="1" x14ac:dyDescent="0.2">
      <c r="B8" s="41" t="s">
        <v>3470</v>
      </c>
      <c r="C8" s="31" t="s">
        <v>252</v>
      </c>
      <c r="D8" s="32" t="s">
        <v>3561</v>
      </c>
      <c r="E8" s="32" t="s">
        <v>3473</v>
      </c>
      <c r="F8" s="32" t="s">
        <v>3472</v>
      </c>
      <c r="G8" s="45">
        <v>55</v>
      </c>
      <c r="H8" s="240">
        <f t="shared" ref="H8:H51" si="0">G8*$G$60*$G$61*$G$62</f>
        <v>32.664337199999999</v>
      </c>
      <c r="I8" s="46"/>
      <c r="J8" s="34"/>
      <c r="K8" s="35" t="s">
        <v>3470</v>
      </c>
      <c r="L8" s="36" t="s">
        <v>296</v>
      </c>
      <c r="M8" s="37" t="s">
        <v>3605</v>
      </c>
      <c r="N8" s="37" t="s">
        <v>3472</v>
      </c>
      <c r="O8" s="45">
        <v>80</v>
      </c>
      <c r="P8" s="22">
        <f>O8*$G$60*$G$61*$G$62</f>
        <v>47.511763200000004</v>
      </c>
    </row>
    <row r="9" spans="2:16" ht="16.5" customHeight="1" x14ac:dyDescent="0.2">
      <c r="B9" s="42" t="s">
        <v>3470</v>
      </c>
      <c r="C9" s="31" t="s">
        <v>253</v>
      </c>
      <c r="D9" s="32" t="s">
        <v>3562</v>
      </c>
      <c r="E9" s="32" t="s">
        <v>3473</v>
      </c>
      <c r="F9" s="32" t="s">
        <v>3472</v>
      </c>
      <c r="G9" s="47">
        <v>44</v>
      </c>
      <c r="H9" s="241">
        <f t="shared" si="0"/>
        <v>26.131469760000005</v>
      </c>
      <c r="I9" s="46"/>
      <c r="J9" s="34"/>
      <c r="K9" s="38" t="s">
        <v>3470</v>
      </c>
      <c r="L9" s="39" t="s">
        <v>297</v>
      </c>
      <c r="M9" s="32" t="s">
        <v>3606</v>
      </c>
      <c r="N9" s="32" t="s">
        <v>3472</v>
      </c>
      <c r="O9" s="47">
        <v>58</v>
      </c>
      <c r="P9" s="22">
        <f t="shared" ref="P9:P58" si="1">O9*$G$60*$G$61*$G$62</f>
        <v>34.446028320000003</v>
      </c>
    </row>
    <row r="10" spans="2:16" ht="16.5" customHeight="1" x14ac:dyDescent="0.2">
      <c r="B10" s="42" t="s">
        <v>3470</v>
      </c>
      <c r="C10" s="31" t="s">
        <v>254</v>
      </c>
      <c r="D10" s="32" t="s">
        <v>3563</v>
      </c>
      <c r="E10" s="32" t="s">
        <v>3473</v>
      </c>
      <c r="F10" s="32" t="s">
        <v>3472</v>
      </c>
      <c r="G10" s="47">
        <v>42</v>
      </c>
      <c r="H10" s="241">
        <f t="shared" si="0"/>
        <v>24.943675680000005</v>
      </c>
      <c r="I10" s="46"/>
      <c r="J10" s="34"/>
      <c r="K10" s="38" t="s">
        <v>3470</v>
      </c>
      <c r="L10" s="39" t="s">
        <v>298</v>
      </c>
      <c r="M10" s="32" t="s">
        <v>3607</v>
      </c>
      <c r="N10" s="32" t="s">
        <v>3472</v>
      </c>
      <c r="O10" s="47">
        <v>52</v>
      </c>
      <c r="P10" s="22">
        <f t="shared" si="1"/>
        <v>30.882646080000004</v>
      </c>
    </row>
    <row r="11" spans="2:16" ht="16.5" customHeight="1" x14ac:dyDescent="0.2">
      <c r="B11" s="42" t="s">
        <v>3470</v>
      </c>
      <c r="C11" s="31" t="s">
        <v>255</v>
      </c>
      <c r="D11" s="32" t="s">
        <v>3564</v>
      </c>
      <c r="E11" s="32" t="s">
        <v>3473</v>
      </c>
      <c r="F11" s="32" t="s">
        <v>3472</v>
      </c>
      <c r="G11" s="47">
        <v>38</v>
      </c>
      <c r="H11" s="241">
        <f t="shared" si="0"/>
        <v>22.568087520000002</v>
      </c>
      <c r="I11" s="46" t="s">
        <v>8911</v>
      </c>
      <c r="J11" s="34"/>
      <c r="K11" s="38" t="s">
        <v>3470</v>
      </c>
      <c r="L11" s="39" t="s">
        <v>299</v>
      </c>
      <c r="M11" s="32" t="s">
        <v>3608</v>
      </c>
      <c r="N11" s="32" t="s">
        <v>3472</v>
      </c>
      <c r="O11" s="47">
        <v>50</v>
      </c>
      <c r="P11" s="22">
        <f t="shared" si="1"/>
        <v>29.694852000000004</v>
      </c>
    </row>
    <row r="12" spans="2:16" ht="16.5" customHeight="1" x14ac:dyDescent="0.2">
      <c r="B12" s="42" t="s">
        <v>3470</v>
      </c>
      <c r="C12" s="31" t="s">
        <v>256</v>
      </c>
      <c r="D12" s="32" t="s">
        <v>3565</v>
      </c>
      <c r="E12" s="32" t="s">
        <v>3473</v>
      </c>
      <c r="F12" s="32" t="s">
        <v>3472</v>
      </c>
      <c r="G12" s="47">
        <v>36</v>
      </c>
      <c r="H12" s="241">
        <f t="shared" si="0"/>
        <v>21.380293440000003</v>
      </c>
      <c r="I12" s="46"/>
      <c r="J12" s="34"/>
      <c r="K12" s="38" t="s">
        <v>3470</v>
      </c>
      <c r="L12" s="39" t="s">
        <v>300</v>
      </c>
      <c r="M12" s="32" t="s">
        <v>3609</v>
      </c>
      <c r="N12" s="32" t="s">
        <v>3472</v>
      </c>
      <c r="O12" s="47">
        <v>80</v>
      </c>
      <c r="P12" s="22">
        <f t="shared" si="1"/>
        <v>47.511763200000004</v>
      </c>
    </row>
    <row r="13" spans="2:16" ht="16.5" customHeight="1" x14ac:dyDescent="0.2">
      <c r="B13" s="42" t="s">
        <v>3470</v>
      </c>
      <c r="C13" s="31" t="s">
        <v>257</v>
      </c>
      <c r="D13" s="32" t="s">
        <v>3566</v>
      </c>
      <c r="E13" s="32" t="s">
        <v>3473</v>
      </c>
      <c r="F13" s="32" t="s">
        <v>3472</v>
      </c>
      <c r="G13" s="47">
        <v>36</v>
      </c>
      <c r="H13" s="241">
        <f t="shared" si="0"/>
        <v>21.380293440000003</v>
      </c>
      <c r="I13" s="46" t="s">
        <v>8911</v>
      </c>
      <c r="J13" s="34"/>
      <c r="K13" s="38" t="s">
        <v>3470</v>
      </c>
      <c r="L13" s="39" t="s">
        <v>301</v>
      </c>
      <c r="M13" s="32" t="s">
        <v>3610</v>
      </c>
      <c r="N13" s="32" t="s">
        <v>3472</v>
      </c>
      <c r="O13" s="47">
        <v>58</v>
      </c>
      <c r="P13" s="22">
        <f t="shared" si="1"/>
        <v>34.446028320000003</v>
      </c>
    </row>
    <row r="14" spans="2:16" ht="16.5" customHeight="1" x14ac:dyDescent="0.2">
      <c r="B14" s="42" t="s">
        <v>3470</v>
      </c>
      <c r="C14" s="31" t="s">
        <v>258</v>
      </c>
      <c r="D14" s="32" t="s">
        <v>3567</v>
      </c>
      <c r="E14" s="32" t="s">
        <v>3473</v>
      </c>
      <c r="F14" s="32" t="s">
        <v>3472</v>
      </c>
      <c r="G14" s="47">
        <v>36</v>
      </c>
      <c r="H14" s="241">
        <f t="shared" si="0"/>
        <v>21.380293440000003</v>
      </c>
      <c r="I14" s="46"/>
      <c r="J14" s="34"/>
      <c r="K14" s="38" t="s">
        <v>3470</v>
      </c>
      <c r="L14" s="39" t="s">
        <v>302</v>
      </c>
      <c r="M14" s="32" t="s">
        <v>3611</v>
      </c>
      <c r="N14" s="32" t="s">
        <v>3472</v>
      </c>
      <c r="O14" s="47">
        <v>52</v>
      </c>
      <c r="P14" s="22">
        <f t="shared" si="1"/>
        <v>30.882646080000004</v>
      </c>
    </row>
    <row r="15" spans="2:16" ht="16.5" customHeight="1" x14ac:dyDescent="0.2">
      <c r="B15" s="42" t="s">
        <v>3470</v>
      </c>
      <c r="C15" s="31" t="s">
        <v>259</v>
      </c>
      <c r="D15" s="32" t="s">
        <v>3568</v>
      </c>
      <c r="E15" s="32" t="s">
        <v>3473</v>
      </c>
      <c r="F15" s="32" t="s">
        <v>3472</v>
      </c>
      <c r="G15" s="47">
        <v>36</v>
      </c>
      <c r="H15" s="241">
        <f t="shared" si="0"/>
        <v>21.380293440000003</v>
      </c>
      <c r="I15" s="46" t="s">
        <v>8911</v>
      </c>
      <c r="J15" s="34"/>
      <c r="K15" s="38" t="s">
        <v>3470</v>
      </c>
      <c r="L15" s="39" t="s">
        <v>303</v>
      </c>
      <c r="M15" s="32" t="s">
        <v>3612</v>
      </c>
      <c r="N15" s="32" t="s">
        <v>3472</v>
      </c>
      <c r="O15" s="47">
        <v>50</v>
      </c>
      <c r="P15" s="22">
        <f t="shared" si="1"/>
        <v>29.694852000000004</v>
      </c>
    </row>
    <row r="16" spans="2:16" ht="16.5" customHeight="1" x14ac:dyDescent="0.2">
      <c r="B16" s="42" t="s">
        <v>3470</v>
      </c>
      <c r="C16" s="31" t="s">
        <v>260</v>
      </c>
      <c r="D16" s="32" t="s">
        <v>3569</v>
      </c>
      <c r="E16" s="32" t="s">
        <v>3473</v>
      </c>
      <c r="F16" s="32" t="s">
        <v>3472</v>
      </c>
      <c r="G16" s="47">
        <v>36</v>
      </c>
      <c r="H16" s="241">
        <f t="shared" si="0"/>
        <v>21.380293440000003</v>
      </c>
      <c r="I16" s="46"/>
      <c r="J16" s="34"/>
      <c r="K16" s="38" t="s">
        <v>3470</v>
      </c>
      <c r="L16" s="39" t="s">
        <v>304</v>
      </c>
      <c r="M16" s="32" t="s">
        <v>3613</v>
      </c>
      <c r="N16" s="32" t="s">
        <v>3472</v>
      </c>
      <c r="O16" s="47">
        <v>113</v>
      </c>
      <c r="P16" s="22">
        <f t="shared" si="1"/>
        <v>67.110365520000016</v>
      </c>
    </row>
    <row r="17" spans="2:16" ht="16.5" customHeight="1" x14ac:dyDescent="0.2">
      <c r="B17" s="42" t="s">
        <v>3470</v>
      </c>
      <c r="C17" s="31" t="s">
        <v>261</v>
      </c>
      <c r="D17" s="32" t="s">
        <v>3570</v>
      </c>
      <c r="E17" s="32" t="s">
        <v>3473</v>
      </c>
      <c r="F17" s="32" t="s">
        <v>3472</v>
      </c>
      <c r="G17" s="47">
        <v>36</v>
      </c>
      <c r="H17" s="241">
        <f t="shared" si="0"/>
        <v>21.380293440000003</v>
      </c>
      <c r="I17" s="46" t="s">
        <v>8911</v>
      </c>
      <c r="J17" s="34"/>
      <c r="K17" s="38" t="s">
        <v>3470</v>
      </c>
      <c r="L17" s="39" t="s">
        <v>305</v>
      </c>
      <c r="M17" s="32" t="s">
        <v>3614</v>
      </c>
      <c r="N17" s="32" t="s">
        <v>3472</v>
      </c>
      <c r="O17" s="47">
        <v>80</v>
      </c>
      <c r="P17" s="22">
        <f t="shared" si="1"/>
        <v>47.511763200000004</v>
      </c>
    </row>
    <row r="18" spans="2:16" ht="16.5" customHeight="1" x14ac:dyDescent="0.2">
      <c r="B18" s="42" t="s">
        <v>3470</v>
      </c>
      <c r="C18" s="31" t="s">
        <v>262</v>
      </c>
      <c r="D18" s="32" t="s">
        <v>3571</v>
      </c>
      <c r="E18" s="32" t="s">
        <v>3473</v>
      </c>
      <c r="F18" s="32" t="s">
        <v>3472</v>
      </c>
      <c r="G18" s="47">
        <v>55</v>
      </c>
      <c r="H18" s="241">
        <f t="shared" si="0"/>
        <v>32.664337199999999</v>
      </c>
      <c r="I18" s="46"/>
      <c r="J18" s="34"/>
      <c r="K18" s="38" t="s">
        <v>3470</v>
      </c>
      <c r="L18" s="39" t="s">
        <v>306</v>
      </c>
      <c r="M18" s="32" t="s">
        <v>3615</v>
      </c>
      <c r="N18" s="32" t="s">
        <v>3472</v>
      </c>
      <c r="O18" s="47">
        <v>63</v>
      </c>
      <c r="P18" s="22">
        <f t="shared" si="1"/>
        <v>37.415513520000005</v>
      </c>
    </row>
    <row r="19" spans="2:16" ht="16.5" customHeight="1" x14ac:dyDescent="0.2">
      <c r="B19" s="42" t="s">
        <v>3470</v>
      </c>
      <c r="C19" s="31" t="s">
        <v>263</v>
      </c>
      <c r="D19" s="32" t="s">
        <v>3572</v>
      </c>
      <c r="E19" s="32" t="s">
        <v>3473</v>
      </c>
      <c r="F19" s="32" t="s">
        <v>3472</v>
      </c>
      <c r="G19" s="47">
        <v>44</v>
      </c>
      <c r="H19" s="241">
        <f t="shared" si="0"/>
        <v>26.131469760000005</v>
      </c>
      <c r="I19" s="46"/>
      <c r="J19" s="34"/>
      <c r="K19" s="38" t="s">
        <v>3470</v>
      </c>
      <c r="L19" s="39" t="s">
        <v>307</v>
      </c>
      <c r="M19" s="32" t="s">
        <v>3616</v>
      </c>
      <c r="N19" s="32" t="s">
        <v>3472</v>
      </c>
      <c r="O19" s="47">
        <v>58</v>
      </c>
      <c r="P19" s="22">
        <f t="shared" si="1"/>
        <v>34.446028320000003</v>
      </c>
    </row>
    <row r="20" spans="2:16" ht="16.5" customHeight="1" x14ac:dyDescent="0.2">
      <c r="B20" s="42" t="s">
        <v>3470</v>
      </c>
      <c r="C20" s="31" t="s">
        <v>264</v>
      </c>
      <c r="D20" s="32" t="s">
        <v>3573</v>
      </c>
      <c r="E20" s="32" t="s">
        <v>3473</v>
      </c>
      <c r="F20" s="32" t="s">
        <v>3472</v>
      </c>
      <c r="G20" s="47">
        <v>42</v>
      </c>
      <c r="H20" s="241">
        <f t="shared" si="0"/>
        <v>24.943675680000005</v>
      </c>
      <c r="I20" s="46"/>
      <c r="J20" s="34"/>
      <c r="K20" s="38" t="s">
        <v>3470</v>
      </c>
      <c r="L20" s="39" t="s">
        <v>308</v>
      </c>
      <c r="M20" s="32" t="s">
        <v>3617</v>
      </c>
      <c r="N20" s="32" t="s">
        <v>3472</v>
      </c>
      <c r="O20" s="47">
        <v>113</v>
      </c>
      <c r="P20" s="22">
        <f t="shared" si="1"/>
        <v>67.110365520000016</v>
      </c>
    </row>
    <row r="21" spans="2:16" ht="16.5" customHeight="1" x14ac:dyDescent="0.2">
      <c r="B21" s="42" t="s">
        <v>3470</v>
      </c>
      <c r="C21" s="31" t="s">
        <v>265</v>
      </c>
      <c r="D21" s="32" t="s">
        <v>3574</v>
      </c>
      <c r="E21" s="32" t="s">
        <v>3473</v>
      </c>
      <c r="F21" s="32" t="s">
        <v>3472</v>
      </c>
      <c r="G21" s="47">
        <v>38</v>
      </c>
      <c r="H21" s="241">
        <f t="shared" si="0"/>
        <v>22.568087520000002</v>
      </c>
      <c r="I21" s="46"/>
      <c r="J21" s="34"/>
      <c r="K21" s="38" t="s">
        <v>3470</v>
      </c>
      <c r="L21" s="39" t="s">
        <v>309</v>
      </c>
      <c r="M21" s="32" t="s">
        <v>3618</v>
      </c>
      <c r="N21" s="32" t="s">
        <v>3472</v>
      </c>
      <c r="O21" s="47">
        <v>80</v>
      </c>
      <c r="P21" s="22">
        <f t="shared" si="1"/>
        <v>47.511763200000004</v>
      </c>
    </row>
    <row r="22" spans="2:16" ht="16.5" customHeight="1" x14ac:dyDescent="0.2">
      <c r="B22" s="42" t="s">
        <v>3470</v>
      </c>
      <c r="C22" s="31" t="s">
        <v>266</v>
      </c>
      <c r="D22" s="32" t="s">
        <v>3575</v>
      </c>
      <c r="E22" s="32" t="s">
        <v>3473</v>
      </c>
      <c r="F22" s="32" t="s">
        <v>3472</v>
      </c>
      <c r="G22" s="47">
        <v>36</v>
      </c>
      <c r="H22" s="241">
        <f t="shared" si="0"/>
        <v>21.380293440000003</v>
      </c>
      <c r="I22" s="46"/>
      <c r="J22" s="34"/>
      <c r="K22" s="38" t="s">
        <v>3470</v>
      </c>
      <c r="L22" s="39" t="s">
        <v>310</v>
      </c>
      <c r="M22" s="32" t="s">
        <v>3619</v>
      </c>
      <c r="N22" s="32" t="s">
        <v>3472</v>
      </c>
      <c r="O22" s="47">
        <v>63</v>
      </c>
      <c r="P22" s="22">
        <f t="shared" si="1"/>
        <v>37.415513520000005</v>
      </c>
    </row>
    <row r="23" spans="2:16" ht="16.5" customHeight="1" x14ac:dyDescent="0.2">
      <c r="B23" s="42" t="s">
        <v>3470</v>
      </c>
      <c r="C23" s="31" t="s">
        <v>267</v>
      </c>
      <c r="D23" s="32" t="s">
        <v>3576</v>
      </c>
      <c r="E23" s="32" t="s">
        <v>3473</v>
      </c>
      <c r="F23" s="32" t="s">
        <v>3472</v>
      </c>
      <c r="G23" s="47">
        <v>36</v>
      </c>
      <c r="H23" s="241">
        <f t="shared" si="0"/>
        <v>21.380293440000003</v>
      </c>
      <c r="I23" s="46"/>
      <c r="J23" s="34"/>
      <c r="K23" s="38" t="s">
        <v>3470</v>
      </c>
      <c r="L23" s="39" t="s">
        <v>311</v>
      </c>
      <c r="M23" s="32" t="s">
        <v>3620</v>
      </c>
      <c r="N23" s="32" t="s">
        <v>3472</v>
      </c>
      <c r="O23" s="47">
        <v>58</v>
      </c>
      <c r="P23" s="22">
        <f t="shared" si="1"/>
        <v>34.446028320000003</v>
      </c>
    </row>
    <row r="24" spans="2:16" ht="16.5" customHeight="1" x14ac:dyDescent="0.2">
      <c r="B24" s="42" t="s">
        <v>3470</v>
      </c>
      <c r="C24" s="31" t="s">
        <v>268</v>
      </c>
      <c r="D24" s="32" t="s">
        <v>3577</v>
      </c>
      <c r="E24" s="32" t="s">
        <v>3473</v>
      </c>
      <c r="F24" s="32" t="s">
        <v>3472</v>
      </c>
      <c r="G24" s="47">
        <v>36</v>
      </c>
      <c r="H24" s="241">
        <f t="shared" si="0"/>
        <v>21.380293440000003</v>
      </c>
      <c r="I24" s="46"/>
      <c r="J24" s="34"/>
      <c r="K24" s="38" t="s">
        <v>3470</v>
      </c>
      <c r="L24" s="39" t="s">
        <v>312</v>
      </c>
      <c r="M24" s="32" t="s">
        <v>3621</v>
      </c>
      <c r="N24" s="32" t="s">
        <v>3472</v>
      </c>
      <c r="O24" s="47">
        <v>52</v>
      </c>
      <c r="P24" s="22">
        <f t="shared" si="1"/>
        <v>30.882646080000004</v>
      </c>
    </row>
    <row r="25" spans="2:16" ht="16.5" customHeight="1" x14ac:dyDescent="0.2">
      <c r="B25" s="42" t="s">
        <v>3470</v>
      </c>
      <c r="C25" s="31" t="s">
        <v>269</v>
      </c>
      <c r="D25" s="32" t="s">
        <v>3578</v>
      </c>
      <c r="E25" s="32" t="s">
        <v>3473</v>
      </c>
      <c r="F25" s="32" t="s">
        <v>3472</v>
      </c>
      <c r="G25" s="47">
        <v>36</v>
      </c>
      <c r="H25" s="241">
        <f t="shared" si="0"/>
        <v>21.380293440000003</v>
      </c>
      <c r="I25" s="46"/>
      <c r="J25" s="34"/>
      <c r="K25" s="38" t="s">
        <v>3470</v>
      </c>
      <c r="L25" s="39" t="s">
        <v>313</v>
      </c>
      <c r="M25" s="32" t="s">
        <v>3622</v>
      </c>
      <c r="N25" s="32" t="s">
        <v>3472</v>
      </c>
      <c r="O25" s="47">
        <v>44</v>
      </c>
      <c r="P25" s="22">
        <f t="shared" si="1"/>
        <v>26.131469760000005</v>
      </c>
    </row>
    <row r="26" spans="2:16" ht="16.5" customHeight="1" x14ac:dyDescent="0.2">
      <c r="B26" s="42" t="s">
        <v>3470</v>
      </c>
      <c r="C26" s="31" t="s">
        <v>270</v>
      </c>
      <c r="D26" s="32" t="s">
        <v>3579</v>
      </c>
      <c r="E26" s="32" t="s">
        <v>3473</v>
      </c>
      <c r="F26" s="32" t="s">
        <v>3472</v>
      </c>
      <c r="G26" s="47">
        <v>36</v>
      </c>
      <c r="H26" s="241">
        <f t="shared" si="0"/>
        <v>21.380293440000003</v>
      </c>
      <c r="I26" s="46"/>
      <c r="J26" s="34"/>
      <c r="K26" s="38" t="s">
        <v>3470</v>
      </c>
      <c r="L26" s="39" t="s">
        <v>314</v>
      </c>
      <c r="M26" s="32" t="s">
        <v>3623</v>
      </c>
      <c r="N26" s="32" t="s">
        <v>3472</v>
      </c>
      <c r="O26" s="47">
        <v>52</v>
      </c>
      <c r="P26" s="22">
        <f t="shared" si="1"/>
        <v>30.882646080000004</v>
      </c>
    </row>
    <row r="27" spans="2:16" ht="16.5" customHeight="1" x14ac:dyDescent="0.2">
      <c r="B27" s="42" t="s">
        <v>3470</v>
      </c>
      <c r="C27" s="31" t="s">
        <v>271</v>
      </c>
      <c r="D27" s="32" t="s">
        <v>3580</v>
      </c>
      <c r="E27" s="32" t="s">
        <v>3473</v>
      </c>
      <c r="F27" s="32" t="s">
        <v>3472</v>
      </c>
      <c r="G27" s="47">
        <v>36</v>
      </c>
      <c r="H27" s="241">
        <f t="shared" si="0"/>
        <v>21.380293440000003</v>
      </c>
      <c r="I27" s="46"/>
      <c r="J27" s="34"/>
      <c r="K27" s="38" t="s">
        <v>3470</v>
      </c>
      <c r="L27" s="39" t="s">
        <v>315</v>
      </c>
      <c r="M27" s="32" t="s">
        <v>3624</v>
      </c>
      <c r="N27" s="32" t="s">
        <v>3472</v>
      </c>
      <c r="O27" s="47">
        <v>44</v>
      </c>
      <c r="P27" s="22">
        <f t="shared" si="1"/>
        <v>26.131469760000005</v>
      </c>
    </row>
    <row r="28" spans="2:16" ht="16.5" customHeight="1" x14ac:dyDescent="0.2">
      <c r="B28" s="42" t="s">
        <v>3470</v>
      </c>
      <c r="C28" s="31" t="s">
        <v>272</v>
      </c>
      <c r="D28" s="32" t="s">
        <v>3581</v>
      </c>
      <c r="E28" s="32" t="s">
        <v>3473</v>
      </c>
      <c r="F28" s="32" t="s">
        <v>3472</v>
      </c>
      <c r="G28" s="47">
        <v>72</v>
      </c>
      <c r="H28" s="241">
        <f t="shared" si="0"/>
        <v>42.760586880000005</v>
      </c>
      <c r="I28" s="46"/>
      <c r="J28" s="34"/>
      <c r="K28" s="38" t="s">
        <v>3470</v>
      </c>
      <c r="L28" s="39" t="s">
        <v>316</v>
      </c>
      <c r="M28" s="32" t="s">
        <v>3625</v>
      </c>
      <c r="N28" s="32" t="s">
        <v>3472</v>
      </c>
      <c r="O28" s="47">
        <v>67</v>
      </c>
      <c r="P28" s="22">
        <f t="shared" si="1"/>
        <v>39.791101680000004</v>
      </c>
    </row>
    <row r="29" spans="2:16" ht="16.5" customHeight="1" x14ac:dyDescent="0.2">
      <c r="B29" s="42" t="s">
        <v>3470</v>
      </c>
      <c r="C29" s="31" t="s">
        <v>273</v>
      </c>
      <c r="D29" s="32" t="s">
        <v>3582</v>
      </c>
      <c r="E29" s="32" t="s">
        <v>3473</v>
      </c>
      <c r="F29" s="32" t="s">
        <v>3472</v>
      </c>
      <c r="G29" s="47">
        <v>55</v>
      </c>
      <c r="H29" s="241">
        <f t="shared" si="0"/>
        <v>32.664337199999999</v>
      </c>
      <c r="I29" s="46"/>
      <c r="J29" s="34"/>
      <c r="K29" s="38" t="s">
        <v>3470</v>
      </c>
      <c r="L29" s="39" t="s">
        <v>317</v>
      </c>
      <c r="M29" s="32" t="s">
        <v>3626</v>
      </c>
      <c r="N29" s="32" t="s">
        <v>3472</v>
      </c>
      <c r="O29" s="47">
        <v>52</v>
      </c>
      <c r="P29" s="22">
        <f t="shared" si="1"/>
        <v>30.882646080000004</v>
      </c>
    </row>
    <row r="30" spans="2:16" ht="16.5" customHeight="1" x14ac:dyDescent="0.2">
      <c r="B30" s="42" t="s">
        <v>3470</v>
      </c>
      <c r="C30" s="31" t="s">
        <v>274</v>
      </c>
      <c r="D30" s="32" t="s">
        <v>3583</v>
      </c>
      <c r="E30" s="32" t="s">
        <v>3473</v>
      </c>
      <c r="F30" s="32" t="s">
        <v>3472</v>
      </c>
      <c r="G30" s="47">
        <v>47</v>
      </c>
      <c r="H30" s="241">
        <f t="shared" si="0"/>
        <v>27.913160880000003</v>
      </c>
      <c r="I30" s="46"/>
      <c r="J30" s="34"/>
      <c r="K30" s="38" t="s">
        <v>3470</v>
      </c>
      <c r="L30" s="39" t="s">
        <v>318</v>
      </c>
      <c r="M30" s="32" t="s">
        <v>3627</v>
      </c>
      <c r="N30" s="32" t="s">
        <v>3472</v>
      </c>
      <c r="O30" s="47">
        <v>67</v>
      </c>
      <c r="P30" s="22">
        <f t="shared" si="1"/>
        <v>39.791101680000004</v>
      </c>
    </row>
    <row r="31" spans="2:16" ht="16.5" customHeight="1" x14ac:dyDescent="0.2">
      <c r="B31" s="42" t="s">
        <v>3470</v>
      </c>
      <c r="C31" s="31" t="s">
        <v>275</v>
      </c>
      <c r="D31" s="32" t="s">
        <v>3584</v>
      </c>
      <c r="E31" s="32" t="s">
        <v>3473</v>
      </c>
      <c r="F31" s="32" t="s">
        <v>3472</v>
      </c>
      <c r="G31" s="47">
        <v>44</v>
      </c>
      <c r="H31" s="241">
        <f t="shared" si="0"/>
        <v>26.131469760000005</v>
      </c>
      <c r="I31" s="46" t="s">
        <v>8911</v>
      </c>
      <c r="J31" s="34"/>
      <c r="K31" s="38" t="s">
        <v>3470</v>
      </c>
      <c r="L31" s="39" t="s">
        <v>319</v>
      </c>
      <c r="M31" s="32" t="s">
        <v>3628</v>
      </c>
      <c r="N31" s="32" t="s">
        <v>3472</v>
      </c>
      <c r="O31" s="47">
        <v>52</v>
      </c>
      <c r="P31" s="22">
        <f t="shared" si="1"/>
        <v>30.882646080000004</v>
      </c>
    </row>
    <row r="32" spans="2:16" ht="16.5" customHeight="1" x14ac:dyDescent="0.2">
      <c r="B32" s="42" t="s">
        <v>3470</v>
      </c>
      <c r="C32" s="31" t="s">
        <v>276</v>
      </c>
      <c r="D32" s="32" t="s">
        <v>3585</v>
      </c>
      <c r="E32" s="32" t="s">
        <v>3473</v>
      </c>
      <c r="F32" s="32" t="s">
        <v>3472</v>
      </c>
      <c r="G32" s="47">
        <v>42</v>
      </c>
      <c r="H32" s="241">
        <f t="shared" si="0"/>
        <v>24.943675680000005</v>
      </c>
      <c r="I32" s="46"/>
      <c r="J32" s="34"/>
      <c r="K32" s="38" t="s">
        <v>3470</v>
      </c>
      <c r="L32" s="39">
        <v>1593</v>
      </c>
      <c r="M32" s="32" t="s">
        <v>3629</v>
      </c>
      <c r="N32" s="32" t="s">
        <v>3472</v>
      </c>
      <c r="O32" s="47">
        <v>52</v>
      </c>
      <c r="P32" s="22">
        <f t="shared" si="1"/>
        <v>30.882646080000004</v>
      </c>
    </row>
    <row r="33" spans="2:16" ht="16.5" customHeight="1" x14ac:dyDescent="0.2">
      <c r="B33" s="42" t="s">
        <v>3470</v>
      </c>
      <c r="C33" s="31" t="s">
        <v>277</v>
      </c>
      <c r="D33" s="32" t="s">
        <v>3586</v>
      </c>
      <c r="E33" s="32" t="s">
        <v>3473</v>
      </c>
      <c r="F33" s="32" t="s">
        <v>3472</v>
      </c>
      <c r="G33" s="47">
        <v>42</v>
      </c>
      <c r="H33" s="241">
        <f t="shared" si="0"/>
        <v>24.943675680000005</v>
      </c>
      <c r="I33" s="46" t="s">
        <v>8911</v>
      </c>
      <c r="J33" s="34"/>
      <c r="K33" s="38" t="s">
        <v>3470</v>
      </c>
      <c r="L33" s="39">
        <v>1594</v>
      </c>
      <c r="M33" s="32" t="s">
        <v>3630</v>
      </c>
      <c r="N33" s="32" t="s">
        <v>3472</v>
      </c>
      <c r="O33" s="47">
        <v>44</v>
      </c>
      <c r="P33" s="22">
        <f t="shared" si="1"/>
        <v>26.131469760000005</v>
      </c>
    </row>
    <row r="34" spans="2:16" ht="16.5" customHeight="1" x14ac:dyDescent="0.2">
      <c r="B34" s="42" t="s">
        <v>3470</v>
      </c>
      <c r="C34" s="31" t="s">
        <v>278</v>
      </c>
      <c r="D34" s="32" t="s">
        <v>3587</v>
      </c>
      <c r="E34" s="32" t="s">
        <v>3473</v>
      </c>
      <c r="F34" s="32" t="s">
        <v>3472</v>
      </c>
      <c r="G34" s="47">
        <v>38</v>
      </c>
      <c r="H34" s="241">
        <f t="shared" si="0"/>
        <v>22.568087520000002</v>
      </c>
      <c r="I34" s="46"/>
      <c r="J34" s="34"/>
      <c r="K34" s="38" t="s">
        <v>3470</v>
      </c>
      <c r="L34" s="39">
        <v>1595</v>
      </c>
      <c r="M34" s="32" t="s">
        <v>3631</v>
      </c>
      <c r="N34" s="32" t="s">
        <v>3472</v>
      </c>
      <c r="O34" s="47">
        <v>52</v>
      </c>
      <c r="P34" s="22">
        <f t="shared" si="1"/>
        <v>30.882646080000004</v>
      </c>
    </row>
    <row r="35" spans="2:16" ht="16.5" customHeight="1" x14ac:dyDescent="0.2">
      <c r="B35" s="42" t="s">
        <v>3470</v>
      </c>
      <c r="C35" s="31" t="s">
        <v>279</v>
      </c>
      <c r="D35" s="32" t="s">
        <v>3588</v>
      </c>
      <c r="E35" s="32" t="s">
        <v>3473</v>
      </c>
      <c r="F35" s="32" t="s">
        <v>3472</v>
      </c>
      <c r="G35" s="47">
        <v>38</v>
      </c>
      <c r="H35" s="241">
        <f t="shared" si="0"/>
        <v>22.568087520000002</v>
      </c>
      <c r="I35" s="46" t="s">
        <v>8911</v>
      </c>
      <c r="J35" s="34"/>
      <c r="K35" s="38" t="s">
        <v>3470</v>
      </c>
      <c r="L35" s="39">
        <v>1596</v>
      </c>
      <c r="M35" s="32" t="s">
        <v>3632</v>
      </c>
      <c r="N35" s="32" t="s">
        <v>3472</v>
      </c>
      <c r="O35" s="47">
        <v>44</v>
      </c>
      <c r="P35" s="22">
        <f t="shared" si="1"/>
        <v>26.131469760000005</v>
      </c>
    </row>
    <row r="36" spans="2:16" ht="16.5" customHeight="1" x14ac:dyDescent="0.2">
      <c r="B36" s="42" t="s">
        <v>3470</v>
      </c>
      <c r="C36" s="31" t="s">
        <v>280</v>
      </c>
      <c r="D36" s="32" t="s">
        <v>3589</v>
      </c>
      <c r="E36" s="32" t="s">
        <v>3473</v>
      </c>
      <c r="F36" s="32" t="s">
        <v>3472</v>
      </c>
      <c r="G36" s="47">
        <v>38</v>
      </c>
      <c r="H36" s="241">
        <f t="shared" si="0"/>
        <v>22.568087520000002</v>
      </c>
      <c r="I36" s="46"/>
      <c r="J36" s="34"/>
      <c r="K36" s="38" t="s">
        <v>3470</v>
      </c>
      <c r="L36" s="39">
        <v>1597</v>
      </c>
      <c r="M36" s="32" t="s">
        <v>3633</v>
      </c>
      <c r="N36" s="32" t="s">
        <v>3472</v>
      </c>
      <c r="O36" s="47">
        <v>67</v>
      </c>
      <c r="P36" s="22">
        <f t="shared" si="1"/>
        <v>39.791101680000004</v>
      </c>
    </row>
    <row r="37" spans="2:16" ht="16.5" customHeight="1" x14ac:dyDescent="0.2">
      <c r="B37" s="42" t="s">
        <v>3470</v>
      </c>
      <c r="C37" s="31" t="s">
        <v>281</v>
      </c>
      <c r="D37" s="32" t="s">
        <v>3590</v>
      </c>
      <c r="E37" s="32" t="s">
        <v>3473</v>
      </c>
      <c r="F37" s="32" t="s">
        <v>3472</v>
      </c>
      <c r="G37" s="47">
        <v>36</v>
      </c>
      <c r="H37" s="241">
        <f t="shared" si="0"/>
        <v>21.380293440000003</v>
      </c>
      <c r="I37" s="46" t="s">
        <v>8911</v>
      </c>
      <c r="J37" s="34"/>
      <c r="K37" s="38" t="s">
        <v>3470</v>
      </c>
      <c r="L37" s="39">
        <v>1598</v>
      </c>
      <c r="M37" s="32" t="s">
        <v>3634</v>
      </c>
      <c r="N37" s="32" t="s">
        <v>3472</v>
      </c>
      <c r="O37" s="47">
        <v>52</v>
      </c>
      <c r="P37" s="22">
        <f>O37*$G$60*$G$61*$G$62</f>
        <v>30.882646080000004</v>
      </c>
    </row>
    <row r="38" spans="2:16" ht="16.5" customHeight="1" x14ac:dyDescent="0.2">
      <c r="B38" s="42" t="s">
        <v>3470</v>
      </c>
      <c r="C38" s="31" t="s">
        <v>282</v>
      </c>
      <c r="D38" s="32" t="s">
        <v>3591</v>
      </c>
      <c r="E38" s="32" t="s">
        <v>3473</v>
      </c>
      <c r="F38" s="32" t="s">
        <v>3472</v>
      </c>
      <c r="G38" s="47">
        <v>72</v>
      </c>
      <c r="H38" s="241">
        <f t="shared" si="0"/>
        <v>42.760586880000005</v>
      </c>
      <c r="I38" s="46"/>
      <c r="J38" s="34"/>
      <c r="K38" s="38" t="s">
        <v>3470</v>
      </c>
      <c r="L38" s="39">
        <v>1599</v>
      </c>
      <c r="M38" s="32" t="s">
        <v>3635</v>
      </c>
      <c r="N38" s="32" t="s">
        <v>3472</v>
      </c>
      <c r="O38" s="47">
        <v>67</v>
      </c>
      <c r="P38" s="22">
        <f t="shared" si="1"/>
        <v>39.791101680000004</v>
      </c>
    </row>
    <row r="39" spans="2:16" ht="16.5" customHeight="1" x14ac:dyDescent="0.2">
      <c r="B39" s="42" t="s">
        <v>3470</v>
      </c>
      <c r="C39" s="31" t="s">
        <v>283</v>
      </c>
      <c r="D39" s="32" t="s">
        <v>3592</v>
      </c>
      <c r="E39" s="32" t="s">
        <v>3473</v>
      </c>
      <c r="F39" s="32" t="s">
        <v>3472</v>
      </c>
      <c r="G39" s="47">
        <v>55</v>
      </c>
      <c r="H39" s="241">
        <f t="shared" si="0"/>
        <v>32.664337199999999</v>
      </c>
      <c r="I39" s="46"/>
      <c r="J39" s="34"/>
      <c r="K39" s="40" t="s">
        <v>3470</v>
      </c>
      <c r="L39" s="49">
        <v>1600</v>
      </c>
      <c r="M39" s="32" t="s">
        <v>3636</v>
      </c>
      <c r="N39" s="32" t="s">
        <v>3472</v>
      </c>
      <c r="O39" s="47">
        <v>52</v>
      </c>
      <c r="P39" s="22">
        <f t="shared" si="1"/>
        <v>30.882646080000004</v>
      </c>
    </row>
    <row r="40" spans="2:16" ht="16.5" customHeight="1" x14ac:dyDescent="0.2">
      <c r="B40" s="42" t="s">
        <v>3470</v>
      </c>
      <c r="C40" s="31" t="s">
        <v>284</v>
      </c>
      <c r="D40" s="32" t="s">
        <v>3593</v>
      </c>
      <c r="E40" s="32" t="s">
        <v>3473</v>
      </c>
      <c r="F40" s="32" t="s">
        <v>3472</v>
      </c>
      <c r="G40" s="47">
        <v>47</v>
      </c>
      <c r="H40" s="241">
        <f t="shared" si="0"/>
        <v>27.913160880000003</v>
      </c>
      <c r="I40" s="46"/>
      <c r="J40" s="34"/>
      <c r="K40" s="315" t="s">
        <v>5485</v>
      </c>
      <c r="L40" s="315"/>
      <c r="M40" s="315"/>
      <c r="N40" s="34"/>
      <c r="O40" s="34"/>
      <c r="P40" s="14"/>
    </row>
    <row r="41" spans="2:16" ht="16.5" customHeight="1" x14ac:dyDescent="0.2">
      <c r="B41" s="42" t="s">
        <v>3470</v>
      </c>
      <c r="C41" s="31" t="s">
        <v>285</v>
      </c>
      <c r="D41" s="32" t="s">
        <v>3594</v>
      </c>
      <c r="E41" s="32" t="s">
        <v>3473</v>
      </c>
      <c r="F41" s="32" t="s">
        <v>3472</v>
      </c>
      <c r="G41" s="47">
        <v>44</v>
      </c>
      <c r="H41" s="241">
        <f t="shared" si="0"/>
        <v>26.131469760000005</v>
      </c>
      <c r="I41" s="46"/>
      <c r="J41" s="34"/>
      <c r="K41" s="41" t="s">
        <v>3470</v>
      </c>
      <c r="L41" s="50">
        <v>5009</v>
      </c>
      <c r="M41" s="32" t="s">
        <v>3637</v>
      </c>
      <c r="N41" s="32" t="s">
        <v>5470</v>
      </c>
      <c r="O41" s="47">
        <v>172</v>
      </c>
      <c r="P41" s="22">
        <f t="shared" si="1"/>
        <v>102.15029088000001</v>
      </c>
    </row>
    <row r="42" spans="2:16" ht="16.5" customHeight="1" x14ac:dyDescent="0.2">
      <c r="B42" s="42" t="s">
        <v>3470</v>
      </c>
      <c r="C42" s="31" t="s">
        <v>286</v>
      </c>
      <c r="D42" s="32" t="s">
        <v>3595</v>
      </c>
      <c r="E42" s="32" t="s">
        <v>3473</v>
      </c>
      <c r="F42" s="32" t="s">
        <v>3472</v>
      </c>
      <c r="G42" s="47">
        <v>42</v>
      </c>
      <c r="H42" s="241">
        <f t="shared" si="0"/>
        <v>24.943675680000005</v>
      </c>
      <c r="I42" s="46"/>
      <c r="J42" s="34"/>
      <c r="K42" s="42" t="s">
        <v>3470</v>
      </c>
      <c r="L42" s="50">
        <v>5010</v>
      </c>
      <c r="M42" s="32" t="s">
        <v>3638</v>
      </c>
      <c r="N42" s="32" t="s">
        <v>5470</v>
      </c>
      <c r="O42" s="47">
        <v>172</v>
      </c>
      <c r="P42" s="22">
        <f t="shared" si="1"/>
        <v>102.15029088000001</v>
      </c>
    </row>
    <row r="43" spans="2:16" ht="16.5" customHeight="1" x14ac:dyDescent="0.2">
      <c r="B43" s="42" t="s">
        <v>3470</v>
      </c>
      <c r="C43" s="31" t="s">
        <v>287</v>
      </c>
      <c r="D43" s="32" t="s">
        <v>3596</v>
      </c>
      <c r="E43" s="32" t="s">
        <v>3473</v>
      </c>
      <c r="F43" s="32" t="s">
        <v>3472</v>
      </c>
      <c r="G43" s="47">
        <v>42</v>
      </c>
      <c r="H43" s="241">
        <f t="shared" si="0"/>
        <v>24.943675680000005</v>
      </c>
      <c r="I43" s="46"/>
      <c r="J43" s="34"/>
      <c r="K43" s="42" t="s">
        <v>3470</v>
      </c>
      <c r="L43" s="50">
        <v>5011</v>
      </c>
      <c r="M43" s="32" t="s">
        <v>3639</v>
      </c>
      <c r="N43" s="32" t="s">
        <v>5470</v>
      </c>
      <c r="O43" s="47">
        <v>235</v>
      </c>
      <c r="P43" s="22">
        <f t="shared" si="1"/>
        <v>139.56580440000002</v>
      </c>
    </row>
    <row r="44" spans="2:16" ht="16.5" customHeight="1" x14ac:dyDescent="0.2">
      <c r="B44" s="42" t="s">
        <v>3470</v>
      </c>
      <c r="C44" s="31" t="s">
        <v>288</v>
      </c>
      <c r="D44" s="32" t="s">
        <v>3597</v>
      </c>
      <c r="E44" s="32" t="s">
        <v>3473</v>
      </c>
      <c r="F44" s="32" t="s">
        <v>3472</v>
      </c>
      <c r="G44" s="47">
        <v>38</v>
      </c>
      <c r="H44" s="241">
        <f t="shared" si="0"/>
        <v>22.568087520000002</v>
      </c>
      <c r="I44" s="46"/>
      <c r="J44" s="34"/>
      <c r="K44" s="42" t="s">
        <v>3470</v>
      </c>
      <c r="L44" s="50">
        <v>5012</v>
      </c>
      <c r="M44" s="32" t="s">
        <v>3640</v>
      </c>
      <c r="N44" s="32" t="s">
        <v>5470</v>
      </c>
      <c r="O44" s="47">
        <v>235</v>
      </c>
      <c r="P44" s="22">
        <f t="shared" si="1"/>
        <v>139.56580440000002</v>
      </c>
    </row>
    <row r="45" spans="2:16" ht="16.5" customHeight="1" x14ac:dyDescent="0.2">
      <c r="B45" s="42" t="s">
        <v>3470</v>
      </c>
      <c r="C45" s="31" t="s">
        <v>289</v>
      </c>
      <c r="D45" s="32" t="s">
        <v>3598</v>
      </c>
      <c r="E45" s="32" t="s">
        <v>3473</v>
      </c>
      <c r="F45" s="32" t="s">
        <v>3472</v>
      </c>
      <c r="G45" s="47">
        <v>38</v>
      </c>
      <c r="H45" s="241">
        <f t="shared" si="0"/>
        <v>22.568087520000002</v>
      </c>
      <c r="I45" s="46"/>
      <c r="J45" s="34"/>
      <c r="K45" s="42" t="s">
        <v>3470</v>
      </c>
      <c r="L45" s="50">
        <v>5013</v>
      </c>
      <c r="M45" s="32" t="s">
        <v>3641</v>
      </c>
      <c r="N45" s="32" t="s">
        <v>5470</v>
      </c>
      <c r="O45" s="47">
        <v>149</v>
      </c>
      <c r="P45" s="22">
        <f t="shared" si="1"/>
        <v>88.490658960000019</v>
      </c>
    </row>
    <row r="46" spans="2:16" ht="16.5" customHeight="1" x14ac:dyDescent="0.2">
      <c r="B46" s="42" t="s">
        <v>3470</v>
      </c>
      <c r="C46" s="31" t="s">
        <v>290</v>
      </c>
      <c r="D46" s="32" t="s">
        <v>3599</v>
      </c>
      <c r="E46" s="32" t="s">
        <v>3473</v>
      </c>
      <c r="F46" s="32" t="s">
        <v>3472</v>
      </c>
      <c r="G46" s="47">
        <v>38</v>
      </c>
      <c r="H46" s="241">
        <f t="shared" si="0"/>
        <v>22.568087520000002</v>
      </c>
      <c r="I46" s="46"/>
      <c r="J46" s="34"/>
      <c r="K46" s="42" t="s">
        <v>3470</v>
      </c>
      <c r="L46" s="50">
        <v>5014</v>
      </c>
      <c r="M46" s="32" t="s">
        <v>3642</v>
      </c>
      <c r="N46" s="32" t="s">
        <v>5470</v>
      </c>
      <c r="O46" s="47">
        <v>176</v>
      </c>
      <c r="P46" s="22">
        <f t="shared" si="1"/>
        <v>104.52587904000002</v>
      </c>
    </row>
    <row r="47" spans="2:16" ht="16.5" customHeight="1" x14ac:dyDescent="0.2">
      <c r="B47" s="42" t="s">
        <v>3470</v>
      </c>
      <c r="C47" s="31" t="s">
        <v>291</v>
      </c>
      <c r="D47" s="32" t="s">
        <v>3600</v>
      </c>
      <c r="E47" s="32" t="s">
        <v>3473</v>
      </c>
      <c r="F47" s="32" t="s">
        <v>3472</v>
      </c>
      <c r="G47" s="47">
        <v>36</v>
      </c>
      <c r="H47" s="241">
        <f>G47*$G$60*$G$61*$G$62</f>
        <v>21.380293440000003</v>
      </c>
      <c r="I47" s="46"/>
      <c r="J47" s="34"/>
      <c r="K47" s="42" t="s">
        <v>3470</v>
      </c>
      <c r="L47" s="50">
        <v>5057</v>
      </c>
      <c r="M47" s="32" t="s">
        <v>3643</v>
      </c>
      <c r="N47" s="32" t="s">
        <v>5470</v>
      </c>
      <c r="O47" s="47">
        <v>180</v>
      </c>
      <c r="P47" s="22">
        <f t="shared" si="1"/>
        <v>106.90146720000003</v>
      </c>
    </row>
    <row r="48" spans="2:16" ht="16.5" customHeight="1" x14ac:dyDescent="0.2">
      <c r="B48" s="42" t="s">
        <v>3470</v>
      </c>
      <c r="C48" s="31" t="s">
        <v>292</v>
      </c>
      <c r="D48" s="32" t="s">
        <v>3601</v>
      </c>
      <c r="E48" s="32" t="s">
        <v>3473</v>
      </c>
      <c r="F48" s="32" t="s">
        <v>3472</v>
      </c>
      <c r="G48" s="47">
        <v>61</v>
      </c>
      <c r="H48" s="241">
        <f t="shared" si="0"/>
        <v>36.227719440000008</v>
      </c>
      <c r="I48" s="46"/>
      <c r="J48" s="34"/>
      <c r="K48" s="42" t="s">
        <v>3470</v>
      </c>
      <c r="L48" s="50">
        <v>5058</v>
      </c>
      <c r="M48" s="32" t="s">
        <v>3644</v>
      </c>
      <c r="N48" s="32" t="s">
        <v>5470</v>
      </c>
      <c r="O48" s="47">
        <v>180</v>
      </c>
      <c r="P48" s="22">
        <f t="shared" si="1"/>
        <v>106.90146720000003</v>
      </c>
    </row>
    <row r="49" spans="2:16" ht="16.5" customHeight="1" x14ac:dyDescent="0.2">
      <c r="B49" s="42" t="s">
        <v>3470</v>
      </c>
      <c r="C49" s="31" t="s">
        <v>293</v>
      </c>
      <c r="D49" s="32" t="s">
        <v>3602</v>
      </c>
      <c r="E49" s="32" t="s">
        <v>3473</v>
      </c>
      <c r="F49" s="32" t="s">
        <v>3472</v>
      </c>
      <c r="G49" s="47">
        <v>58</v>
      </c>
      <c r="H49" s="241">
        <f t="shared" si="0"/>
        <v>34.446028320000003</v>
      </c>
      <c r="I49" s="46"/>
      <c r="J49" s="34"/>
      <c r="K49" s="42" t="s">
        <v>3470</v>
      </c>
      <c r="L49" s="50">
        <v>5059</v>
      </c>
      <c r="M49" s="32" t="s">
        <v>3645</v>
      </c>
      <c r="N49" s="32" t="s">
        <v>5470</v>
      </c>
      <c r="O49" s="47">
        <v>276</v>
      </c>
      <c r="P49" s="22">
        <f>O49*$G$60*$G$61*$G$62</f>
        <v>163.91558304000003</v>
      </c>
    </row>
    <row r="50" spans="2:16" ht="16.5" customHeight="1" x14ac:dyDescent="0.2">
      <c r="B50" s="42" t="s">
        <v>3470</v>
      </c>
      <c r="C50" s="31" t="s">
        <v>294</v>
      </c>
      <c r="D50" s="32" t="s">
        <v>3603</v>
      </c>
      <c r="E50" s="32" t="s">
        <v>3473</v>
      </c>
      <c r="F50" s="32" t="s">
        <v>3472</v>
      </c>
      <c r="G50" s="47">
        <v>50</v>
      </c>
      <c r="H50" s="241">
        <f t="shared" si="0"/>
        <v>29.694852000000004</v>
      </c>
      <c r="I50" s="46"/>
      <c r="J50" s="34"/>
      <c r="K50" s="42" t="s">
        <v>3470</v>
      </c>
      <c r="L50" s="50">
        <v>5060</v>
      </c>
      <c r="M50" s="32" t="s">
        <v>3646</v>
      </c>
      <c r="N50" s="32" t="s">
        <v>5470</v>
      </c>
      <c r="O50" s="47">
        <v>276</v>
      </c>
      <c r="P50" s="22">
        <f t="shared" si="1"/>
        <v>163.91558304000003</v>
      </c>
    </row>
    <row r="51" spans="2:16" ht="16.5" customHeight="1" x14ac:dyDescent="0.2">
      <c r="B51" s="42" t="s">
        <v>3470</v>
      </c>
      <c r="C51" s="31" t="s">
        <v>295</v>
      </c>
      <c r="D51" s="32" t="s">
        <v>3604</v>
      </c>
      <c r="E51" s="32" t="s">
        <v>3473</v>
      </c>
      <c r="F51" s="32" t="s">
        <v>3472</v>
      </c>
      <c r="G51" s="47">
        <v>47</v>
      </c>
      <c r="H51" s="241">
        <f t="shared" si="0"/>
        <v>27.913160880000003</v>
      </c>
      <c r="I51" s="46"/>
      <c r="J51" s="34"/>
      <c r="K51" s="42" t="s">
        <v>3470</v>
      </c>
      <c r="L51" s="50">
        <v>5061</v>
      </c>
      <c r="M51" s="32" t="s">
        <v>3647</v>
      </c>
      <c r="N51" s="32" t="s">
        <v>5470</v>
      </c>
      <c r="O51" s="47">
        <v>180</v>
      </c>
      <c r="P51" s="22">
        <f t="shared" si="1"/>
        <v>106.90146720000003</v>
      </c>
    </row>
    <row r="52" spans="2:16" ht="16.5" customHeight="1" x14ac:dyDescent="0.2">
      <c r="B52" s="316" t="s">
        <v>6681</v>
      </c>
      <c r="C52" s="316"/>
      <c r="D52" s="316"/>
      <c r="E52" s="34"/>
      <c r="F52" s="34"/>
      <c r="G52" s="34"/>
      <c r="H52" s="33"/>
      <c r="I52" s="33"/>
      <c r="J52" s="34"/>
      <c r="K52" s="42" t="s">
        <v>3470</v>
      </c>
      <c r="L52" s="50">
        <v>5062</v>
      </c>
      <c r="M52" s="32" t="s">
        <v>3648</v>
      </c>
      <c r="N52" s="32" t="s">
        <v>5470</v>
      </c>
      <c r="O52" s="47">
        <v>180</v>
      </c>
      <c r="P52" s="22">
        <f t="shared" si="1"/>
        <v>106.90146720000003</v>
      </c>
    </row>
    <row r="53" spans="2:16" ht="16.5" customHeight="1" x14ac:dyDescent="0.2">
      <c r="B53" s="43" t="s">
        <v>3470</v>
      </c>
      <c r="C53" s="44" t="s">
        <v>252</v>
      </c>
      <c r="D53" s="43" t="s">
        <v>3561</v>
      </c>
      <c r="E53" s="43">
        <v>240</v>
      </c>
      <c r="F53" s="43" t="s">
        <v>5482</v>
      </c>
      <c r="G53" s="43">
        <v>13200</v>
      </c>
      <c r="H53" s="241">
        <f>G53*$G$60*$G$61*$G$62</f>
        <v>7839.4409280000018</v>
      </c>
      <c r="I53" s="33"/>
      <c r="J53" s="34"/>
      <c r="K53" s="42" t="s">
        <v>3470</v>
      </c>
      <c r="L53" s="50">
        <v>5063</v>
      </c>
      <c r="M53" s="32" t="s">
        <v>3649</v>
      </c>
      <c r="N53" s="32" t="s">
        <v>5470</v>
      </c>
      <c r="O53" s="47">
        <v>276</v>
      </c>
      <c r="P53" s="22">
        <f t="shared" si="1"/>
        <v>163.91558304000003</v>
      </c>
    </row>
    <row r="54" spans="2:16" ht="16.5" customHeight="1" x14ac:dyDescent="0.2">
      <c r="B54" s="43" t="s">
        <v>3470</v>
      </c>
      <c r="C54" s="44" t="s">
        <v>253</v>
      </c>
      <c r="D54" s="43" t="s">
        <v>3562</v>
      </c>
      <c r="E54" s="43">
        <v>240</v>
      </c>
      <c r="F54" s="43" t="s">
        <v>5482</v>
      </c>
      <c r="G54" s="43">
        <v>10560</v>
      </c>
      <c r="H54" s="241">
        <f>G54*$G$60*$G$61*$G$62</f>
        <v>6271.5527424000011</v>
      </c>
      <c r="I54" s="33"/>
      <c r="J54" s="34"/>
      <c r="K54" s="42" t="s">
        <v>3470</v>
      </c>
      <c r="L54" s="50">
        <v>5064</v>
      </c>
      <c r="M54" s="32" t="s">
        <v>3650</v>
      </c>
      <c r="N54" s="32" t="s">
        <v>5470</v>
      </c>
      <c r="O54" s="47">
        <v>276</v>
      </c>
      <c r="P54" s="22">
        <f t="shared" si="1"/>
        <v>163.91558304000003</v>
      </c>
    </row>
    <row r="55" spans="2:16" ht="16.5" customHeight="1" x14ac:dyDescent="0.2">
      <c r="B55" s="43" t="s">
        <v>3470</v>
      </c>
      <c r="C55" s="44" t="s">
        <v>272</v>
      </c>
      <c r="D55" s="43" t="s">
        <v>3581</v>
      </c>
      <c r="E55" s="43">
        <v>240</v>
      </c>
      <c r="F55" s="43" t="s">
        <v>5482</v>
      </c>
      <c r="G55" s="43">
        <v>17280</v>
      </c>
      <c r="H55" s="241">
        <f>G55*$G$60*$G$61*$G$62</f>
        <v>10262.540851200001</v>
      </c>
      <c r="I55" s="33"/>
      <c r="J55" s="34"/>
      <c r="K55" s="42" t="s">
        <v>3470</v>
      </c>
      <c r="L55" s="50">
        <v>5173</v>
      </c>
      <c r="M55" s="32" t="s">
        <v>3651</v>
      </c>
      <c r="N55" s="32" t="s">
        <v>5470</v>
      </c>
      <c r="O55" s="47">
        <v>180</v>
      </c>
      <c r="P55" s="22">
        <f t="shared" si="1"/>
        <v>106.90146720000003</v>
      </c>
    </row>
    <row r="56" spans="2:16" ht="16.5" customHeight="1" x14ac:dyDescent="0.2">
      <c r="B56" s="43" t="s">
        <v>3470</v>
      </c>
      <c r="C56" s="44" t="s">
        <v>273</v>
      </c>
      <c r="D56" s="43" t="s">
        <v>3582</v>
      </c>
      <c r="E56" s="43">
        <v>240</v>
      </c>
      <c r="F56" s="43" t="s">
        <v>5482</v>
      </c>
      <c r="G56" s="43">
        <v>13200</v>
      </c>
      <c r="H56" s="241">
        <f>G56*$G$60*$G$61*$G$62</f>
        <v>7839.4409280000018</v>
      </c>
      <c r="I56" s="33"/>
      <c r="J56" s="34"/>
      <c r="K56" s="42" t="s">
        <v>3470</v>
      </c>
      <c r="L56" s="50">
        <v>5174</v>
      </c>
      <c r="M56" s="32" t="s">
        <v>3652</v>
      </c>
      <c r="N56" s="32" t="s">
        <v>5470</v>
      </c>
      <c r="O56" s="47">
        <v>180</v>
      </c>
      <c r="P56" s="22">
        <f t="shared" si="1"/>
        <v>106.90146720000003</v>
      </c>
    </row>
    <row r="57" spans="2:16" ht="16.5" customHeight="1" x14ac:dyDescent="0.2">
      <c r="B57" s="34"/>
      <c r="C57" s="34"/>
      <c r="D57" s="34"/>
      <c r="E57" s="34"/>
      <c r="F57" s="34"/>
      <c r="G57" s="34"/>
      <c r="H57" s="34"/>
      <c r="I57" s="34"/>
      <c r="J57" s="34"/>
      <c r="K57" s="42" t="s">
        <v>3470</v>
      </c>
      <c r="L57" s="50">
        <v>5175</v>
      </c>
      <c r="M57" s="32" t="s">
        <v>3653</v>
      </c>
      <c r="N57" s="32" t="s">
        <v>5470</v>
      </c>
      <c r="O57" s="47">
        <v>276</v>
      </c>
      <c r="P57" s="22">
        <f t="shared" si="1"/>
        <v>163.91558304000003</v>
      </c>
    </row>
    <row r="58" spans="2:16" ht="16.5" customHeight="1" x14ac:dyDescent="0.2">
      <c r="B58" s="34"/>
      <c r="C58" s="34"/>
      <c r="D58" s="34"/>
      <c r="E58" s="34"/>
      <c r="F58" s="34"/>
      <c r="G58" s="34"/>
      <c r="H58" s="34"/>
      <c r="I58" s="34"/>
      <c r="J58" s="34"/>
      <c r="K58" s="42" t="s">
        <v>3470</v>
      </c>
      <c r="L58" s="50">
        <v>5176</v>
      </c>
      <c r="M58" s="32" t="s">
        <v>3654</v>
      </c>
      <c r="N58" s="32" t="s">
        <v>5470</v>
      </c>
      <c r="O58" s="47">
        <v>276</v>
      </c>
      <c r="P58" s="22">
        <f t="shared" si="1"/>
        <v>163.91558304000003</v>
      </c>
    </row>
    <row r="59" spans="2:16" ht="16.5" customHeight="1" x14ac:dyDescent="0.2"/>
    <row r="60" spans="2:16" ht="12" customHeight="1" x14ac:dyDescent="0.2">
      <c r="G60" s="2">
        <f>0.612*1.1*1.1</f>
        <v>0.74052000000000007</v>
      </c>
      <c r="H60" s="2"/>
      <c r="I60" s="2"/>
    </row>
    <row r="61" spans="2:16" ht="12" customHeight="1" x14ac:dyDescent="0.2">
      <c r="G61" s="2">
        <v>0.40100000000000002</v>
      </c>
      <c r="H61" s="2"/>
      <c r="I61" s="2"/>
    </row>
    <row r="62" spans="2:16" ht="12" customHeight="1" x14ac:dyDescent="0.2">
      <c r="G62" s="2">
        <v>2</v>
      </c>
      <c r="H62" s="2"/>
      <c r="I62" s="2"/>
    </row>
  </sheetData>
  <mergeCells count="16">
    <mergeCell ref="B2:P2"/>
    <mergeCell ref="B4:C4"/>
    <mergeCell ref="K4:L4"/>
    <mergeCell ref="B5:C7"/>
    <mergeCell ref="D5:D7"/>
    <mergeCell ref="F5:F7"/>
    <mergeCell ref="G5:G7"/>
    <mergeCell ref="H5:H7"/>
    <mergeCell ref="I5:I7"/>
    <mergeCell ref="K5:L7"/>
    <mergeCell ref="M5:M7"/>
    <mergeCell ref="N5:N7"/>
    <mergeCell ref="O5:O7"/>
    <mergeCell ref="P5:P7"/>
    <mergeCell ref="K40:M40"/>
    <mergeCell ref="B52:D52"/>
  </mergeCells>
  <printOptions horizontalCentered="1"/>
  <pageMargins left="0.2" right="0" top="1" bottom="1" header="0.5" footer="0.5"/>
  <pageSetup paperSize="9" scale="73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theme="5"/>
    <pageSetUpPr fitToPage="1"/>
  </sheetPr>
  <dimension ref="B1:P63"/>
  <sheetViews>
    <sheetView topLeftCell="A46" workbookViewId="0">
      <selection activeCell="P51" sqref="A1:P63"/>
    </sheetView>
  </sheetViews>
  <sheetFormatPr defaultColWidth="9.109375" defaultRowHeight="12" customHeight="1" x14ac:dyDescent="0.2"/>
  <cols>
    <col min="1" max="1" width="1" style="12" customWidth="1"/>
    <col min="2" max="2" width="5.6640625" style="12" customWidth="1"/>
    <col min="3" max="3" width="7.6640625" style="51" customWidth="1"/>
    <col min="4" max="4" width="26.6640625" style="12" customWidth="1"/>
    <col min="5" max="5" width="6.6640625" style="12" customWidth="1"/>
    <col min="6" max="6" width="7.88671875" style="12" customWidth="1"/>
    <col min="7" max="7" width="13.33203125" style="12" hidden="1" customWidth="1"/>
    <col min="8" max="8" width="13.33203125" style="98" customWidth="1"/>
    <col min="9" max="9" width="7.6640625" style="12" customWidth="1"/>
    <col min="10" max="10" width="2.6640625" style="12" customWidth="1"/>
    <col min="11" max="11" width="5.6640625" style="12" customWidth="1"/>
    <col min="12" max="12" width="7.6640625" style="51" customWidth="1"/>
    <col min="13" max="13" width="26.6640625" style="12" customWidth="1"/>
    <col min="14" max="14" width="7.6640625" style="12" customWidth="1"/>
    <col min="15" max="15" width="9.109375" style="12" hidden="1" customWidth="1"/>
    <col min="16" max="16" width="13.33203125" style="12" customWidth="1"/>
    <col min="17" max="16384" width="9.109375" style="12"/>
  </cols>
  <sheetData>
    <row r="1" spans="2:16" s="3" customFormat="1" ht="28.5" customHeight="1" x14ac:dyDescent="0.25">
      <c r="B1" s="265" t="s">
        <v>8889</v>
      </c>
      <c r="C1" s="28"/>
      <c r="D1" s="27"/>
      <c r="E1" s="26"/>
      <c r="F1" s="8"/>
      <c r="G1" s="26"/>
      <c r="H1" s="7"/>
      <c r="I1" s="7"/>
      <c r="J1" s="7"/>
      <c r="K1" s="8"/>
      <c r="L1" s="28"/>
      <c r="M1" s="28"/>
      <c r="N1" s="29" t="s">
        <v>5471</v>
      </c>
      <c r="O1" s="7"/>
      <c r="P1" s="266" t="s">
        <v>8918</v>
      </c>
    </row>
    <row r="2" spans="2:16" s="3" customFormat="1" ht="19.5" customHeight="1" x14ac:dyDescent="0.25">
      <c r="B2" s="298" t="s">
        <v>5481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298"/>
    </row>
    <row r="3" spans="2:16" s="3" customFormat="1" ht="19.5" customHeight="1" x14ac:dyDescent="0.25">
      <c r="C3" s="48"/>
      <c r="D3" s="6"/>
      <c r="E3" s="6"/>
      <c r="F3" s="6"/>
      <c r="G3" s="6"/>
      <c r="H3" s="96"/>
      <c r="I3" s="6"/>
      <c r="J3" s="6"/>
      <c r="K3" s="6"/>
      <c r="L3" s="48"/>
      <c r="M3" s="6"/>
      <c r="N3" s="6"/>
      <c r="O3" s="6"/>
      <c r="P3" s="6"/>
    </row>
    <row r="4" spans="2:16" s="2" customFormat="1" ht="19.5" customHeight="1" x14ac:dyDescent="0.2">
      <c r="B4" s="317" t="s">
        <v>6682</v>
      </c>
      <c r="C4" s="317"/>
      <c r="D4" s="52"/>
      <c r="E4" s="52"/>
      <c r="F4" s="4"/>
      <c r="G4" s="3"/>
      <c r="H4" s="5"/>
      <c r="I4" s="5"/>
      <c r="J4" s="5"/>
      <c r="K4" s="318" t="s">
        <v>6682</v>
      </c>
      <c r="L4" s="318"/>
      <c r="M4" s="24"/>
      <c r="N4" s="24"/>
      <c r="O4" s="24"/>
      <c r="P4" s="24"/>
    </row>
    <row r="5" spans="2:16" s="3" customFormat="1" ht="16.5" customHeight="1" x14ac:dyDescent="0.25">
      <c r="B5" s="301" t="s">
        <v>5472</v>
      </c>
      <c r="C5" s="302"/>
      <c r="D5" s="305" t="s">
        <v>5473</v>
      </c>
      <c r="E5" s="9" t="s">
        <v>5474</v>
      </c>
      <c r="F5" s="305" t="s">
        <v>5475</v>
      </c>
      <c r="G5" s="305" t="s">
        <v>5476</v>
      </c>
      <c r="H5" s="310" t="s">
        <v>5477</v>
      </c>
      <c r="I5" s="326" t="s">
        <v>8912</v>
      </c>
      <c r="J5" s="226"/>
      <c r="K5" s="324" t="s">
        <v>5472</v>
      </c>
      <c r="L5" s="324"/>
      <c r="M5" s="314" t="s">
        <v>5473</v>
      </c>
      <c r="N5" s="314" t="s">
        <v>5475</v>
      </c>
      <c r="O5" s="314" t="s">
        <v>5476</v>
      </c>
      <c r="P5" s="314" t="s">
        <v>5477</v>
      </c>
    </row>
    <row r="6" spans="2:16" s="3" customFormat="1" ht="16.5" customHeight="1" x14ac:dyDescent="0.25">
      <c r="B6" s="303"/>
      <c r="C6" s="304"/>
      <c r="D6" s="306"/>
      <c r="E6" s="10" t="s">
        <v>5478</v>
      </c>
      <c r="F6" s="306"/>
      <c r="G6" s="306"/>
      <c r="H6" s="319"/>
      <c r="I6" s="326"/>
      <c r="J6" s="226"/>
      <c r="K6" s="324"/>
      <c r="L6" s="324"/>
      <c r="M6" s="314"/>
      <c r="N6" s="314"/>
      <c r="O6" s="314"/>
      <c r="P6" s="314"/>
    </row>
    <row r="7" spans="2:16" s="3" customFormat="1" ht="16.5" customHeight="1" x14ac:dyDescent="0.25">
      <c r="B7" s="303"/>
      <c r="C7" s="304"/>
      <c r="D7" s="306"/>
      <c r="E7" s="10" t="s">
        <v>5479</v>
      </c>
      <c r="F7" s="306"/>
      <c r="G7" s="307"/>
      <c r="H7" s="320"/>
      <c r="I7" s="326"/>
      <c r="J7" s="226"/>
      <c r="K7" s="324"/>
      <c r="L7" s="324"/>
      <c r="M7" s="314"/>
      <c r="N7" s="314"/>
      <c r="O7" s="314"/>
      <c r="P7" s="314"/>
    </row>
    <row r="8" spans="2:16" ht="16.5" customHeight="1" x14ac:dyDescent="0.2">
      <c r="B8" s="53" t="s">
        <v>3470</v>
      </c>
      <c r="C8" s="54" t="s">
        <v>3209</v>
      </c>
      <c r="D8" s="55" t="s">
        <v>3656</v>
      </c>
      <c r="E8" s="55" t="s">
        <v>3473</v>
      </c>
      <c r="F8" s="55" t="s">
        <v>3472</v>
      </c>
      <c r="G8" s="56">
        <v>75</v>
      </c>
      <c r="H8" s="242">
        <f t="shared" ref="H8:H51" si="0">G8*$G$60*$G$61*$G$62</f>
        <v>40.492980000000003</v>
      </c>
      <c r="I8" s="56"/>
      <c r="J8" s="57"/>
      <c r="K8" s="53" t="s">
        <v>3470</v>
      </c>
      <c r="L8" s="54" t="s">
        <v>2026</v>
      </c>
      <c r="M8" s="55" t="s">
        <v>14</v>
      </c>
      <c r="N8" s="55" t="s">
        <v>3472</v>
      </c>
      <c r="O8" s="56">
        <v>97</v>
      </c>
      <c r="P8" s="22">
        <f t="shared" ref="P8:P39" si="1">O8*$G$60*$G$61*$G$62</f>
        <v>52.3709208</v>
      </c>
    </row>
    <row r="9" spans="2:16" ht="16.5" customHeight="1" x14ac:dyDescent="0.2">
      <c r="B9" s="55" t="s">
        <v>3470</v>
      </c>
      <c r="C9" s="54" t="s">
        <v>3212</v>
      </c>
      <c r="D9" s="55" t="s">
        <v>3657</v>
      </c>
      <c r="E9" s="55" t="s">
        <v>3473</v>
      </c>
      <c r="F9" s="55" t="s">
        <v>3472</v>
      </c>
      <c r="G9" s="56">
        <v>63</v>
      </c>
      <c r="H9" s="242">
        <f t="shared" si="0"/>
        <v>34.014103200000001</v>
      </c>
      <c r="I9" s="56"/>
      <c r="J9" s="57"/>
      <c r="K9" s="55" t="s">
        <v>3470</v>
      </c>
      <c r="L9" s="54" t="s">
        <v>2029</v>
      </c>
      <c r="M9" s="55" t="s">
        <v>15</v>
      </c>
      <c r="N9" s="55" t="s">
        <v>3472</v>
      </c>
      <c r="O9" s="56">
        <v>69</v>
      </c>
      <c r="P9" s="22">
        <f t="shared" si="1"/>
        <v>37.253541600000005</v>
      </c>
    </row>
    <row r="10" spans="2:16" ht="16.5" customHeight="1" x14ac:dyDescent="0.2">
      <c r="B10" s="55" t="s">
        <v>3470</v>
      </c>
      <c r="C10" s="54" t="s">
        <v>3215</v>
      </c>
      <c r="D10" s="55" t="s">
        <v>3658</v>
      </c>
      <c r="E10" s="55" t="s">
        <v>3473</v>
      </c>
      <c r="F10" s="55" t="s">
        <v>3472</v>
      </c>
      <c r="G10" s="56">
        <v>61</v>
      </c>
      <c r="H10" s="242">
        <f t="shared" si="0"/>
        <v>32.934290400000002</v>
      </c>
      <c r="I10" s="56"/>
      <c r="J10" s="57"/>
      <c r="K10" s="55" t="s">
        <v>3470</v>
      </c>
      <c r="L10" s="54" t="s">
        <v>2032</v>
      </c>
      <c r="M10" s="55" t="s">
        <v>16</v>
      </c>
      <c r="N10" s="55" t="s">
        <v>3472</v>
      </c>
      <c r="O10" s="56">
        <v>67</v>
      </c>
      <c r="P10" s="22">
        <f t="shared" si="1"/>
        <v>36.173728799999999</v>
      </c>
    </row>
    <row r="11" spans="2:16" ht="16.5" customHeight="1" x14ac:dyDescent="0.2">
      <c r="B11" s="55" t="s">
        <v>3470</v>
      </c>
      <c r="C11" s="54" t="s">
        <v>3218</v>
      </c>
      <c r="D11" s="55" t="s">
        <v>3659</v>
      </c>
      <c r="E11" s="55" t="s">
        <v>3473</v>
      </c>
      <c r="F11" s="55" t="s">
        <v>3472</v>
      </c>
      <c r="G11" s="56">
        <v>55</v>
      </c>
      <c r="H11" s="242">
        <f t="shared" si="0"/>
        <v>29.694852000000004</v>
      </c>
      <c r="I11" s="220" t="s">
        <v>8911</v>
      </c>
      <c r="J11" s="57"/>
      <c r="K11" s="55" t="s">
        <v>3470</v>
      </c>
      <c r="L11" s="54" t="s">
        <v>2035</v>
      </c>
      <c r="M11" s="55" t="s">
        <v>17</v>
      </c>
      <c r="N11" s="55" t="s">
        <v>3472</v>
      </c>
      <c r="O11" s="56">
        <v>63</v>
      </c>
      <c r="P11" s="22">
        <f t="shared" si="1"/>
        <v>34.014103200000001</v>
      </c>
    </row>
    <row r="12" spans="2:16" ht="16.5" customHeight="1" x14ac:dyDescent="0.2">
      <c r="B12" s="55" t="s">
        <v>3470</v>
      </c>
      <c r="C12" s="54" t="s">
        <v>3221</v>
      </c>
      <c r="D12" s="55" t="s">
        <v>3660</v>
      </c>
      <c r="E12" s="55" t="s">
        <v>3473</v>
      </c>
      <c r="F12" s="55" t="s">
        <v>3472</v>
      </c>
      <c r="G12" s="56">
        <v>52</v>
      </c>
      <c r="H12" s="242">
        <f t="shared" si="0"/>
        <v>28.075132800000002</v>
      </c>
      <c r="I12" s="220"/>
      <c r="J12" s="57"/>
      <c r="K12" s="55" t="s">
        <v>3470</v>
      </c>
      <c r="L12" s="54" t="s">
        <v>2038</v>
      </c>
      <c r="M12" s="55" t="s">
        <v>18</v>
      </c>
      <c r="N12" s="55" t="s">
        <v>3472</v>
      </c>
      <c r="O12" s="56">
        <v>97</v>
      </c>
      <c r="P12" s="22">
        <f t="shared" si="1"/>
        <v>52.3709208</v>
      </c>
    </row>
    <row r="13" spans="2:16" ht="16.5" customHeight="1" x14ac:dyDescent="0.2">
      <c r="B13" s="55" t="s">
        <v>3470</v>
      </c>
      <c r="C13" s="54" t="s">
        <v>3224</v>
      </c>
      <c r="D13" s="55" t="s">
        <v>3661</v>
      </c>
      <c r="E13" s="55" t="s">
        <v>3473</v>
      </c>
      <c r="F13" s="55" t="s">
        <v>3472</v>
      </c>
      <c r="G13" s="56">
        <v>52</v>
      </c>
      <c r="H13" s="242">
        <f t="shared" si="0"/>
        <v>28.075132800000002</v>
      </c>
      <c r="I13" s="220" t="s">
        <v>8911</v>
      </c>
      <c r="J13" s="57"/>
      <c r="K13" s="55" t="s">
        <v>3470</v>
      </c>
      <c r="L13" s="54" t="s">
        <v>2041</v>
      </c>
      <c r="M13" s="55" t="s">
        <v>19</v>
      </c>
      <c r="N13" s="55" t="s">
        <v>3472</v>
      </c>
      <c r="O13" s="56">
        <v>69</v>
      </c>
      <c r="P13" s="22">
        <f t="shared" si="1"/>
        <v>37.253541600000005</v>
      </c>
    </row>
    <row r="14" spans="2:16" ht="16.5" customHeight="1" x14ac:dyDescent="0.2">
      <c r="B14" s="55" t="s">
        <v>3470</v>
      </c>
      <c r="C14" s="54" t="s">
        <v>3227</v>
      </c>
      <c r="D14" s="55" t="s">
        <v>3662</v>
      </c>
      <c r="E14" s="55" t="s">
        <v>3473</v>
      </c>
      <c r="F14" s="55" t="s">
        <v>3472</v>
      </c>
      <c r="G14" s="56">
        <v>52</v>
      </c>
      <c r="H14" s="242">
        <f t="shared" si="0"/>
        <v>28.075132800000002</v>
      </c>
      <c r="I14" s="220"/>
      <c r="J14" s="57"/>
      <c r="K14" s="55" t="s">
        <v>3470</v>
      </c>
      <c r="L14" s="54" t="s">
        <v>2044</v>
      </c>
      <c r="M14" s="55" t="s">
        <v>20</v>
      </c>
      <c r="N14" s="55" t="s">
        <v>3472</v>
      </c>
      <c r="O14" s="56">
        <v>67</v>
      </c>
      <c r="P14" s="22">
        <f t="shared" si="1"/>
        <v>36.173728799999999</v>
      </c>
    </row>
    <row r="15" spans="2:16" ht="16.5" customHeight="1" x14ac:dyDescent="0.2">
      <c r="B15" s="55" t="s">
        <v>3470</v>
      </c>
      <c r="C15" s="54" t="s">
        <v>3230</v>
      </c>
      <c r="D15" s="55" t="s">
        <v>3663</v>
      </c>
      <c r="E15" s="55" t="s">
        <v>3473</v>
      </c>
      <c r="F15" s="55" t="s">
        <v>3472</v>
      </c>
      <c r="G15" s="56">
        <v>52</v>
      </c>
      <c r="H15" s="242">
        <f t="shared" si="0"/>
        <v>28.075132800000002</v>
      </c>
      <c r="I15" s="220" t="s">
        <v>8911</v>
      </c>
      <c r="J15" s="57"/>
      <c r="K15" s="55" t="s">
        <v>3470</v>
      </c>
      <c r="L15" s="54" t="s">
        <v>2047</v>
      </c>
      <c r="M15" s="55" t="s">
        <v>21</v>
      </c>
      <c r="N15" s="55" t="s">
        <v>3472</v>
      </c>
      <c r="O15" s="56">
        <v>63</v>
      </c>
      <c r="P15" s="22">
        <f t="shared" si="1"/>
        <v>34.014103200000001</v>
      </c>
    </row>
    <row r="16" spans="2:16" ht="16.5" customHeight="1" x14ac:dyDescent="0.2">
      <c r="B16" s="55" t="s">
        <v>3470</v>
      </c>
      <c r="C16" s="54" t="s">
        <v>3233</v>
      </c>
      <c r="D16" s="55" t="s">
        <v>3664</v>
      </c>
      <c r="E16" s="55" t="s">
        <v>3473</v>
      </c>
      <c r="F16" s="55" t="s">
        <v>3472</v>
      </c>
      <c r="G16" s="56">
        <v>52</v>
      </c>
      <c r="H16" s="242">
        <f t="shared" si="0"/>
        <v>28.075132800000002</v>
      </c>
      <c r="I16" s="220"/>
      <c r="J16" s="57"/>
      <c r="K16" s="55" t="s">
        <v>3470</v>
      </c>
      <c r="L16" s="54" t="s">
        <v>2050</v>
      </c>
      <c r="M16" s="55" t="s">
        <v>22</v>
      </c>
      <c r="N16" s="55" t="s">
        <v>3472</v>
      </c>
      <c r="O16" s="56">
        <v>138</v>
      </c>
      <c r="P16" s="22">
        <f t="shared" si="1"/>
        <v>74.507083200000011</v>
      </c>
    </row>
    <row r="17" spans="2:16" ht="16.5" customHeight="1" x14ac:dyDescent="0.2">
      <c r="B17" s="55" t="s">
        <v>3470</v>
      </c>
      <c r="C17" s="54" t="s">
        <v>3236</v>
      </c>
      <c r="D17" s="55" t="s">
        <v>3665</v>
      </c>
      <c r="E17" s="55" t="s">
        <v>3473</v>
      </c>
      <c r="F17" s="55" t="s">
        <v>3472</v>
      </c>
      <c r="G17" s="56">
        <v>52</v>
      </c>
      <c r="H17" s="242">
        <f t="shared" si="0"/>
        <v>28.075132800000002</v>
      </c>
      <c r="I17" s="220" t="s">
        <v>8911</v>
      </c>
      <c r="J17" s="57"/>
      <c r="K17" s="55" t="s">
        <v>3470</v>
      </c>
      <c r="L17" s="54" t="s">
        <v>2053</v>
      </c>
      <c r="M17" s="55" t="s">
        <v>23</v>
      </c>
      <c r="N17" s="55" t="s">
        <v>3472</v>
      </c>
      <c r="O17" s="56">
        <v>97</v>
      </c>
      <c r="P17" s="22">
        <f t="shared" si="1"/>
        <v>52.3709208</v>
      </c>
    </row>
    <row r="18" spans="2:16" ht="16.5" customHeight="1" x14ac:dyDescent="0.2">
      <c r="B18" s="55" t="s">
        <v>3470</v>
      </c>
      <c r="C18" s="54" t="s">
        <v>3104</v>
      </c>
      <c r="D18" s="55" t="s">
        <v>3666</v>
      </c>
      <c r="E18" s="55" t="s">
        <v>3473</v>
      </c>
      <c r="F18" s="55" t="s">
        <v>3472</v>
      </c>
      <c r="G18" s="56">
        <v>75</v>
      </c>
      <c r="H18" s="242">
        <f t="shared" si="0"/>
        <v>40.492980000000003</v>
      </c>
      <c r="I18" s="220"/>
      <c r="J18" s="57"/>
      <c r="K18" s="55" t="s">
        <v>3470</v>
      </c>
      <c r="L18" s="54" t="s">
        <v>2056</v>
      </c>
      <c r="M18" s="55" t="s">
        <v>24</v>
      </c>
      <c r="N18" s="55" t="s">
        <v>3472</v>
      </c>
      <c r="O18" s="56">
        <v>82</v>
      </c>
      <c r="P18" s="22">
        <f t="shared" si="1"/>
        <v>44.272324800000007</v>
      </c>
    </row>
    <row r="19" spans="2:16" ht="16.5" customHeight="1" x14ac:dyDescent="0.2">
      <c r="B19" s="55" t="s">
        <v>3470</v>
      </c>
      <c r="C19" s="54" t="s">
        <v>3107</v>
      </c>
      <c r="D19" s="55" t="s">
        <v>3667</v>
      </c>
      <c r="E19" s="55" t="s">
        <v>3473</v>
      </c>
      <c r="F19" s="55" t="s">
        <v>3472</v>
      </c>
      <c r="G19" s="56">
        <v>63</v>
      </c>
      <c r="H19" s="242">
        <f t="shared" si="0"/>
        <v>34.014103200000001</v>
      </c>
      <c r="I19" s="220"/>
      <c r="J19" s="57"/>
      <c r="K19" s="55" t="s">
        <v>3470</v>
      </c>
      <c r="L19" s="54" t="s">
        <v>2059</v>
      </c>
      <c r="M19" s="55" t="s">
        <v>25</v>
      </c>
      <c r="N19" s="55" t="s">
        <v>3472</v>
      </c>
      <c r="O19" s="56">
        <v>69</v>
      </c>
      <c r="P19" s="22">
        <f t="shared" si="1"/>
        <v>37.253541600000005</v>
      </c>
    </row>
    <row r="20" spans="2:16" ht="16.5" customHeight="1" x14ac:dyDescent="0.2">
      <c r="B20" s="55" t="s">
        <v>3470</v>
      </c>
      <c r="C20" s="54" t="s">
        <v>3110</v>
      </c>
      <c r="D20" s="55" t="s">
        <v>3668</v>
      </c>
      <c r="E20" s="55" t="s">
        <v>3473</v>
      </c>
      <c r="F20" s="55" t="s">
        <v>3472</v>
      </c>
      <c r="G20" s="56">
        <v>61</v>
      </c>
      <c r="H20" s="242">
        <f t="shared" si="0"/>
        <v>32.934290400000002</v>
      </c>
      <c r="I20" s="220"/>
      <c r="J20" s="57"/>
      <c r="K20" s="55" t="s">
        <v>3470</v>
      </c>
      <c r="L20" s="54" t="s">
        <v>2062</v>
      </c>
      <c r="M20" s="55" t="s">
        <v>26</v>
      </c>
      <c r="N20" s="55" t="s">
        <v>3472</v>
      </c>
      <c r="O20" s="56">
        <v>138</v>
      </c>
      <c r="P20" s="22">
        <f t="shared" si="1"/>
        <v>74.507083200000011</v>
      </c>
    </row>
    <row r="21" spans="2:16" ht="16.5" customHeight="1" x14ac:dyDescent="0.2">
      <c r="B21" s="55" t="s">
        <v>3470</v>
      </c>
      <c r="C21" s="54" t="s">
        <v>3113</v>
      </c>
      <c r="D21" s="55" t="s">
        <v>3669</v>
      </c>
      <c r="E21" s="55" t="s">
        <v>3473</v>
      </c>
      <c r="F21" s="55" t="s">
        <v>3472</v>
      </c>
      <c r="G21" s="56">
        <v>55</v>
      </c>
      <c r="H21" s="242">
        <f t="shared" si="0"/>
        <v>29.694852000000004</v>
      </c>
      <c r="I21" s="220"/>
      <c r="J21" s="57"/>
      <c r="K21" s="55" t="s">
        <v>3470</v>
      </c>
      <c r="L21" s="54" t="s">
        <v>2065</v>
      </c>
      <c r="M21" s="55" t="s">
        <v>27</v>
      </c>
      <c r="N21" s="55" t="s">
        <v>3472</v>
      </c>
      <c r="O21" s="56">
        <v>97</v>
      </c>
      <c r="P21" s="22">
        <f t="shared" si="1"/>
        <v>52.3709208</v>
      </c>
    </row>
    <row r="22" spans="2:16" ht="16.5" customHeight="1" x14ac:dyDescent="0.2">
      <c r="B22" s="55" t="s">
        <v>3470</v>
      </c>
      <c r="C22" s="54" t="s">
        <v>3116</v>
      </c>
      <c r="D22" s="55" t="s">
        <v>3670</v>
      </c>
      <c r="E22" s="55" t="s">
        <v>3473</v>
      </c>
      <c r="F22" s="55" t="s">
        <v>3472</v>
      </c>
      <c r="G22" s="56">
        <v>52</v>
      </c>
      <c r="H22" s="242">
        <f t="shared" si="0"/>
        <v>28.075132800000002</v>
      </c>
      <c r="I22" s="220"/>
      <c r="J22" s="57"/>
      <c r="K22" s="55" t="s">
        <v>3470</v>
      </c>
      <c r="L22" s="54" t="s">
        <v>2068</v>
      </c>
      <c r="M22" s="55" t="s">
        <v>28</v>
      </c>
      <c r="N22" s="55" t="s">
        <v>3472</v>
      </c>
      <c r="O22" s="56">
        <v>82</v>
      </c>
      <c r="P22" s="22">
        <f t="shared" si="1"/>
        <v>44.272324800000007</v>
      </c>
    </row>
    <row r="23" spans="2:16" ht="16.5" customHeight="1" x14ac:dyDescent="0.2">
      <c r="B23" s="55" t="s">
        <v>3470</v>
      </c>
      <c r="C23" s="54" t="s">
        <v>3119</v>
      </c>
      <c r="D23" s="55" t="s">
        <v>3671</v>
      </c>
      <c r="E23" s="55" t="s">
        <v>3473</v>
      </c>
      <c r="F23" s="55" t="s">
        <v>3472</v>
      </c>
      <c r="G23" s="56">
        <v>52</v>
      </c>
      <c r="H23" s="242">
        <f t="shared" si="0"/>
        <v>28.075132800000002</v>
      </c>
      <c r="I23" s="220"/>
      <c r="J23" s="57"/>
      <c r="K23" s="55" t="s">
        <v>3470</v>
      </c>
      <c r="L23" s="54" t="s">
        <v>2071</v>
      </c>
      <c r="M23" s="55" t="s">
        <v>29</v>
      </c>
      <c r="N23" s="55" t="s">
        <v>3472</v>
      </c>
      <c r="O23" s="56">
        <v>69</v>
      </c>
      <c r="P23" s="22">
        <f t="shared" si="1"/>
        <v>37.253541600000005</v>
      </c>
    </row>
    <row r="24" spans="2:16" ht="16.5" customHeight="1" x14ac:dyDescent="0.2">
      <c r="B24" s="55" t="s">
        <v>3470</v>
      </c>
      <c r="C24" s="54" t="s">
        <v>3122</v>
      </c>
      <c r="D24" s="55" t="s">
        <v>3672</v>
      </c>
      <c r="E24" s="55" t="s">
        <v>3473</v>
      </c>
      <c r="F24" s="55" t="s">
        <v>3472</v>
      </c>
      <c r="G24" s="56">
        <v>52</v>
      </c>
      <c r="H24" s="242">
        <f t="shared" si="0"/>
        <v>28.075132800000002</v>
      </c>
      <c r="I24" s="220"/>
      <c r="J24" s="57"/>
      <c r="K24" s="55" t="s">
        <v>3470</v>
      </c>
      <c r="L24" s="54" t="s">
        <v>2074</v>
      </c>
      <c r="M24" s="55" t="s">
        <v>30</v>
      </c>
      <c r="N24" s="55" t="s">
        <v>3472</v>
      </c>
      <c r="O24" s="56">
        <v>69</v>
      </c>
      <c r="P24" s="22">
        <f t="shared" si="1"/>
        <v>37.253541600000005</v>
      </c>
    </row>
    <row r="25" spans="2:16" ht="16.5" customHeight="1" x14ac:dyDescent="0.2">
      <c r="B25" s="55" t="s">
        <v>3470</v>
      </c>
      <c r="C25" s="54" t="s">
        <v>3125</v>
      </c>
      <c r="D25" s="55" t="s">
        <v>3673</v>
      </c>
      <c r="E25" s="55" t="s">
        <v>3473</v>
      </c>
      <c r="F25" s="55" t="s">
        <v>3472</v>
      </c>
      <c r="G25" s="56">
        <v>52</v>
      </c>
      <c r="H25" s="242">
        <f t="shared" si="0"/>
        <v>28.075132800000002</v>
      </c>
      <c r="I25" s="220"/>
      <c r="J25" s="57"/>
      <c r="K25" s="55" t="s">
        <v>3470</v>
      </c>
      <c r="L25" s="54" t="s">
        <v>2077</v>
      </c>
      <c r="M25" s="55" t="s">
        <v>31</v>
      </c>
      <c r="N25" s="55" t="s">
        <v>3472</v>
      </c>
      <c r="O25" s="56">
        <v>61</v>
      </c>
      <c r="P25" s="22">
        <f t="shared" si="1"/>
        <v>32.934290400000002</v>
      </c>
    </row>
    <row r="26" spans="2:16" ht="16.5" customHeight="1" x14ac:dyDescent="0.2">
      <c r="B26" s="55" t="s">
        <v>3470</v>
      </c>
      <c r="C26" s="54" t="s">
        <v>3128</v>
      </c>
      <c r="D26" s="55" t="s">
        <v>3674</v>
      </c>
      <c r="E26" s="55" t="s">
        <v>3473</v>
      </c>
      <c r="F26" s="55" t="s">
        <v>3472</v>
      </c>
      <c r="G26" s="56">
        <v>52</v>
      </c>
      <c r="H26" s="242">
        <f t="shared" si="0"/>
        <v>28.075132800000002</v>
      </c>
      <c r="I26" s="220"/>
      <c r="J26" s="57"/>
      <c r="K26" s="55" t="s">
        <v>3470</v>
      </c>
      <c r="L26" s="54" t="s">
        <v>2080</v>
      </c>
      <c r="M26" s="55" t="s">
        <v>32</v>
      </c>
      <c r="N26" s="55" t="s">
        <v>3472</v>
      </c>
      <c r="O26" s="56">
        <v>69</v>
      </c>
      <c r="P26" s="22">
        <f t="shared" si="1"/>
        <v>37.253541600000005</v>
      </c>
    </row>
    <row r="27" spans="2:16" ht="16.5" customHeight="1" x14ac:dyDescent="0.2">
      <c r="B27" s="55" t="s">
        <v>3470</v>
      </c>
      <c r="C27" s="54" t="s">
        <v>3131</v>
      </c>
      <c r="D27" s="55" t="s">
        <v>3675</v>
      </c>
      <c r="E27" s="55" t="s">
        <v>3473</v>
      </c>
      <c r="F27" s="55" t="s">
        <v>3472</v>
      </c>
      <c r="G27" s="56">
        <v>52</v>
      </c>
      <c r="H27" s="242">
        <f t="shared" si="0"/>
        <v>28.075132800000002</v>
      </c>
      <c r="I27" s="220"/>
      <c r="J27" s="57"/>
      <c r="K27" s="55" t="s">
        <v>3470</v>
      </c>
      <c r="L27" s="54" t="s">
        <v>2083</v>
      </c>
      <c r="M27" s="55" t="s">
        <v>33</v>
      </c>
      <c r="N27" s="55" t="s">
        <v>3472</v>
      </c>
      <c r="O27" s="56">
        <v>61</v>
      </c>
      <c r="P27" s="22">
        <f t="shared" si="1"/>
        <v>32.934290400000002</v>
      </c>
    </row>
    <row r="28" spans="2:16" ht="16.5" customHeight="1" x14ac:dyDescent="0.2">
      <c r="B28" s="55" t="s">
        <v>3470</v>
      </c>
      <c r="C28" s="54" t="s">
        <v>3134</v>
      </c>
      <c r="D28" s="55" t="s">
        <v>3676</v>
      </c>
      <c r="E28" s="55" t="s">
        <v>3473</v>
      </c>
      <c r="F28" s="55" t="s">
        <v>3472</v>
      </c>
      <c r="G28" s="56">
        <v>92</v>
      </c>
      <c r="H28" s="242">
        <f t="shared" si="0"/>
        <v>49.671388800000003</v>
      </c>
      <c r="I28" s="220"/>
      <c r="J28" s="57"/>
      <c r="K28" s="55" t="s">
        <v>3470</v>
      </c>
      <c r="L28" s="54" t="s">
        <v>2086</v>
      </c>
      <c r="M28" s="55" t="s">
        <v>34</v>
      </c>
      <c r="N28" s="55" t="s">
        <v>3472</v>
      </c>
      <c r="O28" s="56">
        <v>88</v>
      </c>
      <c r="P28" s="22">
        <f t="shared" si="1"/>
        <v>47.511763200000004</v>
      </c>
    </row>
    <row r="29" spans="2:16" ht="16.5" customHeight="1" x14ac:dyDescent="0.2">
      <c r="B29" s="55" t="s">
        <v>3470</v>
      </c>
      <c r="C29" s="54" t="s">
        <v>3137</v>
      </c>
      <c r="D29" s="55" t="s">
        <v>3677</v>
      </c>
      <c r="E29" s="55" t="s">
        <v>3473</v>
      </c>
      <c r="F29" s="55" t="s">
        <v>3472</v>
      </c>
      <c r="G29" s="56">
        <v>75</v>
      </c>
      <c r="H29" s="242">
        <f t="shared" si="0"/>
        <v>40.492980000000003</v>
      </c>
      <c r="I29" s="220"/>
      <c r="J29" s="57"/>
      <c r="K29" s="55" t="s">
        <v>3470</v>
      </c>
      <c r="L29" s="54" t="s">
        <v>1984</v>
      </c>
      <c r="M29" s="55" t="s">
        <v>35</v>
      </c>
      <c r="N29" s="55" t="s">
        <v>3472</v>
      </c>
      <c r="O29" s="56">
        <v>69</v>
      </c>
      <c r="P29" s="22">
        <f t="shared" si="1"/>
        <v>37.253541600000005</v>
      </c>
    </row>
    <row r="30" spans="2:16" ht="16.5" customHeight="1" x14ac:dyDescent="0.2">
      <c r="B30" s="55" t="s">
        <v>3470</v>
      </c>
      <c r="C30" s="54" t="s">
        <v>3140</v>
      </c>
      <c r="D30" s="55" t="s">
        <v>3678</v>
      </c>
      <c r="E30" s="55" t="s">
        <v>3473</v>
      </c>
      <c r="F30" s="55" t="s">
        <v>3472</v>
      </c>
      <c r="G30" s="56">
        <v>69</v>
      </c>
      <c r="H30" s="242">
        <f t="shared" si="0"/>
        <v>37.253541600000005</v>
      </c>
      <c r="I30" s="220"/>
      <c r="J30" s="57"/>
      <c r="K30" s="55" t="s">
        <v>3470</v>
      </c>
      <c r="L30" s="54" t="s">
        <v>1987</v>
      </c>
      <c r="M30" s="55" t="s">
        <v>36</v>
      </c>
      <c r="N30" s="55" t="s">
        <v>3472</v>
      </c>
      <c r="O30" s="56">
        <v>88</v>
      </c>
      <c r="P30" s="22">
        <f t="shared" si="1"/>
        <v>47.511763200000004</v>
      </c>
    </row>
    <row r="31" spans="2:16" ht="16.5" customHeight="1" x14ac:dyDescent="0.2">
      <c r="B31" s="55" t="s">
        <v>3470</v>
      </c>
      <c r="C31" s="54" t="s">
        <v>3143</v>
      </c>
      <c r="D31" s="55" t="s">
        <v>3679</v>
      </c>
      <c r="E31" s="55" t="s">
        <v>3473</v>
      </c>
      <c r="F31" s="55" t="s">
        <v>3472</v>
      </c>
      <c r="G31" s="56">
        <v>63</v>
      </c>
      <c r="H31" s="242">
        <f t="shared" si="0"/>
        <v>34.014103200000001</v>
      </c>
      <c r="I31" s="220" t="s">
        <v>8911</v>
      </c>
      <c r="J31" s="57"/>
      <c r="K31" s="55" t="s">
        <v>3470</v>
      </c>
      <c r="L31" s="54" t="s">
        <v>1990</v>
      </c>
      <c r="M31" s="55" t="s">
        <v>37</v>
      </c>
      <c r="N31" s="55" t="s">
        <v>3472</v>
      </c>
      <c r="O31" s="56">
        <v>69</v>
      </c>
      <c r="P31" s="22">
        <f t="shared" si="1"/>
        <v>37.253541600000005</v>
      </c>
    </row>
    <row r="32" spans="2:16" ht="16.5" customHeight="1" x14ac:dyDescent="0.2">
      <c r="B32" s="55" t="s">
        <v>3470</v>
      </c>
      <c r="C32" s="54" t="s">
        <v>3146</v>
      </c>
      <c r="D32" s="55" t="s">
        <v>3680</v>
      </c>
      <c r="E32" s="55" t="s">
        <v>3473</v>
      </c>
      <c r="F32" s="55" t="s">
        <v>3472</v>
      </c>
      <c r="G32" s="56">
        <v>61</v>
      </c>
      <c r="H32" s="242">
        <f t="shared" si="0"/>
        <v>32.934290400000002</v>
      </c>
      <c r="I32" s="220"/>
      <c r="J32" s="57"/>
      <c r="K32" s="55" t="s">
        <v>3470</v>
      </c>
      <c r="L32" s="54">
        <v>1601</v>
      </c>
      <c r="M32" s="55" t="s">
        <v>38</v>
      </c>
      <c r="N32" s="55" t="s">
        <v>3472</v>
      </c>
      <c r="O32" s="56">
        <v>69</v>
      </c>
      <c r="P32" s="22">
        <f t="shared" si="1"/>
        <v>37.253541600000005</v>
      </c>
    </row>
    <row r="33" spans="2:16" ht="16.5" customHeight="1" x14ac:dyDescent="0.2">
      <c r="B33" s="55" t="s">
        <v>3470</v>
      </c>
      <c r="C33" s="54" t="s">
        <v>3149</v>
      </c>
      <c r="D33" s="55" t="s">
        <v>3681</v>
      </c>
      <c r="E33" s="55" t="s">
        <v>3473</v>
      </c>
      <c r="F33" s="55" t="s">
        <v>3472</v>
      </c>
      <c r="G33" s="56">
        <v>61</v>
      </c>
      <c r="H33" s="242">
        <f t="shared" si="0"/>
        <v>32.934290400000002</v>
      </c>
      <c r="I33" s="220" t="s">
        <v>8911</v>
      </c>
      <c r="J33" s="57"/>
      <c r="K33" s="55" t="s">
        <v>3470</v>
      </c>
      <c r="L33" s="54">
        <v>1602</v>
      </c>
      <c r="M33" s="55" t="s">
        <v>39</v>
      </c>
      <c r="N33" s="55" t="s">
        <v>3472</v>
      </c>
      <c r="O33" s="56">
        <v>61</v>
      </c>
      <c r="P33" s="22">
        <f>O33*$G$60*$G$61*$G$62</f>
        <v>32.934290400000002</v>
      </c>
    </row>
    <row r="34" spans="2:16" ht="16.5" customHeight="1" x14ac:dyDescent="0.2">
      <c r="B34" s="55" t="s">
        <v>3470</v>
      </c>
      <c r="C34" s="54" t="s">
        <v>3152</v>
      </c>
      <c r="D34" s="55" t="s">
        <v>3682</v>
      </c>
      <c r="E34" s="55" t="s">
        <v>3473</v>
      </c>
      <c r="F34" s="55" t="s">
        <v>3472</v>
      </c>
      <c r="G34" s="56">
        <v>55</v>
      </c>
      <c r="H34" s="242">
        <f t="shared" si="0"/>
        <v>29.694852000000004</v>
      </c>
      <c r="I34" s="220"/>
      <c r="J34" s="57"/>
      <c r="K34" s="55" t="s">
        <v>3470</v>
      </c>
      <c r="L34" s="54">
        <v>1603</v>
      </c>
      <c r="M34" s="55" t="s">
        <v>40</v>
      </c>
      <c r="N34" s="55" t="s">
        <v>3472</v>
      </c>
      <c r="O34" s="56">
        <v>69</v>
      </c>
      <c r="P34" s="22">
        <f t="shared" si="1"/>
        <v>37.253541600000005</v>
      </c>
    </row>
    <row r="35" spans="2:16" ht="16.5" customHeight="1" x14ac:dyDescent="0.2">
      <c r="B35" s="55" t="s">
        <v>3470</v>
      </c>
      <c r="C35" s="54" t="s">
        <v>3155</v>
      </c>
      <c r="D35" s="55" t="s">
        <v>3683</v>
      </c>
      <c r="E35" s="55" t="s">
        <v>3473</v>
      </c>
      <c r="F35" s="55" t="s">
        <v>3472</v>
      </c>
      <c r="G35" s="56">
        <v>55</v>
      </c>
      <c r="H35" s="242">
        <f>G35*$G$60*$G$61*$G$62</f>
        <v>29.694852000000004</v>
      </c>
      <c r="I35" s="220" t="s">
        <v>8911</v>
      </c>
      <c r="J35" s="57"/>
      <c r="K35" s="55" t="s">
        <v>3470</v>
      </c>
      <c r="L35" s="54">
        <v>1604</v>
      </c>
      <c r="M35" s="55" t="s">
        <v>41</v>
      </c>
      <c r="N35" s="55" t="s">
        <v>3472</v>
      </c>
      <c r="O35" s="56">
        <v>61</v>
      </c>
      <c r="P35" s="22">
        <f t="shared" si="1"/>
        <v>32.934290400000002</v>
      </c>
    </row>
    <row r="36" spans="2:16" ht="16.5" customHeight="1" x14ac:dyDescent="0.2">
      <c r="B36" s="55" t="s">
        <v>3470</v>
      </c>
      <c r="C36" s="54" t="s">
        <v>3158</v>
      </c>
      <c r="D36" s="55" t="s">
        <v>3684</v>
      </c>
      <c r="E36" s="55" t="s">
        <v>3473</v>
      </c>
      <c r="F36" s="55" t="s">
        <v>3472</v>
      </c>
      <c r="G36" s="56">
        <v>55</v>
      </c>
      <c r="H36" s="242">
        <f t="shared" si="0"/>
        <v>29.694852000000004</v>
      </c>
      <c r="I36" s="220"/>
      <c r="J36" s="57"/>
      <c r="K36" s="55" t="s">
        <v>3470</v>
      </c>
      <c r="L36" s="54">
        <v>1605</v>
      </c>
      <c r="M36" s="55" t="s">
        <v>42</v>
      </c>
      <c r="N36" s="55" t="s">
        <v>3472</v>
      </c>
      <c r="O36" s="56">
        <v>88</v>
      </c>
      <c r="P36" s="22">
        <f t="shared" si="1"/>
        <v>47.511763200000004</v>
      </c>
    </row>
    <row r="37" spans="2:16" ht="16.5" customHeight="1" x14ac:dyDescent="0.2">
      <c r="B37" s="55" t="s">
        <v>3470</v>
      </c>
      <c r="C37" s="54" t="s">
        <v>3161</v>
      </c>
      <c r="D37" s="55" t="s">
        <v>3685</v>
      </c>
      <c r="E37" s="55" t="s">
        <v>3473</v>
      </c>
      <c r="F37" s="55" t="s">
        <v>3472</v>
      </c>
      <c r="G37" s="56">
        <v>52</v>
      </c>
      <c r="H37" s="242">
        <f t="shared" si="0"/>
        <v>28.075132800000002</v>
      </c>
      <c r="I37" s="220" t="s">
        <v>8911</v>
      </c>
      <c r="J37" s="57"/>
      <c r="K37" s="55" t="s">
        <v>3470</v>
      </c>
      <c r="L37" s="54">
        <v>1606</v>
      </c>
      <c r="M37" s="55" t="s">
        <v>43</v>
      </c>
      <c r="N37" s="55" t="s">
        <v>3472</v>
      </c>
      <c r="O37" s="56">
        <v>69</v>
      </c>
      <c r="P37" s="22">
        <f t="shared" si="1"/>
        <v>37.253541600000005</v>
      </c>
    </row>
    <row r="38" spans="2:16" ht="16.5" customHeight="1" x14ac:dyDescent="0.2">
      <c r="B38" s="55" t="s">
        <v>3470</v>
      </c>
      <c r="C38" s="54" t="s">
        <v>3164</v>
      </c>
      <c r="D38" s="55" t="s">
        <v>0</v>
      </c>
      <c r="E38" s="55" t="s">
        <v>3473</v>
      </c>
      <c r="F38" s="55" t="s">
        <v>3472</v>
      </c>
      <c r="G38" s="56">
        <v>92</v>
      </c>
      <c r="H38" s="242">
        <f t="shared" si="0"/>
        <v>49.671388800000003</v>
      </c>
      <c r="I38" s="56"/>
      <c r="J38" s="57"/>
      <c r="K38" s="55" t="s">
        <v>3470</v>
      </c>
      <c r="L38" s="54">
        <v>1607</v>
      </c>
      <c r="M38" s="55" t="s">
        <v>44</v>
      </c>
      <c r="N38" s="55" t="s">
        <v>3472</v>
      </c>
      <c r="O38" s="56">
        <v>88</v>
      </c>
      <c r="P38" s="22">
        <f t="shared" si="1"/>
        <v>47.511763200000004</v>
      </c>
    </row>
    <row r="39" spans="2:16" ht="16.5" customHeight="1" x14ac:dyDescent="0.2">
      <c r="B39" s="55" t="s">
        <v>3470</v>
      </c>
      <c r="C39" s="54" t="s">
        <v>3167</v>
      </c>
      <c r="D39" s="55" t="s">
        <v>1</v>
      </c>
      <c r="E39" s="55" t="s">
        <v>3473</v>
      </c>
      <c r="F39" s="55" t="s">
        <v>3472</v>
      </c>
      <c r="G39" s="56">
        <v>75</v>
      </c>
      <c r="H39" s="242">
        <f t="shared" si="0"/>
        <v>40.492980000000003</v>
      </c>
      <c r="I39" s="56"/>
      <c r="J39" s="57"/>
      <c r="K39" s="55" t="s">
        <v>3470</v>
      </c>
      <c r="L39" s="54">
        <v>1608</v>
      </c>
      <c r="M39" s="55" t="s">
        <v>45</v>
      </c>
      <c r="N39" s="55" t="s">
        <v>3472</v>
      </c>
      <c r="O39" s="56">
        <v>69</v>
      </c>
      <c r="P39" s="22">
        <f t="shared" si="1"/>
        <v>37.253541600000005</v>
      </c>
    </row>
    <row r="40" spans="2:16" ht="16.5" customHeight="1" x14ac:dyDescent="0.2">
      <c r="B40" s="55" t="s">
        <v>3470</v>
      </c>
      <c r="C40" s="54" t="s">
        <v>3170</v>
      </c>
      <c r="D40" s="55" t="s">
        <v>2</v>
      </c>
      <c r="E40" s="55" t="s">
        <v>3473</v>
      </c>
      <c r="F40" s="55" t="s">
        <v>3472</v>
      </c>
      <c r="G40" s="56">
        <v>69</v>
      </c>
      <c r="H40" s="242">
        <f t="shared" si="0"/>
        <v>37.253541600000005</v>
      </c>
      <c r="I40" s="56"/>
      <c r="J40" s="57"/>
      <c r="K40" s="325" t="s">
        <v>6683</v>
      </c>
      <c r="L40" s="325"/>
      <c r="M40" s="325"/>
      <c r="N40" s="57"/>
      <c r="O40" s="57"/>
      <c r="P40" s="14"/>
    </row>
    <row r="41" spans="2:16" ht="16.5" customHeight="1" x14ac:dyDescent="0.2">
      <c r="B41" s="55" t="s">
        <v>3470</v>
      </c>
      <c r="C41" s="54" t="s">
        <v>3173</v>
      </c>
      <c r="D41" s="55" t="s">
        <v>3</v>
      </c>
      <c r="E41" s="55" t="s">
        <v>3473</v>
      </c>
      <c r="F41" s="55" t="s">
        <v>3472</v>
      </c>
      <c r="G41" s="56">
        <v>63</v>
      </c>
      <c r="H41" s="242">
        <f t="shared" si="0"/>
        <v>34.014103200000001</v>
      </c>
      <c r="I41" s="56"/>
      <c r="J41" s="57"/>
      <c r="K41" s="53" t="s">
        <v>3470</v>
      </c>
      <c r="L41" s="54">
        <v>5015</v>
      </c>
      <c r="M41" s="55" t="s">
        <v>46</v>
      </c>
      <c r="N41" s="55" t="s">
        <v>3553</v>
      </c>
      <c r="O41" s="56">
        <v>199</v>
      </c>
      <c r="P41" s="22">
        <f t="shared" ref="P41:P58" si="2">O41*$G$60*$G$61*$G$62</f>
        <v>107.44137360000001</v>
      </c>
    </row>
    <row r="42" spans="2:16" ht="16.5" customHeight="1" x14ac:dyDescent="0.2">
      <c r="B42" s="55" t="s">
        <v>3470</v>
      </c>
      <c r="C42" s="54" t="s">
        <v>3176</v>
      </c>
      <c r="D42" s="55" t="s">
        <v>4</v>
      </c>
      <c r="E42" s="55" t="s">
        <v>3473</v>
      </c>
      <c r="F42" s="55" t="s">
        <v>3472</v>
      </c>
      <c r="G42" s="56">
        <v>61</v>
      </c>
      <c r="H42" s="242">
        <f t="shared" si="0"/>
        <v>32.934290400000002</v>
      </c>
      <c r="I42" s="56"/>
      <c r="J42" s="57"/>
      <c r="K42" s="55" t="s">
        <v>3470</v>
      </c>
      <c r="L42" s="54">
        <v>5016</v>
      </c>
      <c r="M42" s="55" t="s">
        <v>47</v>
      </c>
      <c r="N42" s="55" t="s">
        <v>3553</v>
      </c>
      <c r="O42" s="56">
        <v>199</v>
      </c>
      <c r="P42" s="22">
        <f t="shared" si="2"/>
        <v>107.44137360000001</v>
      </c>
    </row>
    <row r="43" spans="2:16" ht="16.5" customHeight="1" x14ac:dyDescent="0.2">
      <c r="B43" s="55" t="s">
        <v>3470</v>
      </c>
      <c r="C43" s="54" t="s">
        <v>3179</v>
      </c>
      <c r="D43" s="55" t="s">
        <v>5</v>
      </c>
      <c r="E43" s="55" t="s">
        <v>3473</v>
      </c>
      <c r="F43" s="55" t="s">
        <v>3472</v>
      </c>
      <c r="G43" s="56">
        <v>61</v>
      </c>
      <c r="H43" s="242">
        <f t="shared" si="0"/>
        <v>32.934290400000002</v>
      </c>
      <c r="I43" s="56"/>
      <c r="J43" s="57"/>
      <c r="K43" s="55" t="s">
        <v>3470</v>
      </c>
      <c r="L43" s="54">
        <v>5017</v>
      </c>
      <c r="M43" s="55" t="s">
        <v>48</v>
      </c>
      <c r="N43" s="55" t="s">
        <v>3553</v>
      </c>
      <c r="O43" s="56">
        <v>285</v>
      </c>
      <c r="P43" s="22">
        <f t="shared" si="2"/>
        <v>153.873324</v>
      </c>
    </row>
    <row r="44" spans="2:16" ht="16.5" customHeight="1" x14ac:dyDescent="0.2">
      <c r="B44" s="55" t="s">
        <v>3470</v>
      </c>
      <c r="C44" s="54" t="s">
        <v>3182</v>
      </c>
      <c r="D44" s="55" t="s">
        <v>6</v>
      </c>
      <c r="E44" s="55" t="s">
        <v>3473</v>
      </c>
      <c r="F44" s="55" t="s">
        <v>3472</v>
      </c>
      <c r="G44" s="56">
        <v>55</v>
      </c>
      <c r="H44" s="242">
        <f t="shared" si="0"/>
        <v>29.694852000000004</v>
      </c>
      <c r="I44" s="56"/>
      <c r="J44" s="57"/>
      <c r="K44" s="55" t="s">
        <v>3470</v>
      </c>
      <c r="L44" s="54">
        <v>5018</v>
      </c>
      <c r="M44" s="55" t="s">
        <v>49</v>
      </c>
      <c r="N44" s="55" t="s">
        <v>3553</v>
      </c>
      <c r="O44" s="56">
        <v>285</v>
      </c>
      <c r="P44" s="22">
        <f t="shared" si="2"/>
        <v>153.873324</v>
      </c>
    </row>
    <row r="45" spans="2:16" ht="16.5" customHeight="1" x14ac:dyDescent="0.2">
      <c r="B45" s="55" t="s">
        <v>3470</v>
      </c>
      <c r="C45" s="54" t="s">
        <v>3185</v>
      </c>
      <c r="D45" s="55" t="s">
        <v>7</v>
      </c>
      <c r="E45" s="55" t="s">
        <v>3473</v>
      </c>
      <c r="F45" s="55" t="s">
        <v>3472</v>
      </c>
      <c r="G45" s="56">
        <v>55</v>
      </c>
      <c r="H45" s="242">
        <f t="shared" si="0"/>
        <v>29.694852000000004</v>
      </c>
      <c r="I45" s="56"/>
      <c r="J45" s="57"/>
      <c r="K45" s="55" t="s">
        <v>3470</v>
      </c>
      <c r="L45" s="54">
        <v>5019</v>
      </c>
      <c r="M45" s="55" t="s">
        <v>50</v>
      </c>
      <c r="N45" s="55" t="s">
        <v>3553</v>
      </c>
      <c r="O45" s="56">
        <v>180</v>
      </c>
      <c r="P45" s="22">
        <f t="shared" si="2"/>
        <v>97.183152000000007</v>
      </c>
    </row>
    <row r="46" spans="2:16" ht="16.5" customHeight="1" x14ac:dyDescent="0.2">
      <c r="B46" s="55" t="s">
        <v>3470</v>
      </c>
      <c r="C46" s="54" t="s">
        <v>3188</v>
      </c>
      <c r="D46" s="55" t="s">
        <v>8</v>
      </c>
      <c r="E46" s="55" t="s">
        <v>3473</v>
      </c>
      <c r="F46" s="55" t="s">
        <v>3472</v>
      </c>
      <c r="G46" s="56">
        <v>55</v>
      </c>
      <c r="H46" s="242">
        <f t="shared" si="0"/>
        <v>29.694852000000004</v>
      </c>
      <c r="I46" s="56"/>
      <c r="J46" s="57"/>
      <c r="K46" s="55" t="s">
        <v>3470</v>
      </c>
      <c r="L46" s="54">
        <v>5020</v>
      </c>
      <c r="M46" s="55" t="s">
        <v>51</v>
      </c>
      <c r="N46" s="55" t="s">
        <v>3553</v>
      </c>
      <c r="O46" s="56">
        <v>207</v>
      </c>
      <c r="P46" s="22">
        <f t="shared" si="2"/>
        <v>111.76062480000002</v>
      </c>
    </row>
    <row r="47" spans="2:16" ht="16.5" customHeight="1" x14ac:dyDescent="0.2">
      <c r="B47" s="55" t="s">
        <v>3470</v>
      </c>
      <c r="C47" s="54" t="s">
        <v>3191</v>
      </c>
      <c r="D47" s="55" t="s">
        <v>9</v>
      </c>
      <c r="E47" s="55" t="s">
        <v>3473</v>
      </c>
      <c r="F47" s="55" t="s">
        <v>3472</v>
      </c>
      <c r="G47" s="56">
        <v>52</v>
      </c>
      <c r="H47" s="242">
        <f t="shared" si="0"/>
        <v>28.075132800000002</v>
      </c>
      <c r="I47" s="56"/>
      <c r="J47" s="57"/>
      <c r="K47" s="55" t="s">
        <v>3470</v>
      </c>
      <c r="L47" s="54">
        <v>5065</v>
      </c>
      <c r="M47" s="55" t="s">
        <v>52</v>
      </c>
      <c r="N47" s="55" t="s">
        <v>3553</v>
      </c>
      <c r="O47" s="56">
        <v>221</v>
      </c>
      <c r="P47" s="22">
        <f t="shared" si="2"/>
        <v>119.3193144</v>
      </c>
    </row>
    <row r="48" spans="2:16" ht="16.5" customHeight="1" x14ac:dyDescent="0.2">
      <c r="B48" s="55" t="s">
        <v>3470</v>
      </c>
      <c r="C48" s="54" t="s">
        <v>3194</v>
      </c>
      <c r="D48" s="55" t="s">
        <v>10</v>
      </c>
      <c r="E48" s="55" t="s">
        <v>3473</v>
      </c>
      <c r="F48" s="55" t="s">
        <v>3472</v>
      </c>
      <c r="G48" s="56">
        <v>77</v>
      </c>
      <c r="H48" s="242">
        <f t="shared" si="0"/>
        <v>41.572792800000009</v>
      </c>
      <c r="I48" s="56"/>
      <c r="J48" s="57"/>
      <c r="K48" s="55" t="s">
        <v>3470</v>
      </c>
      <c r="L48" s="54">
        <v>5066</v>
      </c>
      <c r="M48" s="55" t="s">
        <v>53</v>
      </c>
      <c r="N48" s="55" t="s">
        <v>3553</v>
      </c>
      <c r="O48" s="56">
        <v>221</v>
      </c>
      <c r="P48" s="22">
        <f>O48*$G$60*$G$61*$G$62</f>
        <v>119.3193144</v>
      </c>
    </row>
    <row r="49" spans="2:16" ht="16.5" customHeight="1" x14ac:dyDescent="0.2">
      <c r="B49" s="55" t="s">
        <v>3470</v>
      </c>
      <c r="C49" s="54" t="s">
        <v>3197</v>
      </c>
      <c r="D49" s="55" t="s">
        <v>11</v>
      </c>
      <c r="E49" s="55" t="s">
        <v>3473</v>
      </c>
      <c r="F49" s="55" t="s">
        <v>3472</v>
      </c>
      <c r="G49" s="56">
        <v>72</v>
      </c>
      <c r="H49" s="242">
        <f t="shared" si="0"/>
        <v>38.873260799999997</v>
      </c>
      <c r="I49" s="56"/>
      <c r="J49" s="57"/>
      <c r="K49" s="55" t="s">
        <v>3470</v>
      </c>
      <c r="L49" s="54">
        <v>5067</v>
      </c>
      <c r="M49" s="55" t="s">
        <v>54</v>
      </c>
      <c r="N49" s="55" t="s">
        <v>3553</v>
      </c>
      <c r="O49" s="56">
        <v>331</v>
      </c>
      <c r="P49" s="22">
        <f t="shared" si="2"/>
        <v>178.70901840000002</v>
      </c>
    </row>
    <row r="50" spans="2:16" ht="16.5" customHeight="1" x14ac:dyDescent="0.2">
      <c r="B50" s="55" t="s">
        <v>3470</v>
      </c>
      <c r="C50" s="54" t="s">
        <v>3200</v>
      </c>
      <c r="D50" s="55" t="s">
        <v>12</v>
      </c>
      <c r="E50" s="55" t="s">
        <v>3473</v>
      </c>
      <c r="F50" s="55" t="s">
        <v>3472</v>
      </c>
      <c r="G50" s="56">
        <v>63</v>
      </c>
      <c r="H50" s="242">
        <f t="shared" si="0"/>
        <v>34.014103200000001</v>
      </c>
      <c r="I50" s="56"/>
      <c r="J50" s="57"/>
      <c r="K50" s="55" t="s">
        <v>3470</v>
      </c>
      <c r="L50" s="54">
        <v>5068</v>
      </c>
      <c r="M50" s="55" t="s">
        <v>55</v>
      </c>
      <c r="N50" s="55" t="s">
        <v>3553</v>
      </c>
      <c r="O50" s="56">
        <v>331</v>
      </c>
      <c r="P50" s="22">
        <f t="shared" si="2"/>
        <v>178.70901840000002</v>
      </c>
    </row>
    <row r="51" spans="2:16" ht="16.5" customHeight="1" x14ac:dyDescent="0.2">
      <c r="B51" s="55" t="s">
        <v>3470</v>
      </c>
      <c r="C51" s="54" t="s">
        <v>3203</v>
      </c>
      <c r="D51" s="55" t="s">
        <v>13</v>
      </c>
      <c r="E51" s="55" t="s">
        <v>3473</v>
      </c>
      <c r="F51" s="55" t="s">
        <v>3472</v>
      </c>
      <c r="G51" s="56">
        <v>61</v>
      </c>
      <c r="H51" s="242">
        <f t="shared" si="0"/>
        <v>32.934290400000002</v>
      </c>
      <c r="I51" s="56"/>
      <c r="J51" s="57"/>
      <c r="K51" s="55" t="s">
        <v>3470</v>
      </c>
      <c r="L51" s="54">
        <v>5069</v>
      </c>
      <c r="M51" s="55" t="s">
        <v>56</v>
      </c>
      <c r="N51" s="55" t="s">
        <v>3553</v>
      </c>
      <c r="O51" s="56">
        <v>221</v>
      </c>
      <c r="P51" s="22">
        <f t="shared" si="2"/>
        <v>119.3193144</v>
      </c>
    </row>
    <row r="52" spans="2:16" ht="16.5" customHeight="1" x14ac:dyDescent="0.2">
      <c r="B52" s="325" t="s">
        <v>6681</v>
      </c>
      <c r="C52" s="325"/>
      <c r="D52" s="325"/>
      <c r="E52" s="57"/>
      <c r="F52" s="57"/>
      <c r="G52" s="57"/>
      <c r="H52" s="238"/>
      <c r="I52" s="58"/>
      <c r="J52" s="57"/>
      <c r="K52" s="55" t="s">
        <v>3470</v>
      </c>
      <c r="L52" s="54">
        <v>5070</v>
      </c>
      <c r="M52" s="55" t="s">
        <v>57</v>
      </c>
      <c r="N52" s="55" t="s">
        <v>3553</v>
      </c>
      <c r="O52" s="56">
        <v>221</v>
      </c>
      <c r="P52" s="22">
        <f t="shared" si="2"/>
        <v>119.3193144</v>
      </c>
    </row>
    <row r="53" spans="2:16" ht="16.5" customHeight="1" x14ac:dyDescent="0.2">
      <c r="B53" s="53" t="s">
        <v>3470</v>
      </c>
      <c r="C53" s="54" t="s">
        <v>3209</v>
      </c>
      <c r="D53" s="55" t="s">
        <v>3656</v>
      </c>
      <c r="E53" s="56">
        <v>192</v>
      </c>
      <c r="F53" s="55" t="s">
        <v>3655</v>
      </c>
      <c r="G53" s="56">
        <v>14400</v>
      </c>
      <c r="H53" s="243">
        <f>G53*$G$60*$G$61*$G$62</f>
        <v>7774.6521600000005</v>
      </c>
      <c r="I53" s="58"/>
      <c r="J53" s="57"/>
      <c r="K53" s="55" t="s">
        <v>3470</v>
      </c>
      <c r="L53" s="54">
        <v>5071</v>
      </c>
      <c r="M53" s="55" t="s">
        <v>58</v>
      </c>
      <c r="N53" s="55" t="s">
        <v>3553</v>
      </c>
      <c r="O53" s="56">
        <v>331</v>
      </c>
      <c r="P53" s="22">
        <f t="shared" si="2"/>
        <v>178.70901840000002</v>
      </c>
    </row>
    <row r="54" spans="2:16" ht="16.5" customHeight="1" x14ac:dyDescent="0.2">
      <c r="B54" s="55" t="s">
        <v>3470</v>
      </c>
      <c r="C54" s="54" t="s">
        <v>3212</v>
      </c>
      <c r="D54" s="55" t="s">
        <v>3657</v>
      </c>
      <c r="E54" s="56">
        <v>192</v>
      </c>
      <c r="F54" s="55" t="s">
        <v>3655</v>
      </c>
      <c r="G54" s="56">
        <v>12096</v>
      </c>
      <c r="H54" s="243">
        <f>G54*$G$60*$G$61*$G$62</f>
        <v>6530.7078144000006</v>
      </c>
      <c r="I54" s="58"/>
      <c r="J54" s="57"/>
      <c r="K54" s="55" t="s">
        <v>3470</v>
      </c>
      <c r="L54" s="54">
        <v>5072</v>
      </c>
      <c r="M54" s="55" t="s">
        <v>59</v>
      </c>
      <c r="N54" s="55" t="s">
        <v>3553</v>
      </c>
      <c r="O54" s="56">
        <v>331</v>
      </c>
      <c r="P54" s="22">
        <f t="shared" si="2"/>
        <v>178.70901840000002</v>
      </c>
    </row>
    <row r="55" spans="2:16" ht="16.5" customHeight="1" x14ac:dyDescent="0.2">
      <c r="B55" s="55" t="s">
        <v>3470</v>
      </c>
      <c r="C55" s="54" t="s">
        <v>3134</v>
      </c>
      <c r="D55" s="55" t="s">
        <v>3676</v>
      </c>
      <c r="E55" s="56">
        <v>192</v>
      </c>
      <c r="F55" s="55" t="s">
        <v>3655</v>
      </c>
      <c r="G55" s="56">
        <v>17664</v>
      </c>
      <c r="H55" s="243">
        <f>G55*$G$60*$G$61*$G$62</f>
        <v>9536.9066496000014</v>
      </c>
      <c r="I55" s="58"/>
      <c r="J55" s="57"/>
      <c r="K55" s="55" t="s">
        <v>3470</v>
      </c>
      <c r="L55" s="54">
        <v>5177</v>
      </c>
      <c r="M55" s="55" t="s">
        <v>60</v>
      </c>
      <c r="N55" s="55" t="s">
        <v>3553</v>
      </c>
      <c r="O55" s="56">
        <v>221</v>
      </c>
      <c r="P55" s="22">
        <f t="shared" si="2"/>
        <v>119.3193144</v>
      </c>
    </row>
    <row r="56" spans="2:16" ht="16.5" customHeight="1" x14ac:dyDescent="0.2">
      <c r="B56" s="55" t="s">
        <v>3470</v>
      </c>
      <c r="C56" s="54" t="s">
        <v>3137</v>
      </c>
      <c r="D56" s="55" t="s">
        <v>3677</v>
      </c>
      <c r="E56" s="56">
        <v>192</v>
      </c>
      <c r="F56" s="55" t="s">
        <v>3655</v>
      </c>
      <c r="G56" s="56">
        <v>14400</v>
      </c>
      <c r="H56" s="243">
        <f>G56*$G$60*$G$61*$G$62</f>
        <v>7774.6521600000005</v>
      </c>
      <c r="I56" s="58"/>
      <c r="J56" s="57"/>
      <c r="K56" s="55" t="s">
        <v>3470</v>
      </c>
      <c r="L56" s="54">
        <v>5178</v>
      </c>
      <c r="M56" s="55" t="s">
        <v>61</v>
      </c>
      <c r="N56" s="55" t="s">
        <v>3553</v>
      </c>
      <c r="O56" s="56">
        <v>221</v>
      </c>
      <c r="P56" s="22">
        <f t="shared" si="2"/>
        <v>119.3193144</v>
      </c>
    </row>
    <row r="57" spans="2:16" ht="16.5" customHeight="1" x14ac:dyDescent="0.2">
      <c r="B57" s="57"/>
      <c r="C57" s="59"/>
      <c r="D57" s="57"/>
      <c r="E57" s="57"/>
      <c r="F57" s="57"/>
      <c r="G57" s="57"/>
      <c r="H57" s="239"/>
      <c r="I57" s="57"/>
      <c r="J57" s="57"/>
      <c r="K57" s="55" t="s">
        <v>3470</v>
      </c>
      <c r="L57" s="54">
        <v>5179</v>
      </c>
      <c r="M57" s="55" t="s">
        <v>62</v>
      </c>
      <c r="N57" s="55" t="s">
        <v>3553</v>
      </c>
      <c r="O57" s="56">
        <v>331</v>
      </c>
      <c r="P57" s="22">
        <f t="shared" si="2"/>
        <v>178.70901840000002</v>
      </c>
    </row>
    <row r="58" spans="2:16" ht="16.5" customHeight="1" x14ac:dyDescent="0.2">
      <c r="B58" s="57"/>
      <c r="C58" s="59"/>
      <c r="D58" s="57"/>
      <c r="E58" s="57"/>
      <c r="F58" s="57"/>
      <c r="G58" s="57"/>
      <c r="H58" s="239"/>
      <c r="I58" s="57"/>
      <c r="J58" s="57"/>
      <c r="K58" s="55" t="s">
        <v>3470</v>
      </c>
      <c r="L58" s="54">
        <v>5180</v>
      </c>
      <c r="M58" s="55" t="s">
        <v>63</v>
      </c>
      <c r="N58" s="55" t="s">
        <v>3553</v>
      </c>
      <c r="O58" s="56">
        <v>331</v>
      </c>
      <c r="P58" s="22">
        <f t="shared" si="2"/>
        <v>178.70901840000002</v>
      </c>
    </row>
    <row r="59" spans="2:16" ht="16.5" customHeight="1" x14ac:dyDescent="0.2"/>
    <row r="60" spans="2:16" ht="16.5" customHeight="1" x14ac:dyDescent="0.2">
      <c r="G60" s="2">
        <f>0.612*1.1</f>
        <v>0.67320000000000002</v>
      </c>
      <c r="H60" s="106"/>
      <c r="I60" s="2"/>
    </row>
    <row r="61" spans="2:16" ht="16.5" customHeight="1" x14ac:dyDescent="0.2">
      <c r="G61" s="2">
        <v>0.40100000000000002</v>
      </c>
    </row>
    <row r="62" spans="2:16" ht="16.5" customHeight="1" x14ac:dyDescent="0.2">
      <c r="G62" s="2">
        <v>2</v>
      </c>
    </row>
    <row r="63" spans="2:16" ht="16.5" customHeight="1" x14ac:dyDescent="0.2"/>
  </sheetData>
  <mergeCells count="16">
    <mergeCell ref="B2:P2"/>
    <mergeCell ref="B4:C4"/>
    <mergeCell ref="K4:L4"/>
    <mergeCell ref="B5:C7"/>
    <mergeCell ref="D5:D7"/>
    <mergeCell ref="F5:F7"/>
    <mergeCell ref="G5:G7"/>
    <mergeCell ref="H5:H7"/>
    <mergeCell ref="I5:I7"/>
    <mergeCell ref="K5:L7"/>
    <mergeCell ref="M5:M7"/>
    <mergeCell ref="N5:N7"/>
    <mergeCell ref="O5:O7"/>
    <mergeCell ref="P5:P7"/>
    <mergeCell ref="K40:M40"/>
    <mergeCell ref="B52:D52"/>
  </mergeCells>
  <printOptions horizontalCentered="1"/>
  <pageMargins left="0.2" right="0" top="1" bottom="1" header="0.5" footer="0.5"/>
  <pageSetup paperSize="9" scale="73"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rgb="FFFFFF00"/>
    <pageSetUpPr fitToPage="1"/>
  </sheetPr>
  <dimension ref="B1:P63"/>
  <sheetViews>
    <sheetView workbookViewId="0">
      <selection activeCell="N5" sqref="N5:N7"/>
    </sheetView>
  </sheetViews>
  <sheetFormatPr defaultColWidth="9.109375" defaultRowHeight="12" customHeight="1" x14ac:dyDescent="0.2"/>
  <cols>
    <col min="1" max="1" width="1" style="12" customWidth="1"/>
    <col min="2" max="2" width="5.6640625" style="12" customWidth="1"/>
    <col min="3" max="3" width="7.6640625" style="51" customWidth="1"/>
    <col min="4" max="4" width="26.6640625" style="12" customWidth="1"/>
    <col min="5" max="5" width="6.6640625" style="12" customWidth="1"/>
    <col min="6" max="6" width="7.88671875" style="12" customWidth="1"/>
    <col min="7" max="7" width="13.33203125" style="12" hidden="1" customWidth="1"/>
    <col min="8" max="8" width="13.33203125" style="98" customWidth="1"/>
    <col min="9" max="9" width="7.6640625" style="12" customWidth="1"/>
    <col min="10" max="10" width="2.6640625" style="12" customWidth="1"/>
    <col min="11" max="11" width="5.6640625" style="12" customWidth="1"/>
    <col min="12" max="12" width="7.6640625" style="51" customWidth="1"/>
    <col min="13" max="13" width="26.6640625" style="12" customWidth="1"/>
    <col min="14" max="14" width="7.6640625" style="12" customWidth="1"/>
    <col min="15" max="15" width="9.109375" style="12" hidden="1" customWidth="1"/>
    <col min="16" max="16" width="13.33203125" style="12" customWidth="1"/>
    <col min="17" max="16384" width="9.109375" style="12"/>
  </cols>
  <sheetData>
    <row r="1" spans="2:16" s="3" customFormat="1" ht="28.5" customHeight="1" x14ac:dyDescent="0.25">
      <c r="B1" s="265" t="s">
        <v>8889</v>
      </c>
      <c r="C1" s="28"/>
      <c r="D1" s="27"/>
      <c r="E1" s="26"/>
      <c r="F1" s="8"/>
      <c r="G1" s="26"/>
      <c r="H1" s="7"/>
      <c r="I1" s="7"/>
      <c r="J1" s="7"/>
      <c r="K1" s="8"/>
      <c r="L1" s="28"/>
      <c r="M1" s="28"/>
      <c r="N1" s="29" t="s">
        <v>5471</v>
      </c>
      <c r="O1" s="7"/>
      <c r="P1" s="266" t="s">
        <v>9030</v>
      </c>
    </row>
    <row r="2" spans="2:16" s="3" customFormat="1" ht="19.5" customHeight="1" x14ac:dyDescent="0.25">
      <c r="B2" s="298" t="s">
        <v>5481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298"/>
    </row>
    <row r="3" spans="2:16" s="3" customFormat="1" ht="19.5" customHeight="1" x14ac:dyDescent="0.25">
      <c r="C3" s="48"/>
      <c r="D3" s="6"/>
      <c r="E3" s="6"/>
      <c r="F3" s="6"/>
      <c r="G3" s="6"/>
      <c r="H3" s="96"/>
      <c r="I3" s="6"/>
      <c r="J3" s="6"/>
      <c r="K3" s="6"/>
      <c r="L3" s="48"/>
      <c r="M3" s="6"/>
      <c r="N3" s="6"/>
      <c r="O3" s="6"/>
      <c r="P3" s="6"/>
    </row>
    <row r="4" spans="2:16" s="2" customFormat="1" ht="19.5" customHeight="1" x14ac:dyDescent="0.2">
      <c r="B4" s="317" t="s">
        <v>6682</v>
      </c>
      <c r="C4" s="317"/>
      <c r="D4" s="52"/>
      <c r="E4" s="52"/>
      <c r="F4" s="4"/>
      <c r="G4" s="3"/>
      <c r="H4" s="5"/>
      <c r="I4" s="5"/>
      <c r="J4" s="5"/>
      <c r="K4" s="318" t="s">
        <v>6682</v>
      </c>
      <c r="L4" s="318"/>
      <c r="M4" s="24"/>
      <c r="N4" s="24"/>
      <c r="O4" s="24"/>
      <c r="P4" s="24"/>
    </row>
    <row r="5" spans="2:16" s="3" customFormat="1" ht="16.5" customHeight="1" x14ac:dyDescent="0.25">
      <c r="B5" s="301" t="s">
        <v>5472</v>
      </c>
      <c r="C5" s="302"/>
      <c r="D5" s="305" t="s">
        <v>5473</v>
      </c>
      <c r="E5" s="9" t="s">
        <v>5474</v>
      </c>
      <c r="F5" s="305" t="s">
        <v>5475</v>
      </c>
      <c r="G5" s="305" t="s">
        <v>5476</v>
      </c>
      <c r="H5" s="310" t="s">
        <v>5477</v>
      </c>
      <c r="I5" s="326" t="s">
        <v>8912</v>
      </c>
      <c r="J5" s="274"/>
      <c r="K5" s="324" t="s">
        <v>5472</v>
      </c>
      <c r="L5" s="324"/>
      <c r="M5" s="314" t="s">
        <v>5473</v>
      </c>
      <c r="N5" s="314" t="s">
        <v>5475</v>
      </c>
      <c r="O5" s="314" t="s">
        <v>5476</v>
      </c>
      <c r="P5" s="314" t="s">
        <v>5477</v>
      </c>
    </row>
    <row r="6" spans="2:16" s="3" customFormat="1" ht="16.5" customHeight="1" x14ac:dyDescent="0.25">
      <c r="B6" s="303"/>
      <c r="C6" s="304"/>
      <c r="D6" s="306"/>
      <c r="E6" s="10" t="s">
        <v>5478</v>
      </c>
      <c r="F6" s="306"/>
      <c r="G6" s="306"/>
      <c r="H6" s="319"/>
      <c r="I6" s="326"/>
      <c r="J6" s="274"/>
      <c r="K6" s="324"/>
      <c r="L6" s="324"/>
      <c r="M6" s="314"/>
      <c r="N6" s="314"/>
      <c r="O6" s="314"/>
      <c r="P6" s="314"/>
    </row>
    <row r="7" spans="2:16" s="3" customFormat="1" ht="16.5" customHeight="1" x14ac:dyDescent="0.25">
      <c r="B7" s="303"/>
      <c r="C7" s="304"/>
      <c r="D7" s="306"/>
      <c r="E7" s="10" t="s">
        <v>5479</v>
      </c>
      <c r="F7" s="306"/>
      <c r="G7" s="307"/>
      <c r="H7" s="320"/>
      <c r="I7" s="326"/>
      <c r="J7" s="274"/>
      <c r="K7" s="324"/>
      <c r="L7" s="324"/>
      <c r="M7" s="314"/>
      <c r="N7" s="314"/>
      <c r="O7" s="314"/>
      <c r="P7" s="314"/>
    </row>
    <row r="8" spans="2:16" ht="16.5" customHeight="1" x14ac:dyDescent="0.2">
      <c r="B8" s="53" t="s">
        <v>3470</v>
      </c>
      <c r="C8" s="54" t="s">
        <v>3209</v>
      </c>
      <c r="D8" s="55" t="s">
        <v>3656</v>
      </c>
      <c r="E8" s="55" t="s">
        <v>3473</v>
      </c>
      <c r="F8" s="55" t="s">
        <v>3472</v>
      </c>
      <c r="G8" s="56">
        <v>75</v>
      </c>
      <c r="H8" s="242">
        <f t="shared" ref="H8:H51" si="0">G8*$G$60*$G$61*$G$62</f>
        <v>44.542278000000003</v>
      </c>
      <c r="I8" s="56"/>
      <c r="J8" s="57"/>
      <c r="K8" s="53" t="s">
        <v>3470</v>
      </c>
      <c r="L8" s="54" t="s">
        <v>2026</v>
      </c>
      <c r="M8" s="55" t="s">
        <v>14</v>
      </c>
      <c r="N8" s="55" t="s">
        <v>3472</v>
      </c>
      <c r="O8" s="56">
        <v>97</v>
      </c>
      <c r="P8" s="22">
        <f t="shared" ref="P8:P39" si="1">O8*$G$60*$G$61*$G$62</f>
        <v>57.608012880000011</v>
      </c>
    </row>
    <row r="9" spans="2:16" ht="16.5" customHeight="1" x14ac:dyDescent="0.2">
      <c r="B9" s="55" t="s">
        <v>3470</v>
      </c>
      <c r="C9" s="54" t="s">
        <v>3212</v>
      </c>
      <c r="D9" s="55" t="s">
        <v>3657</v>
      </c>
      <c r="E9" s="55" t="s">
        <v>3473</v>
      </c>
      <c r="F9" s="55" t="s">
        <v>3472</v>
      </c>
      <c r="G9" s="56">
        <v>63</v>
      </c>
      <c r="H9" s="242">
        <f t="shared" si="0"/>
        <v>37.415513520000005</v>
      </c>
      <c r="I9" s="56"/>
      <c r="J9" s="57"/>
      <c r="K9" s="55" t="s">
        <v>3470</v>
      </c>
      <c r="L9" s="54" t="s">
        <v>2029</v>
      </c>
      <c r="M9" s="55" t="s">
        <v>15</v>
      </c>
      <c r="N9" s="55" t="s">
        <v>3472</v>
      </c>
      <c r="O9" s="56">
        <v>69</v>
      </c>
      <c r="P9" s="22">
        <f t="shared" si="1"/>
        <v>40.978895760000007</v>
      </c>
    </row>
    <row r="10" spans="2:16" ht="16.5" customHeight="1" x14ac:dyDescent="0.2">
      <c r="B10" s="55" t="s">
        <v>3470</v>
      </c>
      <c r="C10" s="54" t="s">
        <v>3215</v>
      </c>
      <c r="D10" s="55" t="s">
        <v>3658</v>
      </c>
      <c r="E10" s="55" t="s">
        <v>3473</v>
      </c>
      <c r="F10" s="55" t="s">
        <v>3472</v>
      </c>
      <c r="G10" s="56">
        <v>61</v>
      </c>
      <c r="H10" s="242">
        <f t="shared" si="0"/>
        <v>36.227719440000008</v>
      </c>
      <c r="I10" s="56"/>
      <c r="J10" s="57"/>
      <c r="K10" s="55" t="s">
        <v>3470</v>
      </c>
      <c r="L10" s="54" t="s">
        <v>2032</v>
      </c>
      <c r="M10" s="55" t="s">
        <v>16</v>
      </c>
      <c r="N10" s="55" t="s">
        <v>3472</v>
      </c>
      <c r="O10" s="56">
        <v>67</v>
      </c>
      <c r="P10" s="22">
        <f t="shared" si="1"/>
        <v>39.791101680000004</v>
      </c>
    </row>
    <row r="11" spans="2:16" ht="16.5" customHeight="1" x14ac:dyDescent="0.2">
      <c r="B11" s="55" t="s">
        <v>3470</v>
      </c>
      <c r="C11" s="54" t="s">
        <v>3218</v>
      </c>
      <c r="D11" s="55" t="s">
        <v>3659</v>
      </c>
      <c r="E11" s="55" t="s">
        <v>3473</v>
      </c>
      <c r="F11" s="55" t="s">
        <v>3472</v>
      </c>
      <c r="G11" s="56">
        <v>55</v>
      </c>
      <c r="H11" s="242">
        <f t="shared" si="0"/>
        <v>32.664337199999999</v>
      </c>
      <c r="I11" s="220" t="s">
        <v>8911</v>
      </c>
      <c r="J11" s="57"/>
      <c r="K11" s="55" t="s">
        <v>3470</v>
      </c>
      <c r="L11" s="54" t="s">
        <v>2035</v>
      </c>
      <c r="M11" s="55" t="s">
        <v>17</v>
      </c>
      <c r="N11" s="55" t="s">
        <v>3472</v>
      </c>
      <c r="O11" s="56">
        <v>63</v>
      </c>
      <c r="P11" s="22">
        <f t="shared" si="1"/>
        <v>37.415513520000005</v>
      </c>
    </row>
    <row r="12" spans="2:16" ht="16.5" customHeight="1" x14ac:dyDescent="0.2">
      <c r="B12" s="55" t="s">
        <v>3470</v>
      </c>
      <c r="C12" s="54" t="s">
        <v>3221</v>
      </c>
      <c r="D12" s="55" t="s">
        <v>3660</v>
      </c>
      <c r="E12" s="55" t="s">
        <v>3473</v>
      </c>
      <c r="F12" s="55" t="s">
        <v>3472</v>
      </c>
      <c r="G12" s="56">
        <v>52</v>
      </c>
      <c r="H12" s="242">
        <f t="shared" si="0"/>
        <v>30.882646080000004</v>
      </c>
      <c r="I12" s="220"/>
      <c r="J12" s="57"/>
      <c r="K12" s="55" t="s">
        <v>3470</v>
      </c>
      <c r="L12" s="54" t="s">
        <v>2038</v>
      </c>
      <c r="M12" s="55" t="s">
        <v>18</v>
      </c>
      <c r="N12" s="55" t="s">
        <v>3472</v>
      </c>
      <c r="O12" s="56">
        <v>97</v>
      </c>
      <c r="P12" s="22">
        <f t="shared" si="1"/>
        <v>57.608012880000011</v>
      </c>
    </row>
    <row r="13" spans="2:16" ht="16.5" customHeight="1" x14ac:dyDescent="0.2">
      <c r="B13" s="55" t="s">
        <v>3470</v>
      </c>
      <c r="C13" s="54" t="s">
        <v>3224</v>
      </c>
      <c r="D13" s="55" t="s">
        <v>3661</v>
      </c>
      <c r="E13" s="55" t="s">
        <v>3473</v>
      </c>
      <c r="F13" s="55" t="s">
        <v>3472</v>
      </c>
      <c r="G13" s="56">
        <v>52</v>
      </c>
      <c r="H13" s="242">
        <f t="shared" si="0"/>
        <v>30.882646080000004</v>
      </c>
      <c r="I13" s="220" t="s">
        <v>8911</v>
      </c>
      <c r="J13" s="57"/>
      <c r="K13" s="55" t="s">
        <v>3470</v>
      </c>
      <c r="L13" s="54" t="s">
        <v>2041</v>
      </c>
      <c r="M13" s="55" t="s">
        <v>19</v>
      </c>
      <c r="N13" s="55" t="s">
        <v>3472</v>
      </c>
      <c r="O13" s="56">
        <v>69</v>
      </c>
      <c r="P13" s="22">
        <f t="shared" si="1"/>
        <v>40.978895760000007</v>
      </c>
    </row>
    <row r="14" spans="2:16" ht="16.5" customHeight="1" x14ac:dyDescent="0.2">
      <c r="B14" s="55" t="s">
        <v>3470</v>
      </c>
      <c r="C14" s="54" t="s">
        <v>3227</v>
      </c>
      <c r="D14" s="55" t="s">
        <v>3662</v>
      </c>
      <c r="E14" s="55" t="s">
        <v>3473</v>
      </c>
      <c r="F14" s="55" t="s">
        <v>3472</v>
      </c>
      <c r="G14" s="56">
        <v>52</v>
      </c>
      <c r="H14" s="242">
        <f t="shared" si="0"/>
        <v>30.882646080000004</v>
      </c>
      <c r="I14" s="220"/>
      <c r="J14" s="57"/>
      <c r="K14" s="55" t="s">
        <v>3470</v>
      </c>
      <c r="L14" s="54" t="s">
        <v>2044</v>
      </c>
      <c r="M14" s="55" t="s">
        <v>20</v>
      </c>
      <c r="N14" s="55" t="s">
        <v>3472</v>
      </c>
      <c r="O14" s="56">
        <v>67</v>
      </c>
      <c r="P14" s="22">
        <f t="shared" si="1"/>
        <v>39.791101680000004</v>
      </c>
    </row>
    <row r="15" spans="2:16" ht="16.5" customHeight="1" x14ac:dyDescent="0.2">
      <c r="B15" s="55" t="s">
        <v>3470</v>
      </c>
      <c r="C15" s="54" t="s">
        <v>3230</v>
      </c>
      <c r="D15" s="55" t="s">
        <v>3663</v>
      </c>
      <c r="E15" s="55" t="s">
        <v>3473</v>
      </c>
      <c r="F15" s="55" t="s">
        <v>3472</v>
      </c>
      <c r="G15" s="56">
        <v>52</v>
      </c>
      <c r="H15" s="242">
        <f t="shared" si="0"/>
        <v>30.882646080000004</v>
      </c>
      <c r="I15" s="220" t="s">
        <v>8911</v>
      </c>
      <c r="J15" s="57"/>
      <c r="K15" s="55" t="s">
        <v>3470</v>
      </c>
      <c r="L15" s="54" t="s">
        <v>2047</v>
      </c>
      <c r="M15" s="55" t="s">
        <v>21</v>
      </c>
      <c r="N15" s="55" t="s">
        <v>3472</v>
      </c>
      <c r="O15" s="56">
        <v>63</v>
      </c>
      <c r="P15" s="22">
        <f t="shared" si="1"/>
        <v>37.415513520000005</v>
      </c>
    </row>
    <row r="16" spans="2:16" ht="16.5" customHeight="1" x14ac:dyDescent="0.2">
      <c r="B16" s="55" t="s">
        <v>3470</v>
      </c>
      <c r="C16" s="54" t="s">
        <v>3233</v>
      </c>
      <c r="D16" s="55" t="s">
        <v>3664</v>
      </c>
      <c r="E16" s="55" t="s">
        <v>3473</v>
      </c>
      <c r="F16" s="55" t="s">
        <v>3472</v>
      </c>
      <c r="G16" s="56">
        <v>52</v>
      </c>
      <c r="H16" s="242">
        <f t="shared" si="0"/>
        <v>30.882646080000004</v>
      </c>
      <c r="I16" s="220"/>
      <c r="J16" s="57"/>
      <c r="K16" s="55" t="s">
        <v>3470</v>
      </c>
      <c r="L16" s="54" t="s">
        <v>2050</v>
      </c>
      <c r="M16" s="55" t="s">
        <v>22</v>
      </c>
      <c r="N16" s="55" t="s">
        <v>3472</v>
      </c>
      <c r="O16" s="56">
        <v>138</v>
      </c>
      <c r="P16" s="22">
        <f t="shared" si="1"/>
        <v>81.957791520000015</v>
      </c>
    </row>
    <row r="17" spans="2:16" ht="16.5" customHeight="1" x14ac:dyDescent="0.2">
      <c r="B17" s="55" t="s">
        <v>3470</v>
      </c>
      <c r="C17" s="54" t="s">
        <v>3236</v>
      </c>
      <c r="D17" s="55" t="s">
        <v>3665</v>
      </c>
      <c r="E17" s="55" t="s">
        <v>3473</v>
      </c>
      <c r="F17" s="55" t="s">
        <v>3472</v>
      </c>
      <c r="G17" s="56">
        <v>52</v>
      </c>
      <c r="H17" s="242">
        <f t="shared" si="0"/>
        <v>30.882646080000004</v>
      </c>
      <c r="I17" s="220" t="s">
        <v>8911</v>
      </c>
      <c r="J17" s="57"/>
      <c r="K17" s="55" t="s">
        <v>3470</v>
      </c>
      <c r="L17" s="54" t="s">
        <v>2053</v>
      </c>
      <c r="M17" s="55" t="s">
        <v>23</v>
      </c>
      <c r="N17" s="55" t="s">
        <v>3472</v>
      </c>
      <c r="O17" s="56">
        <v>97</v>
      </c>
      <c r="P17" s="22">
        <f t="shared" si="1"/>
        <v>57.608012880000011</v>
      </c>
    </row>
    <row r="18" spans="2:16" ht="16.5" customHeight="1" x14ac:dyDescent="0.2">
      <c r="B18" s="55" t="s">
        <v>3470</v>
      </c>
      <c r="C18" s="54" t="s">
        <v>3104</v>
      </c>
      <c r="D18" s="55" t="s">
        <v>3666</v>
      </c>
      <c r="E18" s="55" t="s">
        <v>3473</v>
      </c>
      <c r="F18" s="55" t="s">
        <v>3472</v>
      </c>
      <c r="G18" s="56">
        <v>75</v>
      </c>
      <c r="H18" s="242">
        <f t="shared" si="0"/>
        <v>44.542278000000003</v>
      </c>
      <c r="I18" s="220"/>
      <c r="J18" s="57"/>
      <c r="K18" s="55" t="s">
        <v>3470</v>
      </c>
      <c r="L18" s="54" t="s">
        <v>2056</v>
      </c>
      <c r="M18" s="55" t="s">
        <v>24</v>
      </c>
      <c r="N18" s="55" t="s">
        <v>3472</v>
      </c>
      <c r="O18" s="56">
        <v>82</v>
      </c>
      <c r="P18" s="22">
        <f t="shared" si="1"/>
        <v>48.699557280000008</v>
      </c>
    </row>
    <row r="19" spans="2:16" ht="16.5" customHeight="1" x14ac:dyDescent="0.2">
      <c r="B19" s="55" t="s">
        <v>3470</v>
      </c>
      <c r="C19" s="54" t="s">
        <v>3107</v>
      </c>
      <c r="D19" s="55" t="s">
        <v>3667</v>
      </c>
      <c r="E19" s="55" t="s">
        <v>3473</v>
      </c>
      <c r="F19" s="55" t="s">
        <v>3472</v>
      </c>
      <c r="G19" s="56">
        <v>63</v>
      </c>
      <c r="H19" s="242">
        <f t="shared" si="0"/>
        <v>37.415513520000005</v>
      </c>
      <c r="I19" s="220"/>
      <c r="J19" s="57"/>
      <c r="K19" s="55" t="s">
        <v>3470</v>
      </c>
      <c r="L19" s="54" t="s">
        <v>2059</v>
      </c>
      <c r="M19" s="55" t="s">
        <v>25</v>
      </c>
      <c r="N19" s="55" t="s">
        <v>3472</v>
      </c>
      <c r="O19" s="56">
        <v>69</v>
      </c>
      <c r="P19" s="22">
        <f t="shared" si="1"/>
        <v>40.978895760000007</v>
      </c>
    </row>
    <row r="20" spans="2:16" ht="16.5" customHeight="1" x14ac:dyDescent="0.2">
      <c r="B20" s="55" t="s">
        <v>3470</v>
      </c>
      <c r="C20" s="54" t="s">
        <v>3110</v>
      </c>
      <c r="D20" s="55" t="s">
        <v>3668</v>
      </c>
      <c r="E20" s="55" t="s">
        <v>3473</v>
      </c>
      <c r="F20" s="55" t="s">
        <v>3472</v>
      </c>
      <c r="G20" s="56">
        <v>61</v>
      </c>
      <c r="H20" s="242">
        <f t="shared" si="0"/>
        <v>36.227719440000008</v>
      </c>
      <c r="I20" s="220"/>
      <c r="J20" s="57"/>
      <c r="K20" s="55" t="s">
        <v>3470</v>
      </c>
      <c r="L20" s="54" t="s">
        <v>2062</v>
      </c>
      <c r="M20" s="55" t="s">
        <v>26</v>
      </c>
      <c r="N20" s="55" t="s">
        <v>3472</v>
      </c>
      <c r="O20" s="56">
        <v>138</v>
      </c>
      <c r="P20" s="22">
        <f t="shared" si="1"/>
        <v>81.957791520000015</v>
      </c>
    </row>
    <row r="21" spans="2:16" ht="16.5" customHeight="1" x14ac:dyDescent="0.2">
      <c r="B21" s="55" t="s">
        <v>3470</v>
      </c>
      <c r="C21" s="54" t="s">
        <v>3113</v>
      </c>
      <c r="D21" s="55" t="s">
        <v>3669</v>
      </c>
      <c r="E21" s="55" t="s">
        <v>3473</v>
      </c>
      <c r="F21" s="55" t="s">
        <v>3472</v>
      </c>
      <c r="G21" s="56">
        <v>55</v>
      </c>
      <c r="H21" s="242">
        <f t="shared" si="0"/>
        <v>32.664337199999999</v>
      </c>
      <c r="I21" s="220"/>
      <c r="J21" s="57"/>
      <c r="K21" s="55" t="s">
        <v>3470</v>
      </c>
      <c r="L21" s="54" t="s">
        <v>2065</v>
      </c>
      <c r="M21" s="55" t="s">
        <v>27</v>
      </c>
      <c r="N21" s="55" t="s">
        <v>3472</v>
      </c>
      <c r="O21" s="56">
        <v>97</v>
      </c>
      <c r="P21" s="22">
        <f t="shared" si="1"/>
        <v>57.608012880000011</v>
      </c>
    </row>
    <row r="22" spans="2:16" ht="16.5" customHeight="1" x14ac:dyDescent="0.2">
      <c r="B22" s="55" t="s">
        <v>3470</v>
      </c>
      <c r="C22" s="54" t="s">
        <v>3116</v>
      </c>
      <c r="D22" s="55" t="s">
        <v>3670</v>
      </c>
      <c r="E22" s="55" t="s">
        <v>3473</v>
      </c>
      <c r="F22" s="55" t="s">
        <v>3472</v>
      </c>
      <c r="G22" s="56">
        <v>52</v>
      </c>
      <c r="H22" s="242">
        <f t="shared" si="0"/>
        <v>30.882646080000004</v>
      </c>
      <c r="I22" s="220"/>
      <c r="J22" s="57"/>
      <c r="K22" s="55" t="s">
        <v>3470</v>
      </c>
      <c r="L22" s="54" t="s">
        <v>2068</v>
      </c>
      <c r="M22" s="55" t="s">
        <v>28</v>
      </c>
      <c r="N22" s="55" t="s">
        <v>3472</v>
      </c>
      <c r="O22" s="56">
        <v>82</v>
      </c>
      <c r="P22" s="22">
        <f t="shared" si="1"/>
        <v>48.699557280000008</v>
      </c>
    </row>
    <row r="23" spans="2:16" ht="16.5" customHeight="1" x14ac:dyDescent="0.2">
      <c r="B23" s="55" t="s">
        <v>3470</v>
      </c>
      <c r="C23" s="54" t="s">
        <v>3119</v>
      </c>
      <c r="D23" s="55" t="s">
        <v>3671</v>
      </c>
      <c r="E23" s="55" t="s">
        <v>3473</v>
      </c>
      <c r="F23" s="55" t="s">
        <v>3472</v>
      </c>
      <c r="G23" s="56">
        <v>52</v>
      </c>
      <c r="H23" s="242">
        <f t="shared" si="0"/>
        <v>30.882646080000004</v>
      </c>
      <c r="I23" s="220"/>
      <c r="J23" s="57"/>
      <c r="K23" s="55" t="s">
        <v>3470</v>
      </c>
      <c r="L23" s="54" t="s">
        <v>2071</v>
      </c>
      <c r="M23" s="55" t="s">
        <v>29</v>
      </c>
      <c r="N23" s="55" t="s">
        <v>3472</v>
      </c>
      <c r="O23" s="56">
        <v>69</v>
      </c>
      <c r="P23" s="22">
        <f t="shared" si="1"/>
        <v>40.978895760000007</v>
      </c>
    </row>
    <row r="24" spans="2:16" ht="16.5" customHeight="1" x14ac:dyDescent="0.2">
      <c r="B24" s="55" t="s">
        <v>3470</v>
      </c>
      <c r="C24" s="54" t="s">
        <v>3122</v>
      </c>
      <c r="D24" s="55" t="s">
        <v>3672</v>
      </c>
      <c r="E24" s="55" t="s">
        <v>3473</v>
      </c>
      <c r="F24" s="55" t="s">
        <v>3472</v>
      </c>
      <c r="G24" s="56">
        <v>52</v>
      </c>
      <c r="H24" s="242">
        <f t="shared" si="0"/>
        <v>30.882646080000004</v>
      </c>
      <c r="I24" s="220"/>
      <c r="J24" s="57"/>
      <c r="K24" s="55" t="s">
        <v>3470</v>
      </c>
      <c r="L24" s="54" t="s">
        <v>2074</v>
      </c>
      <c r="M24" s="55" t="s">
        <v>30</v>
      </c>
      <c r="N24" s="55" t="s">
        <v>3472</v>
      </c>
      <c r="O24" s="56">
        <v>69</v>
      </c>
      <c r="P24" s="22">
        <f t="shared" si="1"/>
        <v>40.978895760000007</v>
      </c>
    </row>
    <row r="25" spans="2:16" ht="16.5" customHeight="1" x14ac:dyDescent="0.2">
      <c r="B25" s="55" t="s">
        <v>3470</v>
      </c>
      <c r="C25" s="54" t="s">
        <v>3125</v>
      </c>
      <c r="D25" s="55" t="s">
        <v>3673</v>
      </c>
      <c r="E25" s="55" t="s">
        <v>3473</v>
      </c>
      <c r="F25" s="55" t="s">
        <v>3472</v>
      </c>
      <c r="G25" s="56">
        <v>52</v>
      </c>
      <c r="H25" s="242">
        <f t="shared" si="0"/>
        <v>30.882646080000004</v>
      </c>
      <c r="I25" s="220"/>
      <c r="J25" s="57"/>
      <c r="K25" s="55" t="s">
        <v>3470</v>
      </c>
      <c r="L25" s="54" t="s">
        <v>2077</v>
      </c>
      <c r="M25" s="55" t="s">
        <v>31</v>
      </c>
      <c r="N25" s="55" t="s">
        <v>3472</v>
      </c>
      <c r="O25" s="56">
        <v>61</v>
      </c>
      <c r="P25" s="22">
        <f t="shared" si="1"/>
        <v>36.227719440000008</v>
      </c>
    </row>
    <row r="26" spans="2:16" ht="16.5" customHeight="1" x14ac:dyDescent="0.2">
      <c r="B26" s="55" t="s">
        <v>3470</v>
      </c>
      <c r="C26" s="54" t="s">
        <v>3128</v>
      </c>
      <c r="D26" s="55" t="s">
        <v>3674</v>
      </c>
      <c r="E26" s="55" t="s">
        <v>3473</v>
      </c>
      <c r="F26" s="55" t="s">
        <v>3472</v>
      </c>
      <c r="G26" s="56">
        <v>52</v>
      </c>
      <c r="H26" s="242">
        <f t="shared" si="0"/>
        <v>30.882646080000004</v>
      </c>
      <c r="I26" s="220"/>
      <c r="J26" s="57"/>
      <c r="K26" s="55" t="s">
        <v>3470</v>
      </c>
      <c r="L26" s="54" t="s">
        <v>2080</v>
      </c>
      <c r="M26" s="55" t="s">
        <v>32</v>
      </c>
      <c r="N26" s="55" t="s">
        <v>3472</v>
      </c>
      <c r="O26" s="56">
        <v>69</v>
      </c>
      <c r="P26" s="22">
        <f t="shared" si="1"/>
        <v>40.978895760000007</v>
      </c>
    </row>
    <row r="27" spans="2:16" ht="16.5" customHeight="1" x14ac:dyDescent="0.2">
      <c r="B27" s="55" t="s">
        <v>3470</v>
      </c>
      <c r="C27" s="54" t="s">
        <v>3131</v>
      </c>
      <c r="D27" s="55" t="s">
        <v>3675</v>
      </c>
      <c r="E27" s="55" t="s">
        <v>3473</v>
      </c>
      <c r="F27" s="55" t="s">
        <v>3472</v>
      </c>
      <c r="G27" s="56">
        <v>52</v>
      </c>
      <c r="H27" s="242">
        <f t="shared" si="0"/>
        <v>30.882646080000004</v>
      </c>
      <c r="I27" s="220"/>
      <c r="J27" s="57"/>
      <c r="K27" s="55" t="s">
        <v>3470</v>
      </c>
      <c r="L27" s="54" t="s">
        <v>2083</v>
      </c>
      <c r="M27" s="55" t="s">
        <v>33</v>
      </c>
      <c r="N27" s="55" t="s">
        <v>3472</v>
      </c>
      <c r="O27" s="56">
        <v>61</v>
      </c>
      <c r="P27" s="22">
        <f t="shared" si="1"/>
        <v>36.227719440000008</v>
      </c>
    </row>
    <row r="28" spans="2:16" ht="16.5" customHeight="1" x14ac:dyDescent="0.2">
      <c r="B28" s="55" t="s">
        <v>3470</v>
      </c>
      <c r="C28" s="54" t="s">
        <v>3134</v>
      </c>
      <c r="D28" s="55" t="s">
        <v>3676</v>
      </c>
      <c r="E28" s="55" t="s">
        <v>3473</v>
      </c>
      <c r="F28" s="55" t="s">
        <v>3472</v>
      </c>
      <c r="G28" s="56">
        <v>92</v>
      </c>
      <c r="H28" s="242">
        <f t="shared" si="0"/>
        <v>54.63852768000001</v>
      </c>
      <c r="I28" s="220"/>
      <c r="J28" s="57"/>
      <c r="K28" s="55" t="s">
        <v>3470</v>
      </c>
      <c r="L28" s="54" t="s">
        <v>2086</v>
      </c>
      <c r="M28" s="55" t="s">
        <v>34</v>
      </c>
      <c r="N28" s="55" t="s">
        <v>3472</v>
      </c>
      <c r="O28" s="56">
        <v>88</v>
      </c>
      <c r="P28" s="22">
        <f t="shared" si="1"/>
        <v>52.26293952000001</v>
      </c>
    </row>
    <row r="29" spans="2:16" ht="16.5" customHeight="1" x14ac:dyDescent="0.2">
      <c r="B29" s="55" t="s">
        <v>3470</v>
      </c>
      <c r="C29" s="54" t="s">
        <v>3137</v>
      </c>
      <c r="D29" s="55" t="s">
        <v>3677</v>
      </c>
      <c r="E29" s="55" t="s">
        <v>3473</v>
      </c>
      <c r="F29" s="55" t="s">
        <v>3472</v>
      </c>
      <c r="G29" s="56">
        <v>75</v>
      </c>
      <c r="H29" s="242">
        <f t="shared" si="0"/>
        <v>44.542278000000003</v>
      </c>
      <c r="I29" s="220"/>
      <c r="J29" s="57"/>
      <c r="K29" s="55" t="s">
        <v>3470</v>
      </c>
      <c r="L29" s="54" t="s">
        <v>1984</v>
      </c>
      <c r="M29" s="55" t="s">
        <v>35</v>
      </c>
      <c r="N29" s="55" t="s">
        <v>3472</v>
      </c>
      <c r="O29" s="56">
        <v>69</v>
      </c>
      <c r="P29" s="22">
        <f t="shared" si="1"/>
        <v>40.978895760000007</v>
      </c>
    </row>
    <row r="30" spans="2:16" ht="16.5" customHeight="1" x14ac:dyDescent="0.2">
      <c r="B30" s="55" t="s">
        <v>3470</v>
      </c>
      <c r="C30" s="54" t="s">
        <v>3140</v>
      </c>
      <c r="D30" s="55" t="s">
        <v>3678</v>
      </c>
      <c r="E30" s="55" t="s">
        <v>3473</v>
      </c>
      <c r="F30" s="55" t="s">
        <v>3472</v>
      </c>
      <c r="G30" s="56">
        <v>69</v>
      </c>
      <c r="H30" s="242">
        <f t="shared" si="0"/>
        <v>40.978895760000007</v>
      </c>
      <c r="I30" s="220"/>
      <c r="J30" s="57"/>
      <c r="K30" s="55" t="s">
        <v>3470</v>
      </c>
      <c r="L30" s="54" t="s">
        <v>1987</v>
      </c>
      <c r="M30" s="55" t="s">
        <v>36</v>
      </c>
      <c r="N30" s="55" t="s">
        <v>3472</v>
      </c>
      <c r="O30" s="56">
        <v>88</v>
      </c>
      <c r="P30" s="22">
        <f t="shared" si="1"/>
        <v>52.26293952000001</v>
      </c>
    </row>
    <row r="31" spans="2:16" ht="16.5" customHeight="1" x14ac:dyDescent="0.2">
      <c r="B31" s="55" t="s">
        <v>3470</v>
      </c>
      <c r="C31" s="54" t="s">
        <v>3143</v>
      </c>
      <c r="D31" s="55" t="s">
        <v>3679</v>
      </c>
      <c r="E31" s="55" t="s">
        <v>3473</v>
      </c>
      <c r="F31" s="55" t="s">
        <v>3472</v>
      </c>
      <c r="G31" s="56">
        <v>63</v>
      </c>
      <c r="H31" s="242">
        <f t="shared" si="0"/>
        <v>37.415513520000005</v>
      </c>
      <c r="I31" s="220" t="s">
        <v>8911</v>
      </c>
      <c r="J31" s="57"/>
      <c r="K31" s="55" t="s">
        <v>3470</v>
      </c>
      <c r="L31" s="54" t="s">
        <v>1990</v>
      </c>
      <c r="M31" s="55" t="s">
        <v>37</v>
      </c>
      <c r="N31" s="55" t="s">
        <v>3472</v>
      </c>
      <c r="O31" s="56">
        <v>69</v>
      </c>
      <c r="P31" s="22">
        <f t="shared" si="1"/>
        <v>40.978895760000007</v>
      </c>
    </row>
    <row r="32" spans="2:16" ht="16.5" customHeight="1" x14ac:dyDescent="0.2">
      <c r="B32" s="55" t="s">
        <v>3470</v>
      </c>
      <c r="C32" s="54" t="s">
        <v>3146</v>
      </c>
      <c r="D32" s="55" t="s">
        <v>3680</v>
      </c>
      <c r="E32" s="55" t="s">
        <v>3473</v>
      </c>
      <c r="F32" s="55" t="s">
        <v>3472</v>
      </c>
      <c r="G32" s="56">
        <v>61</v>
      </c>
      <c r="H32" s="242">
        <f t="shared" si="0"/>
        <v>36.227719440000008</v>
      </c>
      <c r="I32" s="220"/>
      <c r="J32" s="57"/>
      <c r="K32" s="55" t="s">
        <v>3470</v>
      </c>
      <c r="L32" s="54">
        <v>1601</v>
      </c>
      <c r="M32" s="55" t="s">
        <v>38</v>
      </c>
      <c r="N32" s="55" t="s">
        <v>3472</v>
      </c>
      <c r="O32" s="56">
        <v>69</v>
      </c>
      <c r="P32" s="22">
        <f t="shared" si="1"/>
        <v>40.978895760000007</v>
      </c>
    </row>
    <row r="33" spans="2:16" ht="16.5" customHeight="1" x14ac:dyDescent="0.2">
      <c r="B33" s="55" t="s">
        <v>3470</v>
      </c>
      <c r="C33" s="54" t="s">
        <v>3149</v>
      </c>
      <c r="D33" s="55" t="s">
        <v>3681</v>
      </c>
      <c r="E33" s="55" t="s">
        <v>3473</v>
      </c>
      <c r="F33" s="55" t="s">
        <v>3472</v>
      </c>
      <c r="G33" s="56">
        <v>61</v>
      </c>
      <c r="H33" s="242">
        <f t="shared" si="0"/>
        <v>36.227719440000008</v>
      </c>
      <c r="I33" s="220" t="s">
        <v>8911</v>
      </c>
      <c r="J33" s="57"/>
      <c r="K33" s="55" t="s">
        <v>3470</v>
      </c>
      <c r="L33" s="54">
        <v>1602</v>
      </c>
      <c r="M33" s="55" t="s">
        <v>39</v>
      </c>
      <c r="N33" s="55" t="s">
        <v>3472</v>
      </c>
      <c r="O33" s="56">
        <v>61</v>
      </c>
      <c r="P33" s="22">
        <f>O33*$G$60*$G$61*$G$62</f>
        <v>36.227719440000008</v>
      </c>
    </row>
    <row r="34" spans="2:16" ht="16.5" customHeight="1" x14ac:dyDescent="0.2">
      <c r="B34" s="55" t="s">
        <v>3470</v>
      </c>
      <c r="C34" s="54" t="s">
        <v>3152</v>
      </c>
      <c r="D34" s="55" t="s">
        <v>3682</v>
      </c>
      <c r="E34" s="55" t="s">
        <v>3473</v>
      </c>
      <c r="F34" s="55" t="s">
        <v>3472</v>
      </c>
      <c r="G34" s="56">
        <v>55</v>
      </c>
      <c r="H34" s="242">
        <f t="shared" si="0"/>
        <v>32.664337199999999</v>
      </c>
      <c r="I34" s="220"/>
      <c r="J34" s="57"/>
      <c r="K34" s="55" t="s">
        <v>3470</v>
      </c>
      <c r="L34" s="54">
        <v>1603</v>
      </c>
      <c r="M34" s="55" t="s">
        <v>40</v>
      </c>
      <c r="N34" s="55" t="s">
        <v>3472</v>
      </c>
      <c r="O34" s="56">
        <v>69</v>
      </c>
      <c r="P34" s="22">
        <f t="shared" si="1"/>
        <v>40.978895760000007</v>
      </c>
    </row>
    <row r="35" spans="2:16" ht="16.5" customHeight="1" x14ac:dyDescent="0.2">
      <c r="B35" s="55" t="s">
        <v>3470</v>
      </c>
      <c r="C35" s="54" t="s">
        <v>3155</v>
      </c>
      <c r="D35" s="55" t="s">
        <v>3683</v>
      </c>
      <c r="E35" s="55" t="s">
        <v>3473</v>
      </c>
      <c r="F35" s="55" t="s">
        <v>3472</v>
      </c>
      <c r="G35" s="56">
        <v>55</v>
      </c>
      <c r="H35" s="242">
        <f>G35*$G$60*$G$61*$G$62</f>
        <v>32.664337199999999</v>
      </c>
      <c r="I35" s="220" t="s">
        <v>8911</v>
      </c>
      <c r="J35" s="57"/>
      <c r="K35" s="55" t="s">
        <v>3470</v>
      </c>
      <c r="L35" s="54">
        <v>1604</v>
      </c>
      <c r="M35" s="55" t="s">
        <v>41</v>
      </c>
      <c r="N35" s="55" t="s">
        <v>3472</v>
      </c>
      <c r="O35" s="56">
        <v>61</v>
      </c>
      <c r="P35" s="22">
        <f t="shared" si="1"/>
        <v>36.227719440000008</v>
      </c>
    </row>
    <row r="36" spans="2:16" ht="16.5" customHeight="1" x14ac:dyDescent="0.2">
      <c r="B36" s="55" t="s">
        <v>3470</v>
      </c>
      <c r="C36" s="54" t="s">
        <v>3158</v>
      </c>
      <c r="D36" s="55" t="s">
        <v>3684</v>
      </c>
      <c r="E36" s="55" t="s">
        <v>3473</v>
      </c>
      <c r="F36" s="55" t="s">
        <v>3472</v>
      </c>
      <c r="G36" s="56">
        <v>55</v>
      </c>
      <c r="H36" s="242">
        <f t="shared" si="0"/>
        <v>32.664337199999999</v>
      </c>
      <c r="I36" s="220"/>
      <c r="J36" s="57"/>
      <c r="K36" s="55" t="s">
        <v>3470</v>
      </c>
      <c r="L36" s="54">
        <v>1605</v>
      </c>
      <c r="M36" s="55" t="s">
        <v>42</v>
      </c>
      <c r="N36" s="55" t="s">
        <v>3472</v>
      </c>
      <c r="O36" s="56">
        <v>88</v>
      </c>
      <c r="P36" s="22">
        <f t="shared" si="1"/>
        <v>52.26293952000001</v>
      </c>
    </row>
    <row r="37" spans="2:16" ht="16.5" customHeight="1" x14ac:dyDescent="0.2">
      <c r="B37" s="55" t="s">
        <v>3470</v>
      </c>
      <c r="C37" s="54" t="s">
        <v>3161</v>
      </c>
      <c r="D37" s="55" t="s">
        <v>3685</v>
      </c>
      <c r="E37" s="55" t="s">
        <v>3473</v>
      </c>
      <c r="F37" s="55" t="s">
        <v>3472</v>
      </c>
      <c r="G37" s="56">
        <v>52</v>
      </c>
      <c r="H37" s="242">
        <f t="shared" si="0"/>
        <v>30.882646080000004</v>
      </c>
      <c r="I37" s="220" t="s">
        <v>8911</v>
      </c>
      <c r="J37" s="57"/>
      <c r="K37" s="55" t="s">
        <v>3470</v>
      </c>
      <c r="L37" s="54">
        <v>1606</v>
      </c>
      <c r="M37" s="55" t="s">
        <v>43</v>
      </c>
      <c r="N37" s="55" t="s">
        <v>3472</v>
      </c>
      <c r="O37" s="56">
        <v>69</v>
      </c>
      <c r="P37" s="22">
        <f t="shared" si="1"/>
        <v>40.978895760000007</v>
      </c>
    </row>
    <row r="38" spans="2:16" ht="16.5" customHeight="1" x14ac:dyDescent="0.2">
      <c r="B38" s="55" t="s">
        <v>3470</v>
      </c>
      <c r="C38" s="54" t="s">
        <v>3164</v>
      </c>
      <c r="D38" s="55" t="s">
        <v>0</v>
      </c>
      <c r="E38" s="55" t="s">
        <v>3473</v>
      </c>
      <c r="F38" s="55" t="s">
        <v>3472</v>
      </c>
      <c r="G38" s="56">
        <v>92</v>
      </c>
      <c r="H38" s="242">
        <f t="shared" si="0"/>
        <v>54.63852768000001</v>
      </c>
      <c r="I38" s="56"/>
      <c r="J38" s="57"/>
      <c r="K38" s="55" t="s">
        <v>3470</v>
      </c>
      <c r="L38" s="54">
        <v>1607</v>
      </c>
      <c r="M38" s="55" t="s">
        <v>44</v>
      </c>
      <c r="N38" s="55" t="s">
        <v>3472</v>
      </c>
      <c r="O38" s="56">
        <v>88</v>
      </c>
      <c r="P38" s="22">
        <f t="shared" si="1"/>
        <v>52.26293952000001</v>
      </c>
    </row>
    <row r="39" spans="2:16" ht="16.5" customHeight="1" x14ac:dyDescent="0.2">
      <c r="B39" s="55" t="s">
        <v>3470</v>
      </c>
      <c r="C39" s="54" t="s">
        <v>3167</v>
      </c>
      <c r="D39" s="55" t="s">
        <v>1</v>
      </c>
      <c r="E39" s="55" t="s">
        <v>3473</v>
      </c>
      <c r="F39" s="55" t="s">
        <v>3472</v>
      </c>
      <c r="G39" s="56">
        <v>75</v>
      </c>
      <c r="H39" s="242">
        <f t="shared" si="0"/>
        <v>44.542278000000003</v>
      </c>
      <c r="I39" s="56"/>
      <c r="J39" s="57"/>
      <c r="K39" s="55" t="s">
        <v>3470</v>
      </c>
      <c r="L39" s="54">
        <v>1608</v>
      </c>
      <c r="M39" s="55" t="s">
        <v>45</v>
      </c>
      <c r="N39" s="55" t="s">
        <v>3472</v>
      </c>
      <c r="O39" s="56">
        <v>69</v>
      </c>
      <c r="P39" s="22">
        <f t="shared" si="1"/>
        <v>40.978895760000007</v>
      </c>
    </row>
    <row r="40" spans="2:16" ht="16.5" customHeight="1" x14ac:dyDescent="0.2">
      <c r="B40" s="55" t="s">
        <v>3470</v>
      </c>
      <c r="C40" s="54" t="s">
        <v>3170</v>
      </c>
      <c r="D40" s="55" t="s">
        <v>2</v>
      </c>
      <c r="E40" s="55" t="s">
        <v>3473</v>
      </c>
      <c r="F40" s="55" t="s">
        <v>3472</v>
      </c>
      <c r="G40" s="56">
        <v>69</v>
      </c>
      <c r="H40" s="242">
        <f t="shared" si="0"/>
        <v>40.978895760000007</v>
      </c>
      <c r="I40" s="56"/>
      <c r="J40" s="57"/>
      <c r="K40" s="325" t="s">
        <v>6683</v>
      </c>
      <c r="L40" s="325"/>
      <c r="M40" s="325"/>
      <c r="N40" s="57"/>
      <c r="O40" s="57"/>
      <c r="P40" s="14"/>
    </row>
    <row r="41" spans="2:16" ht="16.5" customHeight="1" x14ac:dyDescent="0.2">
      <c r="B41" s="55" t="s">
        <v>3470</v>
      </c>
      <c r="C41" s="54" t="s">
        <v>3173</v>
      </c>
      <c r="D41" s="55" t="s">
        <v>3</v>
      </c>
      <c r="E41" s="55" t="s">
        <v>3473</v>
      </c>
      <c r="F41" s="55" t="s">
        <v>3472</v>
      </c>
      <c r="G41" s="56">
        <v>63</v>
      </c>
      <c r="H41" s="242">
        <f t="shared" si="0"/>
        <v>37.415513520000005</v>
      </c>
      <c r="I41" s="56"/>
      <c r="J41" s="57"/>
      <c r="K41" s="53" t="s">
        <v>3470</v>
      </c>
      <c r="L41" s="54">
        <v>5015</v>
      </c>
      <c r="M41" s="55" t="s">
        <v>46</v>
      </c>
      <c r="N41" s="55" t="s">
        <v>3553</v>
      </c>
      <c r="O41" s="56">
        <v>199</v>
      </c>
      <c r="P41" s="22">
        <f t="shared" ref="P41:P58" si="2">O41*$G$60*$G$61*$G$62</f>
        <v>118.18551096000002</v>
      </c>
    </row>
    <row r="42" spans="2:16" ht="16.5" customHeight="1" x14ac:dyDescent="0.2">
      <c r="B42" s="55" t="s">
        <v>3470</v>
      </c>
      <c r="C42" s="54" t="s">
        <v>3176</v>
      </c>
      <c r="D42" s="55" t="s">
        <v>4</v>
      </c>
      <c r="E42" s="55" t="s">
        <v>3473</v>
      </c>
      <c r="F42" s="55" t="s">
        <v>3472</v>
      </c>
      <c r="G42" s="56">
        <v>61</v>
      </c>
      <c r="H42" s="242">
        <f t="shared" si="0"/>
        <v>36.227719440000008</v>
      </c>
      <c r="I42" s="56"/>
      <c r="J42" s="57"/>
      <c r="K42" s="55" t="s">
        <v>3470</v>
      </c>
      <c r="L42" s="54">
        <v>5016</v>
      </c>
      <c r="M42" s="55" t="s">
        <v>47</v>
      </c>
      <c r="N42" s="55" t="s">
        <v>3553</v>
      </c>
      <c r="O42" s="56">
        <v>199</v>
      </c>
      <c r="P42" s="22">
        <f t="shared" si="2"/>
        <v>118.18551096000002</v>
      </c>
    </row>
    <row r="43" spans="2:16" ht="16.5" customHeight="1" x14ac:dyDescent="0.2">
      <c r="B43" s="55" t="s">
        <v>3470</v>
      </c>
      <c r="C43" s="54" t="s">
        <v>3179</v>
      </c>
      <c r="D43" s="55" t="s">
        <v>5</v>
      </c>
      <c r="E43" s="55" t="s">
        <v>3473</v>
      </c>
      <c r="F43" s="55" t="s">
        <v>3472</v>
      </c>
      <c r="G43" s="56">
        <v>61</v>
      </c>
      <c r="H43" s="242">
        <f t="shared" si="0"/>
        <v>36.227719440000008</v>
      </c>
      <c r="I43" s="56"/>
      <c r="J43" s="57"/>
      <c r="K43" s="55" t="s">
        <v>3470</v>
      </c>
      <c r="L43" s="54">
        <v>5017</v>
      </c>
      <c r="M43" s="55" t="s">
        <v>48</v>
      </c>
      <c r="N43" s="55" t="s">
        <v>3553</v>
      </c>
      <c r="O43" s="56">
        <v>285</v>
      </c>
      <c r="P43" s="22">
        <f t="shared" si="2"/>
        <v>169.26065640000002</v>
      </c>
    </row>
    <row r="44" spans="2:16" ht="16.5" customHeight="1" x14ac:dyDescent="0.2">
      <c r="B44" s="55" t="s">
        <v>3470</v>
      </c>
      <c r="C44" s="54" t="s">
        <v>3182</v>
      </c>
      <c r="D44" s="55" t="s">
        <v>6</v>
      </c>
      <c r="E44" s="55" t="s">
        <v>3473</v>
      </c>
      <c r="F44" s="55" t="s">
        <v>3472</v>
      </c>
      <c r="G44" s="56">
        <v>55</v>
      </c>
      <c r="H44" s="242">
        <f t="shared" si="0"/>
        <v>32.664337199999999</v>
      </c>
      <c r="I44" s="56"/>
      <c r="J44" s="57"/>
      <c r="K44" s="55" t="s">
        <v>3470</v>
      </c>
      <c r="L44" s="54">
        <v>5018</v>
      </c>
      <c r="M44" s="55" t="s">
        <v>49</v>
      </c>
      <c r="N44" s="55" t="s">
        <v>3553</v>
      </c>
      <c r="O44" s="56">
        <v>285</v>
      </c>
      <c r="P44" s="22">
        <f t="shared" si="2"/>
        <v>169.26065640000002</v>
      </c>
    </row>
    <row r="45" spans="2:16" ht="16.5" customHeight="1" x14ac:dyDescent="0.2">
      <c r="B45" s="55" t="s">
        <v>3470</v>
      </c>
      <c r="C45" s="54" t="s">
        <v>3185</v>
      </c>
      <c r="D45" s="55" t="s">
        <v>7</v>
      </c>
      <c r="E45" s="55" t="s">
        <v>3473</v>
      </c>
      <c r="F45" s="55" t="s">
        <v>3472</v>
      </c>
      <c r="G45" s="56">
        <v>55</v>
      </c>
      <c r="H45" s="242">
        <f t="shared" si="0"/>
        <v>32.664337199999999</v>
      </c>
      <c r="I45" s="56"/>
      <c r="J45" s="57"/>
      <c r="K45" s="55" t="s">
        <v>3470</v>
      </c>
      <c r="L45" s="54">
        <v>5019</v>
      </c>
      <c r="M45" s="55" t="s">
        <v>50</v>
      </c>
      <c r="N45" s="55" t="s">
        <v>3553</v>
      </c>
      <c r="O45" s="56">
        <v>180</v>
      </c>
      <c r="P45" s="22">
        <f t="shared" si="2"/>
        <v>106.90146720000003</v>
      </c>
    </row>
    <row r="46" spans="2:16" ht="16.5" customHeight="1" x14ac:dyDescent="0.2">
      <c r="B46" s="55" t="s">
        <v>3470</v>
      </c>
      <c r="C46" s="54" t="s">
        <v>3188</v>
      </c>
      <c r="D46" s="55" t="s">
        <v>8</v>
      </c>
      <c r="E46" s="55" t="s">
        <v>3473</v>
      </c>
      <c r="F46" s="55" t="s">
        <v>3472</v>
      </c>
      <c r="G46" s="56">
        <v>55</v>
      </c>
      <c r="H46" s="242">
        <f t="shared" si="0"/>
        <v>32.664337199999999</v>
      </c>
      <c r="I46" s="56"/>
      <c r="J46" s="57"/>
      <c r="K46" s="55" t="s">
        <v>3470</v>
      </c>
      <c r="L46" s="54">
        <v>5020</v>
      </c>
      <c r="M46" s="55" t="s">
        <v>51</v>
      </c>
      <c r="N46" s="55" t="s">
        <v>3553</v>
      </c>
      <c r="O46" s="56">
        <v>207</v>
      </c>
      <c r="P46" s="22">
        <f t="shared" si="2"/>
        <v>122.93668728000002</v>
      </c>
    </row>
    <row r="47" spans="2:16" ht="16.5" customHeight="1" x14ac:dyDescent="0.2">
      <c r="B47" s="55" t="s">
        <v>3470</v>
      </c>
      <c r="C47" s="54" t="s">
        <v>3191</v>
      </c>
      <c r="D47" s="55" t="s">
        <v>9</v>
      </c>
      <c r="E47" s="55" t="s">
        <v>3473</v>
      </c>
      <c r="F47" s="55" t="s">
        <v>3472</v>
      </c>
      <c r="G47" s="56">
        <v>52</v>
      </c>
      <c r="H47" s="242">
        <f t="shared" si="0"/>
        <v>30.882646080000004</v>
      </c>
      <c r="I47" s="56"/>
      <c r="J47" s="57"/>
      <c r="K47" s="55" t="s">
        <v>3470</v>
      </c>
      <c r="L47" s="54">
        <v>5065</v>
      </c>
      <c r="M47" s="55" t="s">
        <v>52</v>
      </c>
      <c r="N47" s="55" t="s">
        <v>3553</v>
      </c>
      <c r="O47" s="56">
        <v>221</v>
      </c>
      <c r="P47" s="22">
        <f t="shared" si="2"/>
        <v>131.25124584000002</v>
      </c>
    </row>
    <row r="48" spans="2:16" ht="16.5" customHeight="1" x14ac:dyDescent="0.2">
      <c r="B48" s="55" t="s">
        <v>3470</v>
      </c>
      <c r="C48" s="54" t="s">
        <v>3194</v>
      </c>
      <c r="D48" s="55" t="s">
        <v>10</v>
      </c>
      <c r="E48" s="55" t="s">
        <v>3473</v>
      </c>
      <c r="F48" s="55" t="s">
        <v>3472</v>
      </c>
      <c r="G48" s="56">
        <v>77</v>
      </c>
      <c r="H48" s="242">
        <f t="shared" si="0"/>
        <v>45.730072080000006</v>
      </c>
      <c r="I48" s="56"/>
      <c r="J48" s="57"/>
      <c r="K48" s="55" t="s">
        <v>3470</v>
      </c>
      <c r="L48" s="54">
        <v>5066</v>
      </c>
      <c r="M48" s="55" t="s">
        <v>53</v>
      </c>
      <c r="N48" s="55" t="s">
        <v>3553</v>
      </c>
      <c r="O48" s="56">
        <v>221</v>
      </c>
      <c r="P48" s="22">
        <f>O48*$G$60*$G$61*$G$62</f>
        <v>131.25124584000002</v>
      </c>
    </row>
    <row r="49" spans="2:16" ht="16.5" customHeight="1" x14ac:dyDescent="0.2">
      <c r="B49" s="55" t="s">
        <v>3470</v>
      </c>
      <c r="C49" s="54" t="s">
        <v>3197</v>
      </c>
      <c r="D49" s="55" t="s">
        <v>11</v>
      </c>
      <c r="E49" s="55" t="s">
        <v>3473</v>
      </c>
      <c r="F49" s="55" t="s">
        <v>3472</v>
      </c>
      <c r="G49" s="56">
        <v>72</v>
      </c>
      <c r="H49" s="242">
        <f t="shared" si="0"/>
        <v>42.760586880000005</v>
      </c>
      <c r="I49" s="56"/>
      <c r="J49" s="57"/>
      <c r="K49" s="55" t="s">
        <v>3470</v>
      </c>
      <c r="L49" s="54">
        <v>5067</v>
      </c>
      <c r="M49" s="55" t="s">
        <v>54</v>
      </c>
      <c r="N49" s="55" t="s">
        <v>3553</v>
      </c>
      <c r="O49" s="56">
        <v>331</v>
      </c>
      <c r="P49" s="22">
        <f t="shared" si="2"/>
        <v>196.57992024000004</v>
      </c>
    </row>
    <row r="50" spans="2:16" ht="16.5" customHeight="1" x14ac:dyDescent="0.2">
      <c r="B50" s="55" t="s">
        <v>3470</v>
      </c>
      <c r="C50" s="54" t="s">
        <v>3200</v>
      </c>
      <c r="D50" s="55" t="s">
        <v>12</v>
      </c>
      <c r="E50" s="55" t="s">
        <v>3473</v>
      </c>
      <c r="F50" s="55" t="s">
        <v>3472</v>
      </c>
      <c r="G50" s="56">
        <v>63</v>
      </c>
      <c r="H50" s="242">
        <f t="shared" si="0"/>
        <v>37.415513520000005</v>
      </c>
      <c r="I50" s="56"/>
      <c r="J50" s="57"/>
      <c r="K50" s="55" t="s">
        <v>3470</v>
      </c>
      <c r="L50" s="54">
        <v>5068</v>
      </c>
      <c r="M50" s="55" t="s">
        <v>55</v>
      </c>
      <c r="N50" s="55" t="s">
        <v>3553</v>
      </c>
      <c r="O50" s="56">
        <v>331</v>
      </c>
      <c r="P50" s="22">
        <f t="shared" si="2"/>
        <v>196.57992024000004</v>
      </c>
    </row>
    <row r="51" spans="2:16" ht="16.5" customHeight="1" x14ac:dyDescent="0.2">
      <c r="B51" s="55" t="s">
        <v>3470</v>
      </c>
      <c r="C51" s="54" t="s">
        <v>3203</v>
      </c>
      <c r="D51" s="55" t="s">
        <v>13</v>
      </c>
      <c r="E51" s="55" t="s">
        <v>3473</v>
      </c>
      <c r="F51" s="55" t="s">
        <v>3472</v>
      </c>
      <c r="G51" s="56">
        <v>61</v>
      </c>
      <c r="H51" s="242">
        <f t="shared" si="0"/>
        <v>36.227719440000008</v>
      </c>
      <c r="I51" s="56"/>
      <c r="J51" s="57"/>
      <c r="K51" s="55" t="s">
        <v>3470</v>
      </c>
      <c r="L51" s="54">
        <v>5069</v>
      </c>
      <c r="M51" s="55" t="s">
        <v>56</v>
      </c>
      <c r="N51" s="55" t="s">
        <v>3553</v>
      </c>
      <c r="O51" s="56">
        <v>221</v>
      </c>
      <c r="P51" s="22">
        <f t="shared" si="2"/>
        <v>131.25124584000002</v>
      </c>
    </row>
    <row r="52" spans="2:16" ht="16.5" customHeight="1" x14ac:dyDescent="0.2">
      <c r="B52" s="325" t="s">
        <v>6681</v>
      </c>
      <c r="C52" s="325"/>
      <c r="D52" s="325"/>
      <c r="E52" s="57"/>
      <c r="F52" s="57"/>
      <c r="G52" s="57"/>
      <c r="H52" s="238"/>
      <c r="I52" s="58"/>
      <c r="J52" s="57"/>
      <c r="K52" s="55" t="s">
        <v>3470</v>
      </c>
      <c r="L52" s="54">
        <v>5070</v>
      </c>
      <c r="M52" s="55" t="s">
        <v>57</v>
      </c>
      <c r="N52" s="55" t="s">
        <v>3553</v>
      </c>
      <c r="O52" s="56">
        <v>221</v>
      </c>
      <c r="P52" s="22">
        <f t="shared" si="2"/>
        <v>131.25124584000002</v>
      </c>
    </row>
    <row r="53" spans="2:16" ht="16.5" customHeight="1" x14ac:dyDescent="0.2">
      <c r="B53" s="53" t="s">
        <v>3470</v>
      </c>
      <c r="C53" s="54" t="s">
        <v>3209</v>
      </c>
      <c r="D53" s="55" t="s">
        <v>3656</v>
      </c>
      <c r="E53" s="56">
        <v>192</v>
      </c>
      <c r="F53" s="55" t="s">
        <v>3655</v>
      </c>
      <c r="G53" s="56">
        <v>14400</v>
      </c>
      <c r="H53" s="243">
        <f>G53*$G$60*$G$61*$G$62</f>
        <v>8552.117376000002</v>
      </c>
      <c r="I53" s="58"/>
      <c r="J53" s="57"/>
      <c r="K53" s="55" t="s">
        <v>3470</v>
      </c>
      <c r="L53" s="54">
        <v>5071</v>
      </c>
      <c r="M53" s="55" t="s">
        <v>58</v>
      </c>
      <c r="N53" s="55" t="s">
        <v>3553</v>
      </c>
      <c r="O53" s="56">
        <v>331</v>
      </c>
      <c r="P53" s="22">
        <f t="shared" si="2"/>
        <v>196.57992024000004</v>
      </c>
    </row>
    <row r="54" spans="2:16" ht="16.5" customHeight="1" x14ac:dyDescent="0.2">
      <c r="B54" s="55" t="s">
        <v>3470</v>
      </c>
      <c r="C54" s="54" t="s">
        <v>3212</v>
      </c>
      <c r="D54" s="55" t="s">
        <v>3657</v>
      </c>
      <c r="E54" s="56">
        <v>192</v>
      </c>
      <c r="F54" s="55" t="s">
        <v>3655</v>
      </c>
      <c r="G54" s="56">
        <v>12096</v>
      </c>
      <c r="H54" s="243">
        <f>G54*$G$60*$G$61*$G$62</f>
        <v>7183.7785958400009</v>
      </c>
      <c r="I54" s="58"/>
      <c r="J54" s="57"/>
      <c r="K54" s="55" t="s">
        <v>3470</v>
      </c>
      <c r="L54" s="54">
        <v>5072</v>
      </c>
      <c r="M54" s="55" t="s">
        <v>59</v>
      </c>
      <c r="N54" s="55" t="s">
        <v>3553</v>
      </c>
      <c r="O54" s="56">
        <v>331</v>
      </c>
      <c r="P54" s="22">
        <f t="shared" si="2"/>
        <v>196.57992024000004</v>
      </c>
    </row>
    <row r="55" spans="2:16" ht="16.5" customHeight="1" x14ac:dyDescent="0.2">
      <c r="B55" s="55" t="s">
        <v>3470</v>
      </c>
      <c r="C55" s="54" t="s">
        <v>3134</v>
      </c>
      <c r="D55" s="55" t="s">
        <v>3676</v>
      </c>
      <c r="E55" s="56">
        <v>192</v>
      </c>
      <c r="F55" s="55" t="s">
        <v>3655</v>
      </c>
      <c r="G55" s="56">
        <v>17664</v>
      </c>
      <c r="H55" s="243">
        <f>G55*$G$60*$G$61*$G$62</f>
        <v>10490.597314560002</v>
      </c>
      <c r="I55" s="58"/>
      <c r="J55" s="57"/>
      <c r="K55" s="55" t="s">
        <v>3470</v>
      </c>
      <c r="L55" s="54">
        <v>5177</v>
      </c>
      <c r="M55" s="55" t="s">
        <v>60</v>
      </c>
      <c r="N55" s="55" t="s">
        <v>3553</v>
      </c>
      <c r="O55" s="56">
        <v>221</v>
      </c>
      <c r="P55" s="22">
        <f t="shared" si="2"/>
        <v>131.25124584000002</v>
      </c>
    </row>
    <row r="56" spans="2:16" ht="16.5" customHeight="1" x14ac:dyDescent="0.2">
      <c r="B56" s="55" t="s">
        <v>3470</v>
      </c>
      <c r="C56" s="54" t="s">
        <v>3137</v>
      </c>
      <c r="D56" s="55" t="s">
        <v>3677</v>
      </c>
      <c r="E56" s="56">
        <v>192</v>
      </c>
      <c r="F56" s="55" t="s">
        <v>3655</v>
      </c>
      <c r="G56" s="56">
        <v>14400</v>
      </c>
      <c r="H56" s="243">
        <f>G56*$G$60*$G$61*$G$62</f>
        <v>8552.117376000002</v>
      </c>
      <c r="I56" s="58"/>
      <c r="J56" s="57"/>
      <c r="K56" s="55" t="s">
        <v>3470</v>
      </c>
      <c r="L56" s="54">
        <v>5178</v>
      </c>
      <c r="M56" s="55" t="s">
        <v>61</v>
      </c>
      <c r="N56" s="55" t="s">
        <v>3553</v>
      </c>
      <c r="O56" s="56">
        <v>221</v>
      </c>
      <c r="P56" s="22">
        <f t="shared" si="2"/>
        <v>131.25124584000002</v>
      </c>
    </row>
    <row r="57" spans="2:16" ht="16.5" customHeight="1" x14ac:dyDescent="0.2">
      <c r="B57" s="57"/>
      <c r="C57" s="59"/>
      <c r="D57" s="57"/>
      <c r="E57" s="57"/>
      <c r="F57" s="57"/>
      <c r="G57" s="57"/>
      <c r="H57" s="239"/>
      <c r="I57" s="57"/>
      <c r="J57" s="57"/>
      <c r="K57" s="55" t="s">
        <v>3470</v>
      </c>
      <c r="L57" s="54">
        <v>5179</v>
      </c>
      <c r="M57" s="55" t="s">
        <v>62</v>
      </c>
      <c r="N57" s="55" t="s">
        <v>3553</v>
      </c>
      <c r="O57" s="56">
        <v>331</v>
      </c>
      <c r="P57" s="22">
        <f t="shared" si="2"/>
        <v>196.57992024000004</v>
      </c>
    </row>
    <row r="58" spans="2:16" ht="16.5" customHeight="1" x14ac:dyDescent="0.2">
      <c r="B58" s="57"/>
      <c r="C58" s="59"/>
      <c r="D58" s="57"/>
      <c r="E58" s="57"/>
      <c r="F58" s="57"/>
      <c r="G58" s="57"/>
      <c r="H58" s="239"/>
      <c r="I58" s="57"/>
      <c r="J58" s="57"/>
      <c r="K58" s="55" t="s">
        <v>3470</v>
      </c>
      <c r="L58" s="54">
        <v>5180</v>
      </c>
      <c r="M58" s="55" t="s">
        <v>63</v>
      </c>
      <c r="N58" s="55" t="s">
        <v>3553</v>
      </c>
      <c r="O58" s="56">
        <v>331</v>
      </c>
      <c r="P58" s="22">
        <f t="shared" si="2"/>
        <v>196.57992024000004</v>
      </c>
    </row>
    <row r="59" spans="2:16" ht="16.5" customHeight="1" x14ac:dyDescent="0.2"/>
    <row r="60" spans="2:16" ht="16.5" customHeight="1" x14ac:dyDescent="0.2">
      <c r="G60" s="2">
        <f>0.612*1.1*1.1</f>
        <v>0.74052000000000007</v>
      </c>
      <c r="H60" s="106"/>
      <c r="I60" s="2"/>
    </row>
    <row r="61" spans="2:16" ht="16.5" customHeight="1" x14ac:dyDescent="0.2">
      <c r="G61" s="2">
        <v>0.40100000000000002</v>
      </c>
    </row>
    <row r="62" spans="2:16" ht="16.5" customHeight="1" x14ac:dyDescent="0.2">
      <c r="G62" s="2">
        <v>2</v>
      </c>
    </row>
    <row r="63" spans="2:16" ht="16.5" customHeight="1" x14ac:dyDescent="0.2"/>
  </sheetData>
  <mergeCells count="16">
    <mergeCell ref="B2:P2"/>
    <mergeCell ref="B4:C4"/>
    <mergeCell ref="K4:L4"/>
    <mergeCell ref="B5:C7"/>
    <mergeCell ref="D5:D7"/>
    <mergeCell ref="F5:F7"/>
    <mergeCell ref="G5:G7"/>
    <mergeCell ref="H5:H7"/>
    <mergeCell ref="I5:I7"/>
    <mergeCell ref="K5:L7"/>
    <mergeCell ref="M5:M7"/>
    <mergeCell ref="N5:N7"/>
    <mergeCell ref="O5:O7"/>
    <mergeCell ref="P5:P7"/>
    <mergeCell ref="K40:M40"/>
    <mergeCell ref="B52:D52"/>
  </mergeCells>
  <printOptions horizontalCentered="1"/>
  <pageMargins left="0.2" right="0" top="1" bottom="1" header="0.5" footer="0.5"/>
  <pageSetup paperSize="9" scale="73"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5"/>
    <pageSetUpPr fitToPage="1"/>
  </sheetPr>
  <dimension ref="B1:P63"/>
  <sheetViews>
    <sheetView topLeftCell="A48" workbookViewId="0">
      <selection activeCell="P51" sqref="A1:P63"/>
    </sheetView>
  </sheetViews>
  <sheetFormatPr defaultColWidth="9.109375" defaultRowHeight="12" customHeight="1" x14ac:dyDescent="0.2"/>
  <cols>
    <col min="1" max="1" width="1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6.6640625" style="12" customWidth="1"/>
    <col min="6" max="6" width="7.6640625" style="12" customWidth="1"/>
    <col min="7" max="7" width="10" style="12" hidden="1" customWidth="1"/>
    <col min="8" max="8" width="13.33203125" style="12" customWidth="1"/>
    <col min="9" max="9" width="7.6640625" style="12" customWidth="1"/>
    <col min="10" max="10" width="2.6640625" style="12" customWidth="1"/>
    <col min="11" max="11" width="5.6640625" style="12" customWidth="1"/>
    <col min="12" max="12" width="7.6640625" style="51" customWidth="1"/>
    <col min="13" max="13" width="26.6640625" style="12" customWidth="1"/>
    <col min="14" max="14" width="7.6640625" style="12" customWidth="1"/>
    <col min="15" max="15" width="0" style="12" hidden="1" customWidth="1"/>
    <col min="16" max="16" width="13.33203125" style="12" customWidth="1"/>
    <col min="17" max="16384" width="9.109375" style="12"/>
  </cols>
  <sheetData>
    <row r="1" spans="2:16" s="3" customFormat="1" ht="28.5" customHeight="1" x14ac:dyDescent="0.25">
      <c r="B1" s="265" t="s">
        <v>8889</v>
      </c>
      <c r="C1" s="28"/>
      <c r="D1" s="27"/>
      <c r="E1" s="26"/>
      <c r="F1" s="8"/>
      <c r="G1" s="26"/>
      <c r="H1" s="7"/>
      <c r="I1" s="7"/>
      <c r="J1" s="7"/>
      <c r="K1" s="8"/>
      <c r="L1" s="28"/>
      <c r="M1" s="28"/>
      <c r="N1" s="29" t="s">
        <v>5471</v>
      </c>
      <c r="P1" s="266" t="s">
        <v>8919</v>
      </c>
    </row>
    <row r="2" spans="2:16" s="3" customFormat="1" ht="19.5" customHeight="1" x14ac:dyDescent="0.25">
      <c r="B2" s="298" t="s">
        <v>5481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298"/>
    </row>
    <row r="3" spans="2:16" s="3" customFormat="1" ht="19.5" customHeight="1" x14ac:dyDescent="0.25">
      <c r="C3" s="48"/>
      <c r="D3" s="6"/>
      <c r="E3" s="6"/>
      <c r="F3" s="6"/>
      <c r="G3" s="6"/>
      <c r="H3" s="6"/>
      <c r="I3" s="6"/>
      <c r="J3" s="6"/>
      <c r="K3" s="6"/>
      <c r="L3" s="48"/>
      <c r="M3" s="6"/>
      <c r="N3" s="6"/>
      <c r="O3" s="6"/>
      <c r="P3" s="6"/>
    </row>
    <row r="4" spans="2:16" s="2" customFormat="1" ht="19.5" customHeight="1" x14ac:dyDescent="0.2">
      <c r="B4" s="317" t="s">
        <v>6684</v>
      </c>
      <c r="C4" s="317"/>
      <c r="D4" s="52"/>
      <c r="E4" s="52"/>
      <c r="F4" s="4"/>
      <c r="G4" s="3"/>
      <c r="H4" s="5"/>
      <c r="I4" s="5"/>
      <c r="J4" s="5"/>
      <c r="K4" s="318" t="s">
        <v>6684</v>
      </c>
      <c r="L4" s="318"/>
      <c r="M4" s="24"/>
      <c r="N4" s="24"/>
      <c r="O4" s="24"/>
      <c r="P4" s="24"/>
    </row>
    <row r="5" spans="2:16" s="3" customFormat="1" ht="16.5" customHeight="1" x14ac:dyDescent="0.25">
      <c r="B5" s="301" t="s">
        <v>5472</v>
      </c>
      <c r="C5" s="302"/>
      <c r="D5" s="305" t="s">
        <v>5473</v>
      </c>
      <c r="E5" s="9" t="s">
        <v>5474</v>
      </c>
      <c r="F5" s="305" t="s">
        <v>5475</v>
      </c>
      <c r="G5" s="305" t="s">
        <v>5476</v>
      </c>
      <c r="H5" s="310" t="s">
        <v>5477</v>
      </c>
      <c r="I5" s="326" t="s">
        <v>8912</v>
      </c>
      <c r="J5" s="226"/>
      <c r="K5" s="324" t="s">
        <v>5472</v>
      </c>
      <c r="L5" s="324"/>
      <c r="M5" s="314" t="s">
        <v>5473</v>
      </c>
      <c r="N5" s="314" t="s">
        <v>5475</v>
      </c>
      <c r="O5" s="314" t="s">
        <v>5476</v>
      </c>
      <c r="P5" s="314" t="s">
        <v>5477</v>
      </c>
    </row>
    <row r="6" spans="2:16" s="3" customFormat="1" ht="16.5" customHeight="1" x14ac:dyDescent="0.25">
      <c r="B6" s="303"/>
      <c r="C6" s="304"/>
      <c r="D6" s="306"/>
      <c r="E6" s="10" t="s">
        <v>5478</v>
      </c>
      <c r="F6" s="306"/>
      <c r="G6" s="306"/>
      <c r="H6" s="319"/>
      <c r="I6" s="326"/>
      <c r="J6" s="226"/>
      <c r="K6" s="324"/>
      <c r="L6" s="324"/>
      <c r="M6" s="314"/>
      <c r="N6" s="314"/>
      <c r="O6" s="314"/>
      <c r="P6" s="314"/>
    </row>
    <row r="7" spans="2:16" s="3" customFormat="1" ht="16.5" customHeight="1" x14ac:dyDescent="0.25">
      <c r="B7" s="303"/>
      <c r="C7" s="304"/>
      <c r="D7" s="306"/>
      <c r="E7" s="10" t="s">
        <v>5479</v>
      </c>
      <c r="F7" s="306"/>
      <c r="G7" s="307"/>
      <c r="H7" s="320"/>
      <c r="I7" s="326"/>
      <c r="J7" s="226"/>
      <c r="K7" s="324"/>
      <c r="L7" s="324"/>
      <c r="M7" s="314"/>
      <c r="N7" s="314"/>
      <c r="O7" s="314"/>
      <c r="P7" s="314"/>
    </row>
    <row r="8" spans="2:16" ht="16.5" customHeight="1" x14ac:dyDescent="0.2">
      <c r="B8" s="64" t="s">
        <v>3470</v>
      </c>
      <c r="C8" s="69" t="s">
        <v>320</v>
      </c>
      <c r="D8" s="65" t="s">
        <v>64</v>
      </c>
      <c r="E8" s="65" t="s">
        <v>3473</v>
      </c>
      <c r="F8" s="65" t="s">
        <v>3472</v>
      </c>
      <c r="G8" s="66">
        <v>99</v>
      </c>
      <c r="H8" s="268">
        <f t="shared" ref="H8:H51" si="0">G8*$G$61*$G$62*$G$63</f>
        <v>53.4507336</v>
      </c>
      <c r="I8" s="21"/>
      <c r="J8" s="63"/>
      <c r="K8" s="64" t="s">
        <v>3470</v>
      </c>
      <c r="L8" s="69" t="s">
        <v>364</v>
      </c>
      <c r="M8" s="65" t="s">
        <v>108</v>
      </c>
      <c r="N8" s="65" t="s">
        <v>3472</v>
      </c>
      <c r="O8" s="66">
        <v>147</v>
      </c>
      <c r="P8" s="269">
        <f t="shared" ref="P8:P39" si="1">O8*$G$61*$G$62*$G$63</f>
        <v>79.366240800000014</v>
      </c>
    </row>
    <row r="9" spans="2:16" ht="16.5" customHeight="1" x14ac:dyDescent="0.2">
      <c r="B9" s="65" t="s">
        <v>3470</v>
      </c>
      <c r="C9" s="69" t="s">
        <v>321</v>
      </c>
      <c r="D9" s="65" t="s">
        <v>65</v>
      </c>
      <c r="E9" s="65" t="s">
        <v>3473</v>
      </c>
      <c r="F9" s="65" t="s">
        <v>3472</v>
      </c>
      <c r="G9" s="66">
        <v>86</v>
      </c>
      <c r="H9" s="268">
        <f t="shared" si="0"/>
        <v>46.431950400000005</v>
      </c>
      <c r="I9" s="21"/>
      <c r="J9" s="63"/>
      <c r="K9" s="65" t="s">
        <v>3470</v>
      </c>
      <c r="L9" s="69" t="s">
        <v>365</v>
      </c>
      <c r="M9" s="65" t="s">
        <v>109</v>
      </c>
      <c r="N9" s="65" t="s">
        <v>3472</v>
      </c>
      <c r="O9" s="66">
        <v>111</v>
      </c>
      <c r="P9" s="269">
        <f t="shared" si="1"/>
        <v>59.929610400000001</v>
      </c>
    </row>
    <row r="10" spans="2:16" ht="16.5" customHeight="1" x14ac:dyDescent="0.2">
      <c r="B10" s="65" t="s">
        <v>3470</v>
      </c>
      <c r="C10" s="69" t="s">
        <v>322</v>
      </c>
      <c r="D10" s="65" t="s">
        <v>66</v>
      </c>
      <c r="E10" s="65" t="s">
        <v>3473</v>
      </c>
      <c r="F10" s="65" t="s">
        <v>3472</v>
      </c>
      <c r="G10" s="66">
        <v>80</v>
      </c>
      <c r="H10" s="268">
        <f t="shared" si="0"/>
        <v>43.192512000000001</v>
      </c>
      <c r="I10" s="21"/>
      <c r="J10" s="63"/>
      <c r="K10" s="65" t="s">
        <v>3470</v>
      </c>
      <c r="L10" s="69" t="s">
        <v>366</v>
      </c>
      <c r="M10" s="65" t="s">
        <v>110</v>
      </c>
      <c r="N10" s="65" t="s">
        <v>3472</v>
      </c>
      <c r="O10" s="66">
        <v>107</v>
      </c>
      <c r="P10" s="269">
        <f t="shared" si="1"/>
        <v>57.769984800000003</v>
      </c>
    </row>
    <row r="11" spans="2:16" ht="16.5" customHeight="1" x14ac:dyDescent="0.2">
      <c r="B11" s="65" t="s">
        <v>3470</v>
      </c>
      <c r="C11" s="69" t="s">
        <v>323</v>
      </c>
      <c r="D11" s="65" t="s">
        <v>67</v>
      </c>
      <c r="E11" s="65" t="s">
        <v>3473</v>
      </c>
      <c r="F11" s="65" t="s">
        <v>3472</v>
      </c>
      <c r="G11" s="66">
        <v>75</v>
      </c>
      <c r="H11" s="268">
        <f t="shared" si="0"/>
        <v>40.492980000000003</v>
      </c>
      <c r="I11" s="221" t="s">
        <v>8911</v>
      </c>
      <c r="J11" s="63"/>
      <c r="K11" s="65" t="s">
        <v>3470</v>
      </c>
      <c r="L11" s="69" t="s">
        <v>367</v>
      </c>
      <c r="M11" s="65" t="s">
        <v>111</v>
      </c>
      <c r="N11" s="65" t="s">
        <v>3472</v>
      </c>
      <c r="O11" s="66">
        <v>86</v>
      </c>
      <c r="P11" s="269">
        <f t="shared" si="1"/>
        <v>46.431950400000005</v>
      </c>
    </row>
    <row r="12" spans="2:16" ht="16.5" customHeight="1" x14ac:dyDescent="0.2">
      <c r="B12" s="65" t="s">
        <v>3470</v>
      </c>
      <c r="C12" s="69" t="s">
        <v>324</v>
      </c>
      <c r="D12" s="65" t="s">
        <v>68</v>
      </c>
      <c r="E12" s="65" t="s">
        <v>3473</v>
      </c>
      <c r="F12" s="65" t="s">
        <v>3472</v>
      </c>
      <c r="G12" s="66">
        <v>69</v>
      </c>
      <c r="H12" s="268">
        <f t="shared" si="0"/>
        <v>37.253541600000005</v>
      </c>
      <c r="I12" s="221"/>
      <c r="J12" s="63"/>
      <c r="K12" s="65" t="s">
        <v>3470</v>
      </c>
      <c r="L12" s="69" t="s">
        <v>368</v>
      </c>
      <c r="M12" s="65" t="s">
        <v>112</v>
      </c>
      <c r="N12" s="65" t="s">
        <v>3472</v>
      </c>
      <c r="O12" s="66">
        <v>147</v>
      </c>
      <c r="P12" s="269">
        <f t="shared" si="1"/>
        <v>79.366240800000014</v>
      </c>
    </row>
    <row r="13" spans="2:16" ht="16.5" customHeight="1" x14ac:dyDescent="0.2">
      <c r="B13" s="65" t="s">
        <v>3470</v>
      </c>
      <c r="C13" s="69" t="s">
        <v>325</v>
      </c>
      <c r="D13" s="65" t="s">
        <v>69</v>
      </c>
      <c r="E13" s="65" t="s">
        <v>3473</v>
      </c>
      <c r="F13" s="65" t="s">
        <v>3472</v>
      </c>
      <c r="G13" s="66">
        <v>69</v>
      </c>
      <c r="H13" s="268">
        <f t="shared" si="0"/>
        <v>37.253541600000005</v>
      </c>
      <c r="I13" s="221" t="s">
        <v>8911</v>
      </c>
      <c r="J13" s="63"/>
      <c r="K13" s="65" t="s">
        <v>3470</v>
      </c>
      <c r="L13" s="69" t="s">
        <v>369</v>
      </c>
      <c r="M13" s="65" t="s">
        <v>113</v>
      </c>
      <c r="N13" s="65" t="s">
        <v>3472</v>
      </c>
      <c r="O13" s="66">
        <v>111</v>
      </c>
      <c r="P13" s="269">
        <f t="shared" si="1"/>
        <v>59.929610400000001</v>
      </c>
    </row>
    <row r="14" spans="2:16" ht="16.5" customHeight="1" x14ac:dyDescent="0.2">
      <c r="B14" s="65" t="s">
        <v>3470</v>
      </c>
      <c r="C14" s="69" t="s">
        <v>326</v>
      </c>
      <c r="D14" s="65" t="s">
        <v>70</v>
      </c>
      <c r="E14" s="65" t="s">
        <v>3473</v>
      </c>
      <c r="F14" s="65" t="s">
        <v>3472</v>
      </c>
      <c r="G14" s="66">
        <v>69</v>
      </c>
      <c r="H14" s="268">
        <f t="shared" si="0"/>
        <v>37.253541600000005</v>
      </c>
      <c r="I14" s="221"/>
      <c r="J14" s="63"/>
      <c r="K14" s="65" t="s">
        <v>3470</v>
      </c>
      <c r="L14" s="69" t="s">
        <v>370</v>
      </c>
      <c r="M14" s="65" t="s">
        <v>114</v>
      </c>
      <c r="N14" s="65" t="s">
        <v>3472</v>
      </c>
      <c r="O14" s="66">
        <v>107</v>
      </c>
      <c r="P14" s="269">
        <f t="shared" si="1"/>
        <v>57.769984800000003</v>
      </c>
    </row>
    <row r="15" spans="2:16" ht="16.5" customHeight="1" x14ac:dyDescent="0.2">
      <c r="B15" s="65" t="s">
        <v>3470</v>
      </c>
      <c r="C15" s="69" t="s">
        <v>327</v>
      </c>
      <c r="D15" s="65" t="s">
        <v>71</v>
      </c>
      <c r="E15" s="65" t="s">
        <v>3473</v>
      </c>
      <c r="F15" s="65" t="s">
        <v>3472</v>
      </c>
      <c r="G15" s="66">
        <v>69</v>
      </c>
      <c r="H15" s="268">
        <f t="shared" si="0"/>
        <v>37.253541600000005</v>
      </c>
      <c r="I15" s="221" t="s">
        <v>8911</v>
      </c>
      <c r="J15" s="63"/>
      <c r="K15" s="65" t="s">
        <v>3470</v>
      </c>
      <c r="L15" s="69" t="s">
        <v>371</v>
      </c>
      <c r="M15" s="65" t="s">
        <v>115</v>
      </c>
      <c r="N15" s="65" t="s">
        <v>3472</v>
      </c>
      <c r="O15" s="66">
        <v>86</v>
      </c>
      <c r="P15" s="269">
        <f t="shared" si="1"/>
        <v>46.431950400000005</v>
      </c>
    </row>
    <row r="16" spans="2:16" ht="16.5" customHeight="1" x14ac:dyDescent="0.2">
      <c r="B16" s="65" t="s">
        <v>3470</v>
      </c>
      <c r="C16" s="69" t="s">
        <v>328</v>
      </c>
      <c r="D16" s="65" t="s">
        <v>72</v>
      </c>
      <c r="E16" s="65" t="s">
        <v>3473</v>
      </c>
      <c r="F16" s="65" t="s">
        <v>3472</v>
      </c>
      <c r="G16" s="66">
        <v>69</v>
      </c>
      <c r="H16" s="268">
        <f t="shared" si="0"/>
        <v>37.253541600000005</v>
      </c>
      <c r="I16" s="221"/>
      <c r="J16" s="63"/>
      <c r="K16" s="65" t="s">
        <v>3470</v>
      </c>
      <c r="L16" s="69" t="s">
        <v>372</v>
      </c>
      <c r="M16" s="65" t="s">
        <v>116</v>
      </c>
      <c r="N16" s="65" t="s">
        <v>3472</v>
      </c>
      <c r="O16" s="66">
        <v>207</v>
      </c>
      <c r="P16" s="269">
        <f t="shared" si="1"/>
        <v>111.76062480000002</v>
      </c>
    </row>
    <row r="17" spans="2:16" ht="16.5" customHeight="1" x14ac:dyDescent="0.2">
      <c r="B17" s="65" t="s">
        <v>3470</v>
      </c>
      <c r="C17" s="69" t="s">
        <v>329</v>
      </c>
      <c r="D17" s="65" t="s">
        <v>73</v>
      </c>
      <c r="E17" s="65" t="s">
        <v>3473</v>
      </c>
      <c r="F17" s="65" t="s">
        <v>3472</v>
      </c>
      <c r="G17" s="66">
        <v>69</v>
      </c>
      <c r="H17" s="268">
        <f t="shared" si="0"/>
        <v>37.253541600000005</v>
      </c>
      <c r="I17" s="221" t="s">
        <v>8911</v>
      </c>
      <c r="J17" s="63"/>
      <c r="K17" s="65" t="s">
        <v>3470</v>
      </c>
      <c r="L17" s="69" t="s">
        <v>373</v>
      </c>
      <c r="M17" s="65" t="s">
        <v>117</v>
      </c>
      <c r="N17" s="65" t="s">
        <v>3472</v>
      </c>
      <c r="O17" s="66">
        <v>147</v>
      </c>
      <c r="P17" s="269">
        <f t="shared" si="1"/>
        <v>79.366240800000014</v>
      </c>
    </row>
    <row r="18" spans="2:16" ht="16.5" customHeight="1" x14ac:dyDescent="0.2">
      <c r="B18" s="65" t="s">
        <v>3470</v>
      </c>
      <c r="C18" s="69" t="s">
        <v>330</v>
      </c>
      <c r="D18" s="65" t="s">
        <v>74</v>
      </c>
      <c r="E18" s="65" t="s">
        <v>3473</v>
      </c>
      <c r="F18" s="65" t="s">
        <v>3472</v>
      </c>
      <c r="G18" s="66">
        <v>99</v>
      </c>
      <c r="H18" s="268">
        <f t="shared" si="0"/>
        <v>53.4507336</v>
      </c>
      <c r="I18" s="21"/>
      <c r="J18" s="63"/>
      <c r="K18" s="65" t="s">
        <v>3470</v>
      </c>
      <c r="L18" s="69" t="s">
        <v>374</v>
      </c>
      <c r="M18" s="65" t="s">
        <v>118</v>
      </c>
      <c r="N18" s="65" t="s">
        <v>3472</v>
      </c>
      <c r="O18" s="66">
        <v>127</v>
      </c>
      <c r="P18" s="269">
        <f t="shared" si="1"/>
        <v>68.568112800000009</v>
      </c>
    </row>
    <row r="19" spans="2:16" ht="16.5" customHeight="1" x14ac:dyDescent="0.2">
      <c r="B19" s="65" t="s">
        <v>3470</v>
      </c>
      <c r="C19" s="69" t="s">
        <v>331</v>
      </c>
      <c r="D19" s="65" t="s">
        <v>75</v>
      </c>
      <c r="E19" s="65" t="s">
        <v>3473</v>
      </c>
      <c r="F19" s="65" t="s">
        <v>3472</v>
      </c>
      <c r="G19" s="66">
        <v>86</v>
      </c>
      <c r="H19" s="268">
        <f t="shared" si="0"/>
        <v>46.431950400000005</v>
      </c>
      <c r="I19" s="21"/>
      <c r="J19" s="63"/>
      <c r="K19" s="65" t="s">
        <v>3470</v>
      </c>
      <c r="L19" s="69" t="s">
        <v>375</v>
      </c>
      <c r="M19" s="65" t="s">
        <v>119</v>
      </c>
      <c r="N19" s="65" t="s">
        <v>3472</v>
      </c>
      <c r="O19" s="66">
        <v>111</v>
      </c>
      <c r="P19" s="269">
        <f t="shared" si="1"/>
        <v>59.929610400000001</v>
      </c>
    </row>
    <row r="20" spans="2:16" ht="16.5" customHeight="1" x14ac:dyDescent="0.2">
      <c r="B20" s="65" t="s">
        <v>3470</v>
      </c>
      <c r="C20" s="69" t="s">
        <v>332</v>
      </c>
      <c r="D20" s="65" t="s">
        <v>76</v>
      </c>
      <c r="E20" s="65" t="s">
        <v>3473</v>
      </c>
      <c r="F20" s="65" t="s">
        <v>3472</v>
      </c>
      <c r="G20" s="66">
        <v>80</v>
      </c>
      <c r="H20" s="268">
        <f t="shared" si="0"/>
        <v>43.192512000000001</v>
      </c>
      <c r="I20" s="21"/>
      <c r="J20" s="63"/>
      <c r="K20" s="65" t="s">
        <v>3470</v>
      </c>
      <c r="L20" s="69" t="s">
        <v>376</v>
      </c>
      <c r="M20" s="65" t="s">
        <v>120</v>
      </c>
      <c r="N20" s="65" t="s">
        <v>3472</v>
      </c>
      <c r="O20" s="66">
        <v>207</v>
      </c>
      <c r="P20" s="269">
        <f t="shared" si="1"/>
        <v>111.76062480000002</v>
      </c>
    </row>
    <row r="21" spans="2:16" ht="16.5" customHeight="1" x14ac:dyDescent="0.2">
      <c r="B21" s="65" t="s">
        <v>3470</v>
      </c>
      <c r="C21" s="69" t="s">
        <v>333</v>
      </c>
      <c r="D21" s="65" t="s">
        <v>77</v>
      </c>
      <c r="E21" s="65" t="s">
        <v>3473</v>
      </c>
      <c r="F21" s="65" t="s">
        <v>3472</v>
      </c>
      <c r="G21" s="66">
        <v>75</v>
      </c>
      <c r="H21" s="268">
        <f t="shared" si="0"/>
        <v>40.492980000000003</v>
      </c>
      <c r="I21" s="21"/>
      <c r="J21" s="63"/>
      <c r="K21" s="65" t="s">
        <v>3470</v>
      </c>
      <c r="L21" s="69" t="s">
        <v>377</v>
      </c>
      <c r="M21" s="65" t="s">
        <v>121</v>
      </c>
      <c r="N21" s="65" t="s">
        <v>3472</v>
      </c>
      <c r="O21" s="66">
        <v>147</v>
      </c>
      <c r="P21" s="269">
        <f t="shared" si="1"/>
        <v>79.366240800000014</v>
      </c>
    </row>
    <row r="22" spans="2:16" ht="16.5" customHeight="1" x14ac:dyDescent="0.2">
      <c r="B22" s="65" t="s">
        <v>3470</v>
      </c>
      <c r="C22" s="69" t="s">
        <v>334</v>
      </c>
      <c r="D22" s="65" t="s">
        <v>78</v>
      </c>
      <c r="E22" s="65" t="s">
        <v>3473</v>
      </c>
      <c r="F22" s="65" t="s">
        <v>3472</v>
      </c>
      <c r="G22" s="66">
        <v>69</v>
      </c>
      <c r="H22" s="268">
        <f t="shared" si="0"/>
        <v>37.253541600000005</v>
      </c>
      <c r="I22" s="21"/>
      <c r="J22" s="63"/>
      <c r="K22" s="65" t="s">
        <v>3470</v>
      </c>
      <c r="L22" s="69" t="s">
        <v>378</v>
      </c>
      <c r="M22" s="65" t="s">
        <v>122</v>
      </c>
      <c r="N22" s="65" t="s">
        <v>3472</v>
      </c>
      <c r="O22" s="66">
        <v>127</v>
      </c>
      <c r="P22" s="269">
        <f t="shared" si="1"/>
        <v>68.568112800000009</v>
      </c>
    </row>
    <row r="23" spans="2:16" ht="16.5" customHeight="1" x14ac:dyDescent="0.2">
      <c r="B23" s="65" t="s">
        <v>3470</v>
      </c>
      <c r="C23" s="69" t="s">
        <v>335</v>
      </c>
      <c r="D23" s="65" t="s">
        <v>79</v>
      </c>
      <c r="E23" s="65" t="s">
        <v>3473</v>
      </c>
      <c r="F23" s="65" t="s">
        <v>3472</v>
      </c>
      <c r="G23" s="66">
        <v>69</v>
      </c>
      <c r="H23" s="268">
        <f t="shared" si="0"/>
        <v>37.253541600000005</v>
      </c>
      <c r="I23" s="21"/>
      <c r="J23" s="63"/>
      <c r="K23" s="65" t="s">
        <v>3470</v>
      </c>
      <c r="L23" s="69" t="s">
        <v>379</v>
      </c>
      <c r="M23" s="65" t="s">
        <v>123</v>
      </c>
      <c r="N23" s="65" t="s">
        <v>3472</v>
      </c>
      <c r="O23" s="66">
        <v>111</v>
      </c>
      <c r="P23" s="269">
        <f t="shared" si="1"/>
        <v>59.929610400000001</v>
      </c>
    </row>
    <row r="24" spans="2:16" ht="16.5" customHeight="1" x14ac:dyDescent="0.2">
      <c r="B24" s="65" t="s">
        <v>3470</v>
      </c>
      <c r="C24" s="69" t="s">
        <v>336</v>
      </c>
      <c r="D24" s="65" t="s">
        <v>80</v>
      </c>
      <c r="E24" s="65" t="s">
        <v>3473</v>
      </c>
      <c r="F24" s="65" t="s">
        <v>3472</v>
      </c>
      <c r="G24" s="66">
        <v>69</v>
      </c>
      <c r="H24" s="268">
        <f t="shared" si="0"/>
        <v>37.253541600000005</v>
      </c>
      <c r="I24" s="21"/>
      <c r="J24" s="63"/>
      <c r="K24" s="65" t="s">
        <v>3470</v>
      </c>
      <c r="L24" s="69" t="s">
        <v>380</v>
      </c>
      <c r="M24" s="65" t="s">
        <v>124</v>
      </c>
      <c r="N24" s="65" t="s">
        <v>3472</v>
      </c>
      <c r="O24" s="66">
        <v>99</v>
      </c>
      <c r="P24" s="269">
        <f t="shared" si="1"/>
        <v>53.4507336</v>
      </c>
    </row>
    <row r="25" spans="2:16" ht="16.5" customHeight="1" x14ac:dyDescent="0.2">
      <c r="B25" s="65" t="s">
        <v>3470</v>
      </c>
      <c r="C25" s="69" t="s">
        <v>337</v>
      </c>
      <c r="D25" s="65" t="s">
        <v>81</v>
      </c>
      <c r="E25" s="65" t="s">
        <v>3473</v>
      </c>
      <c r="F25" s="65" t="s">
        <v>3472</v>
      </c>
      <c r="G25" s="66">
        <v>69</v>
      </c>
      <c r="H25" s="268">
        <f t="shared" si="0"/>
        <v>37.253541600000005</v>
      </c>
      <c r="I25" s="21"/>
      <c r="J25" s="63"/>
      <c r="K25" s="65" t="s">
        <v>3470</v>
      </c>
      <c r="L25" s="69" t="s">
        <v>381</v>
      </c>
      <c r="M25" s="65" t="s">
        <v>125</v>
      </c>
      <c r="N25" s="65" t="s">
        <v>3472</v>
      </c>
      <c r="O25" s="66">
        <v>86</v>
      </c>
      <c r="P25" s="269">
        <f t="shared" si="1"/>
        <v>46.431950400000005</v>
      </c>
    </row>
    <row r="26" spans="2:16" ht="16.5" customHeight="1" x14ac:dyDescent="0.2">
      <c r="B26" s="65" t="s">
        <v>3470</v>
      </c>
      <c r="C26" s="69" t="s">
        <v>338</v>
      </c>
      <c r="D26" s="65" t="s">
        <v>82</v>
      </c>
      <c r="E26" s="65" t="s">
        <v>3473</v>
      </c>
      <c r="F26" s="65" t="s">
        <v>3472</v>
      </c>
      <c r="G26" s="66">
        <v>69</v>
      </c>
      <c r="H26" s="268">
        <f t="shared" si="0"/>
        <v>37.253541600000005</v>
      </c>
      <c r="I26" s="21"/>
      <c r="J26" s="63"/>
      <c r="K26" s="65" t="s">
        <v>3470</v>
      </c>
      <c r="L26" s="69" t="s">
        <v>382</v>
      </c>
      <c r="M26" s="65" t="s">
        <v>126</v>
      </c>
      <c r="N26" s="65" t="s">
        <v>3472</v>
      </c>
      <c r="O26" s="66">
        <v>99</v>
      </c>
      <c r="P26" s="269">
        <f t="shared" si="1"/>
        <v>53.4507336</v>
      </c>
    </row>
    <row r="27" spans="2:16" ht="16.5" customHeight="1" x14ac:dyDescent="0.2">
      <c r="B27" s="65" t="s">
        <v>3470</v>
      </c>
      <c r="C27" s="69" t="s">
        <v>339</v>
      </c>
      <c r="D27" s="65" t="s">
        <v>83</v>
      </c>
      <c r="E27" s="65" t="s">
        <v>3473</v>
      </c>
      <c r="F27" s="65" t="s">
        <v>3472</v>
      </c>
      <c r="G27" s="66">
        <v>69</v>
      </c>
      <c r="H27" s="268">
        <f t="shared" si="0"/>
        <v>37.253541600000005</v>
      </c>
      <c r="I27" s="21"/>
      <c r="J27" s="63"/>
      <c r="K27" s="65" t="s">
        <v>3470</v>
      </c>
      <c r="L27" s="69" t="s">
        <v>383</v>
      </c>
      <c r="M27" s="65" t="s">
        <v>127</v>
      </c>
      <c r="N27" s="65" t="s">
        <v>3472</v>
      </c>
      <c r="O27" s="66">
        <v>86</v>
      </c>
      <c r="P27" s="269">
        <f t="shared" si="1"/>
        <v>46.431950400000005</v>
      </c>
    </row>
    <row r="28" spans="2:16" ht="16.5" customHeight="1" x14ac:dyDescent="0.2">
      <c r="B28" s="65" t="s">
        <v>3470</v>
      </c>
      <c r="C28" s="69" t="s">
        <v>340</v>
      </c>
      <c r="D28" s="65" t="s">
        <v>84</v>
      </c>
      <c r="E28" s="65" t="s">
        <v>3473</v>
      </c>
      <c r="F28" s="65" t="s">
        <v>3472</v>
      </c>
      <c r="G28" s="66">
        <v>127</v>
      </c>
      <c r="H28" s="268">
        <f t="shared" si="0"/>
        <v>68.568112800000009</v>
      </c>
      <c r="I28" s="21"/>
      <c r="J28" s="63"/>
      <c r="K28" s="65" t="s">
        <v>3470</v>
      </c>
      <c r="L28" s="69" t="s">
        <v>384</v>
      </c>
      <c r="M28" s="65" t="s">
        <v>128</v>
      </c>
      <c r="N28" s="65" t="s">
        <v>3472</v>
      </c>
      <c r="O28" s="66">
        <v>119</v>
      </c>
      <c r="P28" s="269">
        <f t="shared" si="1"/>
        <v>64.248861599999998</v>
      </c>
    </row>
    <row r="29" spans="2:16" ht="16.5" customHeight="1" x14ac:dyDescent="0.2">
      <c r="B29" s="65" t="s">
        <v>3470</v>
      </c>
      <c r="C29" s="69" t="s">
        <v>341</v>
      </c>
      <c r="D29" s="65" t="s">
        <v>85</v>
      </c>
      <c r="E29" s="65" t="s">
        <v>3473</v>
      </c>
      <c r="F29" s="65" t="s">
        <v>3472</v>
      </c>
      <c r="G29" s="66">
        <v>99</v>
      </c>
      <c r="H29" s="268">
        <f t="shared" si="0"/>
        <v>53.4507336</v>
      </c>
      <c r="I29" s="21"/>
      <c r="J29" s="63"/>
      <c r="K29" s="65" t="s">
        <v>3470</v>
      </c>
      <c r="L29" s="69" t="s">
        <v>385</v>
      </c>
      <c r="M29" s="65" t="s">
        <v>129</v>
      </c>
      <c r="N29" s="65" t="s">
        <v>3472</v>
      </c>
      <c r="O29" s="66">
        <v>99</v>
      </c>
      <c r="P29" s="269">
        <f t="shared" si="1"/>
        <v>53.4507336</v>
      </c>
    </row>
    <row r="30" spans="2:16" ht="16.5" customHeight="1" x14ac:dyDescent="0.2">
      <c r="B30" s="65" t="s">
        <v>3470</v>
      </c>
      <c r="C30" s="69" t="s">
        <v>342</v>
      </c>
      <c r="D30" s="65" t="s">
        <v>86</v>
      </c>
      <c r="E30" s="65" t="s">
        <v>3473</v>
      </c>
      <c r="F30" s="65" t="s">
        <v>3472</v>
      </c>
      <c r="G30" s="66">
        <v>94</v>
      </c>
      <c r="H30" s="268">
        <f t="shared" si="0"/>
        <v>50.751201600000002</v>
      </c>
      <c r="I30" s="21"/>
      <c r="J30" s="63"/>
      <c r="K30" s="65" t="s">
        <v>3470</v>
      </c>
      <c r="L30" s="69" t="s">
        <v>386</v>
      </c>
      <c r="M30" s="65" t="s">
        <v>130</v>
      </c>
      <c r="N30" s="65" t="s">
        <v>3472</v>
      </c>
      <c r="O30" s="66">
        <v>119</v>
      </c>
      <c r="P30" s="269">
        <f t="shared" si="1"/>
        <v>64.248861599999998</v>
      </c>
    </row>
    <row r="31" spans="2:16" ht="16.5" customHeight="1" x14ac:dyDescent="0.2">
      <c r="B31" s="65" t="s">
        <v>3470</v>
      </c>
      <c r="C31" s="69" t="s">
        <v>343</v>
      </c>
      <c r="D31" s="65" t="s">
        <v>87</v>
      </c>
      <c r="E31" s="65" t="s">
        <v>3473</v>
      </c>
      <c r="F31" s="65" t="s">
        <v>3472</v>
      </c>
      <c r="G31" s="66">
        <v>86</v>
      </c>
      <c r="H31" s="268">
        <f t="shared" si="0"/>
        <v>46.431950400000005</v>
      </c>
      <c r="I31" s="221" t="s">
        <v>8911</v>
      </c>
      <c r="J31" s="63"/>
      <c r="K31" s="65" t="s">
        <v>3470</v>
      </c>
      <c r="L31" s="69" t="s">
        <v>387</v>
      </c>
      <c r="M31" s="65" t="s">
        <v>131</v>
      </c>
      <c r="N31" s="65" t="s">
        <v>3472</v>
      </c>
      <c r="O31" s="66">
        <v>99</v>
      </c>
      <c r="P31" s="269">
        <f t="shared" si="1"/>
        <v>53.4507336</v>
      </c>
    </row>
    <row r="32" spans="2:16" ht="16.5" customHeight="1" x14ac:dyDescent="0.2">
      <c r="B32" s="65" t="s">
        <v>3470</v>
      </c>
      <c r="C32" s="69" t="s">
        <v>344</v>
      </c>
      <c r="D32" s="65" t="s">
        <v>88</v>
      </c>
      <c r="E32" s="65" t="s">
        <v>3473</v>
      </c>
      <c r="F32" s="65" t="s">
        <v>3472</v>
      </c>
      <c r="G32" s="66">
        <v>80</v>
      </c>
      <c r="H32" s="268">
        <f t="shared" si="0"/>
        <v>43.192512000000001</v>
      </c>
      <c r="I32" s="221"/>
      <c r="J32" s="63"/>
      <c r="K32" s="65" t="s">
        <v>3470</v>
      </c>
      <c r="L32" s="69">
        <v>1609</v>
      </c>
      <c r="M32" s="65" t="s">
        <v>132</v>
      </c>
      <c r="N32" s="65" t="s">
        <v>3472</v>
      </c>
      <c r="O32" s="66">
        <v>99</v>
      </c>
      <c r="P32" s="269">
        <f t="shared" si="1"/>
        <v>53.4507336</v>
      </c>
    </row>
    <row r="33" spans="2:16" ht="16.5" customHeight="1" x14ac:dyDescent="0.2">
      <c r="B33" s="65" t="s">
        <v>3470</v>
      </c>
      <c r="C33" s="69" t="s">
        <v>345</v>
      </c>
      <c r="D33" s="65" t="s">
        <v>89</v>
      </c>
      <c r="E33" s="65" t="s">
        <v>3473</v>
      </c>
      <c r="F33" s="65" t="s">
        <v>3472</v>
      </c>
      <c r="G33" s="66">
        <v>80</v>
      </c>
      <c r="H33" s="268">
        <f t="shared" si="0"/>
        <v>43.192512000000001</v>
      </c>
      <c r="I33" s="221" t="s">
        <v>8911</v>
      </c>
      <c r="J33" s="63"/>
      <c r="K33" s="65" t="s">
        <v>3470</v>
      </c>
      <c r="L33" s="69">
        <v>1610</v>
      </c>
      <c r="M33" s="65" t="s">
        <v>133</v>
      </c>
      <c r="N33" s="65" t="s">
        <v>3472</v>
      </c>
      <c r="O33" s="66">
        <v>86</v>
      </c>
      <c r="P33" s="269">
        <f t="shared" si="1"/>
        <v>46.431950400000005</v>
      </c>
    </row>
    <row r="34" spans="2:16" ht="16.5" customHeight="1" x14ac:dyDescent="0.2">
      <c r="B34" s="65" t="s">
        <v>3470</v>
      </c>
      <c r="C34" s="69" t="s">
        <v>346</v>
      </c>
      <c r="D34" s="65" t="s">
        <v>90</v>
      </c>
      <c r="E34" s="65" t="s">
        <v>3473</v>
      </c>
      <c r="F34" s="65" t="s">
        <v>3472</v>
      </c>
      <c r="G34" s="66">
        <v>75</v>
      </c>
      <c r="H34" s="268">
        <f t="shared" si="0"/>
        <v>40.492980000000003</v>
      </c>
      <c r="I34" s="221"/>
      <c r="J34" s="63"/>
      <c r="K34" s="65" t="s">
        <v>3470</v>
      </c>
      <c r="L34" s="69">
        <v>1611</v>
      </c>
      <c r="M34" s="65" t="s">
        <v>134</v>
      </c>
      <c r="N34" s="65" t="s">
        <v>3472</v>
      </c>
      <c r="O34" s="66">
        <v>99</v>
      </c>
      <c r="P34" s="269">
        <f t="shared" si="1"/>
        <v>53.4507336</v>
      </c>
    </row>
    <row r="35" spans="2:16" ht="16.5" customHeight="1" x14ac:dyDescent="0.2">
      <c r="B35" s="65" t="s">
        <v>3470</v>
      </c>
      <c r="C35" s="69" t="s">
        <v>347</v>
      </c>
      <c r="D35" s="65" t="s">
        <v>91</v>
      </c>
      <c r="E35" s="65" t="s">
        <v>3473</v>
      </c>
      <c r="F35" s="65" t="s">
        <v>3472</v>
      </c>
      <c r="G35" s="66">
        <v>75</v>
      </c>
      <c r="H35" s="268">
        <f t="shared" si="0"/>
        <v>40.492980000000003</v>
      </c>
      <c r="I35" s="221" t="s">
        <v>8911</v>
      </c>
      <c r="J35" s="63"/>
      <c r="K35" s="65" t="s">
        <v>3470</v>
      </c>
      <c r="L35" s="69">
        <v>1612</v>
      </c>
      <c r="M35" s="65" t="s">
        <v>135</v>
      </c>
      <c r="N35" s="65" t="s">
        <v>3472</v>
      </c>
      <c r="O35" s="66">
        <v>86</v>
      </c>
      <c r="P35" s="269">
        <f t="shared" si="1"/>
        <v>46.431950400000005</v>
      </c>
    </row>
    <row r="36" spans="2:16" ht="16.5" customHeight="1" x14ac:dyDescent="0.2">
      <c r="B36" s="65" t="s">
        <v>3470</v>
      </c>
      <c r="C36" s="69" t="s">
        <v>348</v>
      </c>
      <c r="D36" s="65" t="s">
        <v>92</v>
      </c>
      <c r="E36" s="65" t="s">
        <v>3473</v>
      </c>
      <c r="F36" s="65" t="s">
        <v>3472</v>
      </c>
      <c r="G36" s="66">
        <v>75</v>
      </c>
      <c r="H36" s="268">
        <f t="shared" si="0"/>
        <v>40.492980000000003</v>
      </c>
      <c r="I36" s="221"/>
      <c r="J36" s="63"/>
      <c r="K36" s="65" t="s">
        <v>3470</v>
      </c>
      <c r="L36" s="69">
        <v>1613</v>
      </c>
      <c r="M36" s="65" t="s">
        <v>136</v>
      </c>
      <c r="N36" s="65" t="s">
        <v>3472</v>
      </c>
      <c r="O36" s="66">
        <v>119</v>
      </c>
      <c r="P36" s="269">
        <f t="shared" si="1"/>
        <v>64.248861599999998</v>
      </c>
    </row>
    <row r="37" spans="2:16" ht="16.5" customHeight="1" x14ac:dyDescent="0.2">
      <c r="B37" s="65" t="s">
        <v>3470</v>
      </c>
      <c r="C37" s="69" t="s">
        <v>349</v>
      </c>
      <c r="D37" s="65" t="s">
        <v>93</v>
      </c>
      <c r="E37" s="65" t="s">
        <v>3473</v>
      </c>
      <c r="F37" s="65" t="s">
        <v>3472</v>
      </c>
      <c r="G37" s="66">
        <v>69</v>
      </c>
      <c r="H37" s="268">
        <f t="shared" si="0"/>
        <v>37.253541600000005</v>
      </c>
      <c r="I37" s="221" t="s">
        <v>8911</v>
      </c>
      <c r="J37" s="63"/>
      <c r="K37" s="65" t="s">
        <v>3470</v>
      </c>
      <c r="L37" s="69">
        <v>1614</v>
      </c>
      <c r="M37" s="65" t="s">
        <v>137</v>
      </c>
      <c r="N37" s="65" t="s">
        <v>3472</v>
      </c>
      <c r="O37" s="66">
        <v>99</v>
      </c>
      <c r="P37" s="269">
        <f t="shared" si="1"/>
        <v>53.4507336</v>
      </c>
    </row>
    <row r="38" spans="2:16" ht="16.5" customHeight="1" x14ac:dyDescent="0.2">
      <c r="B38" s="65" t="s">
        <v>3470</v>
      </c>
      <c r="C38" s="69" t="s">
        <v>350</v>
      </c>
      <c r="D38" s="65" t="s">
        <v>94</v>
      </c>
      <c r="E38" s="65" t="s">
        <v>3473</v>
      </c>
      <c r="F38" s="65" t="s">
        <v>3472</v>
      </c>
      <c r="G38" s="66">
        <v>127</v>
      </c>
      <c r="H38" s="268">
        <f t="shared" si="0"/>
        <v>68.568112800000009</v>
      </c>
      <c r="I38" s="21"/>
      <c r="J38" s="63"/>
      <c r="K38" s="65" t="s">
        <v>3470</v>
      </c>
      <c r="L38" s="69">
        <v>1615</v>
      </c>
      <c r="M38" s="65" t="s">
        <v>138</v>
      </c>
      <c r="N38" s="65" t="s">
        <v>3472</v>
      </c>
      <c r="O38" s="66">
        <v>119</v>
      </c>
      <c r="P38" s="269">
        <f t="shared" si="1"/>
        <v>64.248861599999998</v>
      </c>
    </row>
    <row r="39" spans="2:16" ht="16.5" customHeight="1" x14ac:dyDescent="0.2">
      <c r="B39" s="65" t="s">
        <v>3470</v>
      </c>
      <c r="C39" s="69" t="s">
        <v>351</v>
      </c>
      <c r="D39" s="65" t="s">
        <v>95</v>
      </c>
      <c r="E39" s="65" t="s">
        <v>3473</v>
      </c>
      <c r="F39" s="65" t="s">
        <v>3472</v>
      </c>
      <c r="G39" s="66">
        <v>99</v>
      </c>
      <c r="H39" s="268">
        <f t="shared" si="0"/>
        <v>53.4507336</v>
      </c>
      <c r="I39" s="21"/>
      <c r="J39" s="63"/>
      <c r="K39" s="65" t="s">
        <v>3470</v>
      </c>
      <c r="L39" s="69">
        <v>1616</v>
      </c>
      <c r="M39" s="65" t="s">
        <v>139</v>
      </c>
      <c r="N39" s="65" t="s">
        <v>3472</v>
      </c>
      <c r="O39" s="66">
        <v>99</v>
      </c>
      <c r="P39" s="269">
        <f t="shared" si="1"/>
        <v>53.4507336</v>
      </c>
    </row>
    <row r="40" spans="2:16" ht="16.5" customHeight="1" x14ac:dyDescent="0.2">
      <c r="B40" s="65" t="s">
        <v>3470</v>
      </c>
      <c r="C40" s="69" t="s">
        <v>352</v>
      </c>
      <c r="D40" s="65" t="s">
        <v>96</v>
      </c>
      <c r="E40" s="65" t="s">
        <v>3473</v>
      </c>
      <c r="F40" s="65" t="s">
        <v>3472</v>
      </c>
      <c r="G40" s="66">
        <v>94</v>
      </c>
      <c r="H40" s="268">
        <f t="shared" si="0"/>
        <v>50.751201600000002</v>
      </c>
      <c r="I40" s="21"/>
      <c r="J40" s="63"/>
      <c r="K40" s="327" t="s">
        <v>5485</v>
      </c>
      <c r="L40" s="327"/>
      <c r="M40" s="327"/>
      <c r="N40" s="63"/>
      <c r="O40" s="63"/>
      <c r="P40" s="14"/>
    </row>
    <row r="41" spans="2:16" ht="16.5" customHeight="1" x14ac:dyDescent="0.2">
      <c r="B41" s="65" t="s">
        <v>3470</v>
      </c>
      <c r="C41" s="69" t="s">
        <v>353</v>
      </c>
      <c r="D41" s="65" t="s">
        <v>97</v>
      </c>
      <c r="E41" s="65" t="s">
        <v>3473</v>
      </c>
      <c r="F41" s="65" t="s">
        <v>3472</v>
      </c>
      <c r="G41" s="66">
        <v>86</v>
      </c>
      <c r="H41" s="268">
        <f t="shared" si="0"/>
        <v>46.431950400000005</v>
      </c>
      <c r="I41" s="21"/>
      <c r="J41" s="63"/>
      <c r="K41" s="64" t="s">
        <v>3470</v>
      </c>
      <c r="L41" s="69">
        <v>5021</v>
      </c>
      <c r="M41" s="65" t="s">
        <v>140</v>
      </c>
      <c r="N41" s="61" t="s">
        <v>3553</v>
      </c>
      <c r="O41" s="71">
        <v>260</v>
      </c>
      <c r="P41" s="269">
        <f t="shared" ref="P41:P58" si="2">O41*$G$61*$G$62*$G$63</f>
        <v>140.37566400000003</v>
      </c>
    </row>
    <row r="42" spans="2:16" ht="16.5" customHeight="1" x14ac:dyDescent="0.2">
      <c r="B42" s="65" t="s">
        <v>3470</v>
      </c>
      <c r="C42" s="69" t="s">
        <v>354</v>
      </c>
      <c r="D42" s="65" t="s">
        <v>98</v>
      </c>
      <c r="E42" s="65" t="s">
        <v>3473</v>
      </c>
      <c r="F42" s="65" t="s">
        <v>3472</v>
      </c>
      <c r="G42" s="66">
        <v>80</v>
      </c>
      <c r="H42" s="268">
        <f t="shared" si="0"/>
        <v>43.192512000000001</v>
      </c>
      <c r="I42" s="21"/>
      <c r="J42" s="63"/>
      <c r="K42" s="65" t="s">
        <v>3470</v>
      </c>
      <c r="L42" s="69">
        <v>5022</v>
      </c>
      <c r="M42" s="65" t="s">
        <v>141</v>
      </c>
      <c r="N42" s="61" t="s">
        <v>3553</v>
      </c>
      <c r="O42" s="71">
        <v>260</v>
      </c>
      <c r="P42" s="269">
        <f t="shared" si="2"/>
        <v>140.37566400000003</v>
      </c>
    </row>
    <row r="43" spans="2:16" ht="16.5" customHeight="1" x14ac:dyDescent="0.2">
      <c r="B43" s="65" t="s">
        <v>3470</v>
      </c>
      <c r="C43" s="69" t="s">
        <v>355</v>
      </c>
      <c r="D43" s="65" t="s">
        <v>99</v>
      </c>
      <c r="E43" s="65" t="s">
        <v>3473</v>
      </c>
      <c r="F43" s="65" t="s">
        <v>3472</v>
      </c>
      <c r="G43" s="66">
        <v>80</v>
      </c>
      <c r="H43" s="268">
        <f t="shared" si="0"/>
        <v>43.192512000000001</v>
      </c>
      <c r="I43" s="21"/>
      <c r="J43" s="63"/>
      <c r="K43" s="67" t="s">
        <v>3470</v>
      </c>
      <c r="L43" s="70">
        <v>5023</v>
      </c>
      <c r="M43" s="68" t="s">
        <v>142</v>
      </c>
      <c r="N43" s="61" t="s">
        <v>3553</v>
      </c>
      <c r="O43" s="71">
        <v>365</v>
      </c>
      <c r="P43" s="269">
        <f t="shared" si="2"/>
        <v>197.06583600000002</v>
      </c>
    </row>
    <row r="44" spans="2:16" ht="16.5" customHeight="1" x14ac:dyDescent="0.2">
      <c r="B44" s="65" t="s">
        <v>3470</v>
      </c>
      <c r="C44" s="69" t="s">
        <v>356</v>
      </c>
      <c r="D44" s="65" t="s">
        <v>100</v>
      </c>
      <c r="E44" s="65" t="s">
        <v>3473</v>
      </c>
      <c r="F44" s="65" t="s">
        <v>3472</v>
      </c>
      <c r="G44" s="66">
        <v>75</v>
      </c>
      <c r="H44" s="268">
        <f t="shared" si="0"/>
        <v>40.492980000000003</v>
      </c>
      <c r="I44" s="21"/>
      <c r="J44" s="63"/>
      <c r="K44" s="65" t="s">
        <v>3470</v>
      </c>
      <c r="L44" s="60">
        <v>5024</v>
      </c>
      <c r="M44" s="61" t="s">
        <v>143</v>
      </c>
      <c r="N44" s="61" t="s">
        <v>3553</v>
      </c>
      <c r="O44" s="71">
        <v>365</v>
      </c>
      <c r="P44" s="269">
        <f t="shared" si="2"/>
        <v>197.06583600000002</v>
      </c>
    </row>
    <row r="45" spans="2:16" ht="16.5" customHeight="1" x14ac:dyDescent="0.2">
      <c r="B45" s="65" t="s">
        <v>3470</v>
      </c>
      <c r="C45" s="69" t="s">
        <v>357</v>
      </c>
      <c r="D45" s="65" t="s">
        <v>101</v>
      </c>
      <c r="E45" s="65" t="s">
        <v>3473</v>
      </c>
      <c r="F45" s="65" t="s">
        <v>3472</v>
      </c>
      <c r="G45" s="66">
        <v>75</v>
      </c>
      <c r="H45" s="268">
        <f t="shared" si="0"/>
        <v>40.492980000000003</v>
      </c>
      <c r="I45" s="21"/>
      <c r="J45" s="63"/>
      <c r="K45" s="65" t="s">
        <v>3470</v>
      </c>
      <c r="L45" s="60">
        <v>5025</v>
      </c>
      <c r="M45" s="61" t="s">
        <v>144</v>
      </c>
      <c r="N45" s="61" t="s">
        <v>3553</v>
      </c>
      <c r="O45" s="71">
        <v>254</v>
      </c>
      <c r="P45" s="269">
        <f t="shared" si="2"/>
        <v>137.13622560000002</v>
      </c>
    </row>
    <row r="46" spans="2:16" ht="16.5" customHeight="1" x14ac:dyDescent="0.2">
      <c r="B46" s="65" t="s">
        <v>3470</v>
      </c>
      <c r="C46" s="69" t="s">
        <v>358</v>
      </c>
      <c r="D46" s="65" t="s">
        <v>102</v>
      </c>
      <c r="E46" s="65" t="s">
        <v>3473</v>
      </c>
      <c r="F46" s="65" t="s">
        <v>3472</v>
      </c>
      <c r="G46" s="66">
        <v>75</v>
      </c>
      <c r="H46" s="268">
        <f t="shared" si="0"/>
        <v>40.492980000000003</v>
      </c>
      <c r="I46" s="21"/>
      <c r="J46" s="63"/>
      <c r="K46" s="65" t="s">
        <v>3470</v>
      </c>
      <c r="L46" s="60">
        <v>5026</v>
      </c>
      <c r="M46" s="61" t="s">
        <v>145</v>
      </c>
      <c r="N46" s="61" t="s">
        <v>3553</v>
      </c>
      <c r="O46" s="71">
        <v>281</v>
      </c>
      <c r="P46" s="269">
        <f t="shared" si="2"/>
        <v>151.71369840000003</v>
      </c>
    </row>
    <row r="47" spans="2:16" ht="16.5" customHeight="1" x14ac:dyDescent="0.2">
      <c r="B47" s="65" t="s">
        <v>3470</v>
      </c>
      <c r="C47" s="69" t="s">
        <v>359</v>
      </c>
      <c r="D47" s="65" t="s">
        <v>103</v>
      </c>
      <c r="E47" s="65" t="s">
        <v>3473</v>
      </c>
      <c r="F47" s="65" t="s">
        <v>3472</v>
      </c>
      <c r="G47" s="66">
        <v>69</v>
      </c>
      <c r="H47" s="268">
        <f t="shared" si="0"/>
        <v>37.253541600000005</v>
      </c>
      <c r="I47" s="21"/>
      <c r="J47" s="63"/>
      <c r="K47" s="65" t="s">
        <v>3470</v>
      </c>
      <c r="L47" s="60">
        <v>5073</v>
      </c>
      <c r="M47" s="61" t="s">
        <v>146</v>
      </c>
      <c r="N47" s="61" t="s">
        <v>3553</v>
      </c>
      <c r="O47" s="71">
        <v>290</v>
      </c>
      <c r="P47" s="269">
        <f t="shared" si="2"/>
        <v>156.57285600000003</v>
      </c>
    </row>
    <row r="48" spans="2:16" ht="16.5" customHeight="1" x14ac:dyDescent="0.2">
      <c r="B48" s="65" t="s">
        <v>3470</v>
      </c>
      <c r="C48" s="69" t="s">
        <v>360</v>
      </c>
      <c r="D48" s="65" t="s">
        <v>104</v>
      </c>
      <c r="E48" s="65" t="s">
        <v>3473</v>
      </c>
      <c r="F48" s="65" t="s">
        <v>3472</v>
      </c>
      <c r="G48" s="66">
        <v>107</v>
      </c>
      <c r="H48" s="268">
        <f t="shared" si="0"/>
        <v>57.769984800000003</v>
      </c>
      <c r="I48" s="21"/>
      <c r="J48" s="63"/>
      <c r="K48" s="65" t="s">
        <v>3470</v>
      </c>
      <c r="L48" s="60">
        <v>5074</v>
      </c>
      <c r="M48" s="61" t="s">
        <v>147</v>
      </c>
      <c r="N48" s="61" t="s">
        <v>3553</v>
      </c>
      <c r="O48" s="71">
        <v>290</v>
      </c>
      <c r="P48" s="269">
        <f t="shared" si="2"/>
        <v>156.57285600000003</v>
      </c>
    </row>
    <row r="49" spans="2:16" ht="16.5" customHeight="1" x14ac:dyDescent="0.2">
      <c r="B49" s="65" t="s">
        <v>3470</v>
      </c>
      <c r="C49" s="69" t="s">
        <v>361</v>
      </c>
      <c r="D49" s="65" t="s">
        <v>105</v>
      </c>
      <c r="E49" s="65" t="s">
        <v>3473</v>
      </c>
      <c r="F49" s="65" t="s">
        <v>3472</v>
      </c>
      <c r="G49" s="66">
        <v>102</v>
      </c>
      <c r="H49" s="268">
        <f t="shared" si="0"/>
        <v>55.070452799999998</v>
      </c>
      <c r="I49" s="21"/>
      <c r="J49" s="63"/>
      <c r="K49" s="65" t="s">
        <v>3470</v>
      </c>
      <c r="L49" s="60">
        <v>5075</v>
      </c>
      <c r="M49" s="61" t="s">
        <v>148</v>
      </c>
      <c r="N49" s="61" t="s">
        <v>3553</v>
      </c>
      <c r="O49" s="71">
        <v>428</v>
      </c>
      <c r="P49" s="269">
        <f t="shared" si="2"/>
        <v>231.07993920000001</v>
      </c>
    </row>
    <row r="50" spans="2:16" ht="16.5" customHeight="1" x14ac:dyDescent="0.2">
      <c r="B50" s="65" t="s">
        <v>3470</v>
      </c>
      <c r="C50" s="69" t="s">
        <v>362</v>
      </c>
      <c r="D50" s="65" t="s">
        <v>106</v>
      </c>
      <c r="E50" s="65" t="s">
        <v>3473</v>
      </c>
      <c r="F50" s="65" t="s">
        <v>3472</v>
      </c>
      <c r="G50" s="66">
        <v>92</v>
      </c>
      <c r="H50" s="268">
        <f t="shared" si="0"/>
        <v>49.671388800000003</v>
      </c>
      <c r="I50" s="21"/>
      <c r="J50" s="63"/>
      <c r="K50" s="65" t="s">
        <v>3470</v>
      </c>
      <c r="L50" s="60">
        <v>5076</v>
      </c>
      <c r="M50" s="61" t="s">
        <v>149</v>
      </c>
      <c r="N50" s="61" t="s">
        <v>3553</v>
      </c>
      <c r="O50" s="71">
        <v>428</v>
      </c>
      <c r="P50" s="269">
        <f t="shared" si="2"/>
        <v>231.07993920000001</v>
      </c>
    </row>
    <row r="51" spans="2:16" ht="16.5" customHeight="1" x14ac:dyDescent="0.2">
      <c r="B51" s="65" t="s">
        <v>3470</v>
      </c>
      <c r="C51" s="69" t="s">
        <v>363</v>
      </c>
      <c r="D51" s="65" t="s">
        <v>107</v>
      </c>
      <c r="E51" s="65" t="s">
        <v>3473</v>
      </c>
      <c r="F51" s="65" t="s">
        <v>3472</v>
      </c>
      <c r="G51" s="66">
        <v>86</v>
      </c>
      <c r="H51" s="268">
        <f t="shared" si="0"/>
        <v>46.431950400000005</v>
      </c>
      <c r="I51" s="21"/>
      <c r="J51" s="63"/>
      <c r="K51" s="65" t="s">
        <v>3470</v>
      </c>
      <c r="L51" s="60">
        <v>5077</v>
      </c>
      <c r="M51" s="61" t="s">
        <v>150</v>
      </c>
      <c r="N51" s="61" t="s">
        <v>3553</v>
      </c>
      <c r="O51" s="71">
        <v>290</v>
      </c>
      <c r="P51" s="269">
        <f t="shared" si="2"/>
        <v>156.57285600000003</v>
      </c>
    </row>
    <row r="52" spans="2:16" ht="16.5" customHeight="1" x14ac:dyDescent="0.2">
      <c r="B52" s="328" t="s">
        <v>6681</v>
      </c>
      <c r="C52" s="328"/>
      <c r="D52" s="328"/>
      <c r="E52" s="63"/>
      <c r="F52" s="63"/>
      <c r="G52" s="63"/>
      <c r="H52" s="62"/>
      <c r="I52" s="62"/>
      <c r="J52" s="63"/>
      <c r="K52" s="65" t="s">
        <v>3470</v>
      </c>
      <c r="L52" s="60">
        <v>5078</v>
      </c>
      <c r="M52" s="61" t="s">
        <v>151</v>
      </c>
      <c r="N52" s="61" t="s">
        <v>3553</v>
      </c>
      <c r="O52" s="71">
        <v>290</v>
      </c>
      <c r="P52" s="269">
        <f t="shared" si="2"/>
        <v>156.57285600000003</v>
      </c>
    </row>
    <row r="53" spans="2:16" ht="16.5" customHeight="1" x14ac:dyDescent="0.2">
      <c r="B53" s="64" t="s">
        <v>3470</v>
      </c>
      <c r="C53" s="69" t="s">
        <v>320</v>
      </c>
      <c r="D53" s="65" t="s">
        <v>64</v>
      </c>
      <c r="E53" s="66">
        <v>160</v>
      </c>
      <c r="F53" s="65" t="s">
        <v>3655</v>
      </c>
      <c r="G53" s="66">
        <v>15840</v>
      </c>
      <c r="H53" s="269">
        <f>G53*$G$61*$G$62*$G$63</f>
        <v>8552.117376000002</v>
      </c>
      <c r="I53" s="13"/>
      <c r="J53" s="63"/>
      <c r="K53" s="65" t="s">
        <v>3470</v>
      </c>
      <c r="L53" s="60">
        <v>5079</v>
      </c>
      <c r="M53" s="61" t="s">
        <v>152</v>
      </c>
      <c r="N53" s="61" t="s">
        <v>3553</v>
      </c>
      <c r="O53" s="71">
        <v>428</v>
      </c>
      <c r="P53" s="269">
        <f t="shared" si="2"/>
        <v>231.07993920000001</v>
      </c>
    </row>
    <row r="54" spans="2:16" ht="16.5" customHeight="1" x14ac:dyDescent="0.2">
      <c r="B54" s="65" t="s">
        <v>3470</v>
      </c>
      <c r="C54" s="69" t="s">
        <v>321</v>
      </c>
      <c r="D54" s="65" t="s">
        <v>65</v>
      </c>
      <c r="E54" s="66">
        <v>160</v>
      </c>
      <c r="F54" s="65" t="s">
        <v>3655</v>
      </c>
      <c r="G54" s="66">
        <v>13760</v>
      </c>
      <c r="H54" s="269">
        <f>G54*$G$61*$G$62*$G$63</f>
        <v>7429.1120640000008</v>
      </c>
      <c r="I54" s="13"/>
      <c r="J54" s="63"/>
      <c r="K54" s="65" t="s">
        <v>3470</v>
      </c>
      <c r="L54" s="60">
        <v>5080</v>
      </c>
      <c r="M54" s="61" t="s">
        <v>153</v>
      </c>
      <c r="N54" s="61" t="s">
        <v>3553</v>
      </c>
      <c r="O54" s="71">
        <v>428</v>
      </c>
      <c r="P54" s="269">
        <f>O54*$G$61*$G$62*$G$63</f>
        <v>231.07993920000001</v>
      </c>
    </row>
    <row r="55" spans="2:16" ht="16.5" customHeight="1" x14ac:dyDescent="0.2">
      <c r="B55" s="65" t="s">
        <v>3470</v>
      </c>
      <c r="C55" s="69" t="s">
        <v>340</v>
      </c>
      <c r="D55" s="65" t="s">
        <v>84</v>
      </c>
      <c r="E55" s="66">
        <v>160</v>
      </c>
      <c r="F55" s="65" t="s">
        <v>3655</v>
      </c>
      <c r="G55" s="66">
        <v>20320</v>
      </c>
      <c r="H55" s="269">
        <f>G55*$G$61*$G$62*$G$63</f>
        <v>10970.898048000001</v>
      </c>
      <c r="I55" s="13"/>
      <c r="J55" s="63"/>
      <c r="K55" s="65" t="s">
        <v>3470</v>
      </c>
      <c r="L55" s="60">
        <v>5181</v>
      </c>
      <c r="M55" s="61" t="s">
        <v>154</v>
      </c>
      <c r="N55" s="61" t="s">
        <v>3553</v>
      </c>
      <c r="O55" s="71">
        <v>290</v>
      </c>
      <c r="P55" s="269">
        <f t="shared" si="2"/>
        <v>156.57285600000003</v>
      </c>
    </row>
    <row r="56" spans="2:16" ht="16.5" customHeight="1" x14ac:dyDescent="0.2">
      <c r="B56" s="65" t="s">
        <v>3470</v>
      </c>
      <c r="C56" s="69" t="s">
        <v>341</v>
      </c>
      <c r="D56" s="65" t="s">
        <v>85</v>
      </c>
      <c r="E56" s="66">
        <v>160</v>
      </c>
      <c r="F56" s="65" t="s">
        <v>3655</v>
      </c>
      <c r="G56" s="66">
        <v>15840</v>
      </c>
      <c r="H56" s="269">
        <f>G56*$G$61*$G$62*$G$63</f>
        <v>8552.117376000002</v>
      </c>
      <c r="I56" s="13"/>
      <c r="J56" s="63"/>
      <c r="K56" s="65" t="s">
        <v>3470</v>
      </c>
      <c r="L56" s="60">
        <v>5182</v>
      </c>
      <c r="M56" s="61" t="s">
        <v>155</v>
      </c>
      <c r="N56" s="61" t="s">
        <v>3553</v>
      </c>
      <c r="O56" s="71">
        <v>290</v>
      </c>
      <c r="P56" s="269">
        <f t="shared" si="2"/>
        <v>156.57285600000003</v>
      </c>
    </row>
    <row r="57" spans="2:16" ht="16.5" customHeight="1" x14ac:dyDescent="0.2">
      <c r="B57" s="63"/>
      <c r="C57" s="63"/>
      <c r="D57" s="63"/>
      <c r="E57" s="63"/>
      <c r="F57" s="63"/>
      <c r="G57" s="63"/>
      <c r="H57" s="63"/>
      <c r="I57" s="63"/>
      <c r="J57" s="63"/>
      <c r="K57" s="65" t="s">
        <v>3470</v>
      </c>
      <c r="L57" s="60">
        <v>5183</v>
      </c>
      <c r="M57" s="61" t="s">
        <v>156</v>
      </c>
      <c r="N57" s="61" t="s">
        <v>3553</v>
      </c>
      <c r="O57" s="71">
        <v>428</v>
      </c>
      <c r="P57" s="269">
        <f t="shared" si="2"/>
        <v>231.07993920000001</v>
      </c>
    </row>
    <row r="58" spans="2:16" ht="16.5" customHeight="1" x14ac:dyDescent="0.2">
      <c r="B58" s="63"/>
      <c r="C58" s="63"/>
      <c r="D58" s="63"/>
      <c r="E58" s="63"/>
      <c r="F58" s="63"/>
      <c r="G58" s="63"/>
      <c r="H58" s="63"/>
      <c r="I58" s="63"/>
      <c r="J58" s="63"/>
      <c r="K58" s="65" t="s">
        <v>3470</v>
      </c>
      <c r="L58" s="60">
        <v>5184</v>
      </c>
      <c r="M58" s="61" t="s">
        <v>157</v>
      </c>
      <c r="N58" s="61" t="s">
        <v>3553</v>
      </c>
      <c r="O58" s="71">
        <v>428</v>
      </c>
      <c r="P58" s="269">
        <f t="shared" si="2"/>
        <v>231.07993920000001</v>
      </c>
    </row>
    <row r="59" spans="2:16" ht="16.5" customHeight="1" x14ac:dyDescent="0.2"/>
    <row r="60" spans="2:16" ht="16.5" customHeight="1" x14ac:dyDescent="0.2"/>
    <row r="61" spans="2:16" ht="12" customHeight="1" x14ac:dyDescent="0.2">
      <c r="G61" s="2">
        <f>0.612*1.1</f>
        <v>0.67320000000000002</v>
      </c>
    </row>
    <row r="62" spans="2:16" ht="12" customHeight="1" x14ac:dyDescent="0.2">
      <c r="G62" s="2">
        <v>0.40100000000000002</v>
      </c>
    </row>
    <row r="63" spans="2:16" ht="12" customHeight="1" x14ac:dyDescent="0.2">
      <c r="G63" s="2">
        <v>2</v>
      </c>
    </row>
  </sheetData>
  <mergeCells count="16">
    <mergeCell ref="B2:P2"/>
    <mergeCell ref="B4:C4"/>
    <mergeCell ref="K4:L4"/>
    <mergeCell ref="B5:C7"/>
    <mergeCell ref="D5:D7"/>
    <mergeCell ref="F5:F7"/>
    <mergeCell ref="G5:G7"/>
    <mergeCell ref="H5:H7"/>
    <mergeCell ref="I5:I7"/>
    <mergeCell ref="K5:L7"/>
    <mergeCell ref="M5:M7"/>
    <mergeCell ref="N5:N7"/>
    <mergeCell ref="O5:O7"/>
    <mergeCell ref="P5:P7"/>
    <mergeCell ref="K40:M40"/>
    <mergeCell ref="B52:D52"/>
  </mergeCells>
  <printOptions horizontalCentered="1"/>
  <pageMargins left="0.2" right="0" top="1" bottom="1" header="0.5" footer="0.5"/>
  <pageSetup paperSize="9" scale="73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rgb="FFFFFF00"/>
    <pageSetUpPr fitToPage="1"/>
  </sheetPr>
  <dimension ref="B1:P63"/>
  <sheetViews>
    <sheetView topLeftCell="A40" workbookViewId="0">
      <selection activeCell="P8" sqref="A1:P63"/>
    </sheetView>
  </sheetViews>
  <sheetFormatPr defaultColWidth="9.109375" defaultRowHeight="12" customHeight="1" x14ac:dyDescent="0.2"/>
  <cols>
    <col min="1" max="1" width="1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6.6640625" style="12" customWidth="1"/>
    <col min="6" max="6" width="7.6640625" style="12" customWidth="1"/>
    <col min="7" max="7" width="10" style="12" hidden="1" customWidth="1"/>
    <col min="8" max="8" width="13.33203125" style="12" customWidth="1"/>
    <col min="9" max="9" width="7.6640625" style="12" customWidth="1"/>
    <col min="10" max="10" width="2.6640625" style="12" customWidth="1"/>
    <col min="11" max="11" width="5.6640625" style="12" customWidth="1"/>
    <col min="12" max="12" width="7.6640625" style="51" customWidth="1"/>
    <col min="13" max="13" width="26.6640625" style="12" customWidth="1"/>
    <col min="14" max="14" width="7.6640625" style="12" customWidth="1"/>
    <col min="15" max="15" width="0" style="12" hidden="1" customWidth="1"/>
    <col min="16" max="16" width="13.33203125" style="12" customWidth="1"/>
    <col min="17" max="16384" width="9.109375" style="12"/>
  </cols>
  <sheetData>
    <row r="1" spans="2:16" s="3" customFormat="1" ht="28.5" customHeight="1" x14ac:dyDescent="0.25">
      <c r="B1" s="265" t="s">
        <v>8889</v>
      </c>
      <c r="C1" s="28"/>
      <c r="D1" s="27"/>
      <c r="E1" s="26"/>
      <c r="F1" s="8"/>
      <c r="G1" s="26"/>
      <c r="H1" s="7"/>
      <c r="I1" s="7"/>
      <c r="J1" s="7"/>
      <c r="K1" s="8"/>
      <c r="L1" s="28"/>
      <c r="M1" s="28"/>
      <c r="N1" s="29" t="s">
        <v>5471</v>
      </c>
      <c r="P1" s="266" t="s">
        <v>9031</v>
      </c>
    </row>
    <row r="2" spans="2:16" s="3" customFormat="1" ht="19.5" customHeight="1" x14ac:dyDescent="0.25">
      <c r="B2" s="298" t="s">
        <v>5481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298"/>
    </row>
    <row r="3" spans="2:16" s="3" customFormat="1" ht="19.5" customHeight="1" x14ac:dyDescent="0.25">
      <c r="C3" s="48"/>
      <c r="D3" s="6"/>
      <c r="E3" s="6"/>
      <c r="F3" s="6"/>
      <c r="G3" s="6"/>
      <c r="H3" s="6"/>
      <c r="I3" s="6"/>
      <c r="J3" s="6"/>
      <c r="K3" s="6"/>
      <c r="L3" s="48"/>
      <c r="M3" s="6"/>
      <c r="N3" s="6"/>
      <c r="O3" s="6"/>
      <c r="P3" s="6"/>
    </row>
    <row r="4" spans="2:16" s="2" customFormat="1" ht="19.5" customHeight="1" x14ac:dyDescent="0.2">
      <c r="B4" s="317" t="s">
        <v>6684</v>
      </c>
      <c r="C4" s="317"/>
      <c r="D4" s="52"/>
      <c r="E4" s="52"/>
      <c r="F4" s="4"/>
      <c r="G4" s="3"/>
      <c r="H4" s="5"/>
      <c r="I4" s="5"/>
      <c r="J4" s="5"/>
      <c r="K4" s="318" t="s">
        <v>6684</v>
      </c>
      <c r="L4" s="318"/>
      <c r="M4" s="24"/>
      <c r="N4" s="24"/>
      <c r="O4" s="24"/>
      <c r="P4" s="24"/>
    </row>
    <row r="5" spans="2:16" s="3" customFormat="1" ht="16.5" customHeight="1" x14ac:dyDescent="0.25">
      <c r="B5" s="301" t="s">
        <v>5472</v>
      </c>
      <c r="C5" s="302"/>
      <c r="D5" s="305" t="s">
        <v>5473</v>
      </c>
      <c r="E5" s="9" t="s">
        <v>5474</v>
      </c>
      <c r="F5" s="305" t="s">
        <v>5475</v>
      </c>
      <c r="G5" s="305" t="s">
        <v>5476</v>
      </c>
      <c r="H5" s="310" t="s">
        <v>5477</v>
      </c>
      <c r="I5" s="326" t="s">
        <v>8912</v>
      </c>
      <c r="J5" s="274"/>
      <c r="K5" s="324" t="s">
        <v>5472</v>
      </c>
      <c r="L5" s="324"/>
      <c r="M5" s="314" t="s">
        <v>5473</v>
      </c>
      <c r="N5" s="314" t="s">
        <v>5475</v>
      </c>
      <c r="O5" s="314" t="s">
        <v>5476</v>
      </c>
      <c r="P5" s="314" t="s">
        <v>5477</v>
      </c>
    </row>
    <row r="6" spans="2:16" s="3" customFormat="1" ht="16.5" customHeight="1" x14ac:dyDescent="0.25">
      <c r="B6" s="303"/>
      <c r="C6" s="304"/>
      <c r="D6" s="306"/>
      <c r="E6" s="10" t="s">
        <v>5478</v>
      </c>
      <c r="F6" s="306"/>
      <c r="G6" s="306"/>
      <c r="H6" s="319"/>
      <c r="I6" s="326"/>
      <c r="J6" s="274"/>
      <c r="K6" s="324"/>
      <c r="L6" s="324"/>
      <c r="M6" s="314"/>
      <c r="N6" s="314"/>
      <c r="O6" s="314"/>
      <c r="P6" s="314"/>
    </row>
    <row r="7" spans="2:16" s="3" customFormat="1" ht="16.5" customHeight="1" x14ac:dyDescent="0.25">
      <c r="B7" s="303"/>
      <c r="C7" s="304"/>
      <c r="D7" s="306"/>
      <c r="E7" s="10" t="s">
        <v>5479</v>
      </c>
      <c r="F7" s="306"/>
      <c r="G7" s="307"/>
      <c r="H7" s="320"/>
      <c r="I7" s="326"/>
      <c r="J7" s="274"/>
      <c r="K7" s="324"/>
      <c r="L7" s="324"/>
      <c r="M7" s="314"/>
      <c r="N7" s="314"/>
      <c r="O7" s="314"/>
      <c r="P7" s="314"/>
    </row>
    <row r="8" spans="2:16" ht="16.5" customHeight="1" x14ac:dyDescent="0.2">
      <c r="B8" s="64" t="s">
        <v>3470</v>
      </c>
      <c r="C8" s="69" t="s">
        <v>320</v>
      </c>
      <c r="D8" s="65" t="s">
        <v>64</v>
      </c>
      <c r="E8" s="65" t="s">
        <v>3473</v>
      </c>
      <c r="F8" s="65" t="s">
        <v>3472</v>
      </c>
      <c r="G8" s="66">
        <v>99</v>
      </c>
      <c r="H8" s="268">
        <f t="shared" ref="H8:H51" si="0">G8*$G$61*$G$62*$G$63</f>
        <v>58.795806960000007</v>
      </c>
      <c r="I8" s="21"/>
      <c r="J8" s="63"/>
      <c r="K8" s="64" t="s">
        <v>3470</v>
      </c>
      <c r="L8" s="69" t="s">
        <v>364</v>
      </c>
      <c r="M8" s="65" t="s">
        <v>108</v>
      </c>
      <c r="N8" s="65" t="s">
        <v>3472</v>
      </c>
      <c r="O8" s="66">
        <v>147</v>
      </c>
      <c r="P8" s="269">
        <f t="shared" ref="P8:P39" si="1">O8*$G$61*$G$62*$G$63</f>
        <v>87.302864880000016</v>
      </c>
    </row>
    <row r="9" spans="2:16" ht="16.5" customHeight="1" x14ac:dyDescent="0.2">
      <c r="B9" s="65" t="s">
        <v>3470</v>
      </c>
      <c r="C9" s="69" t="s">
        <v>321</v>
      </c>
      <c r="D9" s="65" t="s">
        <v>65</v>
      </c>
      <c r="E9" s="65" t="s">
        <v>3473</v>
      </c>
      <c r="F9" s="65" t="s">
        <v>3472</v>
      </c>
      <c r="G9" s="66">
        <v>86</v>
      </c>
      <c r="H9" s="268">
        <f t="shared" si="0"/>
        <v>51.075145440000007</v>
      </c>
      <c r="I9" s="21"/>
      <c r="J9" s="63"/>
      <c r="K9" s="65" t="s">
        <v>3470</v>
      </c>
      <c r="L9" s="69" t="s">
        <v>365</v>
      </c>
      <c r="M9" s="65" t="s">
        <v>109</v>
      </c>
      <c r="N9" s="65" t="s">
        <v>3472</v>
      </c>
      <c r="O9" s="66">
        <v>111</v>
      </c>
      <c r="P9" s="269">
        <f t="shared" si="1"/>
        <v>65.922571440000013</v>
      </c>
    </row>
    <row r="10" spans="2:16" ht="16.5" customHeight="1" x14ac:dyDescent="0.2">
      <c r="B10" s="65" t="s">
        <v>3470</v>
      </c>
      <c r="C10" s="69" t="s">
        <v>322</v>
      </c>
      <c r="D10" s="65" t="s">
        <v>66</v>
      </c>
      <c r="E10" s="65" t="s">
        <v>3473</v>
      </c>
      <c r="F10" s="65" t="s">
        <v>3472</v>
      </c>
      <c r="G10" s="66">
        <v>80</v>
      </c>
      <c r="H10" s="268">
        <f t="shared" si="0"/>
        <v>47.511763200000004</v>
      </c>
      <c r="I10" s="21"/>
      <c r="J10" s="63"/>
      <c r="K10" s="65" t="s">
        <v>3470</v>
      </c>
      <c r="L10" s="69" t="s">
        <v>366</v>
      </c>
      <c r="M10" s="65" t="s">
        <v>110</v>
      </c>
      <c r="N10" s="65" t="s">
        <v>3472</v>
      </c>
      <c r="O10" s="66">
        <v>107</v>
      </c>
      <c r="P10" s="269">
        <f t="shared" si="1"/>
        <v>63.546983280000006</v>
      </c>
    </row>
    <row r="11" spans="2:16" ht="16.5" customHeight="1" x14ac:dyDescent="0.2">
      <c r="B11" s="65" t="s">
        <v>3470</v>
      </c>
      <c r="C11" s="69" t="s">
        <v>323</v>
      </c>
      <c r="D11" s="65" t="s">
        <v>67</v>
      </c>
      <c r="E11" s="65" t="s">
        <v>3473</v>
      </c>
      <c r="F11" s="65" t="s">
        <v>3472</v>
      </c>
      <c r="G11" s="66">
        <v>75</v>
      </c>
      <c r="H11" s="268">
        <f t="shared" si="0"/>
        <v>44.542278000000003</v>
      </c>
      <c r="I11" s="221" t="s">
        <v>8911</v>
      </c>
      <c r="J11" s="63"/>
      <c r="K11" s="65" t="s">
        <v>3470</v>
      </c>
      <c r="L11" s="69" t="s">
        <v>367</v>
      </c>
      <c r="M11" s="65" t="s">
        <v>111</v>
      </c>
      <c r="N11" s="65" t="s">
        <v>3472</v>
      </c>
      <c r="O11" s="66">
        <v>86</v>
      </c>
      <c r="P11" s="269">
        <f t="shared" si="1"/>
        <v>51.075145440000007</v>
      </c>
    </row>
    <row r="12" spans="2:16" ht="16.5" customHeight="1" x14ac:dyDescent="0.2">
      <c r="B12" s="65" t="s">
        <v>3470</v>
      </c>
      <c r="C12" s="69" t="s">
        <v>324</v>
      </c>
      <c r="D12" s="65" t="s">
        <v>68</v>
      </c>
      <c r="E12" s="65" t="s">
        <v>3473</v>
      </c>
      <c r="F12" s="65" t="s">
        <v>3472</v>
      </c>
      <c r="G12" s="66">
        <v>69</v>
      </c>
      <c r="H12" s="268">
        <f t="shared" si="0"/>
        <v>40.978895760000007</v>
      </c>
      <c r="I12" s="221"/>
      <c r="J12" s="63"/>
      <c r="K12" s="65" t="s">
        <v>3470</v>
      </c>
      <c r="L12" s="69" t="s">
        <v>368</v>
      </c>
      <c r="M12" s="65" t="s">
        <v>112</v>
      </c>
      <c r="N12" s="65" t="s">
        <v>3472</v>
      </c>
      <c r="O12" s="66">
        <v>147</v>
      </c>
      <c r="P12" s="269">
        <f t="shared" si="1"/>
        <v>87.302864880000016</v>
      </c>
    </row>
    <row r="13" spans="2:16" ht="16.5" customHeight="1" x14ac:dyDescent="0.2">
      <c r="B13" s="65" t="s">
        <v>3470</v>
      </c>
      <c r="C13" s="69" t="s">
        <v>325</v>
      </c>
      <c r="D13" s="65" t="s">
        <v>69</v>
      </c>
      <c r="E13" s="65" t="s">
        <v>3473</v>
      </c>
      <c r="F13" s="65" t="s">
        <v>3472</v>
      </c>
      <c r="G13" s="66">
        <v>69</v>
      </c>
      <c r="H13" s="268">
        <f t="shared" si="0"/>
        <v>40.978895760000007</v>
      </c>
      <c r="I13" s="221" t="s">
        <v>8911</v>
      </c>
      <c r="J13" s="63"/>
      <c r="K13" s="65" t="s">
        <v>3470</v>
      </c>
      <c r="L13" s="69" t="s">
        <v>369</v>
      </c>
      <c r="M13" s="65" t="s">
        <v>113</v>
      </c>
      <c r="N13" s="65" t="s">
        <v>3472</v>
      </c>
      <c r="O13" s="66">
        <v>111</v>
      </c>
      <c r="P13" s="269">
        <f t="shared" si="1"/>
        <v>65.922571440000013</v>
      </c>
    </row>
    <row r="14" spans="2:16" ht="16.5" customHeight="1" x14ac:dyDescent="0.2">
      <c r="B14" s="65" t="s">
        <v>3470</v>
      </c>
      <c r="C14" s="69" t="s">
        <v>326</v>
      </c>
      <c r="D14" s="65" t="s">
        <v>70</v>
      </c>
      <c r="E14" s="65" t="s">
        <v>3473</v>
      </c>
      <c r="F14" s="65" t="s">
        <v>3472</v>
      </c>
      <c r="G14" s="66">
        <v>69</v>
      </c>
      <c r="H14" s="268">
        <f t="shared" si="0"/>
        <v>40.978895760000007</v>
      </c>
      <c r="I14" s="221"/>
      <c r="J14" s="63"/>
      <c r="K14" s="65" t="s">
        <v>3470</v>
      </c>
      <c r="L14" s="69" t="s">
        <v>370</v>
      </c>
      <c r="M14" s="65" t="s">
        <v>114</v>
      </c>
      <c r="N14" s="65" t="s">
        <v>3472</v>
      </c>
      <c r="O14" s="66">
        <v>107</v>
      </c>
      <c r="P14" s="269">
        <f t="shared" si="1"/>
        <v>63.546983280000006</v>
      </c>
    </row>
    <row r="15" spans="2:16" ht="16.5" customHeight="1" x14ac:dyDescent="0.2">
      <c r="B15" s="65" t="s">
        <v>3470</v>
      </c>
      <c r="C15" s="69" t="s">
        <v>327</v>
      </c>
      <c r="D15" s="65" t="s">
        <v>71</v>
      </c>
      <c r="E15" s="65" t="s">
        <v>3473</v>
      </c>
      <c r="F15" s="65" t="s">
        <v>3472</v>
      </c>
      <c r="G15" s="66">
        <v>69</v>
      </c>
      <c r="H15" s="268">
        <f t="shared" si="0"/>
        <v>40.978895760000007</v>
      </c>
      <c r="I15" s="221" t="s">
        <v>8911</v>
      </c>
      <c r="J15" s="63"/>
      <c r="K15" s="65" t="s">
        <v>3470</v>
      </c>
      <c r="L15" s="69" t="s">
        <v>371</v>
      </c>
      <c r="M15" s="65" t="s">
        <v>115</v>
      </c>
      <c r="N15" s="65" t="s">
        <v>3472</v>
      </c>
      <c r="O15" s="66">
        <v>86</v>
      </c>
      <c r="P15" s="269">
        <f t="shared" si="1"/>
        <v>51.075145440000007</v>
      </c>
    </row>
    <row r="16" spans="2:16" ht="16.5" customHeight="1" x14ac:dyDescent="0.2">
      <c r="B16" s="65" t="s">
        <v>3470</v>
      </c>
      <c r="C16" s="69" t="s">
        <v>328</v>
      </c>
      <c r="D16" s="65" t="s">
        <v>72</v>
      </c>
      <c r="E16" s="65" t="s">
        <v>3473</v>
      </c>
      <c r="F16" s="65" t="s">
        <v>3472</v>
      </c>
      <c r="G16" s="66">
        <v>69</v>
      </c>
      <c r="H16" s="268">
        <f t="shared" si="0"/>
        <v>40.978895760000007</v>
      </c>
      <c r="I16" s="221"/>
      <c r="J16" s="63"/>
      <c r="K16" s="65" t="s">
        <v>3470</v>
      </c>
      <c r="L16" s="69" t="s">
        <v>372</v>
      </c>
      <c r="M16" s="65" t="s">
        <v>116</v>
      </c>
      <c r="N16" s="65" t="s">
        <v>3472</v>
      </c>
      <c r="O16" s="66">
        <v>207</v>
      </c>
      <c r="P16" s="269">
        <f t="shared" si="1"/>
        <v>122.93668728000002</v>
      </c>
    </row>
    <row r="17" spans="2:16" ht="16.5" customHeight="1" x14ac:dyDescent="0.2">
      <c r="B17" s="65" t="s">
        <v>3470</v>
      </c>
      <c r="C17" s="69" t="s">
        <v>329</v>
      </c>
      <c r="D17" s="65" t="s">
        <v>73</v>
      </c>
      <c r="E17" s="65" t="s">
        <v>3473</v>
      </c>
      <c r="F17" s="65" t="s">
        <v>3472</v>
      </c>
      <c r="G17" s="66">
        <v>69</v>
      </c>
      <c r="H17" s="268">
        <f t="shared" si="0"/>
        <v>40.978895760000007</v>
      </c>
      <c r="I17" s="221" t="s">
        <v>8911</v>
      </c>
      <c r="J17" s="63"/>
      <c r="K17" s="65" t="s">
        <v>3470</v>
      </c>
      <c r="L17" s="69" t="s">
        <v>373</v>
      </c>
      <c r="M17" s="65" t="s">
        <v>117</v>
      </c>
      <c r="N17" s="65" t="s">
        <v>3472</v>
      </c>
      <c r="O17" s="66">
        <v>147</v>
      </c>
      <c r="P17" s="269">
        <f t="shared" si="1"/>
        <v>87.302864880000016</v>
      </c>
    </row>
    <row r="18" spans="2:16" ht="16.5" customHeight="1" x14ac:dyDescent="0.2">
      <c r="B18" s="65" t="s">
        <v>3470</v>
      </c>
      <c r="C18" s="69" t="s">
        <v>330</v>
      </c>
      <c r="D18" s="65" t="s">
        <v>74</v>
      </c>
      <c r="E18" s="65" t="s">
        <v>3473</v>
      </c>
      <c r="F18" s="65" t="s">
        <v>3472</v>
      </c>
      <c r="G18" s="66">
        <v>99</v>
      </c>
      <c r="H18" s="268">
        <f t="shared" si="0"/>
        <v>58.795806960000007</v>
      </c>
      <c r="I18" s="21"/>
      <c r="J18" s="63"/>
      <c r="K18" s="65" t="s">
        <v>3470</v>
      </c>
      <c r="L18" s="69" t="s">
        <v>374</v>
      </c>
      <c r="M18" s="65" t="s">
        <v>118</v>
      </c>
      <c r="N18" s="65" t="s">
        <v>3472</v>
      </c>
      <c r="O18" s="66">
        <v>127</v>
      </c>
      <c r="P18" s="269">
        <f t="shared" si="1"/>
        <v>75.424924080000011</v>
      </c>
    </row>
    <row r="19" spans="2:16" ht="16.5" customHeight="1" x14ac:dyDescent="0.2">
      <c r="B19" s="65" t="s">
        <v>3470</v>
      </c>
      <c r="C19" s="69" t="s">
        <v>331</v>
      </c>
      <c r="D19" s="65" t="s">
        <v>75</v>
      </c>
      <c r="E19" s="65" t="s">
        <v>3473</v>
      </c>
      <c r="F19" s="65" t="s">
        <v>3472</v>
      </c>
      <c r="G19" s="66">
        <v>86</v>
      </c>
      <c r="H19" s="268">
        <f t="shared" si="0"/>
        <v>51.075145440000007</v>
      </c>
      <c r="I19" s="21"/>
      <c r="J19" s="63"/>
      <c r="K19" s="65" t="s">
        <v>3470</v>
      </c>
      <c r="L19" s="69" t="s">
        <v>375</v>
      </c>
      <c r="M19" s="65" t="s">
        <v>119</v>
      </c>
      <c r="N19" s="65" t="s">
        <v>3472</v>
      </c>
      <c r="O19" s="66">
        <v>111</v>
      </c>
      <c r="P19" s="269">
        <f t="shared" si="1"/>
        <v>65.922571440000013</v>
      </c>
    </row>
    <row r="20" spans="2:16" ht="16.5" customHeight="1" x14ac:dyDescent="0.2">
      <c r="B20" s="65" t="s">
        <v>3470</v>
      </c>
      <c r="C20" s="69" t="s">
        <v>332</v>
      </c>
      <c r="D20" s="65" t="s">
        <v>76</v>
      </c>
      <c r="E20" s="65" t="s">
        <v>3473</v>
      </c>
      <c r="F20" s="65" t="s">
        <v>3472</v>
      </c>
      <c r="G20" s="66">
        <v>80</v>
      </c>
      <c r="H20" s="268">
        <f t="shared" si="0"/>
        <v>47.511763200000004</v>
      </c>
      <c r="I20" s="21"/>
      <c r="J20" s="63"/>
      <c r="K20" s="65" t="s">
        <v>3470</v>
      </c>
      <c r="L20" s="69" t="s">
        <v>376</v>
      </c>
      <c r="M20" s="65" t="s">
        <v>120</v>
      </c>
      <c r="N20" s="65" t="s">
        <v>3472</v>
      </c>
      <c r="O20" s="66">
        <v>207</v>
      </c>
      <c r="P20" s="269">
        <f t="shared" si="1"/>
        <v>122.93668728000002</v>
      </c>
    </row>
    <row r="21" spans="2:16" ht="16.5" customHeight="1" x14ac:dyDescent="0.2">
      <c r="B21" s="65" t="s">
        <v>3470</v>
      </c>
      <c r="C21" s="69" t="s">
        <v>333</v>
      </c>
      <c r="D21" s="65" t="s">
        <v>77</v>
      </c>
      <c r="E21" s="65" t="s">
        <v>3473</v>
      </c>
      <c r="F21" s="65" t="s">
        <v>3472</v>
      </c>
      <c r="G21" s="66">
        <v>75</v>
      </c>
      <c r="H21" s="268">
        <f t="shared" si="0"/>
        <v>44.542278000000003</v>
      </c>
      <c r="I21" s="21"/>
      <c r="J21" s="63"/>
      <c r="K21" s="65" t="s">
        <v>3470</v>
      </c>
      <c r="L21" s="69" t="s">
        <v>377</v>
      </c>
      <c r="M21" s="65" t="s">
        <v>121</v>
      </c>
      <c r="N21" s="65" t="s">
        <v>3472</v>
      </c>
      <c r="O21" s="66">
        <v>147</v>
      </c>
      <c r="P21" s="269">
        <f t="shared" si="1"/>
        <v>87.302864880000016</v>
      </c>
    </row>
    <row r="22" spans="2:16" ht="16.5" customHeight="1" x14ac:dyDescent="0.2">
      <c r="B22" s="65" t="s">
        <v>3470</v>
      </c>
      <c r="C22" s="69" t="s">
        <v>334</v>
      </c>
      <c r="D22" s="65" t="s">
        <v>78</v>
      </c>
      <c r="E22" s="65" t="s">
        <v>3473</v>
      </c>
      <c r="F22" s="65" t="s">
        <v>3472</v>
      </c>
      <c r="G22" s="66">
        <v>69</v>
      </c>
      <c r="H22" s="268">
        <f t="shared" si="0"/>
        <v>40.978895760000007</v>
      </c>
      <c r="I22" s="21"/>
      <c r="J22" s="63"/>
      <c r="K22" s="65" t="s">
        <v>3470</v>
      </c>
      <c r="L22" s="69" t="s">
        <v>378</v>
      </c>
      <c r="M22" s="65" t="s">
        <v>122</v>
      </c>
      <c r="N22" s="65" t="s">
        <v>3472</v>
      </c>
      <c r="O22" s="66">
        <v>127</v>
      </c>
      <c r="P22" s="269">
        <f t="shared" si="1"/>
        <v>75.424924080000011</v>
      </c>
    </row>
    <row r="23" spans="2:16" ht="16.5" customHeight="1" x14ac:dyDescent="0.2">
      <c r="B23" s="65" t="s">
        <v>3470</v>
      </c>
      <c r="C23" s="69" t="s">
        <v>335</v>
      </c>
      <c r="D23" s="65" t="s">
        <v>79</v>
      </c>
      <c r="E23" s="65" t="s">
        <v>3473</v>
      </c>
      <c r="F23" s="65" t="s">
        <v>3472</v>
      </c>
      <c r="G23" s="66">
        <v>69</v>
      </c>
      <c r="H23" s="268">
        <f t="shared" si="0"/>
        <v>40.978895760000007</v>
      </c>
      <c r="I23" s="21"/>
      <c r="J23" s="63"/>
      <c r="K23" s="65" t="s">
        <v>3470</v>
      </c>
      <c r="L23" s="69" t="s">
        <v>379</v>
      </c>
      <c r="M23" s="65" t="s">
        <v>123</v>
      </c>
      <c r="N23" s="65" t="s">
        <v>3472</v>
      </c>
      <c r="O23" s="66">
        <v>111</v>
      </c>
      <c r="P23" s="269">
        <f t="shared" si="1"/>
        <v>65.922571440000013</v>
      </c>
    </row>
    <row r="24" spans="2:16" ht="16.5" customHeight="1" x14ac:dyDescent="0.2">
      <c r="B24" s="65" t="s">
        <v>3470</v>
      </c>
      <c r="C24" s="69" t="s">
        <v>336</v>
      </c>
      <c r="D24" s="65" t="s">
        <v>80</v>
      </c>
      <c r="E24" s="65" t="s">
        <v>3473</v>
      </c>
      <c r="F24" s="65" t="s">
        <v>3472</v>
      </c>
      <c r="G24" s="66">
        <v>69</v>
      </c>
      <c r="H24" s="268">
        <f t="shared" si="0"/>
        <v>40.978895760000007</v>
      </c>
      <c r="I24" s="21"/>
      <c r="J24" s="63"/>
      <c r="K24" s="65" t="s">
        <v>3470</v>
      </c>
      <c r="L24" s="69" t="s">
        <v>380</v>
      </c>
      <c r="M24" s="65" t="s">
        <v>124</v>
      </c>
      <c r="N24" s="65" t="s">
        <v>3472</v>
      </c>
      <c r="O24" s="66">
        <v>99</v>
      </c>
      <c r="P24" s="269">
        <f t="shared" si="1"/>
        <v>58.795806960000007</v>
      </c>
    </row>
    <row r="25" spans="2:16" ht="16.5" customHeight="1" x14ac:dyDescent="0.2">
      <c r="B25" s="65" t="s">
        <v>3470</v>
      </c>
      <c r="C25" s="69" t="s">
        <v>337</v>
      </c>
      <c r="D25" s="65" t="s">
        <v>81</v>
      </c>
      <c r="E25" s="65" t="s">
        <v>3473</v>
      </c>
      <c r="F25" s="65" t="s">
        <v>3472</v>
      </c>
      <c r="G25" s="66">
        <v>69</v>
      </c>
      <c r="H25" s="268">
        <f t="shared" si="0"/>
        <v>40.978895760000007</v>
      </c>
      <c r="I25" s="21"/>
      <c r="J25" s="63"/>
      <c r="K25" s="65" t="s">
        <v>3470</v>
      </c>
      <c r="L25" s="69" t="s">
        <v>381</v>
      </c>
      <c r="M25" s="65" t="s">
        <v>125</v>
      </c>
      <c r="N25" s="65" t="s">
        <v>3472</v>
      </c>
      <c r="O25" s="66">
        <v>86</v>
      </c>
      <c r="P25" s="269">
        <f t="shared" si="1"/>
        <v>51.075145440000007</v>
      </c>
    </row>
    <row r="26" spans="2:16" ht="16.5" customHeight="1" x14ac:dyDescent="0.2">
      <c r="B26" s="65" t="s">
        <v>3470</v>
      </c>
      <c r="C26" s="69" t="s">
        <v>338</v>
      </c>
      <c r="D26" s="65" t="s">
        <v>82</v>
      </c>
      <c r="E26" s="65" t="s">
        <v>3473</v>
      </c>
      <c r="F26" s="65" t="s">
        <v>3472</v>
      </c>
      <c r="G26" s="66">
        <v>69</v>
      </c>
      <c r="H26" s="268">
        <f t="shared" si="0"/>
        <v>40.978895760000007</v>
      </c>
      <c r="I26" s="21"/>
      <c r="J26" s="63"/>
      <c r="K26" s="65" t="s">
        <v>3470</v>
      </c>
      <c r="L26" s="69" t="s">
        <v>382</v>
      </c>
      <c r="M26" s="65" t="s">
        <v>126</v>
      </c>
      <c r="N26" s="65" t="s">
        <v>3472</v>
      </c>
      <c r="O26" s="66">
        <v>99</v>
      </c>
      <c r="P26" s="269">
        <f t="shared" si="1"/>
        <v>58.795806960000007</v>
      </c>
    </row>
    <row r="27" spans="2:16" ht="16.5" customHeight="1" x14ac:dyDescent="0.2">
      <c r="B27" s="65" t="s">
        <v>3470</v>
      </c>
      <c r="C27" s="69" t="s">
        <v>339</v>
      </c>
      <c r="D27" s="65" t="s">
        <v>83</v>
      </c>
      <c r="E27" s="65" t="s">
        <v>3473</v>
      </c>
      <c r="F27" s="65" t="s">
        <v>3472</v>
      </c>
      <c r="G27" s="66">
        <v>69</v>
      </c>
      <c r="H27" s="268">
        <f t="shared" si="0"/>
        <v>40.978895760000007</v>
      </c>
      <c r="I27" s="21"/>
      <c r="J27" s="63"/>
      <c r="K27" s="65" t="s">
        <v>3470</v>
      </c>
      <c r="L27" s="69" t="s">
        <v>383</v>
      </c>
      <c r="M27" s="65" t="s">
        <v>127</v>
      </c>
      <c r="N27" s="65" t="s">
        <v>3472</v>
      </c>
      <c r="O27" s="66">
        <v>86</v>
      </c>
      <c r="P27" s="269">
        <f t="shared" si="1"/>
        <v>51.075145440000007</v>
      </c>
    </row>
    <row r="28" spans="2:16" ht="16.5" customHeight="1" x14ac:dyDescent="0.2">
      <c r="B28" s="65" t="s">
        <v>3470</v>
      </c>
      <c r="C28" s="69" t="s">
        <v>340</v>
      </c>
      <c r="D28" s="65" t="s">
        <v>84</v>
      </c>
      <c r="E28" s="65" t="s">
        <v>3473</v>
      </c>
      <c r="F28" s="65" t="s">
        <v>3472</v>
      </c>
      <c r="G28" s="66">
        <v>127</v>
      </c>
      <c r="H28" s="268">
        <f t="shared" si="0"/>
        <v>75.424924080000011</v>
      </c>
      <c r="I28" s="21"/>
      <c r="J28" s="63"/>
      <c r="K28" s="65" t="s">
        <v>3470</v>
      </c>
      <c r="L28" s="69" t="s">
        <v>384</v>
      </c>
      <c r="M28" s="65" t="s">
        <v>128</v>
      </c>
      <c r="N28" s="65" t="s">
        <v>3472</v>
      </c>
      <c r="O28" s="66">
        <v>119</v>
      </c>
      <c r="P28" s="269">
        <f t="shared" si="1"/>
        <v>70.673747760000012</v>
      </c>
    </row>
    <row r="29" spans="2:16" ht="16.5" customHeight="1" x14ac:dyDescent="0.2">
      <c r="B29" s="65" t="s">
        <v>3470</v>
      </c>
      <c r="C29" s="69" t="s">
        <v>341</v>
      </c>
      <c r="D29" s="65" t="s">
        <v>85</v>
      </c>
      <c r="E29" s="65" t="s">
        <v>3473</v>
      </c>
      <c r="F29" s="65" t="s">
        <v>3472</v>
      </c>
      <c r="G29" s="66">
        <v>99</v>
      </c>
      <c r="H29" s="268">
        <f t="shared" si="0"/>
        <v>58.795806960000007</v>
      </c>
      <c r="I29" s="21"/>
      <c r="J29" s="63"/>
      <c r="K29" s="65" t="s">
        <v>3470</v>
      </c>
      <c r="L29" s="69" t="s">
        <v>385</v>
      </c>
      <c r="M29" s="65" t="s">
        <v>129</v>
      </c>
      <c r="N29" s="65" t="s">
        <v>3472</v>
      </c>
      <c r="O29" s="66">
        <v>99</v>
      </c>
      <c r="P29" s="269">
        <f t="shared" si="1"/>
        <v>58.795806960000007</v>
      </c>
    </row>
    <row r="30" spans="2:16" ht="16.5" customHeight="1" x14ac:dyDescent="0.2">
      <c r="B30" s="65" t="s">
        <v>3470</v>
      </c>
      <c r="C30" s="69" t="s">
        <v>342</v>
      </c>
      <c r="D30" s="65" t="s">
        <v>86</v>
      </c>
      <c r="E30" s="65" t="s">
        <v>3473</v>
      </c>
      <c r="F30" s="65" t="s">
        <v>3472</v>
      </c>
      <c r="G30" s="66">
        <v>94</v>
      </c>
      <c r="H30" s="268">
        <f t="shared" si="0"/>
        <v>55.826321760000006</v>
      </c>
      <c r="I30" s="21"/>
      <c r="J30" s="63"/>
      <c r="K30" s="65" t="s">
        <v>3470</v>
      </c>
      <c r="L30" s="69" t="s">
        <v>386</v>
      </c>
      <c r="M30" s="65" t="s">
        <v>130</v>
      </c>
      <c r="N30" s="65" t="s">
        <v>3472</v>
      </c>
      <c r="O30" s="66">
        <v>119</v>
      </c>
      <c r="P30" s="269">
        <f t="shared" si="1"/>
        <v>70.673747760000012</v>
      </c>
    </row>
    <row r="31" spans="2:16" ht="16.5" customHeight="1" x14ac:dyDescent="0.2">
      <c r="B31" s="65" t="s">
        <v>3470</v>
      </c>
      <c r="C31" s="69" t="s">
        <v>343</v>
      </c>
      <c r="D31" s="65" t="s">
        <v>87</v>
      </c>
      <c r="E31" s="65" t="s">
        <v>3473</v>
      </c>
      <c r="F31" s="65" t="s">
        <v>3472</v>
      </c>
      <c r="G31" s="66">
        <v>86</v>
      </c>
      <c r="H31" s="268">
        <f t="shared" si="0"/>
        <v>51.075145440000007</v>
      </c>
      <c r="I31" s="221" t="s">
        <v>8911</v>
      </c>
      <c r="J31" s="63"/>
      <c r="K31" s="65" t="s">
        <v>3470</v>
      </c>
      <c r="L31" s="69" t="s">
        <v>387</v>
      </c>
      <c r="M31" s="65" t="s">
        <v>131</v>
      </c>
      <c r="N31" s="65" t="s">
        <v>3472</v>
      </c>
      <c r="O31" s="66">
        <v>99</v>
      </c>
      <c r="P31" s="269">
        <f t="shared" si="1"/>
        <v>58.795806960000007</v>
      </c>
    </row>
    <row r="32" spans="2:16" ht="16.5" customHeight="1" x14ac:dyDescent="0.2">
      <c r="B32" s="65" t="s">
        <v>3470</v>
      </c>
      <c r="C32" s="69" t="s">
        <v>344</v>
      </c>
      <c r="D32" s="65" t="s">
        <v>88</v>
      </c>
      <c r="E32" s="65" t="s">
        <v>3473</v>
      </c>
      <c r="F32" s="65" t="s">
        <v>3472</v>
      </c>
      <c r="G32" s="66">
        <v>80</v>
      </c>
      <c r="H32" s="268">
        <f t="shared" si="0"/>
        <v>47.511763200000004</v>
      </c>
      <c r="I32" s="221"/>
      <c r="J32" s="63"/>
      <c r="K32" s="65" t="s">
        <v>3470</v>
      </c>
      <c r="L32" s="69">
        <v>1609</v>
      </c>
      <c r="M32" s="65" t="s">
        <v>132</v>
      </c>
      <c r="N32" s="65" t="s">
        <v>3472</v>
      </c>
      <c r="O32" s="66">
        <v>99</v>
      </c>
      <c r="P32" s="269">
        <f t="shared" si="1"/>
        <v>58.795806960000007</v>
      </c>
    </row>
    <row r="33" spans="2:16" ht="16.5" customHeight="1" x14ac:dyDescent="0.2">
      <c r="B33" s="65" t="s">
        <v>3470</v>
      </c>
      <c r="C33" s="69" t="s">
        <v>345</v>
      </c>
      <c r="D33" s="65" t="s">
        <v>89</v>
      </c>
      <c r="E33" s="65" t="s">
        <v>3473</v>
      </c>
      <c r="F33" s="65" t="s">
        <v>3472</v>
      </c>
      <c r="G33" s="66">
        <v>80</v>
      </c>
      <c r="H33" s="268">
        <f t="shared" si="0"/>
        <v>47.511763200000004</v>
      </c>
      <c r="I33" s="221" t="s">
        <v>8911</v>
      </c>
      <c r="J33" s="63"/>
      <c r="K33" s="65" t="s">
        <v>3470</v>
      </c>
      <c r="L33" s="69">
        <v>1610</v>
      </c>
      <c r="M33" s="65" t="s">
        <v>133</v>
      </c>
      <c r="N33" s="65" t="s">
        <v>3472</v>
      </c>
      <c r="O33" s="66">
        <v>86</v>
      </c>
      <c r="P33" s="269">
        <f t="shared" si="1"/>
        <v>51.075145440000007</v>
      </c>
    </row>
    <row r="34" spans="2:16" ht="16.5" customHeight="1" x14ac:dyDescent="0.2">
      <c r="B34" s="65" t="s">
        <v>3470</v>
      </c>
      <c r="C34" s="69" t="s">
        <v>346</v>
      </c>
      <c r="D34" s="65" t="s">
        <v>90</v>
      </c>
      <c r="E34" s="65" t="s">
        <v>3473</v>
      </c>
      <c r="F34" s="65" t="s">
        <v>3472</v>
      </c>
      <c r="G34" s="66">
        <v>75</v>
      </c>
      <c r="H34" s="268">
        <f t="shared" si="0"/>
        <v>44.542278000000003</v>
      </c>
      <c r="I34" s="221"/>
      <c r="J34" s="63"/>
      <c r="K34" s="65" t="s">
        <v>3470</v>
      </c>
      <c r="L34" s="69">
        <v>1611</v>
      </c>
      <c r="M34" s="65" t="s">
        <v>134</v>
      </c>
      <c r="N34" s="65" t="s">
        <v>3472</v>
      </c>
      <c r="O34" s="66">
        <v>99</v>
      </c>
      <c r="P34" s="269">
        <f t="shared" si="1"/>
        <v>58.795806960000007</v>
      </c>
    </row>
    <row r="35" spans="2:16" ht="16.5" customHeight="1" x14ac:dyDescent="0.2">
      <c r="B35" s="65" t="s">
        <v>3470</v>
      </c>
      <c r="C35" s="69" t="s">
        <v>347</v>
      </c>
      <c r="D35" s="65" t="s">
        <v>91</v>
      </c>
      <c r="E35" s="65" t="s">
        <v>3473</v>
      </c>
      <c r="F35" s="65" t="s">
        <v>3472</v>
      </c>
      <c r="G35" s="66">
        <v>75</v>
      </c>
      <c r="H35" s="268">
        <f t="shared" si="0"/>
        <v>44.542278000000003</v>
      </c>
      <c r="I35" s="221" t="s">
        <v>8911</v>
      </c>
      <c r="J35" s="63"/>
      <c r="K35" s="65" t="s">
        <v>3470</v>
      </c>
      <c r="L35" s="69">
        <v>1612</v>
      </c>
      <c r="M35" s="65" t="s">
        <v>135</v>
      </c>
      <c r="N35" s="65" t="s">
        <v>3472</v>
      </c>
      <c r="O35" s="66">
        <v>86</v>
      </c>
      <c r="P35" s="269">
        <f t="shared" si="1"/>
        <v>51.075145440000007</v>
      </c>
    </row>
    <row r="36" spans="2:16" ht="16.5" customHeight="1" x14ac:dyDescent="0.2">
      <c r="B36" s="65" t="s">
        <v>3470</v>
      </c>
      <c r="C36" s="69" t="s">
        <v>348</v>
      </c>
      <c r="D36" s="65" t="s">
        <v>92</v>
      </c>
      <c r="E36" s="65" t="s">
        <v>3473</v>
      </c>
      <c r="F36" s="65" t="s">
        <v>3472</v>
      </c>
      <c r="G36" s="66">
        <v>75</v>
      </c>
      <c r="H36" s="268">
        <f t="shared" si="0"/>
        <v>44.542278000000003</v>
      </c>
      <c r="I36" s="221"/>
      <c r="J36" s="63"/>
      <c r="K36" s="65" t="s">
        <v>3470</v>
      </c>
      <c r="L36" s="69">
        <v>1613</v>
      </c>
      <c r="M36" s="65" t="s">
        <v>136</v>
      </c>
      <c r="N36" s="65" t="s">
        <v>3472</v>
      </c>
      <c r="O36" s="66">
        <v>119</v>
      </c>
      <c r="P36" s="269">
        <f t="shared" si="1"/>
        <v>70.673747760000012</v>
      </c>
    </row>
    <row r="37" spans="2:16" ht="16.5" customHeight="1" x14ac:dyDescent="0.2">
      <c r="B37" s="65" t="s">
        <v>3470</v>
      </c>
      <c r="C37" s="69" t="s">
        <v>349</v>
      </c>
      <c r="D37" s="65" t="s">
        <v>93</v>
      </c>
      <c r="E37" s="65" t="s">
        <v>3473</v>
      </c>
      <c r="F37" s="65" t="s">
        <v>3472</v>
      </c>
      <c r="G37" s="66">
        <v>69</v>
      </c>
      <c r="H37" s="268">
        <f t="shared" si="0"/>
        <v>40.978895760000007</v>
      </c>
      <c r="I37" s="221" t="s">
        <v>8911</v>
      </c>
      <c r="J37" s="63"/>
      <c r="K37" s="65" t="s">
        <v>3470</v>
      </c>
      <c r="L37" s="69">
        <v>1614</v>
      </c>
      <c r="M37" s="65" t="s">
        <v>137</v>
      </c>
      <c r="N37" s="65" t="s">
        <v>3472</v>
      </c>
      <c r="O37" s="66">
        <v>99</v>
      </c>
      <c r="P37" s="269">
        <f t="shared" si="1"/>
        <v>58.795806960000007</v>
      </c>
    </row>
    <row r="38" spans="2:16" ht="16.5" customHeight="1" x14ac:dyDescent="0.2">
      <c r="B38" s="65" t="s">
        <v>3470</v>
      </c>
      <c r="C38" s="69" t="s">
        <v>350</v>
      </c>
      <c r="D38" s="65" t="s">
        <v>94</v>
      </c>
      <c r="E38" s="65" t="s">
        <v>3473</v>
      </c>
      <c r="F38" s="65" t="s">
        <v>3472</v>
      </c>
      <c r="G38" s="66">
        <v>127</v>
      </c>
      <c r="H38" s="268">
        <f t="shared" si="0"/>
        <v>75.424924080000011</v>
      </c>
      <c r="I38" s="21"/>
      <c r="J38" s="63"/>
      <c r="K38" s="65" t="s">
        <v>3470</v>
      </c>
      <c r="L38" s="69">
        <v>1615</v>
      </c>
      <c r="M38" s="65" t="s">
        <v>138</v>
      </c>
      <c r="N38" s="65" t="s">
        <v>3472</v>
      </c>
      <c r="O38" s="66">
        <v>119</v>
      </c>
      <c r="P38" s="269">
        <f t="shared" si="1"/>
        <v>70.673747760000012</v>
      </c>
    </row>
    <row r="39" spans="2:16" ht="16.5" customHeight="1" x14ac:dyDescent="0.2">
      <c r="B39" s="65" t="s">
        <v>3470</v>
      </c>
      <c r="C39" s="69" t="s">
        <v>351</v>
      </c>
      <c r="D39" s="65" t="s">
        <v>95</v>
      </c>
      <c r="E39" s="65" t="s">
        <v>3473</v>
      </c>
      <c r="F39" s="65" t="s">
        <v>3472</v>
      </c>
      <c r="G39" s="66">
        <v>99</v>
      </c>
      <c r="H39" s="268">
        <f t="shared" si="0"/>
        <v>58.795806960000007</v>
      </c>
      <c r="I39" s="21"/>
      <c r="J39" s="63"/>
      <c r="K39" s="65" t="s">
        <v>3470</v>
      </c>
      <c r="L39" s="69">
        <v>1616</v>
      </c>
      <c r="M39" s="65" t="s">
        <v>139</v>
      </c>
      <c r="N39" s="65" t="s">
        <v>3472</v>
      </c>
      <c r="O39" s="66">
        <v>99</v>
      </c>
      <c r="P39" s="269">
        <f t="shared" si="1"/>
        <v>58.795806960000007</v>
      </c>
    </row>
    <row r="40" spans="2:16" ht="16.5" customHeight="1" x14ac:dyDescent="0.2">
      <c r="B40" s="65" t="s">
        <v>3470</v>
      </c>
      <c r="C40" s="69" t="s">
        <v>352</v>
      </c>
      <c r="D40" s="65" t="s">
        <v>96</v>
      </c>
      <c r="E40" s="65" t="s">
        <v>3473</v>
      </c>
      <c r="F40" s="65" t="s">
        <v>3472</v>
      </c>
      <c r="G40" s="66">
        <v>94</v>
      </c>
      <c r="H40" s="268">
        <f t="shared" si="0"/>
        <v>55.826321760000006</v>
      </c>
      <c r="I40" s="21"/>
      <c r="J40" s="63"/>
      <c r="K40" s="327" t="s">
        <v>5485</v>
      </c>
      <c r="L40" s="327"/>
      <c r="M40" s="327"/>
      <c r="N40" s="63"/>
      <c r="O40" s="63"/>
      <c r="P40" s="14"/>
    </row>
    <row r="41" spans="2:16" ht="16.5" customHeight="1" x14ac:dyDescent="0.2">
      <c r="B41" s="65" t="s">
        <v>3470</v>
      </c>
      <c r="C41" s="69" t="s">
        <v>353</v>
      </c>
      <c r="D41" s="65" t="s">
        <v>97</v>
      </c>
      <c r="E41" s="65" t="s">
        <v>3473</v>
      </c>
      <c r="F41" s="65" t="s">
        <v>3472</v>
      </c>
      <c r="G41" s="66">
        <v>86</v>
      </c>
      <c r="H41" s="268">
        <f t="shared" si="0"/>
        <v>51.075145440000007</v>
      </c>
      <c r="I41" s="21"/>
      <c r="J41" s="63"/>
      <c r="K41" s="64" t="s">
        <v>3470</v>
      </c>
      <c r="L41" s="69">
        <v>5021</v>
      </c>
      <c r="M41" s="65" t="s">
        <v>140</v>
      </c>
      <c r="N41" s="61" t="s">
        <v>3553</v>
      </c>
      <c r="O41" s="71">
        <v>260</v>
      </c>
      <c r="P41" s="269">
        <f t="shared" ref="P41:P58" si="2">O41*$G$61*$G$62*$G$63</f>
        <v>154.41323040000003</v>
      </c>
    </row>
    <row r="42" spans="2:16" ht="16.5" customHeight="1" x14ac:dyDescent="0.2">
      <c r="B42" s="65" t="s">
        <v>3470</v>
      </c>
      <c r="C42" s="69" t="s">
        <v>354</v>
      </c>
      <c r="D42" s="65" t="s">
        <v>98</v>
      </c>
      <c r="E42" s="65" t="s">
        <v>3473</v>
      </c>
      <c r="F42" s="65" t="s">
        <v>3472</v>
      </c>
      <c r="G42" s="66">
        <v>80</v>
      </c>
      <c r="H42" s="268">
        <f t="shared" si="0"/>
        <v>47.511763200000004</v>
      </c>
      <c r="I42" s="21"/>
      <c r="J42" s="63"/>
      <c r="K42" s="65" t="s">
        <v>3470</v>
      </c>
      <c r="L42" s="69">
        <v>5022</v>
      </c>
      <c r="M42" s="65" t="s">
        <v>141</v>
      </c>
      <c r="N42" s="61" t="s">
        <v>3553</v>
      </c>
      <c r="O42" s="71">
        <v>260</v>
      </c>
      <c r="P42" s="269">
        <f t="shared" si="2"/>
        <v>154.41323040000003</v>
      </c>
    </row>
    <row r="43" spans="2:16" ht="16.5" customHeight="1" x14ac:dyDescent="0.2">
      <c r="B43" s="65" t="s">
        <v>3470</v>
      </c>
      <c r="C43" s="69" t="s">
        <v>355</v>
      </c>
      <c r="D43" s="65" t="s">
        <v>99</v>
      </c>
      <c r="E43" s="65" t="s">
        <v>3473</v>
      </c>
      <c r="F43" s="65" t="s">
        <v>3472</v>
      </c>
      <c r="G43" s="66">
        <v>80</v>
      </c>
      <c r="H43" s="268">
        <f t="shared" si="0"/>
        <v>47.511763200000004</v>
      </c>
      <c r="I43" s="21"/>
      <c r="J43" s="63"/>
      <c r="K43" s="67" t="s">
        <v>3470</v>
      </c>
      <c r="L43" s="70">
        <v>5023</v>
      </c>
      <c r="M43" s="68" t="s">
        <v>142</v>
      </c>
      <c r="N43" s="61" t="s">
        <v>3553</v>
      </c>
      <c r="O43" s="71">
        <v>365</v>
      </c>
      <c r="P43" s="269">
        <f t="shared" si="2"/>
        <v>216.77241960000003</v>
      </c>
    </row>
    <row r="44" spans="2:16" ht="16.5" customHeight="1" x14ac:dyDescent="0.2">
      <c r="B44" s="65" t="s">
        <v>3470</v>
      </c>
      <c r="C44" s="69" t="s">
        <v>356</v>
      </c>
      <c r="D44" s="65" t="s">
        <v>100</v>
      </c>
      <c r="E44" s="65" t="s">
        <v>3473</v>
      </c>
      <c r="F44" s="65" t="s">
        <v>3472</v>
      </c>
      <c r="G44" s="66">
        <v>75</v>
      </c>
      <c r="H44" s="268">
        <f t="shared" si="0"/>
        <v>44.542278000000003</v>
      </c>
      <c r="I44" s="21"/>
      <c r="J44" s="63"/>
      <c r="K44" s="65" t="s">
        <v>3470</v>
      </c>
      <c r="L44" s="60">
        <v>5024</v>
      </c>
      <c r="M44" s="61" t="s">
        <v>143</v>
      </c>
      <c r="N44" s="61" t="s">
        <v>3553</v>
      </c>
      <c r="O44" s="71">
        <v>365</v>
      </c>
      <c r="P44" s="269">
        <f t="shared" si="2"/>
        <v>216.77241960000003</v>
      </c>
    </row>
    <row r="45" spans="2:16" ht="16.5" customHeight="1" x14ac:dyDescent="0.2">
      <c r="B45" s="65" t="s">
        <v>3470</v>
      </c>
      <c r="C45" s="69" t="s">
        <v>357</v>
      </c>
      <c r="D45" s="65" t="s">
        <v>101</v>
      </c>
      <c r="E45" s="65" t="s">
        <v>3473</v>
      </c>
      <c r="F45" s="65" t="s">
        <v>3472</v>
      </c>
      <c r="G45" s="66">
        <v>75</v>
      </c>
      <c r="H45" s="268">
        <f t="shared" si="0"/>
        <v>44.542278000000003</v>
      </c>
      <c r="I45" s="21"/>
      <c r="J45" s="63"/>
      <c r="K45" s="65" t="s">
        <v>3470</v>
      </c>
      <c r="L45" s="60">
        <v>5025</v>
      </c>
      <c r="M45" s="61" t="s">
        <v>144</v>
      </c>
      <c r="N45" s="61" t="s">
        <v>3553</v>
      </c>
      <c r="O45" s="71">
        <v>254</v>
      </c>
      <c r="P45" s="269">
        <f t="shared" si="2"/>
        <v>150.84984816000002</v>
      </c>
    </row>
    <row r="46" spans="2:16" ht="16.5" customHeight="1" x14ac:dyDescent="0.2">
      <c r="B46" s="65" t="s">
        <v>3470</v>
      </c>
      <c r="C46" s="69" t="s">
        <v>358</v>
      </c>
      <c r="D46" s="65" t="s">
        <v>102</v>
      </c>
      <c r="E46" s="65" t="s">
        <v>3473</v>
      </c>
      <c r="F46" s="65" t="s">
        <v>3472</v>
      </c>
      <c r="G46" s="66">
        <v>75</v>
      </c>
      <c r="H46" s="268">
        <f t="shared" si="0"/>
        <v>44.542278000000003</v>
      </c>
      <c r="I46" s="21"/>
      <c r="J46" s="63"/>
      <c r="K46" s="65" t="s">
        <v>3470</v>
      </c>
      <c r="L46" s="60">
        <v>5026</v>
      </c>
      <c r="M46" s="61" t="s">
        <v>145</v>
      </c>
      <c r="N46" s="61" t="s">
        <v>3553</v>
      </c>
      <c r="O46" s="71">
        <v>281</v>
      </c>
      <c r="P46" s="269">
        <f t="shared" si="2"/>
        <v>166.88506824000004</v>
      </c>
    </row>
    <row r="47" spans="2:16" ht="16.5" customHeight="1" x14ac:dyDescent="0.2">
      <c r="B47" s="65" t="s">
        <v>3470</v>
      </c>
      <c r="C47" s="69" t="s">
        <v>359</v>
      </c>
      <c r="D47" s="65" t="s">
        <v>103</v>
      </c>
      <c r="E47" s="65" t="s">
        <v>3473</v>
      </c>
      <c r="F47" s="65" t="s">
        <v>3472</v>
      </c>
      <c r="G47" s="66">
        <v>69</v>
      </c>
      <c r="H47" s="268">
        <f t="shared" si="0"/>
        <v>40.978895760000007</v>
      </c>
      <c r="I47" s="21"/>
      <c r="J47" s="63"/>
      <c r="K47" s="65" t="s">
        <v>3470</v>
      </c>
      <c r="L47" s="60">
        <v>5073</v>
      </c>
      <c r="M47" s="61" t="s">
        <v>146</v>
      </c>
      <c r="N47" s="61" t="s">
        <v>3553</v>
      </c>
      <c r="O47" s="71">
        <v>290</v>
      </c>
      <c r="P47" s="269">
        <f t="shared" si="2"/>
        <v>172.23014160000002</v>
      </c>
    </row>
    <row r="48" spans="2:16" ht="16.5" customHeight="1" x14ac:dyDescent="0.2">
      <c r="B48" s="65" t="s">
        <v>3470</v>
      </c>
      <c r="C48" s="69" t="s">
        <v>360</v>
      </c>
      <c r="D48" s="65" t="s">
        <v>104</v>
      </c>
      <c r="E48" s="65" t="s">
        <v>3473</v>
      </c>
      <c r="F48" s="65" t="s">
        <v>3472</v>
      </c>
      <c r="G48" s="66">
        <v>107</v>
      </c>
      <c r="H48" s="268">
        <f t="shared" si="0"/>
        <v>63.546983280000006</v>
      </c>
      <c r="I48" s="21"/>
      <c r="J48" s="63"/>
      <c r="K48" s="65" t="s">
        <v>3470</v>
      </c>
      <c r="L48" s="60">
        <v>5074</v>
      </c>
      <c r="M48" s="61" t="s">
        <v>147</v>
      </c>
      <c r="N48" s="61" t="s">
        <v>3553</v>
      </c>
      <c r="O48" s="71">
        <v>290</v>
      </c>
      <c r="P48" s="269">
        <f t="shared" si="2"/>
        <v>172.23014160000002</v>
      </c>
    </row>
    <row r="49" spans="2:16" ht="16.5" customHeight="1" x14ac:dyDescent="0.2">
      <c r="B49" s="65" t="s">
        <v>3470</v>
      </c>
      <c r="C49" s="69" t="s">
        <v>361</v>
      </c>
      <c r="D49" s="65" t="s">
        <v>105</v>
      </c>
      <c r="E49" s="65" t="s">
        <v>3473</v>
      </c>
      <c r="F49" s="65" t="s">
        <v>3472</v>
      </c>
      <c r="G49" s="66">
        <v>102</v>
      </c>
      <c r="H49" s="268">
        <f t="shared" si="0"/>
        <v>60.577498080000005</v>
      </c>
      <c r="I49" s="21"/>
      <c r="J49" s="63"/>
      <c r="K49" s="65" t="s">
        <v>3470</v>
      </c>
      <c r="L49" s="60">
        <v>5075</v>
      </c>
      <c r="M49" s="61" t="s">
        <v>148</v>
      </c>
      <c r="N49" s="61" t="s">
        <v>3553</v>
      </c>
      <c r="O49" s="71">
        <v>428</v>
      </c>
      <c r="P49" s="269">
        <f t="shared" si="2"/>
        <v>254.18793312000003</v>
      </c>
    </row>
    <row r="50" spans="2:16" ht="16.5" customHeight="1" x14ac:dyDescent="0.2">
      <c r="B50" s="65" t="s">
        <v>3470</v>
      </c>
      <c r="C50" s="69" t="s">
        <v>362</v>
      </c>
      <c r="D50" s="65" t="s">
        <v>106</v>
      </c>
      <c r="E50" s="65" t="s">
        <v>3473</v>
      </c>
      <c r="F50" s="65" t="s">
        <v>3472</v>
      </c>
      <c r="G50" s="66">
        <v>92</v>
      </c>
      <c r="H50" s="268">
        <f t="shared" si="0"/>
        <v>54.63852768000001</v>
      </c>
      <c r="I50" s="21"/>
      <c r="J50" s="63"/>
      <c r="K50" s="65" t="s">
        <v>3470</v>
      </c>
      <c r="L50" s="60">
        <v>5076</v>
      </c>
      <c r="M50" s="61" t="s">
        <v>149</v>
      </c>
      <c r="N50" s="61" t="s">
        <v>3553</v>
      </c>
      <c r="O50" s="71">
        <v>428</v>
      </c>
      <c r="P50" s="269">
        <f t="shared" si="2"/>
        <v>254.18793312000003</v>
      </c>
    </row>
    <row r="51" spans="2:16" ht="16.5" customHeight="1" x14ac:dyDescent="0.2">
      <c r="B51" s="65" t="s">
        <v>3470</v>
      </c>
      <c r="C51" s="69" t="s">
        <v>363</v>
      </c>
      <c r="D51" s="65" t="s">
        <v>107</v>
      </c>
      <c r="E51" s="65" t="s">
        <v>3473</v>
      </c>
      <c r="F51" s="65" t="s">
        <v>3472</v>
      </c>
      <c r="G51" s="66">
        <v>86</v>
      </c>
      <c r="H51" s="268">
        <f t="shared" si="0"/>
        <v>51.075145440000007</v>
      </c>
      <c r="I51" s="21"/>
      <c r="J51" s="63"/>
      <c r="K51" s="65" t="s">
        <v>3470</v>
      </c>
      <c r="L51" s="60">
        <v>5077</v>
      </c>
      <c r="M51" s="61" t="s">
        <v>150</v>
      </c>
      <c r="N51" s="61" t="s">
        <v>3553</v>
      </c>
      <c r="O51" s="71">
        <v>290</v>
      </c>
      <c r="P51" s="269">
        <f t="shared" si="2"/>
        <v>172.23014160000002</v>
      </c>
    </row>
    <row r="52" spans="2:16" ht="16.5" customHeight="1" x14ac:dyDescent="0.2">
      <c r="B52" s="328" t="s">
        <v>6681</v>
      </c>
      <c r="C52" s="328"/>
      <c r="D52" s="328"/>
      <c r="E52" s="63"/>
      <c r="F52" s="63"/>
      <c r="G52" s="63"/>
      <c r="H52" s="62"/>
      <c r="I52" s="62"/>
      <c r="J52" s="63"/>
      <c r="K52" s="65" t="s">
        <v>3470</v>
      </c>
      <c r="L52" s="60">
        <v>5078</v>
      </c>
      <c r="M52" s="61" t="s">
        <v>151</v>
      </c>
      <c r="N52" s="61" t="s">
        <v>3553</v>
      </c>
      <c r="O52" s="71">
        <v>290</v>
      </c>
      <c r="P52" s="269">
        <f t="shared" si="2"/>
        <v>172.23014160000002</v>
      </c>
    </row>
    <row r="53" spans="2:16" ht="16.5" customHeight="1" x14ac:dyDescent="0.2">
      <c r="B53" s="64" t="s">
        <v>3470</v>
      </c>
      <c r="C53" s="69" t="s">
        <v>320</v>
      </c>
      <c r="D53" s="65" t="s">
        <v>64</v>
      </c>
      <c r="E53" s="66">
        <v>160</v>
      </c>
      <c r="F53" s="65" t="s">
        <v>3655</v>
      </c>
      <c r="G53" s="66">
        <v>15840</v>
      </c>
      <c r="H53" s="269">
        <f>G53*$G$61*$G$62*$G$63</f>
        <v>9407.3291136000007</v>
      </c>
      <c r="I53" s="13"/>
      <c r="J53" s="63"/>
      <c r="K53" s="65" t="s">
        <v>3470</v>
      </c>
      <c r="L53" s="60">
        <v>5079</v>
      </c>
      <c r="M53" s="61" t="s">
        <v>152</v>
      </c>
      <c r="N53" s="61" t="s">
        <v>3553</v>
      </c>
      <c r="O53" s="71">
        <v>428</v>
      </c>
      <c r="P53" s="269">
        <f t="shared" si="2"/>
        <v>254.18793312000003</v>
      </c>
    </row>
    <row r="54" spans="2:16" ht="16.5" customHeight="1" x14ac:dyDescent="0.2">
      <c r="B54" s="65" t="s">
        <v>3470</v>
      </c>
      <c r="C54" s="69" t="s">
        <v>321</v>
      </c>
      <c r="D54" s="65" t="s">
        <v>65</v>
      </c>
      <c r="E54" s="66">
        <v>160</v>
      </c>
      <c r="F54" s="65" t="s">
        <v>3655</v>
      </c>
      <c r="G54" s="66">
        <v>13760</v>
      </c>
      <c r="H54" s="269">
        <f>G54*$G$61*$G$62*$G$63</f>
        <v>8172.0232704000009</v>
      </c>
      <c r="I54" s="13"/>
      <c r="J54" s="63"/>
      <c r="K54" s="65" t="s">
        <v>3470</v>
      </c>
      <c r="L54" s="60">
        <v>5080</v>
      </c>
      <c r="M54" s="61" t="s">
        <v>153</v>
      </c>
      <c r="N54" s="61" t="s">
        <v>3553</v>
      </c>
      <c r="O54" s="71">
        <v>428</v>
      </c>
      <c r="P54" s="269">
        <f>O54*$G$61*$G$62*$G$63</f>
        <v>254.18793312000003</v>
      </c>
    </row>
    <row r="55" spans="2:16" ht="16.5" customHeight="1" x14ac:dyDescent="0.2">
      <c r="B55" s="65" t="s">
        <v>3470</v>
      </c>
      <c r="C55" s="69" t="s">
        <v>340</v>
      </c>
      <c r="D55" s="65" t="s">
        <v>84</v>
      </c>
      <c r="E55" s="66">
        <v>160</v>
      </c>
      <c r="F55" s="65" t="s">
        <v>3655</v>
      </c>
      <c r="G55" s="66">
        <v>20320</v>
      </c>
      <c r="H55" s="269">
        <f>G55*$G$61*$G$62*$G$63</f>
        <v>12067.987852800001</v>
      </c>
      <c r="I55" s="13"/>
      <c r="J55" s="63"/>
      <c r="K55" s="65" t="s">
        <v>3470</v>
      </c>
      <c r="L55" s="60">
        <v>5181</v>
      </c>
      <c r="M55" s="61" t="s">
        <v>154</v>
      </c>
      <c r="N55" s="61" t="s">
        <v>3553</v>
      </c>
      <c r="O55" s="71">
        <v>290</v>
      </c>
      <c r="P55" s="269">
        <f t="shared" si="2"/>
        <v>172.23014160000002</v>
      </c>
    </row>
    <row r="56" spans="2:16" ht="16.5" customHeight="1" x14ac:dyDescent="0.2">
      <c r="B56" s="65" t="s">
        <v>3470</v>
      </c>
      <c r="C56" s="69" t="s">
        <v>341</v>
      </c>
      <c r="D56" s="65" t="s">
        <v>85</v>
      </c>
      <c r="E56" s="66">
        <v>160</v>
      </c>
      <c r="F56" s="65" t="s">
        <v>3655</v>
      </c>
      <c r="G56" s="66">
        <v>15840</v>
      </c>
      <c r="H56" s="269">
        <f>G56*$G$61*$G$62*$G$63</f>
        <v>9407.3291136000007</v>
      </c>
      <c r="I56" s="13"/>
      <c r="J56" s="63"/>
      <c r="K56" s="65" t="s">
        <v>3470</v>
      </c>
      <c r="L56" s="60">
        <v>5182</v>
      </c>
      <c r="M56" s="61" t="s">
        <v>155</v>
      </c>
      <c r="N56" s="61" t="s">
        <v>3553</v>
      </c>
      <c r="O56" s="71">
        <v>290</v>
      </c>
      <c r="P56" s="269">
        <f t="shared" si="2"/>
        <v>172.23014160000002</v>
      </c>
    </row>
    <row r="57" spans="2:16" ht="16.5" customHeight="1" x14ac:dyDescent="0.2">
      <c r="B57" s="63"/>
      <c r="C57" s="63"/>
      <c r="D57" s="63"/>
      <c r="E57" s="63"/>
      <c r="F57" s="63"/>
      <c r="G57" s="63"/>
      <c r="H57" s="63"/>
      <c r="I57" s="63"/>
      <c r="J57" s="63"/>
      <c r="K57" s="65" t="s">
        <v>3470</v>
      </c>
      <c r="L57" s="60">
        <v>5183</v>
      </c>
      <c r="M57" s="61" t="s">
        <v>156</v>
      </c>
      <c r="N57" s="61" t="s">
        <v>3553</v>
      </c>
      <c r="O57" s="71">
        <v>428</v>
      </c>
      <c r="P57" s="269">
        <f t="shared" si="2"/>
        <v>254.18793312000003</v>
      </c>
    </row>
    <row r="58" spans="2:16" ht="16.5" customHeight="1" x14ac:dyDescent="0.2">
      <c r="B58" s="63"/>
      <c r="C58" s="63"/>
      <c r="D58" s="63"/>
      <c r="E58" s="63"/>
      <c r="F58" s="63"/>
      <c r="G58" s="63"/>
      <c r="H58" s="63"/>
      <c r="I58" s="63"/>
      <c r="J58" s="63"/>
      <c r="K58" s="65" t="s">
        <v>3470</v>
      </c>
      <c r="L58" s="60">
        <v>5184</v>
      </c>
      <c r="M58" s="61" t="s">
        <v>157</v>
      </c>
      <c r="N58" s="61" t="s">
        <v>3553</v>
      </c>
      <c r="O58" s="71">
        <v>428</v>
      </c>
      <c r="P58" s="269">
        <f t="shared" si="2"/>
        <v>254.18793312000003</v>
      </c>
    </row>
    <row r="59" spans="2:16" ht="16.5" customHeight="1" x14ac:dyDescent="0.2"/>
    <row r="60" spans="2:16" ht="16.5" customHeight="1" x14ac:dyDescent="0.2"/>
    <row r="61" spans="2:16" ht="12" customHeight="1" x14ac:dyDescent="0.2">
      <c r="G61" s="2">
        <f>0.612*1.1*1.1</f>
        <v>0.74052000000000007</v>
      </c>
    </row>
    <row r="62" spans="2:16" ht="12" customHeight="1" x14ac:dyDescent="0.2">
      <c r="G62" s="2">
        <v>0.40100000000000002</v>
      </c>
    </row>
    <row r="63" spans="2:16" ht="12" customHeight="1" x14ac:dyDescent="0.2">
      <c r="G63" s="2">
        <v>2</v>
      </c>
    </row>
  </sheetData>
  <mergeCells count="16">
    <mergeCell ref="B2:P2"/>
    <mergeCell ref="B4:C4"/>
    <mergeCell ref="K4:L4"/>
    <mergeCell ref="B5:C7"/>
    <mergeCell ref="D5:D7"/>
    <mergeCell ref="F5:F7"/>
    <mergeCell ref="G5:G7"/>
    <mergeCell ref="H5:H7"/>
    <mergeCell ref="I5:I7"/>
    <mergeCell ref="K5:L7"/>
    <mergeCell ref="M5:M7"/>
    <mergeCell ref="N5:N7"/>
    <mergeCell ref="O5:O7"/>
    <mergeCell ref="P5:P7"/>
    <mergeCell ref="K40:M40"/>
    <mergeCell ref="B52:D52"/>
  </mergeCells>
  <printOptions horizontalCentered="1"/>
  <pageMargins left="0.2" right="0" top="1" bottom="1" header="0.5" footer="0.5"/>
  <pageSetup paperSize="9" scale="73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5"/>
    <pageSetUpPr fitToPage="1"/>
  </sheetPr>
  <dimension ref="B1:O65"/>
  <sheetViews>
    <sheetView topLeftCell="A49" workbookViewId="0">
      <selection activeCell="P51" sqref="A1:P63"/>
    </sheetView>
  </sheetViews>
  <sheetFormatPr defaultColWidth="9.109375" defaultRowHeight="16.5" customHeight="1" x14ac:dyDescent="0.2"/>
  <cols>
    <col min="1" max="1" width="0.5546875" style="12" customWidth="1"/>
    <col min="2" max="2" width="5.6640625" style="12" customWidth="1"/>
    <col min="3" max="3" width="7.6640625" style="12" customWidth="1"/>
    <col min="4" max="4" width="26.6640625" style="12" customWidth="1"/>
    <col min="5" max="5" width="6.6640625" style="12" customWidth="1"/>
    <col min="6" max="6" width="9.109375" style="12" customWidth="1"/>
    <col min="7" max="7" width="9.109375" style="12" hidden="1" customWidth="1"/>
    <col min="8" max="8" width="13.33203125" style="12" customWidth="1"/>
    <col min="9" max="9" width="2.6640625" style="12" customWidth="1"/>
    <col min="10" max="10" width="5.6640625" style="12" customWidth="1"/>
    <col min="11" max="11" width="7.6640625" style="12" customWidth="1"/>
    <col min="12" max="12" width="26.6640625" style="12" customWidth="1"/>
    <col min="13" max="13" width="7.6640625" style="12" customWidth="1"/>
    <col min="14" max="14" width="0" style="12" hidden="1" customWidth="1"/>
    <col min="15" max="15" width="13.33203125" style="12" customWidth="1"/>
    <col min="16" max="16384" width="9.109375" style="12"/>
  </cols>
  <sheetData>
    <row r="1" spans="2:15" s="3" customFormat="1" ht="28.5" customHeight="1" x14ac:dyDescent="0.25">
      <c r="B1" s="265" t="s">
        <v>8889</v>
      </c>
      <c r="C1" s="28"/>
      <c r="D1" s="27"/>
      <c r="E1" s="26"/>
      <c r="F1" s="8"/>
      <c r="G1" s="26"/>
      <c r="H1" s="7"/>
      <c r="I1" s="7"/>
      <c r="J1" s="8"/>
      <c r="K1" s="28"/>
      <c r="L1" s="28"/>
      <c r="M1" s="29" t="s">
        <v>5471</v>
      </c>
      <c r="O1" s="266" t="s">
        <v>8920</v>
      </c>
    </row>
    <row r="2" spans="2:15" s="3" customFormat="1" ht="19.5" customHeight="1" x14ac:dyDescent="0.25">
      <c r="B2" s="298" t="s">
        <v>5481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298"/>
    </row>
    <row r="3" spans="2:15" s="3" customFormat="1" ht="19.5" customHeight="1" x14ac:dyDescent="0.25">
      <c r="C3" s="48"/>
      <c r="D3" s="6"/>
      <c r="E3" s="6"/>
      <c r="F3" s="6"/>
      <c r="G3" s="6"/>
      <c r="H3" s="6"/>
      <c r="I3" s="6"/>
      <c r="J3" s="6"/>
      <c r="K3" s="48"/>
      <c r="L3" s="6"/>
      <c r="M3" s="6"/>
      <c r="N3" s="6"/>
      <c r="O3" s="264"/>
    </row>
    <row r="4" spans="2:15" s="2" customFormat="1" ht="19.5" customHeight="1" x14ac:dyDescent="0.2">
      <c r="B4" s="317" t="s">
        <v>6686</v>
      </c>
      <c r="C4" s="317"/>
      <c r="D4" s="52"/>
      <c r="E4" s="52"/>
      <c r="F4" s="4"/>
      <c r="G4" s="3"/>
      <c r="H4" s="5"/>
      <c r="I4" s="5"/>
      <c r="J4" s="318" t="s">
        <v>6686</v>
      </c>
      <c r="K4" s="318"/>
      <c r="L4" s="24"/>
      <c r="M4" s="24"/>
      <c r="N4" s="24"/>
      <c r="O4" s="24"/>
    </row>
    <row r="5" spans="2:15" s="3" customFormat="1" ht="16.5" customHeight="1" x14ac:dyDescent="0.25">
      <c r="B5" s="301" t="s">
        <v>5472</v>
      </c>
      <c r="C5" s="302"/>
      <c r="D5" s="305" t="s">
        <v>5473</v>
      </c>
      <c r="E5" s="9" t="s">
        <v>5474</v>
      </c>
      <c r="F5" s="305" t="s">
        <v>5475</v>
      </c>
      <c r="G5" s="305" t="s">
        <v>5476</v>
      </c>
      <c r="H5" s="305" t="s">
        <v>5477</v>
      </c>
      <c r="I5" s="228"/>
      <c r="J5" s="324" t="s">
        <v>5472</v>
      </c>
      <c r="K5" s="324"/>
      <c r="L5" s="314" t="s">
        <v>5473</v>
      </c>
      <c r="M5" s="314" t="s">
        <v>5475</v>
      </c>
      <c r="N5" s="314" t="s">
        <v>5476</v>
      </c>
      <c r="O5" s="314" t="s">
        <v>5477</v>
      </c>
    </row>
    <row r="6" spans="2:15" s="3" customFormat="1" ht="16.5" customHeight="1" x14ac:dyDescent="0.25">
      <c r="B6" s="303"/>
      <c r="C6" s="304"/>
      <c r="D6" s="306"/>
      <c r="E6" s="10" t="s">
        <v>5478</v>
      </c>
      <c r="F6" s="306"/>
      <c r="G6" s="306"/>
      <c r="H6" s="306"/>
      <c r="I6" s="228"/>
      <c r="J6" s="324"/>
      <c r="K6" s="324"/>
      <c r="L6" s="314"/>
      <c r="M6" s="314"/>
      <c r="N6" s="314"/>
      <c r="O6" s="314"/>
    </row>
    <row r="7" spans="2:15" s="3" customFormat="1" ht="16.5" customHeight="1" x14ac:dyDescent="0.25">
      <c r="B7" s="303"/>
      <c r="C7" s="304"/>
      <c r="D7" s="306"/>
      <c r="E7" s="10" t="s">
        <v>5479</v>
      </c>
      <c r="F7" s="306"/>
      <c r="G7" s="307"/>
      <c r="H7" s="307"/>
      <c r="I7" s="228"/>
      <c r="J7" s="324"/>
      <c r="K7" s="324"/>
      <c r="L7" s="314"/>
      <c r="M7" s="314"/>
      <c r="N7" s="314"/>
      <c r="O7" s="314"/>
    </row>
    <row r="8" spans="2:15" ht="16.5" customHeight="1" x14ac:dyDescent="0.2">
      <c r="B8" s="74" t="s">
        <v>3470</v>
      </c>
      <c r="C8" s="77">
        <v>213</v>
      </c>
      <c r="D8" s="76" t="s">
        <v>158</v>
      </c>
      <c r="E8" s="76" t="s">
        <v>3473</v>
      </c>
      <c r="F8" s="76" t="s">
        <v>3472</v>
      </c>
      <c r="G8" s="77">
        <v>188</v>
      </c>
      <c r="H8" s="244">
        <f t="shared" ref="H8:H51" si="0">G8*$G$60*$G$61*$G$62</f>
        <v>101.5024032</v>
      </c>
      <c r="I8" s="72"/>
      <c r="J8" s="74" t="s">
        <v>3470</v>
      </c>
      <c r="K8" s="75" t="s">
        <v>388</v>
      </c>
      <c r="L8" s="76" t="s">
        <v>202</v>
      </c>
      <c r="M8" s="76" t="s">
        <v>3472</v>
      </c>
      <c r="N8" s="77">
        <v>226</v>
      </c>
      <c r="O8" s="22">
        <f t="shared" ref="O8:O39" si="1">N8*$G$60*$G$61*$G$62</f>
        <v>122.01884640000002</v>
      </c>
    </row>
    <row r="9" spans="2:15" ht="16.5" customHeight="1" x14ac:dyDescent="0.2">
      <c r="B9" s="76" t="s">
        <v>3470</v>
      </c>
      <c r="C9" s="77">
        <v>214</v>
      </c>
      <c r="D9" s="76" t="s">
        <v>159</v>
      </c>
      <c r="E9" s="76" t="s">
        <v>3473</v>
      </c>
      <c r="F9" s="76" t="s">
        <v>3472</v>
      </c>
      <c r="G9" s="77">
        <v>172</v>
      </c>
      <c r="H9" s="244">
        <f t="shared" si="0"/>
        <v>92.86390080000001</v>
      </c>
      <c r="I9" s="72"/>
      <c r="J9" s="76" t="s">
        <v>3470</v>
      </c>
      <c r="K9" s="75" t="s">
        <v>389</v>
      </c>
      <c r="L9" s="76" t="s">
        <v>203</v>
      </c>
      <c r="M9" s="76" t="s">
        <v>3472</v>
      </c>
      <c r="N9" s="77">
        <v>174</v>
      </c>
      <c r="O9" s="22">
        <f t="shared" si="1"/>
        <v>93.943713600000009</v>
      </c>
    </row>
    <row r="10" spans="2:15" ht="16.5" customHeight="1" x14ac:dyDescent="0.2">
      <c r="B10" s="76" t="s">
        <v>3470</v>
      </c>
      <c r="C10" s="77">
        <v>215</v>
      </c>
      <c r="D10" s="76" t="s">
        <v>160</v>
      </c>
      <c r="E10" s="76" t="s">
        <v>3473</v>
      </c>
      <c r="F10" s="76" t="s">
        <v>3472</v>
      </c>
      <c r="G10" s="77">
        <v>163</v>
      </c>
      <c r="H10" s="244">
        <f t="shared" si="0"/>
        <v>88.004743200000007</v>
      </c>
      <c r="I10" s="72"/>
      <c r="J10" s="76" t="s">
        <v>3470</v>
      </c>
      <c r="K10" s="75" t="s">
        <v>390</v>
      </c>
      <c r="L10" s="76" t="s">
        <v>204</v>
      </c>
      <c r="M10" s="76" t="s">
        <v>3472</v>
      </c>
      <c r="N10" s="77">
        <v>168</v>
      </c>
      <c r="O10" s="22">
        <f t="shared" si="1"/>
        <v>90.704275200000012</v>
      </c>
    </row>
    <row r="11" spans="2:15" ht="16.5" customHeight="1" x14ac:dyDescent="0.2">
      <c r="B11" s="76" t="s">
        <v>3470</v>
      </c>
      <c r="C11" s="77">
        <v>216</v>
      </c>
      <c r="D11" s="76" t="s">
        <v>161</v>
      </c>
      <c r="E11" s="76" t="s">
        <v>3473</v>
      </c>
      <c r="F11" s="76" t="s">
        <v>3472</v>
      </c>
      <c r="G11" s="77">
        <v>157</v>
      </c>
      <c r="H11" s="244">
        <f t="shared" si="0"/>
        <v>84.76530480000001</v>
      </c>
      <c r="I11" s="72"/>
      <c r="J11" s="76" t="s">
        <v>3470</v>
      </c>
      <c r="K11" s="75" t="s">
        <v>391</v>
      </c>
      <c r="L11" s="76" t="s">
        <v>205</v>
      </c>
      <c r="M11" s="76" t="s">
        <v>3472</v>
      </c>
      <c r="N11" s="77">
        <v>160</v>
      </c>
      <c r="O11" s="22">
        <f t="shared" si="1"/>
        <v>86.385024000000001</v>
      </c>
    </row>
    <row r="12" spans="2:15" ht="16.5" customHeight="1" x14ac:dyDescent="0.2">
      <c r="B12" s="76" t="s">
        <v>3470</v>
      </c>
      <c r="C12" s="77">
        <v>217</v>
      </c>
      <c r="D12" s="76" t="s">
        <v>162</v>
      </c>
      <c r="E12" s="76" t="s">
        <v>3473</v>
      </c>
      <c r="F12" s="76" t="s">
        <v>3472</v>
      </c>
      <c r="G12" s="77">
        <v>155</v>
      </c>
      <c r="H12" s="244">
        <f t="shared" si="0"/>
        <v>83.685492000000011</v>
      </c>
      <c r="I12" s="72"/>
      <c r="J12" s="76" t="s">
        <v>3470</v>
      </c>
      <c r="K12" s="75" t="s">
        <v>392</v>
      </c>
      <c r="L12" s="76" t="s">
        <v>206</v>
      </c>
      <c r="M12" s="76" t="s">
        <v>3472</v>
      </c>
      <c r="N12" s="77">
        <v>226</v>
      </c>
      <c r="O12" s="22">
        <f t="shared" si="1"/>
        <v>122.01884640000002</v>
      </c>
    </row>
    <row r="13" spans="2:15" ht="16.5" customHeight="1" x14ac:dyDescent="0.2">
      <c r="B13" s="76" t="s">
        <v>3470</v>
      </c>
      <c r="C13" s="77">
        <v>218</v>
      </c>
      <c r="D13" s="76" t="s">
        <v>163</v>
      </c>
      <c r="E13" s="76" t="s">
        <v>3473</v>
      </c>
      <c r="F13" s="76" t="s">
        <v>3472</v>
      </c>
      <c r="G13" s="77">
        <v>155</v>
      </c>
      <c r="H13" s="244">
        <f t="shared" si="0"/>
        <v>83.685492000000011</v>
      </c>
      <c r="I13" s="72"/>
      <c r="J13" s="76" t="s">
        <v>3470</v>
      </c>
      <c r="K13" s="75" t="s">
        <v>393</v>
      </c>
      <c r="L13" s="76" t="s">
        <v>207</v>
      </c>
      <c r="M13" s="76" t="s">
        <v>3472</v>
      </c>
      <c r="N13" s="77">
        <v>174</v>
      </c>
      <c r="O13" s="22">
        <f t="shared" si="1"/>
        <v>93.943713600000009</v>
      </c>
    </row>
    <row r="14" spans="2:15" ht="16.5" customHeight="1" x14ac:dyDescent="0.2">
      <c r="B14" s="76" t="s">
        <v>3470</v>
      </c>
      <c r="C14" s="77">
        <v>219</v>
      </c>
      <c r="D14" s="76" t="s">
        <v>164</v>
      </c>
      <c r="E14" s="76" t="s">
        <v>3473</v>
      </c>
      <c r="F14" s="76" t="s">
        <v>3472</v>
      </c>
      <c r="G14" s="77">
        <v>155</v>
      </c>
      <c r="H14" s="244">
        <f t="shared" si="0"/>
        <v>83.685492000000011</v>
      </c>
      <c r="I14" s="72"/>
      <c r="J14" s="76" t="s">
        <v>3470</v>
      </c>
      <c r="K14" s="75" t="s">
        <v>394</v>
      </c>
      <c r="L14" s="76" t="s">
        <v>208</v>
      </c>
      <c r="M14" s="76" t="s">
        <v>3472</v>
      </c>
      <c r="N14" s="77">
        <v>168</v>
      </c>
      <c r="O14" s="22">
        <f t="shared" si="1"/>
        <v>90.704275200000012</v>
      </c>
    </row>
    <row r="15" spans="2:15" ht="16.5" customHeight="1" x14ac:dyDescent="0.2">
      <c r="B15" s="76" t="s">
        <v>3470</v>
      </c>
      <c r="C15" s="77">
        <v>220</v>
      </c>
      <c r="D15" s="76" t="s">
        <v>165</v>
      </c>
      <c r="E15" s="76" t="s">
        <v>3473</v>
      </c>
      <c r="F15" s="76" t="s">
        <v>3472</v>
      </c>
      <c r="G15" s="77">
        <v>155</v>
      </c>
      <c r="H15" s="244">
        <f t="shared" si="0"/>
        <v>83.685492000000011</v>
      </c>
      <c r="I15" s="72"/>
      <c r="J15" s="76" t="s">
        <v>3470</v>
      </c>
      <c r="K15" s="75" t="s">
        <v>395</v>
      </c>
      <c r="L15" s="76" t="s">
        <v>209</v>
      </c>
      <c r="M15" s="76" t="s">
        <v>3472</v>
      </c>
      <c r="N15" s="77">
        <v>160</v>
      </c>
      <c r="O15" s="22">
        <f t="shared" si="1"/>
        <v>86.385024000000001</v>
      </c>
    </row>
    <row r="16" spans="2:15" ht="16.5" customHeight="1" x14ac:dyDescent="0.2">
      <c r="B16" s="76" t="s">
        <v>3470</v>
      </c>
      <c r="C16" s="77">
        <v>221</v>
      </c>
      <c r="D16" s="76" t="s">
        <v>166</v>
      </c>
      <c r="E16" s="76" t="s">
        <v>3473</v>
      </c>
      <c r="F16" s="76" t="s">
        <v>3472</v>
      </c>
      <c r="G16" s="77">
        <v>155</v>
      </c>
      <c r="H16" s="244">
        <f t="shared" si="0"/>
        <v>83.685492000000011</v>
      </c>
      <c r="I16" s="72"/>
      <c r="J16" s="76" t="s">
        <v>3470</v>
      </c>
      <c r="K16" s="75" t="s">
        <v>396</v>
      </c>
      <c r="L16" s="76" t="s">
        <v>210</v>
      </c>
      <c r="M16" s="76" t="s">
        <v>3472</v>
      </c>
      <c r="N16" s="77">
        <v>310</v>
      </c>
      <c r="O16" s="22">
        <f t="shared" si="1"/>
        <v>167.37098400000002</v>
      </c>
    </row>
    <row r="17" spans="2:15" ht="16.5" customHeight="1" x14ac:dyDescent="0.2">
      <c r="B17" s="76" t="s">
        <v>3470</v>
      </c>
      <c r="C17" s="77">
        <v>222</v>
      </c>
      <c r="D17" s="76" t="s">
        <v>167</v>
      </c>
      <c r="E17" s="76" t="s">
        <v>3473</v>
      </c>
      <c r="F17" s="76" t="s">
        <v>3472</v>
      </c>
      <c r="G17" s="77">
        <v>155</v>
      </c>
      <c r="H17" s="244">
        <f t="shared" si="0"/>
        <v>83.685492000000011</v>
      </c>
      <c r="I17" s="72"/>
      <c r="J17" s="76" t="s">
        <v>3470</v>
      </c>
      <c r="K17" s="75" t="s">
        <v>397</v>
      </c>
      <c r="L17" s="76" t="s">
        <v>211</v>
      </c>
      <c r="M17" s="76" t="s">
        <v>3472</v>
      </c>
      <c r="N17" s="77">
        <v>226</v>
      </c>
      <c r="O17" s="22">
        <f t="shared" si="1"/>
        <v>122.01884640000002</v>
      </c>
    </row>
    <row r="18" spans="2:15" ht="16.5" customHeight="1" x14ac:dyDescent="0.2">
      <c r="B18" s="76" t="s">
        <v>3470</v>
      </c>
      <c r="C18" s="77">
        <v>223</v>
      </c>
      <c r="D18" s="76" t="s">
        <v>168</v>
      </c>
      <c r="E18" s="76" t="s">
        <v>3473</v>
      </c>
      <c r="F18" s="76" t="s">
        <v>3472</v>
      </c>
      <c r="G18" s="77">
        <v>188</v>
      </c>
      <c r="H18" s="244">
        <f t="shared" si="0"/>
        <v>101.5024032</v>
      </c>
      <c r="I18" s="72"/>
      <c r="J18" s="76" t="s">
        <v>3470</v>
      </c>
      <c r="K18" s="75" t="s">
        <v>398</v>
      </c>
      <c r="L18" s="76" t="s">
        <v>212</v>
      </c>
      <c r="M18" s="76" t="s">
        <v>3472</v>
      </c>
      <c r="N18" s="77">
        <v>197</v>
      </c>
      <c r="O18" s="22">
        <f t="shared" si="1"/>
        <v>106.36156080000002</v>
      </c>
    </row>
    <row r="19" spans="2:15" ht="16.5" customHeight="1" x14ac:dyDescent="0.2">
      <c r="B19" s="76" t="s">
        <v>3470</v>
      </c>
      <c r="C19" s="77">
        <v>224</v>
      </c>
      <c r="D19" s="76" t="s">
        <v>169</v>
      </c>
      <c r="E19" s="76" t="s">
        <v>3473</v>
      </c>
      <c r="F19" s="76" t="s">
        <v>3472</v>
      </c>
      <c r="G19" s="77">
        <v>172</v>
      </c>
      <c r="H19" s="244">
        <f t="shared" si="0"/>
        <v>92.86390080000001</v>
      </c>
      <c r="I19" s="72"/>
      <c r="J19" s="76" t="s">
        <v>3470</v>
      </c>
      <c r="K19" s="75" t="s">
        <v>399</v>
      </c>
      <c r="L19" s="76" t="s">
        <v>213</v>
      </c>
      <c r="M19" s="76" t="s">
        <v>3472</v>
      </c>
      <c r="N19" s="77">
        <v>174</v>
      </c>
      <c r="O19" s="22">
        <f t="shared" si="1"/>
        <v>93.943713600000009</v>
      </c>
    </row>
    <row r="20" spans="2:15" ht="16.5" customHeight="1" x14ac:dyDescent="0.2">
      <c r="B20" s="76" t="s">
        <v>3470</v>
      </c>
      <c r="C20" s="77">
        <v>225</v>
      </c>
      <c r="D20" s="76" t="s">
        <v>170</v>
      </c>
      <c r="E20" s="76" t="s">
        <v>3473</v>
      </c>
      <c r="F20" s="76" t="s">
        <v>3472</v>
      </c>
      <c r="G20" s="77">
        <v>163</v>
      </c>
      <c r="H20" s="244">
        <f t="shared" si="0"/>
        <v>88.004743200000007</v>
      </c>
      <c r="I20" s="72"/>
      <c r="J20" s="76" t="s">
        <v>3470</v>
      </c>
      <c r="K20" s="75" t="s">
        <v>400</v>
      </c>
      <c r="L20" s="76" t="s">
        <v>214</v>
      </c>
      <c r="M20" s="76" t="s">
        <v>3472</v>
      </c>
      <c r="N20" s="77">
        <v>310</v>
      </c>
      <c r="O20" s="22">
        <f t="shared" si="1"/>
        <v>167.37098400000002</v>
      </c>
    </row>
    <row r="21" spans="2:15" ht="16.5" customHeight="1" x14ac:dyDescent="0.2">
      <c r="B21" s="76" t="s">
        <v>3470</v>
      </c>
      <c r="C21" s="77">
        <v>226</v>
      </c>
      <c r="D21" s="76" t="s">
        <v>171</v>
      </c>
      <c r="E21" s="76" t="s">
        <v>3473</v>
      </c>
      <c r="F21" s="76" t="s">
        <v>3472</v>
      </c>
      <c r="G21" s="77">
        <v>157</v>
      </c>
      <c r="H21" s="244">
        <f t="shared" si="0"/>
        <v>84.76530480000001</v>
      </c>
      <c r="I21" s="72"/>
      <c r="J21" s="76" t="s">
        <v>3470</v>
      </c>
      <c r="K21" s="75" t="s">
        <v>401</v>
      </c>
      <c r="L21" s="76" t="s">
        <v>215</v>
      </c>
      <c r="M21" s="76" t="s">
        <v>3472</v>
      </c>
      <c r="N21" s="77">
        <v>226</v>
      </c>
      <c r="O21" s="22">
        <f t="shared" si="1"/>
        <v>122.01884640000002</v>
      </c>
    </row>
    <row r="22" spans="2:15" ht="16.5" customHeight="1" x14ac:dyDescent="0.2">
      <c r="B22" s="76" t="s">
        <v>3470</v>
      </c>
      <c r="C22" s="77">
        <v>227</v>
      </c>
      <c r="D22" s="76" t="s">
        <v>172</v>
      </c>
      <c r="E22" s="76" t="s">
        <v>3473</v>
      </c>
      <c r="F22" s="76" t="s">
        <v>3472</v>
      </c>
      <c r="G22" s="77">
        <v>155</v>
      </c>
      <c r="H22" s="244">
        <f t="shared" si="0"/>
        <v>83.685492000000011</v>
      </c>
      <c r="I22" s="72"/>
      <c r="J22" s="76" t="s">
        <v>3470</v>
      </c>
      <c r="K22" s="75" t="s">
        <v>402</v>
      </c>
      <c r="L22" s="76" t="s">
        <v>216</v>
      </c>
      <c r="M22" s="76" t="s">
        <v>3472</v>
      </c>
      <c r="N22" s="77">
        <v>197</v>
      </c>
      <c r="O22" s="22">
        <f t="shared" si="1"/>
        <v>106.36156080000002</v>
      </c>
    </row>
    <row r="23" spans="2:15" ht="16.5" customHeight="1" x14ac:dyDescent="0.2">
      <c r="B23" s="76" t="s">
        <v>3470</v>
      </c>
      <c r="C23" s="77">
        <v>228</v>
      </c>
      <c r="D23" s="76" t="s">
        <v>173</v>
      </c>
      <c r="E23" s="76" t="s">
        <v>3473</v>
      </c>
      <c r="F23" s="76" t="s">
        <v>3472</v>
      </c>
      <c r="G23" s="77">
        <v>155</v>
      </c>
      <c r="H23" s="244">
        <f t="shared" si="0"/>
        <v>83.685492000000011</v>
      </c>
      <c r="I23" s="72"/>
      <c r="J23" s="76" t="s">
        <v>3470</v>
      </c>
      <c r="K23" s="75" t="s">
        <v>403</v>
      </c>
      <c r="L23" s="76" t="s">
        <v>217</v>
      </c>
      <c r="M23" s="76" t="s">
        <v>3472</v>
      </c>
      <c r="N23" s="77">
        <v>174</v>
      </c>
      <c r="O23" s="22">
        <f t="shared" si="1"/>
        <v>93.943713600000009</v>
      </c>
    </row>
    <row r="24" spans="2:15" ht="16.5" customHeight="1" x14ac:dyDescent="0.2">
      <c r="B24" s="76" t="s">
        <v>3470</v>
      </c>
      <c r="C24" s="77">
        <v>229</v>
      </c>
      <c r="D24" s="76" t="s">
        <v>174</v>
      </c>
      <c r="E24" s="76" t="s">
        <v>3473</v>
      </c>
      <c r="F24" s="76" t="s">
        <v>3472</v>
      </c>
      <c r="G24" s="77">
        <v>155</v>
      </c>
      <c r="H24" s="244">
        <f t="shared" si="0"/>
        <v>83.685492000000011</v>
      </c>
      <c r="I24" s="72"/>
      <c r="J24" s="76" t="s">
        <v>3470</v>
      </c>
      <c r="K24" s="75" t="s">
        <v>404</v>
      </c>
      <c r="L24" s="76" t="s">
        <v>218</v>
      </c>
      <c r="M24" s="76" t="s">
        <v>3472</v>
      </c>
      <c r="N24" s="77">
        <v>176</v>
      </c>
      <c r="O24" s="22">
        <f t="shared" si="1"/>
        <v>95.023526400000009</v>
      </c>
    </row>
    <row r="25" spans="2:15" ht="16.5" customHeight="1" x14ac:dyDescent="0.2">
      <c r="B25" s="76" t="s">
        <v>3470</v>
      </c>
      <c r="C25" s="77">
        <v>230</v>
      </c>
      <c r="D25" s="76" t="s">
        <v>175</v>
      </c>
      <c r="E25" s="76" t="s">
        <v>3473</v>
      </c>
      <c r="F25" s="76" t="s">
        <v>3472</v>
      </c>
      <c r="G25" s="77">
        <v>155</v>
      </c>
      <c r="H25" s="244">
        <f t="shared" si="0"/>
        <v>83.685492000000011</v>
      </c>
      <c r="I25" s="72"/>
      <c r="J25" s="76" t="s">
        <v>3470</v>
      </c>
      <c r="K25" s="75" t="s">
        <v>405</v>
      </c>
      <c r="L25" s="76" t="s">
        <v>219</v>
      </c>
      <c r="M25" s="76" t="s">
        <v>3472</v>
      </c>
      <c r="N25" s="77">
        <v>157</v>
      </c>
      <c r="O25" s="22">
        <f t="shared" si="1"/>
        <v>84.76530480000001</v>
      </c>
    </row>
    <row r="26" spans="2:15" ht="16.5" customHeight="1" x14ac:dyDescent="0.2">
      <c r="B26" s="76" t="s">
        <v>3470</v>
      </c>
      <c r="C26" s="77">
        <v>231</v>
      </c>
      <c r="D26" s="76" t="s">
        <v>176</v>
      </c>
      <c r="E26" s="76" t="s">
        <v>3473</v>
      </c>
      <c r="F26" s="76" t="s">
        <v>3472</v>
      </c>
      <c r="G26" s="77">
        <v>155</v>
      </c>
      <c r="H26" s="244">
        <f t="shared" si="0"/>
        <v>83.685492000000011</v>
      </c>
      <c r="I26" s="72"/>
      <c r="J26" s="76" t="s">
        <v>3470</v>
      </c>
      <c r="K26" s="75" t="s">
        <v>406</v>
      </c>
      <c r="L26" s="76" t="s">
        <v>220</v>
      </c>
      <c r="M26" s="76" t="s">
        <v>3472</v>
      </c>
      <c r="N26" s="77">
        <v>176</v>
      </c>
      <c r="O26" s="22">
        <f t="shared" si="1"/>
        <v>95.023526400000009</v>
      </c>
    </row>
    <row r="27" spans="2:15" ht="16.5" customHeight="1" x14ac:dyDescent="0.2">
      <c r="B27" s="76" t="s">
        <v>3470</v>
      </c>
      <c r="C27" s="77">
        <v>232</v>
      </c>
      <c r="D27" s="76" t="s">
        <v>177</v>
      </c>
      <c r="E27" s="76" t="s">
        <v>3473</v>
      </c>
      <c r="F27" s="76" t="s">
        <v>3472</v>
      </c>
      <c r="G27" s="77">
        <v>155</v>
      </c>
      <c r="H27" s="244">
        <f t="shared" si="0"/>
        <v>83.685492000000011</v>
      </c>
      <c r="I27" s="72"/>
      <c r="J27" s="76" t="s">
        <v>3470</v>
      </c>
      <c r="K27" s="75" t="s">
        <v>407</v>
      </c>
      <c r="L27" s="76" t="s">
        <v>221</v>
      </c>
      <c r="M27" s="76" t="s">
        <v>3472</v>
      </c>
      <c r="N27" s="77">
        <v>157</v>
      </c>
      <c r="O27" s="22">
        <f t="shared" si="1"/>
        <v>84.76530480000001</v>
      </c>
    </row>
    <row r="28" spans="2:15" ht="16.5" customHeight="1" x14ac:dyDescent="0.2">
      <c r="B28" s="76" t="s">
        <v>3470</v>
      </c>
      <c r="C28" s="77">
        <v>233</v>
      </c>
      <c r="D28" s="76" t="s">
        <v>178</v>
      </c>
      <c r="E28" s="76" t="s">
        <v>3473</v>
      </c>
      <c r="F28" s="76" t="s">
        <v>3472</v>
      </c>
      <c r="G28" s="77">
        <v>226</v>
      </c>
      <c r="H28" s="244">
        <f t="shared" si="0"/>
        <v>122.01884640000002</v>
      </c>
      <c r="I28" s="72"/>
      <c r="J28" s="76" t="s">
        <v>3470</v>
      </c>
      <c r="K28" s="75" t="s">
        <v>408</v>
      </c>
      <c r="L28" s="76" t="s">
        <v>222</v>
      </c>
      <c r="M28" s="76" t="s">
        <v>3472</v>
      </c>
      <c r="N28" s="77">
        <v>221</v>
      </c>
      <c r="O28" s="22">
        <f t="shared" si="1"/>
        <v>119.3193144</v>
      </c>
    </row>
    <row r="29" spans="2:15" ht="16.5" customHeight="1" x14ac:dyDescent="0.2">
      <c r="B29" s="76" t="s">
        <v>3470</v>
      </c>
      <c r="C29" s="77">
        <v>234</v>
      </c>
      <c r="D29" s="76" t="s">
        <v>179</v>
      </c>
      <c r="E29" s="76" t="s">
        <v>3473</v>
      </c>
      <c r="F29" s="76" t="s">
        <v>3472</v>
      </c>
      <c r="G29" s="77">
        <v>188</v>
      </c>
      <c r="H29" s="244">
        <f t="shared" si="0"/>
        <v>101.5024032</v>
      </c>
      <c r="I29" s="72"/>
      <c r="J29" s="76" t="s">
        <v>3470</v>
      </c>
      <c r="K29" s="75" t="s">
        <v>409</v>
      </c>
      <c r="L29" s="76" t="s">
        <v>223</v>
      </c>
      <c r="M29" s="76" t="s">
        <v>3472</v>
      </c>
      <c r="N29" s="77">
        <v>176</v>
      </c>
      <c r="O29" s="22">
        <f t="shared" si="1"/>
        <v>95.023526400000009</v>
      </c>
    </row>
    <row r="30" spans="2:15" ht="16.5" customHeight="1" x14ac:dyDescent="0.2">
      <c r="B30" s="76" t="s">
        <v>3470</v>
      </c>
      <c r="C30" s="77">
        <v>235</v>
      </c>
      <c r="D30" s="76" t="s">
        <v>180</v>
      </c>
      <c r="E30" s="76" t="s">
        <v>3473</v>
      </c>
      <c r="F30" s="76" t="s">
        <v>3472</v>
      </c>
      <c r="G30" s="77">
        <v>176</v>
      </c>
      <c r="H30" s="244">
        <f t="shared" si="0"/>
        <v>95.023526400000009</v>
      </c>
      <c r="I30" s="72"/>
      <c r="J30" s="76" t="s">
        <v>3470</v>
      </c>
      <c r="K30" s="75" t="s">
        <v>410</v>
      </c>
      <c r="L30" s="76" t="s">
        <v>224</v>
      </c>
      <c r="M30" s="76" t="s">
        <v>3472</v>
      </c>
      <c r="N30" s="77">
        <v>221</v>
      </c>
      <c r="O30" s="22">
        <f t="shared" si="1"/>
        <v>119.3193144</v>
      </c>
    </row>
    <row r="31" spans="2:15" ht="16.5" customHeight="1" x14ac:dyDescent="0.2">
      <c r="B31" s="76" t="s">
        <v>3470</v>
      </c>
      <c r="C31" s="77">
        <v>236</v>
      </c>
      <c r="D31" s="76" t="s">
        <v>181</v>
      </c>
      <c r="E31" s="76" t="s">
        <v>3473</v>
      </c>
      <c r="F31" s="76" t="s">
        <v>3472</v>
      </c>
      <c r="G31" s="77">
        <v>172</v>
      </c>
      <c r="H31" s="244">
        <f t="shared" si="0"/>
        <v>92.86390080000001</v>
      </c>
      <c r="I31" s="72"/>
      <c r="J31" s="76" t="s">
        <v>3470</v>
      </c>
      <c r="K31" s="75" t="s">
        <v>411</v>
      </c>
      <c r="L31" s="76" t="s">
        <v>225</v>
      </c>
      <c r="M31" s="76" t="s">
        <v>3472</v>
      </c>
      <c r="N31" s="77">
        <v>176</v>
      </c>
      <c r="O31" s="22">
        <f t="shared" si="1"/>
        <v>95.023526400000009</v>
      </c>
    </row>
    <row r="32" spans="2:15" ht="16.5" customHeight="1" x14ac:dyDescent="0.2">
      <c r="B32" s="76" t="s">
        <v>3470</v>
      </c>
      <c r="C32" s="77">
        <v>237</v>
      </c>
      <c r="D32" s="76" t="s">
        <v>182</v>
      </c>
      <c r="E32" s="76" t="s">
        <v>3473</v>
      </c>
      <c r="F32" s="76" t="s">
        <v>3472</v>
      </c>
      <c r="G32" s="77">
        <v>163</v>
      </c>
      <c r="H32" s="244">
        <f t="shared" si="0"/>
        <v>88.004743200000007</v>
      </c>
      <c r="I32" s="72"/>
      <c r="J32" s="76" t="s">
        <v>3470</v>
      </c>
      <c r="K32" s="75">
        <v>1617</v>
      </c>
      <c r="L32" s="76" t="s">
        <v>226</v>
      </c>
      <c r="M32" s="76" t="s">
        <v>3472</v>
      </c>
      <c r="N32" s="77">
        <v>176</v>
      </c>
      <c r="O32" s="22">
        <f t="shared" si="1"/>
        <v>95.023526400000009</v>
      </c>
    </row>
    <row r="33" spans="2:15" ht="16.5" customHeight="1" x14ac:dyDescent="0.2">
      <c r="B33" s="76" t="s">
        <v>3470</v>
      </c>
      <c r="C33" s="77">
        <v>238</v>
      </c>
      <c r="D33" s="76" t="s">
        <v>183</v>
      </c>
      <c r="E33" s="76" t="s">
        <v>3473</v>
      </c>
      <c r="F33" s="76" t="s">
        <v>3472</v>
      </c>
      <c r="G33" s="77">
        <v>163</v>
      </c>
      <c r="H33" s="244">
        <f t="shared" si="0"/>
        <v>88.004743200000007</v>
      </c>
      <c r="I33" s="72"/>
      <c r="J33" s="76" t="s">
        <v>3470</v>
      </c>
      <c r="K33" s="75">
        <v>1618</v>
      </c>
      <c r="L33" s="76" t="s">
        <v>227</v>
      </c>
      <c r="M33" s="76" t="s">
        <v>3472</v>
      </c>
      <c r="N33" s="77">
        <v>157</v>
      </c>
      <c r="O33" s="22">
        <f t="shared" si="1"/>
        <v>84.76530480000001</v>
      </c>
    </row>
    <row r="34" spans="2:15" ht="16.5" customHeight="1" x14ac:dyDescent="0.2">
      <c r="B34" s="76" t="s">
        <v>3470</v>
      </c>
      <c r="C34" s="77">
        <v>239</v>
      </c>
      <c r="D34" s="76" t="s">
        <v>184</v>
      </c>
      <c r="E34" s="76" t="s">
        <v>3473</v>
      </c>
      <c r="F34" s="76" t="s">
        <v>3472</v>
      </c>
      <c r="G34" s="77">
        <v>157</v>
      </c>
      <c r="H34" s="244">
        <f t="shared" si="0"/>
        <v>84.76530480000001</v>
      </c>
      <c r="I34" s="72"/>
      <c r="J34" s="76" t="s">
        <v>3470</v>
      </c>
      <c r="K34" s="75">
        <v>1619</v>
      </c>
      <c r="L34" s="76" t="s">
        <v>228</v>
      </c>
      <c r="M34" s="76" t="s">
        <v>3472</v>
      </c>
      <c r="N34" s="77">
        <v>176</v>
      </c>
      <c r="O34" s="22">
        <f t="shared" si="1"/>
        <v>95.023526400000009</v>
      </c>
    </row>
    <row r="35" spans="2:15" ht="16.5" customHeight="1" x14ac:dyDescent="0.2">
      <c r="B35" s="76" t="s">
        <v>3470</v>
      </c>
      <c r="C35" s="77">
        <v>240</v>
      </c>
      <c r="D35" s="76" t="s">
        <v>185</v>
      </c>
      <c r="E35" s="76" t="s">
        <v>3473</v>
      </c>
      <c r="F35" s="76" t="s">
        <v>3472</v>
      </c>
      <c r="G35" s="77">
        <v>157</v>
      </c>
      <c r="H35" s="244">
        <f t="shared" si="0"/>
        <v>84.76530480000001</v>
      </c>
      <c r="I35" s="72"/>
      <c r="J35" s="76" t="s">
        <v>3470</v>
      </c>
      <c r="K35" s="75">
        <v>1620</v>
      </c>
      <c r="L35" s="76" t="s">
        <v>229</v>
      </c>
      <c r="M35" s="76" t="s">
        <v>3472</v>
      </c>
      <c r="N35" s="77">
        <v>157</v>
      </c>
      <c r="O35" s="22">
        <f t="shared" si="1"/>
        <v>84.76530480000001</v>
      </c>
    </row>
    <row r="36" spans="2:15" ht="16.5" customHeight="1" x14ac:dyDescent="0.2">
      <c r="B36" s="76" t="s">
        <v>3470</v>
      </c>
      <c r="C36" s="77">
        <v>241</v>
      </c>
      <c r="D36" s="76" t="s">
        <v>186</v>
      </c>
      <c r="E36" s="76" t="s">
        <v>3473</v>
      </c>
      <c r="F36" s="76" t="s">
        <v>3472</v>
      </c>
      <c r="G36" s="77">
        <v>157</v>
      </c>
      <c r="H36" s="244">
        <f t="shared" si="0"/>
        <v>84.76530480000001</v>
      </c>
      <c r="I36" s="72"/>
      <c r="J36" s="76" t="s">
        <v>3470</v>
      </c>
      <c r="K36" s="75">
        <v>1621</v>
      </c>
      <c r="L36" s="76" t="s">
        <v>230</v>
      </c>
      <c r="M36" s="76" t="s">
        <v>3472</v>
      </c>
      <c r="N36" s="77">
        <v>221</v>
      </c>
      <c r="O36" s="22">
        <f t="shared" si="1"/>
        <v>119.3193144</v>
      </c>
    </row>
    <row r="37" spans="2:15" ht="16.5" customHeight="1" x14ac:dyDescent="0.2">
      <c r="B37" s="76" t="s">
        <v>3470</v>
      </c>
      <c r="C37" s="77">
        <v>242</v>
      </c>
      <c r="D37" s="76" t="s">
        <v>187</v>
      </c>
      <c r="E37" s="76" t="s">
        <v>3473</v>
      </c>
      <c r="F37" s="76" t="s">
        <v>3472</v>
      </c>
      <c r="G37" s="77">
        <v>155</v>
      </c>
      <c r="H37" s="244">
        <f t="shared" si="0"/>
        <v>83.685492000000011</v>
      </c>
      <c r="I37" s="72"/>
      <c r="J37" s="76" t="s">
        <v>3470</v>
      </c>
      <c r="K37" s="75">
        <v>1622</v>
      </c>
      <c r="L37" s="76" t="s">
        <v>231</v>
      </c>
      <c r="M37" s="76" t="s">
        <v>3472</v>
      </c>
      <c r="N37" s="77">
        <v>176</v>
      </c>
      <c r="O37" s="22">
        <f t="shared" si="1"/>
        <v>95.023526400000009</v>
      </c>
    </row>
    <row r="38" spans="2:15" ht="16.5" customHeight="1" x14ac:dyDescent="0.2">
      <c r="B38" s="76" t="s">
        <v>3470</v>
      </c>
      <c r="C38" s="77">
        <v>243</v>
      </c>
      <c r="D38" s="76" t="s">
        <v>188</v>
      </c>
      <c r="E38" s="76" t="s">
        <v>3473</v>
      </c>
      <c r="F38" s="76" t="s">
        <v>3472</v>
      </c>
      <c r="G38" s="77">
        <v>226</v>
      </c>
      <c r="H38" s="244">
        <f t="shared" si="0"/>
        <v>122.01884640000002</v>
      </c>
      <c r="I38" s="72"/>
      <c r="J38" s="76" t="s">
        <v>3470</v>
      </c>
      <c r="K38" s="75">
        <v>1623</v>
      </c>
      <c r="L38" s="76" t="s">
        <v>232</v>
      </c>
      <c r="M38" s="76" t="s">
        <v>3472</v>
      </c>
      <c r="N38" s="77">
        <v>221</v>
      </c>
      <c r="O38" s="22">
        <f t="shared" si="1"/>
        <v>119.3193144</v>
      </c>
    </row>
    <row r="39" spans="2:15" ht="16.5" customHeight="1" x14ac:dyDescent="0.2">
      <c r="B39" s="76" t="s">
        <v>3470</v>
      </c>
      <c r="C39" s="77">
        <v>244</v>
      </c>
      <c r="D39" s="76" t="s">
        <v>189</v>
      </c>
      <c r="E39" s="76" t="s">
        <v>3473</v>
      </c>
      <c r="F39" s="76" t="s">
        <v>3472</v>
      </c>
      <c r="G39" s="77">
        <v>188</v>
      </c>
      <c r="H39" s="244">
        <f t="shared" si="0"/>
        <v>101.5024032</v>
      </c>
      <c r="I39" s="72"/>
      <c r="J39" s="76" t="s">
        <v>3470</v>
      </c>
      <c r="K39" s="75">
        <v>1624</v>
      </c>
      <c r="L39" s="76" t="s">
        <v>233</v>
      </c>
      <c r="M39" s="76" t="s">
        <v>3472</v>
      </c>
      <c r="N39" s="77">
        <v>176</v>
      </c>
      <c r="O39" s="22">
        <f t="shared" si="1"/>
        <v>95.023526400000009</v>
      </c>
    </row>
    <row r="40" spans="2:15" ht="16.5" customHeight="1" x14ac:dyDescent="0.2">
      <c r="B40" s="76" t="s">
        <v>3470</v>
      </c>
      <c r="C40" s="77">
        <v>245</v>
      </c>
      <c r="D40" s="76" t="s">
        <v>190</v>
      </c>
      <c r="E40" s="76" t="s">
        <v>3473</v>
      </c>
      <c r="F40" s="76" t="s">
        <v>3472</v>
      </c>
      <c r="G40" s="77">
        <v>176</v>
      </c>
      <c r="H40" s="244">
        <f t="shared" si="0"/>
        <v>95.023526400000009</v>
      </c>
      <c r="I40" s="72"/>
      <c r="J40" s="329" t="s">
        <v>6685</v>
      </c>
      <c r="K40" s="329"/>
      <c r="L40" s="329"/>
      <c r="M40" s="72"/>
      <c r="N40" s="72"/>
      <c r="O40" s="14"/>
    </row>
    <row r="41" spans="2:15" ht="16.5" customHeight="1" x14ac:dyDescent="0.2">
      <c r="B41" s="76" t="s">
        <v>3470</v>
      </c>
      <c r="C41" s="77">
        <v>246</v>
      </c>
      <c r="D41" s="76" t="s">
        <v>191</v>
      </c>
      <c r="E41" s="76" t="s">
        <v>3473</v>
      </c>
      <c r="F41" s="76" t="s">
        <v>3472</v>
      </c>
      <c r="G41" s="77">
        <v>172</v>
      </c>
      <c r="H41" s="244">
        <f t="shared" si="0"/>
        <v>92.86390080000001</v>
      </c>
      <c r="I41" s="72"/>
      <c r="J41" s="74" t="s">
        <v>3470</v>
      </c>
      <c r="K41" s="75">
        <v>5027</v>
      </c>
      <c r="L41" s="76" t="s">
        <v>234</v>
      </c>
      <c r="M41" s="76" t="s">
        <v>3553</v>
      </c>
      <c r="N41" s="77">
        <v>350</v>
      </c>
      <c r="O41" s="22">
        <f t="shared" ref="O41:O58" si="2">N41*$G$60*$G$61*$G$62</f>
        <v>188.96724</v>
      </c>
    </row>
    <row r="42" spans="2:15" ht="16.5" customHeight="1" x14ac:dyDescent="0.2">
      <c r="B42" s="76" t="s">
        <v>3470</v>
      </c>
      <c r="C42" s="77">
        <v>247</v>
      </c>
      <c r="D42" s="76" t="s">
        <v>192</v>
      </c>
      <c r="E42" s="76" t="s">
        <v>3473</v>
      </c>
      <c r="F42" s="76" t="s">
        <v>3472</v>
      </c>
      <c r="G42" s="77">
        <v>163</v>
      </c>
      <c r="H42" s="244">
        <f t="shared" si="0"/>
        <v>88.004743200000007</v>
      </c>
      <c r="I42" s="72"/>
      <c r="J42" s="76" t="s">
        <v>3470</v>
      </c>
      <c r="K42" s="75">
        <v>5028</v>
      </c>
      <c r="L42" s="76" t="s">
        <v>235</v>
      </c>
      <c r="M42" s="76" t="s">
        <v>3553</v>
      </c>
      <c r="N42" s="77">
        <v>350</v>
      </c>
      <c r="O42" s="22">
        <f t="shared" si="2"/>
        <v>188.96724</v>
      </c>
    </row>
    <row r="43" spans="2:15" ht="16.5" customHeight="1" x14ac:dyDescent="0.2">
      <c r="B43" s="76" t="s">
        <v>3470</v>
      </c>
      <c r="C43" s="77">
        <v>248</v>
      </c>
      <c r="D43" s="76" t="s">
        <v>193</v>
      </c>
      <c r="E43" s="76" t="s">
        <v>3473</v>
      </c>
      <c r="F43" s="76" t="s">
        <v>3472</v>
      </c>
      <c r="G43" s="77">
        <v>163</v>
      </c>
      <c r="H43" s="244">
        <f t="shared" si="0"/>
        <v>88.004743200000007</v>
      </c>
      <c r="I43" s="72"/>
      <c r="J43" s="76" t="s">
        <v>3470</v>
      </c>
      <c r="K43" s="75">
        <v>5029</v>
      </c>
      <c r="L43" s="76" t="s">
        <v>236</v>
      </c>
      <c r="M43" s="76" t="s">
        <v>3553</v>
      </c>
      <c r="N43" s="77">
        <v>447</v>
      </c>
      <c r="O43" s="22">
        <f t="shared" si="2"/>
        <v>241.33816080000003</v>
      </c>
    </row>
    <row r="44" spans="2:15" ht="16.5" customHeight="1" x14ac:dyDescent="0.2">
      <c r="B44" s="76" t="s">
        <v>3470</v>
      </c>
      <c r="C44" s="77">
        <v>249</v>
      </c>
      <c r="D44" s="76" t="s">
        <v>194</v>
      </c>
      <c r="E44" s="76" t="s">
        <v>3473</v>
      </c>
      <c r="F44" s="76" t="s">
        <v>3472</v>
      </c>
      <c r="G44" s="77">
        <v>157</v>
      </c>
      <c r="H44" s="244">
        <f t="shared" si="0"/>
        <v>84.76530480000001</v>
      </c>
      <c r="I44" s="72"/>
      <c r="J44" s="76" t="s">
        <v>3470</v>
      </c>
      <c r="K44" s="75">
        <v>5030</v>
      </c>
      <c r="L44" s="76" t="s">
        <v>237</v>
      </c>
      <c r="M44" s="76" t="s">
        <v>3553</v>
      </c>
      <c r="N44" s="77">
        <v>447</v>
      </c>
      <c r="O44" s="22">
        <f t="shared" si="2"/>
        <v>241.33816080000003</v>
      </c>
    </row>
    <row r="45" spans="2:15" ht="16.5" customHeight="1" x14ac:dyDescent="0.2">
      <c r="B45" s="76" t="s">
        <v>3470</v>
      </c>
      <c r="C45" s="77">
        <v>250</v>
      </c>
      <c r="D45" s="76" t="s">
        <v>195</v>
      </c>
      <c r="E45" s="76" t="s">
        <v>3473</v>
      </c>
      <c r="F45" s="76" t="s">
        <v>3472</v>
      </c>
      <c r="G45" s="77">
        <v>157</v>
      </c>
      <c r="H45" s="244">
        <f t="shared" si="0"/>
        <v>84.76530480000001</v>
      </c>
      <c r="I45" s="72"/>
      <c r="J45" s="76" t="s">
        <v>3470</v>
      </c>
      <c r="K45" s="75">
        <v>5031</v>
      </c>
      <c r="L45" s="76" t="s">
        <v>238</v>
      </c>
      <c r="M45" s="76" t="s">
        <v>3553</v>
      </c>
      <c r="N45" s="77">
        <v>315</v>
      </c>
      <c r="O45" s="22">
        <f t="shared" si="2"/>
        <v>170.070516</v>
      </c>
    </row>
    <row r="46" spans="2:15" ht="16.5" customHeight="1" x14ac:dyDescent="0.2">
      <c r="B46" s="76" t="s">
        <v>3470</v>
      </c>
      <c r="C46" s="77">
        <v>251</v>
      </c>
      <c r="D46" s="76" t="s">
        <v>196</v>
      </c>
      <c r="E46" s="76" t="s">
        <v>3473</v>
      </c>
      <c r="F46" s="76" t="s">
        <v>3472</v>
      </c>
      <c r="G46" s="77">
        <v>157</v>
      </c>
      <c r="H46" s="244">
        <f t="shared" si="0"/>
        <v>84.76530480000001</v>
      </c>
      <c r="I46" s="72"/>
      <c r="J46" s="76" t="s">
        <v>3470</v>
      </c>
      <c r="K46" s="75">
        <v>5032</v>
      </c>
      <c r="L46" s="76" t="s">
        <v>239</v>
      </c>
      <c r="M46" s="76" t="s">
        <v>3553</v>
      </c>
      <c r="N46" s="77">
        <v>356</v>
      </c>
      <c r="O46" s="22">
        <f t="shared" si="2"/>
        <v>192.20667840000002</v>
      </c>
    </row>
    <row r="47" spans="2:15" ht="16.5" customHeight="1" x14ac:dyDescent="0.2">
      <c r="B47" s="76" t="s">
        <v>3470</v>
      </c>
      <c r="C47" s="77">
        <v>252</v>
      </c>
      <c r="D47" s="76" t="s">
        <v>197</v>
      </c>
      <c r="E47" s="76" t="s">
        <v>3473</v>
      </c>
      <c r="F47" s="76" t="s">
        <v>3472</v>
      </c>
      <c r="G47" s="77">
        <v>155</v>
      </c>
      <c r="H47" s="244">
        <f t="shared" si="0"/>
        <v>83.685492000000011</v>
      </c>
      <c r="I47" s="72"/>
      <c r="J47" s="76" t="s">
        <v>3470</v>
      </c>
      <c r="K47" s="75">
        <v>5081</v>
      </c>
      <c r="L47" s="76" t="s">
        <v>240</v>
      </c>
      <c r="M47" s="76" t="s">
        <v>3553</v>
      </c>
      <c r="N47" s="77">
        <v>415</v>
      </c>
      <c r="O47" s="22">
        <f t="shared" si="2"/>
        <v>224.06115600000001</v>
      </c>
    </row>
    <row r="48" spans="2:15" ht="16.5" customHeight="1" x14ac:dyDescent="0.2">
      <c r="B48" s="76" t="s">
        <v>3470</v>
      </c>
      <c r="C48" s="77">
        <v>253</v>
      </c>
      <c r="D48" s="76" t="s">
        <v>198</v>
      </c>
      <c r="E48" s="76" t="s">
        <v>3473</v>
      </c>
      <c r="F48" s="76" t="s">
        <v>3472</v>
      </c>
      <c r="G48" s="77">
        <v>157</v>
      </c>
      <c r="H48" s="244">
        <f t="shared" si="0"/>
        <v>84.76530480000001</v>
      </c>
      <c r="I48" s="72"/>
      <c r="J48" s="76" t="s">
        <v>3470</v>
      </c>
      <c r="K48" s="75">
        <v>5082</v>
      </c>
      <c r="L48" s="76" t="s">
        <v>241</v>
      </c>
      <c r="M48" s="76" t="s">
        <v>3553</v>
      </c>
      <c r="N48" s="77">
        <v>415</v>
      </c>
      <c r="O48" s="22">
        <f t="shared" si="2"/>
        <v>224.06115600000001</v>
      </c>
    </row>
    <row r="49" spans="2:15" ht="16.5" customHeight="1" x14ac:dyDescent="0.2">
      <c r="B49" s="76" t="s">
        <v>3470</v>
      </c>
      <c r="C49" s="77">
        <v>254</v>
      </c>
      <c r="D49" s="76" t="s">
        <v>199</v>
      </c>
      <c r="E49" s="76" t="s">
        <v>3473</v>
      </c>
      <c r="F49" s="76" t="s">
        <v>3472</v>
      </c>
      <c r="G49" s="77">
        <v>155</v>
      </c>
      <c r="H49" s="244">
        <f t="shared" si="0"/>
        <v>83.685492000000011</v>
      </c>
      <c r="I49" s="72"/>
      <c r="J49" s="76" t="s">
        <v>3470</v>
      </c>
      <c r="K49" s="75">
        <v>5083</v>
      </c>
      <c r="L49" s="76" t="s">
        <v>242</v>
      </c>
      <c r="M49" s="76" t="s">
        <v>3553</v>
      </c>
      <c r="N49" s="77">
        <v>524</v>
      </c>
      <c r="O49" s="22">
        <f t="shared" si="2"/>
        <v>282.91095360000003</v>
      </c>
    </row>
    <row r="50" spans="2:15" ht="16.5" customHeight="1" x14ac:dyDescent="0.2">
      <c r="B50" s="76" t="s">
        <v>3470</v>
      </c>
      <c r="C50" s="77">
        <v>255</v>
      </c>
      <c r="D50" s="76" t="s">
        <v>200</v>
      </c>
      <c r="E50" s="76" t="s">
        <v>3473</v>
      </c>
      <c r="F50" s="76" t="s">
        <v>3472</v>
      </c>
      <c r="G50" s="77">
        <v>141</v>
      </c>
      <c r="H50" s="244">
        <f t="shared" si="0"/>
        <v>76.126802400000003</v>
      </c>
      <c r="I50" s="72"/>
      <c r="J50" s="76" t="s">
        <v>3470</v>
      </c>
      <c r="K50" s="75">
        <v>5084</v>
      </c>
      <c r="L50" s="76" t="s">
        <v>243</v>
      </c>
      <c r="M50" s="76" t="s">
        <v>3553</v>
      </c>
      <c r="N50" s="77">
        <v>524</v>
      </c>
      <c r="O50" s="22">
        <f t="shared" si="2"/>
        <v>282.91095360000003</v>
      </c>
    </row>
    <row r="51" spans="2:15" ht="16.5" customHeight="1" x14ac:dyDescent="0.2">
      <c r="B51" s="76" t="s">
        <v>3470</v>
      </c>
      <c r="C51" s="77">
        <v>256</v>
      </c>
      <c r="D51" s="76" t="s">
        <v>201</v>
      </c>
      <c r="E51" s="76" t="s">
        <v>3473</v>
      </c>
      <c r="F51" s="76" t="s">
        <v>3472</v>
      </c>
      <c r="G51" s="77">
        <v>138</v>
      </c>
      <c r="H51" s="244">
        <f t="shared" si="0"/>
        <v>74.507083200000011</v>
      </c>
      <c r="I51" s="72"/>
      <c r="J51" s="76" t="s">
        <v>3470</v>
      </c>
      <c r="K51" s="75">
        <v>5085</v>
      </c>
      <c r="L51" s="76" t="s">
        <v>244</v>
      </c>
      <c r="M51" s="76" t="s">
        <v>3553</v>
      </c>
      <c r="N51" s="77">
        <v>415</v>
      </c>
      <c r="O51" s="22">
        <f>N51*$G$60*$G$61*$G$62</f>
        <v>224.06115600000001</v>
      </c>
    </row>
    <row r="52" spans="2:15" ht="16.5" customHeight="1" x14ac:dyDescent="0.2">
      <c r="B52" s="330" t="s">
        <v>6681</v>
      </c>
      <c r="C52" s="330"/>
      <c r="D52" s="330"/>
      <c r="E52" s="72"/>
      <c r="F52" s="72"/>
      <c r="G52" s="72"/>
      <c r="H52" s="73"/>
      <c r="I52" s="72"/>
      <c r="J52" s="76" t="s">
        <v>3470</v>
      </c>
      <c r="K52" s="75">
        <v>5086</v>
      </c>
      <c r="L52" s="76" t="s">
        <v>245</v>
      </c>
      <c r="M52" s="76" t="s">
        <v>3553</v>
      </c>
      <c r="N52" s="77">
        <v>415</v>
      </c>
      <c r="O52" s="22">
        <f t="shared" si="2"/>
        <v>224.06115600000001</v>
      </c>
    </row>
    <row r="53" spans="2:15" ht="16.5" customHeight="1" x14ac:dyDescent="0.2">
      <c r="B53" s="74" t="s">
        <v>3470</v>
      </c>
      <c r="C53" s="75" t="s">
        <v>412</v>
      </c>
      <c r="D53" s="76" t="s">
        <v>158</v>
      </c>
      <c r="E53" s="77">
        <v>120</v>
      </c>
      <c r="F53" s="76" t="s">
        <v>3655</v>
      </c>
      <c r="G53" s="77">
        <v>22560</v>
      </c>
      <c r="H53" s="244">
        <f>G53*$G$60*$G$61*$G$62</f>
        <v>12180.288384000001</v>
      </c>
      <c r="I53" s="72"/>
      <c r="J53" s="76" t="s">
        <v>3470</v>
      </c>
      <c r="K53" s="75">
        <v>5087</v>
      </c>
      <c r="L53" s="76" t="s">
        <v>246</v>
      </c>
      <c r="M53" s="76" t="s">
        <v>3553</v>
      </c>
      <c r="N53" s="77">
        <v>524</v>
      </c>
      <c r="O53" s="22">
        <f t="shared" si="2"/>
        <v>282.91095360000003</v>
      </c>
    </row>
    <row r="54" spans="2:15" ht="16.5" customHeight="1" x14ac:dyDescent="0.2">
      <c r="B54" s="76" t="s">
        <v>3470</v>
      </c>
      <c r="C54" s="75" t="s">
        <v>413</v>
      </c>
      <c r="D54" s="76" t="s">
        <v>159</v>
      </c>
      <c r="E54" s="77">
        <v>120</v>
      </c>
      <c r="F54" s="76" t="s">
        <v>3655</v>
      </c>
      <c r="G54" s="77">
        <v>20640</v>
      </c>
      <c r="H54" s="244">
        <f>G54*$G$60*$G$61*$G$62</f>
        <v>11143.668096000001</v>
      </c>
      <c r="I54" s="72"/>
      <c r="J54" s="76" t="s">
        <v>3470</v>
      </c>
      <c r="K54" s="75">
        <v>5088</v>
      </c>
      <c r="L54" s="76" t="s">
        <v>247</v>
      </c>
      <c r="M54" s="76" t="s">
        <v>3553</v>
      </c>
      <c r="N54" s="77">
        <v>524</v>
      </c>
      <c r="O54" s="22">
        <f t="shared" si="2"/>
        <v>282.91095360000003</v>
      </c>
    </row>
    <row r="55" spans="2:15" ht="16.5" customHeight="1" x14ac:dyDescent="0.2">
      <c r="B55" s="76" t="s">
        <v>3470</v>
      </c>
      <c r="C55" s="75" t="s">
        <v>414</v>
      </c>
      <c r="D55" s="76" t="s">
        <v>178</v>
      </c>
      <c r="E55" s="77">
        <v>120</v>
      </c>
      <c r="F55" s="76" t="s">
        <v>3655</v>
      </c>
      <c r="G55" s="77">
        <v>27120</v>
      </c>
      <c r="H55" s="244">
        <f>G55*$G$60*$G$61*$G$62</f>
        <v>14642.261568000002</v>
      </c>
      <c r="I55" s="72"/>
      <c r="J55" s="76" t="s">
        <v>3470</v>
      </c>
      <c r="K55" s="75">
        <v>5185</v>
      </c>
      <c r="L55" s="76" t="s">
        <v>248</v>
      </c>
      <c r="M55" s="76" t="s">
        <v>3553</v>
      </c>
      <c r="N55" s="77">
        <v>415</v>
      </c>
      <c r="O55" s="22">
        <f t="shared" si="2"/>
        <v>224.06115600000001</v>
      </c>
    </row>
    <row r="56" spans="2:15" ht="16.5" customHeight="1" x14ac:dyDescent="0.2">
      <c r="B56" s="76" t="s">
        <v>3470</v>
      </c>
      <c r="C56" s="75" t="s">
        <v>415</v>
      </c>
      <c r="D56" s="76" t="s">
        <v>179</v>
      </c>
      <c r="E56" s="77">
        <v>120</v>
      </c>
      <c r="F56" s="76" t="s">
        <v>3655</v>
      </c>
      <c r="G56" s="77">
        <v>22560</v>
      </c>
      <c r="H56" s="244">
        <f>G56*$G$60*$G$61*$G$62</f>
        <v>12180.288384000001</v>
      </c>
      <c r="I56" s="72"/>
      <c r="J56" s="76" t="s">
        <v>3470</v>
      </c>
      <c r="K56" s="75">
        <v>5186</v>
      </c>
      <c r="L56" s="76" t="s">
        <v>249</v>
      </c>
      <c r="M56" s="76" t="s">
        <v>3553</v>
      </c>
      <c r="N56" s="77">
        <v>415</v>
      </c>
      <c r="O56" s="22">
        <f t="shared" si="2"/>
        <v>224.06115600000001</v>
      </c>
    </row>
    <row r="57" spans="2:15" ht="16.5" customHeight="1" x14ac:dyDescent="0.2">
      <c r="B57" s="72"/>
      <c r="C57" s="72"/>
      <c r="D57" s="72"/>
      <c r="E57" s="72"/>
      <c r="F57" s="72"/>
      <c r="G57" s="72"/>
      <c r="H57" s="72"/>
      <c r="I57" s="72"/>
      <c r="J57" s="76" t="s">
        <v>3470</v>
      </c>
      <c r="K57" s="75">
        <v>5187</v>
      </c>
      <c r="L57" s="76" t="s">
        <v>250</v>
      </c>
      <c r="M57" s="76" t="s">
        <v>3553</v>
      </c>
      <c r="N57" s="77">
        <v>524</v>
      </c>
      <c r="O57" s="22">
        <f t="shared" si="2"/>
        <v>282.91095360000003</v>
      </c>
    </row>
    <row r="58" spans="2:15" ht="16.5" customHeight="1" x14ac:dyDescent="0.2">
      <c r="B58" s="72"/>
      <c r="C58" s="72"/>
      <c r="D58" s="72"/>
      <c r="E58" s="72"/>
      <c r="F58" s="72"/>
      <c r="G58" s="72"/>
      <c r="H58" s="72"/>
      <c r="I58" s="72"/>
      <c r="J58" s="76" t="s">
        <v>3470</v>
      </c>
      <c r="K58" s="75">
        <v>5188</v>
      </c>
      <c r="L58" s="76" t="s">
        <v>251</v>
      </c>
      <c r="M58" s="76" t="s">
        <v>3553</v>
      </c>
      <c r="N58" s="77">
        <v>524</v>
      </c>
      <c r="O58" s="22">
        <f t="shared" si="2"/>
        <v>282.91095360000003</v>
      </c>
    </row>
    <row r="59" spans="2:15" ht="16.5" customHeight="1" x14ac:dyDescent="0.2">
      <c r="B59" s="72"/>
      <c r="C59" s="72"/>
      <c r="D59" s="72"/>
      <c r="E59" s="72"/>
      <c r="F59" s="72"/>
      <c r="G59" s="72"/>
      <c r="H59" s="72"/>
      <c r="I59" s="72"/>
      <c r="J59" s="72"/>
      <c r="K59" s="78"/>
      <c r="L59" s="72"/>
      <c r="M59" s="72"/>
      <c r="N59" s="72"/>
    </row>
    <row r="60" spans="2:15" ht="16.5" customHeight="1" x14ac:dyDescent="0.2">
      <c r="G60" s="2">
        <f>0.612*1.1</f>
        <v>0.67320000000000002</v>
      </c>
      <c r="H60" s="2"/>
      <c r="K60" s="51"/>
    </row>
    <row r="61" spans="2:15" ht="16.5" customHeight="1" x14ac:dyDescent="0.2">
      <c r="G61" s="2">
        <v>0.40100000000000002</v>
      </c>
      <c r="H61" s="2"/>
      <c r="K61" s="51"/>
    </row>
    <row r="62" spans="2:15" ht="16.5" customHeight="1" x14ac:dyDescent="0.2">
      <c r="G62" s="2">
        <v>2</v>
      </c>
      <c r="K62" s="51"/>
    </row>
    <row r="63" spans="2:15" ht="16.5" customHeight="1" x14ac:dyDescent="0.2">
      <c r="K63" s="51"/>
    </row>
    <row r="64" spans="2:15" ht="16.5" customHeight="1" x14ac:dyDescent="0.2">
      <c r="K64" s="51"/>
    </row>
    <row r="65" spans="11:11" ht="16.5" customHeight="1" x14ac:dyDescent="0.2">
      <c r="K65" s="51"/>
    </row>
  </sheetData>
  <mergeCells count="15">
    <mergeCell ref="G5:G7"/>
    <mergeCell ref="H5:H7"/>
    <mergeCell ref="J5:K7"/>
    <mergeCell ref="L5:L7"/>
    <mergeCell ref="M5:M7"/>
    <mergeCell ref="N5:N7"/>
    <mergeCell ref="O5:O7"/>
    <mergeCell ref="J40:L40"/>
    <mergeCell ref="B52:D52"/>
    <mergeCell ref="B2:O2"/>
    <mergeCell ref="B4:C4"/>
    <mergeCell ref="J4:K4"/>
    <mergeCell ref="B5:C7"/>
    <mergeCell ref="D5:D7"/>
    <mergeCell ref="F5:F7"/>
  </mergeCells>
  <printOptions horizontalCentered="1"/>
  <pageMargins left="0.2" right="0" top="1" bottom="1" header="0.5" footer="0.5"/>
  <pageSetup paperSize="9" scale="73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rgb="FFFFFF00"/>
    <pageSetUpPr fitToPage="1"/>
  </sheetPr>
  <dimension ref="B1:O65"/>
  <sheetViews>
    <sheetView workbookViewId="0">
      <selection activeCell="L15" sqref="L15"/>
    </sheetView>
  </sheetViews>
  <sheetFormatPr defaultColWidth="9.109375" defaultRowHeight="16.5" customHeight="1" x14ac:dyDescent="0.2"/>
  <cols>
    <col min="1" max="1" width="0.5546875" style="12" customWidth="1"/>
    <col min="2" max="2" width="5.6640625" style="12" customWidth="1"/>
    <col min="3" max="3" width="7.6640625" style="12" customWidth="1"/>
    <col min="4" max="4" width="26.6640625" style="12" customWidth="1"/>
    <col min="5" max="5" width="6.6640625" style="12" customWidth="1"/>
    <col min="6" max="6" width="9.109375" style="12" customWidth="1"/>
    <col min="7" max="7" width="9.109375" style="12" hidden="1" customWidth="1"/>
    <col min="8" max="8" width="13.33203125" style="12" customWidth="1"/>
    <col min="9" max="9" width="2.6640625" style="12" customWidth="1"/>
    <col min="10" max="10" width="5.6640625" style="12" customWidth="1"/>
    <col min="11" max="11" width="7.6640625" style="12" customWidth="1"/>
    <col min="12" max="12" width="26.6640625" style="12" customWidth="1"/>
    <col min="13" max="13" width="7.6640625" style="12" customWidth="1"/>
    <col min="14" max="14" width="0" style="12" hidden="1" customWidth="1"/>
    <col min="15" max="15" width="13.33203125" style="12" customWidth="1"/>
    <col min="16" max="16384" width="9.109375" style="12"/>
  </cols>
  <sheetData>
    <row r="1" spans="2:15" s="3" customFormat="1" ht="28.5" customHeight="1" x14ac:dyDescent="0.25">
      <c r="B1" s="265" t="s">
        <v>8889</v>
      </c>
      <c r="C1" s="28"/>
      <c r="D1" s="27"/>
      <c r="E1" s="26"/>
      <c r="F1" s="8"/>
      <c r="G1" s="26"/>
      <c r="H1" s="7"/>
      <c r="I1" s="7"/>
      <c r="J1" s="8"/>
      <c r="K1" s="28"/>
      <c r="L1" s="28"/>
      <c r="M1" s="29" t="s">
        <v>5471</v>
      </c>
      <c r="O1" s="266" t="s">
        <v>9032</v>
      </c>
    </row>
    <row r="2" spans="2:15" s="3" customFormat="1" ht="19.5" customHeight="1" x14ac:dyDescent="0.25">
      <c r="B2" s="298" t="s">
        <v>5481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298"/>
    </row>
    <row r="3" spans="2:15" s="3" customFormat="1" ht="19.5" customHeight="1" x14ac:dyDescent="0.25">
      <c r="C3" s="48"/>
      <c r="D3" s="6"/>
      <c r="E3" s="6"/>
      <c r="F3" s="6"/>
      <c r="G3" s="6"/>
      <c r="H3" s="6"/>
      <c r="I3" s="6"/>
      <c r="J3" s="6"/>
      <c r="K3" s="48"/>
      <c r="L3" s="6"/>
      <c r="M3" s="6"/>
      <c r="N3" s="6"/>
      <c r="O3" s="264"/>
    </row>
    <row r="4" spans="2:15" s="2" customFormat="1" ht="19.5" customHeight="1" x14ac:dyDescent="0.2">
      <c r="B4" s="317" t="s">
        <v>6686</v>
      </c>
      <c r="C4" s="317"/>
      <c r="D4" s="52"/>
      <c r="E4" s="52"/>
      <c r="F4" s="4"/>
      <c r="G4" s="3"/>
      <c r="H4" s="5"/>
      <c r="I4" s="5"/>
      <c r="J4" s="318" t="s">
        <v>6686</v>
      </c>
      <c r="K4" s="318"/>
      <c r="L4" s="24"/>
      <c r="M4" s="24"/>
      <c r="N4" s="24"/>
      <c r="O4" s="24"/>
    </row>
    <row r="5" spans="2:15" s="3" customFormat="1" ht="16.5" customHeight="1" x14ac:dyDescent="0.25">
      <c r="B5" s="301" t="s">
        <v>5472</v>
      </c>
      <c r="C5" s="302"/>
      <c r="D5" s="305" t="s">
        <v>5473</v>
      </c>
      <c r="E5" s="9" t="s">
        <v>5474</v>
      </c>
      <c r="F5" s="305" t="s">
        <v>5475</v>
      </c>
      <c r="G5" s="305" t="s">
        <v>5476</v>
      </c>
      <c r="H5" s="305" t="s">
        <v>5477</v>
      </c>
      <c r="I5" s="276"/>
      <c r="J5" s="324" t="s">
        <v>5472</v>
      </c>
      <c r="K5" s="324"/>
      <c r="L5" s="314" t="s">
        <v>5473</v>
      </c>
      <c r="M5" s="314" t="s">
        <v>5475</v>
      </c>
      <c r="N5" s="314" t="s">
        <v>5476</v>
      </c>
      <c r="O5" s="314" t="s">
        <v>5477</v>
      </c>
    </row>
    <row r="6" spans="2:15" s="3" customFormat="1" ht="16.5" customHeight="1" x14ac:dyDescent="0.25">
      <c r="B6" s="303"/>
      <c r="C6" s="304"/>
      <c r="D6" s="306"/>
      <c r="E6" s="10" t="s">
        <v>5478</v>
      </c>
      <c r="F6" s="306"/>
      <c r="G6" s="306"/>
      <c r="H6" s="306"/>
      <c r="I6" s="276"/>
      <c r="J6" s="324"/>
      <c r="K6" s="324"/>
      <c r="L6" s="314"/>
      <c r="M6" s="314"/>
      <c r="N6" s="314"/>
      <c r="O6" s="314"/>
    </row>
    <row r="7" spans="2:15" s="3" customFormat="1" ht="16.5" customHeight="1" x14ac:dyDescent="0.25">
      <c r="B7" s="303"/>
      <c r="C7" s="304"/>
      <c r="D7" s="306"/>
      <c r="E7" s="10" t="s">
        <v>5479</v>
      </c>
      <c r="F7" s="306"/>
      <c r="G7" s="307"/>
      <c r="H7" s="307"/>
      <c r="I7" s="276"/>
      <c r="J7" s="324"/>
      <c r="K7" s="324"/>
      <c r="L7" s="314"/>
      <c r="M7" s="314"/>
      <c r="N7" s="314"/>
      <c r="O7" s="314"/>
    </row>
    <row r="8" spans="2:15" ht="16.5" customHeight="1" x14ac:dyDescent="0.2">
      <c r="B8" s="74" t="s">
        <v>3470</v>
      </c>
      <c r="C8" s="77">
        <v>213</v>
      </c>
      <c r="D8" s="76" t="s">
        <v>158</v>
      </c>
      <c r="E8" s="76" t="s">
        <v>3473</v>
      </c>
      <c r="F8" s="76" t="s">
        <v>3472</v>
      </c>
      <c r="G8" s="77">
        <v>188</v>
      </c>
      <c r="H8" s="244">
        <f t="shared" ref="H8:H51" si="0">G8*$G$60*$G$61*$G$62</f>
        <v>111.65264352000001</v>
      </c>
      <c r="I8" s="72"/>
      <c r="J8" s="74" t="s">
        <v>3470</v>
      </c>
      <c r="K8" s="75" t="s">
        <v>388</v>
      </c>
      <c r="L8" s="76" t="s">
        <v>202</v>
      </c>
      <c r="M8" s="76" t="s">
        <v>3472</v>
      </c>
      <c r="N8" s="77">
        <v>226</v>
      </c>
      <c r="O8" s="22">
        <f t="shared" ref="O8:O39" si="1">N8*$G$60*$G$61*$G$62</f>
        <v>134.22073104000003</v>
      </c>
    </row>
    <row r="9" spans="2:15" ht="16.5" customHeight="1" x14ac:dyDescent="0.2">
      <c r="B9" s="76" t="s">
        <v>3470</v>
      </c>
      <c r="C9" s="77">
        <v>214</v>
      </c>
      <c r="D9" s="76" t="s">
        <v>159</v>
      </c>
      <c r="E9" s="76" t="s">
        <v>3473</v>
      </c>
      <c r="F9" s="76" t="s">
        <v>3472</v>
      </c>
      <c r="G9" s="77">
        <v>172</v>
      </c>
      <c r="H9" s="244">
        <f t="shared" si="0"/>
        <v>102.15029088000001</v>
      </c>
      <c r="I9" s="72"/>
      <c r="J9" s="76" t="s">
        <v>3470</v>
      </c>
      <c r="K9" s="75" t="s">
        <v>389</v>
      </c>
      <c r="L9" s="76" t="s">
        <v>203</v>
      </c>
      <c r="M9" s="76" t="s">
        <v>3472</v>
      </c>
      <c r="N9" s="77">
        <v>174</v>
      </c>
      <c r="O9" s="22">
        <f t="shared" si="1"/>
        <v>103.33808496</v>
      </c>
    </row>
    <row r="10" spans="2:15" ht="16.5" customHeight="1" x14ac:dyDescent="0.2">
      <c r="B10" s="76" t="s">
        <v>3470</v>
      </c>
      <c r="C10" s="77">
        <v>215</v>
      </c>
      <c r="D10" s="76" t="s">
        <v>160</v>
      </c>
      <c r="E10" s="76" t="s">
        <v>3473</v>
      </c>
      <c r="F10" s="76" t="s">
        <v>3472</v>
      </c>
      <c r="G10" s="77">
        <v>163</v>
      </c>
      <c r="H10" s="244">
        <f t="shared" si="0"/>
        <v>96.805217520000014</v>
      </c>
      <c r="I10" s="72"/>
      <c r="J10" s="76" t="s">
        <v>3470</v>
      </c>
      <c r="K10" s="75" t="s">
        <v>390</v>
      </c>
      <c r="L10" s="76" t="s">
        <v>204</v>
      </c>
      <c r="M10" s="76" t="s">
        <v>3472</v>
      </c>
      <c r="N10" s="77">
        <v>168</v>
      </c>
      <c r="O10" s="22">
        <f t="shared" si="1"/>
        <v>99.774702720000022</v>
      </c>
    </row>
    <row r="11" spans="2:15" ht="16.5" customHeight="1" x14ac:dyDescent="0.2">
      <c r="B11" s="76" t="s">
        <v>3470</v>
      </c>
      <c r="C11" s="77">
        <v>216</v>
      </c>
      <c r="D11" s="76" t="s">
        <v>161</v>
      </c>
      <c r="E11" s="76" t="s">
        <v>3473</v>
      </c>
      <c r="F11" s="76" t="s">
        <v>3472</v>
      </c>
      <c r="G11" s="77">
        <v>157</v>
      </c>
      <c r="H11" s="244">
        <f t="shared" si="0"/>
        <v>93.241835280000018</v>
      </c>
      <c r="I11" s="72"/>
      <c r="J11" s="76" t="s">
        <v>3470</v>
      </c>
      <c r="K11" s="75" t="s">
        <v>391</v>
      </c>
      <c r="L11" s="76" t="s">
        <v>205</v>
      </c>
      <c r="M11" s="76" t="s">
        <v>3472</v>
      </c>
      <c r="N11" s="77">
        <v>160</v>
      </c>
      <c r="O11" s="22">
        <f t="shared" si="1"/>
        <v>95.023526400000009</v>
      </c>
    </row>
    <row r="12" spans="2:15" ht="16.5" customHeight="1" x14ac:dyDescent="0.2">
      <c r="B12" s="76" t="s">
        <v>3470</v>
      </c>
      <c r="C12" s="77">
        <v>217</v>
      </c>
      <c r="D12" s="76" t="s">
        <v>162</v>
      </c>
      <c r="E12" s="76" t="s">
        <v>3473</v>
      </c>
      <c r="F12" s="76" t="s">
        <v>3472</v>
      </c>
      <c r="G12" s="77">
        <v>155</v>
      </c>
      <c r="H12" s="244">
        <f t="shared" si="0"/>
        <v>92.054041200000015</v>
      </c>
      <c r="I12" s="72"/>
      <c r="J12" s="76" t="s">
        <v>3470</v>
      </c>
      <c r="K12" s="75" t="s">
        <v>392</v>
      </c>
      <c r="L12" s="76" t="s">
        <v>206</v>
      </c>
      <c r="M12" s="76" t="s">
        <v>3472</v>
      </c>
      <c r="N12" s="77">
        <v>226</v>
      </c>
      <c r="O12" s="22">
        <f t="shared" si="1"/>
        <v>134.22073104000003</v>
      </c>
    </row>
    <row r="13" spans="2:15" ht="16.5" customHeight="1" x14ac:dyDescent="0.2">
      <c r="B13" s="76" t="s">
        <v>3470</v>
      </c>
      <c r="C13" s="77">
        <v>218</v>
      </c>
      <c r="D13" s="76" t="s">
        <v>163</v>
      </c>
      <c r="E13" s="76" t="s">
        <v>3473</v>
      </c>
      <c r="F13" s="76" t="s">
        <v>3472</v>
      </c>
      <c r="G13" s="77">
        <v>155</v>
      </c>
      <c r="H13" s="244">
        <f t="shared" si="0"/>
        <v>92.054041200000015</v>
      </c>
      <c r="I13" s="72"/>
      <c r="J13" s="76" t="s">
        <v>3470</v>
      </c>
      <c r="K13" s="75" t="s">
        <v>393</v>
      </c>
      <c r="L13" s="76" t="s">
        <v>207</v>
      </c>
      <c r="M13" s="76" t="s">
        <v>3472</v>
      </c>
      <c r="N13" s="77">
        <v>174</v>
      </c>
      <c r="O13" s="22">
        <f t="shared" si="1"/>
        <v>103.33808496</v>
      </c>
    </row>
    <row r="14" spans="2:15" ht="16.5" customHeight="1" x14ac:dyDescent="0.2">
      <c r="B14" s="76" t="s">
        <v>3470</v>
      </c>
      <c r="C14" s="77">
        <v>219</v>
      </c>
      <c r="D14" s="76" t="s">
        <v>164</v>
      </c>
      <c r="E14" s="76" t="s">
        <v>3473</v>
      </c>
      <c r="F14" s="76" t="s">
        <v>3472</v>
      </c>
      <c r="G14" s="77">
        <v>155</v>
      </c>
      <c r="H14" s="244">
        <f t="shared" si="0"/>
        <v>92.054041200000015</v>
      </c>
      <c r="I14" s="72"/>
      <c r="J14" s="76" t="s">
        <v>3470</v>
      </c>
      <c r="K14" s="75" t="s">
        <v>394</v>
      </c>
      <c r="L14" s="76" t="s">
        <v>208</v>
      </c>
      <c r="M14" s="76" t="s">
        <v>3472</v>
      </c>
      <c r="N14" s="77">
        <v>168</v>
      </c>
      <c r="O14" s="22">
        <f t="shared" si="1"/>
        <v>99.774702720000022</v>
      </c>
    </row>
    <row r="15" spans="2:15" ht="16.5" customHeight="1" x14ac:dyDescent="0.2">
      <c r="B15" s="76" t="s">
        <v>3470</v>
      </c>
      <c r="C15" s="77">
        <v>220</v>
      </c>
      <c r="D15" s="76" t="s">
        <v>165</v>
      </c>
      <c r="E15" s="76" t="s">
        <v>3473</v>
      </c>
      <c r="F15" s="76" t="s">
        <v>3472</v>
      </c>
      <c r="G15" s="77">
        <v>155</v>
      </c>
      <c r="H15" s="244">
        <f t="shared" si="0"/>
        <v>92.054041200000015</v>
      </c>
      <c r="I15" s="72"/>
      <c r="J15" s="76" t="s">
        <v>3470</v>
      </c>
      <c r="K15" s="75" t="s">
        <v>395</v>
      </c>
      <c r="L15" s="76" t="s">
        <v>209</v>
      </c>
      <c r="M15" s="76" t="s">
        <v>3472</v>
      </c>
      <c r="N15" s="77">
        <v>160</v>
      </c>
      <c r="O15" s="22">
        <f t="shared" si="1"/>
        <v>95.023526400000009</v>
      </c>
    </row>
    <row r="16" spans="2:15" ht="16.5" customHeight="1" x14ac:dyDescent="0.2">
      <c r="B16" s="76" t="s">
        <v>3470</v>
      </c>
      <c r="C16" s="77">
        <v>221</v>
      </c>
      <c r="D16" s="76" t="s">
        <v>166</v>
      </c>
      <c r="E16" s="76" t="s">
        <v>3473</v>
      </c>
      <c r="F16" s="76" t="s">
        <v>3472</v>
      </c>
      <c r="G16" s="77">
        <v>155</v>
      </c>
      <c r="H16" s="244">
        <f t="shared" si="0"/>
        <v>92.054041200000015</v>
      </c>
      <c r="I16" s="72"/>
      <c r="J16" s="76" t="s">
        <v>3470</v>
      </c>
      <c r="K16" s="75" t="s">
        <v>396</v>
      </c>
      <c r="L16" s="76" t="s">
        <v>210</v>
      </c>
      <c r="M16" s="76" t="s">
        <v>3472</v>
      </c>
      <c r="N16" s="77">
        <v>310</v>
      </c>
      <c r="O16" s="22">
        <f t="shared" si="1"/>
        <v>184.10808240000003</v>
      </c>
    </row>
    <row r="17" spans="2:15" ht="16.5" customHeight="1" x14ac:dyDescent="0.2">
      <c r="B17" s="76" t="s">
        <v>3470</v>
      </c>
      <c r="C17" s="77">
        <v>222</v>
      </c>
      <c r="D17" s="76" t="s">
        <v>167</v>
      </c>
      <c r="E17" s="76" t="s">
        <v>3473</v>
      </c>
      <c r="F17" s="76" t="s">
        <v>3472</v>
      </c>
      <c r="G17" s="77">
        <v>155</v>
      </c>
      <c r="H17" s="244">
        <f t="shared" si="0"/>
        <v>92.054041200000015</v>
      </c>
      <c r="I17" s="72"/>
      <c r="J17" s="76" t="s">
        <v>3470</v>
      </c>
      <c r="K17" s="75" t="s">
        <v>397</v>
      </c>
      <c r="L17" s="76" t="s">
        <v>211</v>
      </c>
      <c r="M17" s="76" t="s">
        <v>3472</v>
      </c>
      <c r="N17" s="77">
        <v>226</v>
      </c>
      <c r="O17" s="22">
        <f t="shared" si="1"/>
        <v>134.22073104000003</v>
      </c>
    </row>
    <row r="18" spans="2:15" ht="16.5" customHeight="1" x14ac:dyDescent="0.2">
      <c r="B18" s="76" t="s">
        <v>3470</v>
      </c>
      <c r="C18" s="77">
        <v>223</v>
      </c>
      <c r="D18" s="76" t="s">
        <v>168</v>
      </c>
      <c r="E18" s="76" t="s">
        <v>3473</v>
      </c>
      <c r="F18" s="76" t="s">
        <v>3472</v>
      </c>
      <c r="G18" s="77">
        <v>188</v>
      </c>
      <c r="H18" s="244">
        <f t="shared" si="0"/>
        <v>111.65264352000001</v>
      </c>
      <c r="I18" s="72"/>
      <c r="J18" s="76" t="s">
        <v>3470</v>
      </c>
      <c r="K18" s="75" t="s">
        <v>398</v>
      </c>
      <c r="L18" s="76" t="s">
        <v>212</v>
      </c>
      <c r="M18" s="76" t="s">
        <v>3472</v>
      </c>
      <c r="N18" s="77">
        <v>197</v>
      </c>
      <c r="O18" s="22">
        <f t="shared" si="1"/>
        <v>116.99771688000001</v>
      </c>
    </row>
    <row r="19" spans="2:15" ht="16.5" customHeight="1" x14ac:dyDescent="0.2">
      <c r="B19" s="76" t="s">
        <v>3470</v>
      </c>
      <c r="C19" s="77">
        <v>224</v>
      </c>
      <c r="D19" s="76" t="s">
        <v>169</v>
      </c>
      <c r="E19" s="76" t="s">
        <v>3473</v>
      </c>
      <c r="F19" s="76" t="s">
        <v>3472</v>
      </c>
      <c r="G19" s="77">
        <v>172</v>
      </c>
      <c r="H19" s="244">
        <f t="shared" si="0"/>
        <v>102.15029088000001</v>
      </c>
      <c r="I19" s="72"/>
      <c r="J19" s="76" t="s">
        <v>3470</v>
      </c>
      <c r="K19" s="75" t="s">
        <v>399</v>
      </c>
      <c r="L19" s="76" t="s">
        <v>213</v>
      </c>
      <c r="M19" s="76" t="s">
        <v>3472</v>
      </c>
      <c r="N19" s="77">
        <v>174</v>
      </c>
      <c r="O19" s="22">
        <f t="shared" si="1"/>
        <v>103.33808496</v>
      </c>
    </row>
    <row r="20" spans="2:15" ht="16.5" customHeight="1" x14ac:dyDescent="0.2">
      <c r="B20" s="76" t="s">
        <v>3470</v>
      </c>
      <c r="C20" s="77">
        <v>225</v>
      </c>
      <c r="D20" s="76" t="s">
        <v>170</v>
      </c>
      <c r="E20" s="76" t="s">
        <v>3473</v>
      </c>
      <c r="F20" s="76" t="s">
        <v>3472</v>
      </c>
      <c r="G20" s="77">
        <v>163</v>
      </c>
      <c r="H20" s="244">
        <f t="shared" si="0"/>
        <v>96.805217520000014</v>
      </c>
      <c r="I20" s="72"/>
      <c r="J20" s="76" t="s">
        <v>3470</v>
      </c>
      <c r="K20" s="75" t="s">
        <v>400</v>
      </c>
      <c r="L20" s="76" t="s">
        <v>214</v>
      </c>
      <c r="M20" s="76" t="s">
        <v>3472</v>
      </c>
      <c r="N20" s="77">
        <v>310</v>
      </c>
      <c r="O20" s="22">
        <f t="shared" si="1"/>
        <v>184.10808240000003</v>
      </c>
    </row>
    <row r="21" spans="2:15" ht="16.5" customHeight="1" x14ac:dyDescent="0.2">
      <c r="B21" s="76" t="s">
        <v>3470</v>
      </c>
      <c r="C21" s="77">
        <v>226</v>
      </c>
      <c r="D21" s="76" t="s">
        <v>171</v>
      </c>
      <c r="E21" s="76" t="s">
        <v>3473</v>
      </c>
      <c r="F21" s="76" t="s">
        <v>3472</v>
      </c>
      <c r="G21" s="77">
        <v>157</v>
      </c>
      <c r="H21" s="244">
        <f t="shared" si="0"/>
        <v>93.241835280000018</v>
      </c>
      <c r="I21" s="72"/>
      <c r="J21" s="76" t="s">
        <v>3470</v>
      </c>
      <c r="K21" s="75" t="s">
        <v>401</v>
      </c>
      <c r="L21" s="76" t="s">
        <v>215</v>
      </c>
      <c r="M21" s="76" t="s">
        <v>3472</v>
      </c>
      <c r="N21" s="77">
        <v>226</v>
      </c>
      <c r="O21" s="22">
        <f t="shared" si="1"/>
        <v>134.22073104000003</v>
      </c>
    </row>
    <row r="22" spans="2:15" ht="16.5" customHeight="1" x14ac:dyDescent="0.2">
      <c r="B22" s="76" t="s">
        <v>3470</v>
      </c>
      <c r="C22" s="77">
        <v>227</v>
      </c>
      <c r="D22" s="76" t="s">
        <v>172</v>
      </c>
      <c r="E22" s="76" t="s">
        <v>3473</v>
      </c>
      <c r="F22" s="76" t="s">
        <v>3472</v>
      </c>
      <c r="G22" s="77">
        <v>155</v>
      </c>
      <c r="H22" s="244">
        <f t="shared" si="0"/>
        <v>92.054041200000015</v>
      </c>
      <c r="I22" s="72"/>
      <c r="J22" s="76" t="s">
        <v>3470</v>
      </c>
      <c r="K22" s="75" t="s">
        <v>402</v>
      </c>
      <c r="L22" s="76" t="s">
        <v>216</v>
      </c>
      <c r="M22" s="76" t="s">
        <v>3472</v>
      </c>
      <c r="N22" s="77">
        <v>197</v>
      </c>
      <c r="O22" s="22">
        <f t="shared" si="1"/>
        <v>116.99771688000001</v>
      </c>
    </row>
    <row r="23" spans="2:15" ht="16.5" customHeight="1" x14ac:dyDescent="0.2">
      <c r="B23" s="76" t="s">
        <v>3470</v>
      </c>
      <c r="C23" s="77">
        <v>228</v>
      </c>
      <c r="D23" s="76" t="s">
        <v>173</v>
      </c>
      <c r="E23" s="76" t="s">
        <v>3473</v>
      </c>
      <c r="F23" s="76" t="s">
        <v>3472</v>
      </c>
      <c r="G23" s="77">
        <v>155</v>
      </c>
      <c r="H23" s="244">
        <f t="shared" si="0"/>
        <v>92.054041200000015</v>
      </c>
      <c r="I23" s="72"/>
      <c r="J23" s="76" t="s">
        <v>3470</v>
      </c>
      <c r="K23" s="75" t="s">
        <v>403</v>
      </c>
      <c r="L23" s="76" t="s">
        <v>217</v>
      </c>
      <c r="M23" s="76" t="s">
        <v>3472</v>
      </c>
      <c r="N23" s="77">
        <v>174</v>
      </c>
      <c r="O23" s="22">
        <f t="shared" si="1"/>
        <v>103.33808496</v>
      </c>
    </row>
    <row r="24" spans="2:15" ht="16.5" customHeight="1" x14ac:dyDescent="0.2">
      <c r="B24" s="76" t="s">
        <v>3470</v>
      </c>
      <c r="C24" s="77">
        <v>229</v>
      </c>
      <c r="D24" s="76" t="s">
        <v>174</v>
      </c>
      <c r="E24" s="76" t="s">
        <v>3473</v>
      </c>
      <c r="F24" s="76" t="s">
        <v>3472</v>
      </c>
      <c r="G24" s="77">
        <v>155</v>
      </c>
      <c r="H24" s="244">
        <f t="shared" si="0"/>
        <v>92.054041200000015</v>
      </c>
      <c r="I24" s="72"/>
      <c r="J24" s="76" t="s">
        <v>3470</v>
      </c>
      <c r="K24" s="75" t="s">
        <v>404</v>
      </c>
      <c r="L24" s="76" t="s">
        <v>218</v>
      </c>
      <c r="M24" s="76" t="s">
        <v>3472</v>
      </c>
      <c r="N24" s="77">
        <v>176</v>
      </c>
      <c r="O24" s="22">
        <f t="shared" si="1"/>
        <v>104.52587904000002</v>
      </c>
    </row>
    <row r="25" spans="2:15" ht="16.5" customHeight="1" x14ac:dyDescent="0.2">
      <c r="B25" s="76" t="s">
        <v>3470</v>
      </c>
      <c r="C25" s="77">
        <v>230</v>
      </c>
      <c r="D25" s="76" t="s">
        <v>175</v>
      </c>
      <c r="E25" s="76" t="s">
        <v>3473</v>
      </c>
      <c r="F25" s="76" t="s">
        <v>3472</v>
      </c>
      <c r="G25" s="77">
        <v>155</v>
      </c>
      <c r="H25" s="244">
        <f t="shared" si="0"/>
        <v>92.054041200000015</v>
      </c>
      <c r="I25" s="72"/>
      <c r="J25" s="76" t="s">
        <v>3470</v>
      </c>
      <c r="K25" s="75" t="s">
        <v>405</v>
      </c>
      <c r="L25" s="76" t="s">
        <v>219</v>
      </c>
      <c r="M25" s="76" t="s">
        <v>3472</v>
      </c>
      <c r="N25" s="77">
        <v>157</v>
      </c>
      <c r="O25" s="22">
        <f t="shared" si="1"/>
        <v>93.241835280000018</v>
      </c>
    </row>
    <row r="26" spans="2:15" ht="16.5" customHeight="1" x14ac:dyDescent="0.2">
      <c r="B26" s="76" t="s">
        <v>3470</v>
      </c>
      <c r="C26" s="77">
        <v>231</v>
      </c>
      <c r="D26" s="76" t="s">
        <v>176</v>
      </c>
      <c r="E26" s="76" t="s">
        <v>3473</v>
      </c>
      <c r="F26" s="76" t="s">
        <v>3472</v>
      </c>
      <c r="G26" s="77">
        <v>155</v>
      </c>
      <c r="H26" s="244">
        <f t="shared" si="0"/>
        <v>92.054041200000015</v>
      </c>
      <c r="I26" s="72"/>
      <c r="J26" s="76" t="s">
        <v>3470</v>
      </c>
      <c r="K26" s="75" t="s">
        <v>406</v>
      </c>
      <c r="L26" s="76" t="s">
        <v>220</v>
      </c>
      <c r="M26" s="76" t="s">
        <v>3472</v>
      </c>
      <c r="N26" s="77">
        <v>176</v>
      </c>
      <c r="O26" s="22">
        <f t="shared" si="1"/>
        <v>104.52587904000002</v>
      </c>
    </row>
    <row r="27" spans="2:15" ht="16.5" customHeight="1" x14ac:dyDescent="0.2">
      <c r="B27" s="76" t="s">
        <v>3470</v>
      </c>
      <c r="C27" s="77">
        <v>232</v>
      </c>
      <c r="D27" s="76" t="s">
        <v>177</v>
      </c>
      <c r="E27" s="76" t="s">
        <v>3473</v>
      </c>
      <c r="F27" s="76" t="s">
        <v>3472</v>
      </c>
      <c r="G27" s="77">
        <v>155</v>
      </c>
      <c r="H27" s="244">
        <f t="shared" si="0"/>
        <v>92.054041200000015</v>
      </c>
      <c r="I27" s="72"/>
      <c r="J27" s="76" t="s">
        <v>3470</v>
      </c>
      <c r="K27" s="75" t="s">
        <v>407</v>
      </c>
      <c r="L27" s="76" t="s">
        <v>221</v>
      </c>
      <c r="M27" s="76" t="s">
        <v>3472</v>
      </c>
      <c r="N27" s="77">
        <v>157</v>
      </c>
      <c r="O27" s="22">
        <f t="shared" si="1"/>
        <v>93.241835280000018</v>
      </c>
    </row>
    <row r="28" spans="2:15" ht="16.5" customHeight="1" x14ac:dyDescent="0.2">
      <c r="B28" s="76" t="s">
        <v>3470</v>
      </c>
      <c r="C28" s="77">
        <v>233</v>
      </c>
      <c r="D28" s="76" t="s">
        <v>178</v>
      </c>
      <c r="E28" s="76" t="s">
        <v>3473</v>
      </c>
      <c r="F28" s="76" t="s">
        <v>3472</v>
      </c>
      <c r="G28" s="77">
        <v>226</v>
      </c>
      <c r="H28" s="244">
        <f t="shared" si="0"/>
        <v>134.22073104000003</v>
      </c>
      <c r="I28" s="72"/>
      <c r="J28" s="76" t="s">
        <v>3470</v>
      </c>
      <c r="K28" s="75" t="s">
        <v>408</v>
      </c>
      <c r="L28" s="76" t="s">
        <v>222</v>
      </c>
      <c r="M28" s="76" t="s">
        <v>3472</v>
      </c>
      <c r="N28" s="77">
        <v>221</v>
      </c>
      <c r="O28" s="22">
        <f t="shared" si="1"/>
        <v>131.25124584000002</v>
      </c>
    </row>
    <row r="29" spans="2:15" ht="16.5" customHeight="1" x14ac:dyDescent="0.2">
      <c r="B29" s="76" t="s">
        <v>3470</v>
      </c>
      <c r="C29" s="77">
        <v>234</v>
      </c>
      <c r="D29" s="76" t="s">
        <v>179</v>
      </c>
      <c r="E29" s="76" t="s">
        <v>3473</v>
      </c>
      <c r="F29" s="76" t="s">
        <v>3472</v>
      </c>
      <c r="G29" s="77">
        <v>188</v>
      </c>
      <c r="H29" s="244">
        <f t="shared" si="0"/>
        <v>111.65264352000001</v>
      </c>
      <c r="I29" s="72"/>
      <c r="J29" s="76" t="s">
        <v>3470</v>
      </c>
      <c r="K29" s="75" t="s">
        <v>409</v>
      </c>
      <c r="L29" s="76" t="s">
        <v>223</v>
      </c>
      <c r="M29" s="76" t="s">
        <v>3472</v>
      </c>
      <c r="N29" s="77">
        <v>176</v>
      </c>
      <c r="O29" s="22">
        <f t="shared" si="1"/>
        <v>104.52587904000002</v>
      </c>
    </row>
    <row r="30" spans="2:15" ht="16.5" customHeight="1" x14ac:dyDescent="0.2">
      <c r="B30" s="76" t="s">
        <v>3470</v>
      </c>
      <c r="C30" s="77">
        <v>235</v>
      </c>
      <c r="D30" s="76" t="s">
        <v>180</v>
      </c>
      <c r="E30" s="76" t="s">
        <v>3473</v>
      </c>
      <c r="F30" s="76" t="s">
        <v>3472</v>
      </c>
      <c r="G30" s="77">
        <v>176</v>
      </c>
      <c r="H30" s="244">
        <f t="shared" si="0"/>
        <v>104.52587904000002</v>
      </c>
      <c r="I30" s="72"/>
      <c r="J30" s="76" t="s">
        <v>3470</v>
      </c>
      <c r="K30" s="75" t="s">
        <v>410</v>
      </c>
      <c r="L30" s="76" t="s">
        <v>224</v>
      </c>
      <c r="M30" s="76" t="s">
        <v>3472</v>
      </c>
      <c r="N30" s="77">
        <v>221</v>
      </c>
      <c r="O30" s="22">
        <f t="shared" si="1"/>
        <v>131.25124584000002</v>
      </c>
    </row>
    <row r="31" spans="2:15" ht="16.5" customHeight="1" x14ac:dyDescent="0.2">
      <c r="B31" s="76" t="s">
        <v>3470</v>
      </c>
      <c r="C31" s="77">
        <v>236</v>
      </c>
      <c r="D31" s="76" t="s">
        <v>181</v>
      </c>
      <c r="E31" s="76" t="s">
        <v>3473</v>
      </c>
      <c r="F31" s="76" t="s">
        <v>3472</v>
      </c>
      <c r="G31" s="77">
        <v>172</v>
      </c>
      <c r="H31" s="244">
        <f t="shared" si="0"/>
        <v>102.15029088000001</v>
      </c>
      <c r="I31" s="72"/>
      <c r="J31" s="76" t="s">
        <v>3470</v>
      </c>
      <c r="K31" s="75" t="s">
        <v>411</v>
      </c>
      <c r="L31" s="76" t="s">
        <v>225</v>
      </c>
      <c r="M31" s="76" t="s">
        <v>3472</v>
      </c>
      <c r="N31" s="77">
        <v>176</v>
      </c>
      <c r="O31" s="22">
        <f t="shared" si="1"/>
        <v>104.52587904000002</v>
      </c>
    </row>
    <row r="32" spans="2:15" ht="16.5" customHeight="1" x14ac:dyDescent="0.2">
      <c r="B32" s="76" t="s">
        <v>3470</v>
      </c>
      <c r="C32" s="77">
        <v>237</v>
      </c>
      <c r="D32" s="76" t="s">
        <v>182</v>
      </c>
      <c r="E32" s="76" t="s">
        <v>3473</v>
      </c>
      <c r="F32" s="76" t="s">
        <v>3472</v>
      </c>
      <c r="G32" s="77">
        <v>163</v>
      </c>
      <c r="H32" s="244">
        <f t="shared" si="0"/>
        <v>96.805217520000014</v>
      </c>
      <c r="I32" s="72"/>
      <c r="J32" s="76" t="s">
        <v>3470</v>
      </c>
      <c r="K32" s="75">
        <v>1617</v>
      </c>
      <c r="L32" s="76" t="s">
        <v>226</v>
      </c>
      <c r="M32" s="76" t="s">
        <v>3472</v>
      </c>
      <c r="N32" s="77">
        <v>176</v>
      </c>
      <c r="O32" s="22">
        <f t="shared" si="1"/>
        <v>104.52587904000002</v>
      </c>
    </row>
    <row r="33" spans="2:15" ht="16.5" customHeight="1" x14ac:dyDescent="0.2">
      <c r="B33" s="76" t="s">
        <v>3470</v>
      </c>
      <c r="C33" s="77">
        <v>238</v>
      </c>
      <c r="D33" s="76" t="s">
        <v>183</v>
      </c>
      <c r="E33" s="76" t="s">
        <v>3473</v>
      </c>
      <c r="F33" s="76" t="s">
        <v>3472</v>
      </c>
      <c r="G33" s="77">
        <v>163</v>
      </c>
      <c r="H33" s="244">
        <f t="shared" si="0"/>
        <v>96.805217520000014</v>
      </c>
      <c r="I33" s="72"/>
      <c r="J33" s="76" t="s">
        <v>3470</v>
      </c>
      <c r="K33" s="75">
        <v>1618</v>
      </c>
      <c r="L33" s="76" t="s">
        <v>227</v>
      </c>
      <c r="M33" s="76" t="s">
        <v>3472</v>
      </c>
      <c r="N33" s="77">
        <v>157</v>
      </c>
      <c r="O33" s="22">
        <f t="shared" si="1"/>
        <v>93.241835280000018</v>
      </c>
    </row>
    <row r="34" spans="2:15" ht="16.5" customHeight="1" x14ac:dyDescent="0.2">
      <c r="B34" s="76" t="s">
        <v>3470</v>
      </c>
      <c r="C34" s="77">
        <v>239</v>
      </c>
      <c r="D34" s="76" t="s">
        <v>184</v>
      </c>
      <c r="E34" s="76" t="s">
        <v>3473</v>
      </c>
      <c r="F34" s="76" t="s">
        <v>3472</v>
      </c>
      <c r="G34" s="77">
        <v>157</v>
      </c>
      <c r="H34" s="244">
        <f t="shared" si="0"/>
        <v>93.241835280000018</v>
      </c>
      <c r="I34" s="72"/>
      <c r="J34" s="76" t="s">
        <v>3470</v>
      </c>
      <c r="K34" s="75">
        <v>1619</v>
      </c>
      <c r="L34" s="76" t="s">
        <v>228</v>
      </c>
      <c r="M34" s="76" t="s">
        <v>3472</v>
      </c>
      <c r="N34" s="77">
        <v>176</v>
      </c>
      <c r="O34" s="22">
        <f t="shared" si="1"/>
        <v>104.52587904000002</v>
      </c>
    </row>
    <row r="35" spans="2:15" ht="16.5" customHeight="1" x14ac:dyDescent="0.2">
      <c r="B35" s="76" t="s">
        <v>3470</v>
      </c>
      <c r="C35" s="77">
        <v>240</v>
      </c>
      <c r="D35" s="76" t="s">
        <v>185</v>
      </c>
      <c r="E35" s="76" t="s">
        <v>3473</v>
      </c>
      <c r="F35" s="76" t="s">
        <v>3472</v>
      </c>
      <c r="G35" s="77">
        <v>157</v>
      </c>
      <c r="H35" s="244">
        <f t="shared" si="0"/>
        <v>93.241835280000018</v>
      </c>
      <c r="I35" s="72"/>
      <c r="J35" s="76" t="s">
        <v>3470</v>
      </c>
      <c r="K35" s="75">
        <v>1620</v>
      </c>
      <c r="L35" s="76" t="s">
        <v>229</v>
      </c>
      <c r="M35" s="76" t="s">
        <v>3472</v>
      </c>
      <c r="N35" s="77">
        <v>157</v>
      </c>
      <c r="O35" s="22">
        <f t="shared" si="1"/>
        <v>93.241835280000018</v>
      </c>
    </row>
    <row r="36" spans="2:15" ht="16.5" customHeight="1" x14ac:dyDescent="0.2">
      <c r="B36" s="76" t="s">
        <v>3470</v>
      </c>
      <c r="C36" s="77">
        <v>241</v>
      </c>
      <c r="D36" s="76" t="s">
        <v>186</v>
      </c>
      <c r="E36" s="76" t="s">
        <v>3473</v>
      </c>
      <c r="F36" s="76" t="s">
        <v>3472</v>
      </c>
      <c r="G36" s="77">
        <v>157</v>
      </c>
      <c r="H36" s="244">
        <f t="shared" si="0"/>
        <v>93.241835280000018</v>
      </c>
      <c r="I36" s="72"/>
      <c r="J36" s="76" t="s">
        <v>3470</v>
      </c>
      <c r="K36" s="75">
        <v>1621</v>
      </c>
      <c r="L36" s="76" t="s">
        <v>230</v>
      </c>
      <c r="M36" s="76" t="s">
        <v>3472</v>
      </c>
      <c r="N36" s="77">
        <v>221</v>
      </c>
      <c r="O36" s="22">
        <f t="shared" si="1"/>
        <v>131.25124584000002</v>
      </c>
    </row>
    <row r="37" spans="2:15" ht="16.5" customHeight="1" x14ac:dyDescent="0.2">
      <c r="B37" s="76" t="s">
        <v>3470</v>
      </c>
      <c r="C37" s="77">
        <v>242</v>
      </c>
      <c r="D37" s="76" t="s">
        <v>187</v>
      </c>
      <c r="E37" s="76" t="s">
        <v>3473</v>
      </c>
      <c r="F37" s="76" t="s">
        <v>3472</v>
      </c>
      <c r="G37" s="77">
        <v>155</v>
      </c>
      <c r="H37" s="244">
        <f t="shared" si="0"/>
        <v>92.054041200000015</v>
      </c>
      <c r="I37" s="72"/>
      <c r="J37" s="76" t="s">
        <v>3470</v>
      </c>
      <c r="K37" s="75">
        <v>1622</v>
      </c>
      <c r="L37" s="76" t="s">
        <v>231</v>
      </c>
      <c r="M37" s="76" t="s">
        <v>3472</v>
      </c>
      <c r="N37" s="77">
        <v>176</v>
      </c>
      <c r="O37" s="22">
        <f t="shared" si="1"/>
        <v>104.52587904000002</v>
      </c>
    </row>
    <row r="38" spans="2:15" ht="16.5" customHeight="1" x14ac:dyDescent="0.2">
      <c r="B38" s="76" t="s">
        <v>3470</v>
      </c>
      <c r="C38" s="77">
        <v>243</v>
      </c>
      <c r="D38" s="76" t="s">
        <v>188</v>
      </c>
      <c r="E38" s="76" t="s">
        <v>3473</v>
      </c>
      <c r="F38" s="76" t="s">
        <v>3472</v>
      </c>
      <c r="G38" s="77">
        <v>226</v>
      </c>
      <c r="H38" s="244">
        <f t="shared" si="0"/>
        <v>134.22073104000003</v>
      </c>
      <c r="I38" s="72"/>
      <c r="J38" s="76" t="s">
        <v>3470</v>
      </c>
      <c r="K38" s="75">
        <v>1623</v>
      </c>
      <c r="L38" s="76" t="s">
        <v>232</v>
      </c>
      <c r="M38" s="76" t="s">
        <v>3472</v>
      </c>
      <c r="N38" s="77">
        <v>221</v>
      </c>
      <c r="O38" s="22">
        <f t="shared" si="1"/>
        <v>131.25124584000002</v>
      </c>
    </row>
    <row r="39" spans="2:15" ht="16.5" customHeight="1" x14ac:dyDescent="0.2">
      <c r="B39" s="76" t="s">
        <v>3470</v>
      </c>
      <c r="C39" s="77">
        <v>244</v>
      </c>
      <c r="D39" s="76" t="s">
        <v>189</v>
      </c>
      <c r="E39" s="76" t="s">
        <v>3473</v>
      </c>
      <c r="F39" s="76" t="s">
        <v>3472</v>
      </c>
      <c r="G39" s="77">
        <v>188</v>
      </c>
      <c r="H39" s="244">
        <f t="shared" si="0"/>
        <v>111.65264352000001</v>
      </c>
      <c r="I39" s="72"/>
      <c r="J39" s="76" t="s">
        <v>3470</v>
      </c>
      <c r="K39" s="75">
        <v>1624</v>
      </c>
      <c r="L39" s="76" t="s">
        <v>233</v>
      </c>
      <c r="M39" s="76" t="s">
        <v>3472</v>
      </c>
      <c r="N39" s="77">
        <v>176</v>
      </c>
      <c r="O39" s="22">
        <f t="shared" si="1"/>
        <v>104.52587904000002</v>
      </c>
    </row>
    <row r="40" spans="2:15" ht="16.5" customHeight="1" x14ac:dyDescent="0.2">
      <c r="B40" s="76" t="s">
        <v>3470</v>
      </c>
      <c r="C40" s="77">
        <v>245</v>
      </c>
      <c r="D40" s="76" t="s">
        <v>190</v>
      </c>
      <c r="E40" s="76" t="s">
        <v>3473</v>
      </c>
      <c r="F40" s="76" t="s">
        <v>3472</v>
      </c>
      <c r="G40" s="77">
        <v>176</v>
      </c>
      <c r="H40" s="244">
        <f t="shared" si="0"/>
        <v>104.52587904000002</v>
      </c>
      <c r="I40" s="72"/>
      <c r="J40" s="329" t="s">
        <v>6685</v>
      </c>
      <c r="K40" s="329"/>
      <c r="L40" s="329"/>
      <c r="M40" s="72"/>
      <c r="N40" s="72"/>
      <c r="O40" s="14"/>
    </row>
    <row r="41" spans="2:15" ht="16.5" customHeight="1" x14ac:dyDescent="0.2">
      <c r="B41" s="76" t="s">
        <v>3470</v>
      </c>
      <c r="C41" s="77">
        <v>246</v>
      </c>
      <c r="D41" s="76" t="s">
        <v>191</v>
      </c>
      <c r="E41" s="76" t="s">
        <v>3473</v>
      </c>
      <c r="F41" s="76" t="s">
        <v>3472</v>
      </c>
      <c r="G41" s="77">
        <v>172</v>
      </c>
      <c r="H41" s="244">
        <f t="shared" si="0"/>
        <v>102.15029088000001</v>
      </c>
      <c r="I41" s="72"/>
      <c r="J41" s="74" t="s">
        <v>3470</v>
      </c>
      <c r="K41" s="75">
        <v>5027</v>
      </c>
      <c r="L41" s="76" t="s">
        <v>234</v>
      </c>
      <c r="M41" s="76" t="s">
        <v>3553</v>
      </c>
      <c r="N41" s="77">
        <v>350</v>
      </c>
      <c r="O41" s="22">
        <f t="shared" ref="O41:O58" si="2">N41*$G$60*$G$61*$G$62</f>
        <v>207.86396400000004</v>
      </c>
    </row>
    <row r="42" spans="2:15" ht="16.5" customHeight="1" x14ac:dyDescent="0.2">
      <c r="B42" s="76" t="s">
        <v>3470</v>
      </c>
      <c r="C42" s="77">
        <v>247</v>
      </c>
      <c r="D42" s="76" t="s">
        <v>192</v>
      </c>
      <c r="E42" s="76" t="s">
        <v>3473</v>
      </c>
      <c r="F42" s="76" t="s">
        <v>3472</v>
      </c>
      <c r="G42" s="77">
        <v>163</v>
      </c>
      <c r="H42" s="244">
        <f t="shared" si="0"/>
        <v>96.805217520000014</v>
      </c>
      <c r="I42" s="72"/>
      <c r="J42" s="76" t="s">
        <v>3470</v>
      </c>
      <c r="K42" s="75">
        <v>5028</v>
      </c>
      <c r="L42" s="76" t="s">
        <v>235</v>
      </c>
      <c r="M42" s="76" t="s">
        <v>3553</v>
      </c>
      <c r="N42" s="77">
        <v>350</v>
      </c>
      <c r="O42" s="22">
        <f t="shared" si="2"/>
        <v>207.86396400000004</v>
      </c>
    </row>
    <row r="43" spans="2:15" ht="16.5" customHeight="1" x14ac:dyDescent="0.2">
      <c r="B43" s="76" t="s">
        <v>3470</v>
      </c>
      <c r="C43" s="77">
        <v>248</v>
      </c>
      <c r="D43" s="76" t="s">
        <v>193</v>
      </c>
      <c r="E43" s="76" t="s">
        <v>3473</v>
      </c>
      <c r="F43" s="76" t="s">
        <v>3472</v>
      </c>
      <c r="G43" s="77">
        <v>163</v>
      </c>
      <c r="H43" s="244">
        <f t="shared" si="0"/>
        <v>96.805217520000014</v>
      </c>
      <c r="I43" s="72"/>
      <c r="J43" s="76" t="s">
        <v>3470</v>
      </c>
      <c r="K43" s="75">
        <v>5029</v>
      </c>
      <c r="L43" s="76" t="s">
        <v>236</v>
      </c>
      <c r="M43" s="76" t="s">
        <v>3553</v>
      </c>
      <c r="N43" s="77">
        <v>447</v>
      </c>
      <c r="O43" s="22">
        <f t="shared" si="2"/>
        <v>265.47197688000006</v>
      </c>
    </row>
    <row r="44" spans="2:15" ht="16.5" customHeight="1" x14ac:dyDescent="0.2">
      <c r="B44" s="76" t="s">
        <v>3470</v>
      </c>
      <c r="C44" s="77">
        <v>249</v>
      </c>
      <c r="D44" s="76" t="s">
        <v>194</v>
      </c>
      <c r="E44" s="76" t="s">
        <v>3473</v>
      </c>
      <c r="F44" s="76" t="s">
        <v>3472</v>
      </c>
      <c r="G44" s="77">
        <v>157</v>
      </c>
      <c r="H44" s="244">
        <f t="shared" si="0"/>
        <v>93.241835280000018</v>
      </c>
      <c r="I44" s="72"/>
      <c r="J44" s="76" t="s">
        <v>3470</v>
      </c>
      <c r="K44" s="75">
        <v>5030</v>
      </c>
      <c r="L44" s="76" t="s">
        <v>237</v>
      </c>
      <c r="M44" s="76" t="s">
        <v>3553</v>
      </c>
      <c r="N44" s="77">
        <v>447</v>
      </c>
      <c r="O44" s="22">
        <f t="shared" si="2"/>
        <v>265.47197688000006</v>
      </c>
    </row>
    <row r="45" spans="2:15" ht="16.5" customHeight="1" x14ac:dyDescent="0.2">
      <c r="B45" s="76" t="s">
        <v>3470</v>
      </c>
      <c r="C45" s="77">
        <v>250</v>
      </c>
      <c r="D45" s="76" t="s">
        <v>195</v>
      </c>
      <c r="E45" s="76" t="s">
        <v>3473</v>
      </c>
      <c r="F45" s="76" t="s">
        <v>3472</v>
      </c>
      <c r="G45" s="77">
        <v>157</v>
      </c>
      <c r="H45" s="244">
        <f t="shared" si="0"/>
        <v>93.241835280000018</v>
      </c>
      <c r="I45" s="72"/>
      <c r="J45" s="76" t="s">
        <v>3470</v>
      </c>
      <c r="K45" s="75">
        <v>5031</v>
      </c>
      <c r="L45" s="76" t="s">
        <v>238</v>
      </c>
      <c r="M45" s="76" t="s">
        <v>3553</v>
      </c>
      <c r="N45" s="77">
        <v>315</v>
      </c>
      <c r="O45" s="22">
        <f t="shared" si="2"/>
        <v>187.07756760000004</v>
      </c>
    </row>
    <row r="46" spans="2:15" ht="16.5" customHeight="1" x14ac:dyDescent="0.2">
      <c r="B46" s="76" t="s">
        <v>3470</v>
      </c>
      <c r="C46" s="77">
        <v>251</v>
      </c>
      <c r="D46" s="76" t="s">
        <v>196</v>
      </c>
      <c r="E46" s="76" t="s">
        <v>3473</v>
      </c>
      <c r="F46" s="76" t="s">
        <v>3472</v>
      </c>
      <c r="G46" s="77">
        <v>157</v>
      </c>
      <c r="H46" s="244">
        <f t="shared" si="0"/>
        <v>93.241835280000018</v>
      </c>
      <c r="I46" s="72"/>
      <c r="J46" s="76" t="s">
        <v>3470</v>
      </c>
      <c r="K46" s="75">
        <v>5032</v>
      </c>
      <c r="L46" s="76" t="s">
        <v>239</v>
      </c>
      <c r="M46" s="76" t="s">
        <v>3553</v>
      </c>
      <c r="N46" s="77">
        <v>356</v>
      </c>
      <c r="O46" s="22">
        <f t="shared" si="2"/>
        <v>211.42734624000005</v>
      </c>
    </row>
    <row r="47" spans="2:15" ht="16.5" customHeight="1" x14ac:dyDescent="0.2">
      <c r="B47" s="76" t="s">
        <v>3470</v>
      </c>
      <c r="C47" s="77">
        <v>252</v>
      </c>
      <c r="D47" s="76" t="s">
        <v>197</v>
      </c>
      <c r="E47" s="76" t="s">
        <v>3473</v>
      </c>
      <c r="F47" s="76" t="s">
        <v>3472</v>
      </c>
      <c r="G47" s="77">
        <v>155</v>
      </c>
      <c r="H47" s="244">
        <f t="shared" si="0"/>
        <v>92.054041200000015</v>
      </c>
      <c r="I47" s="72"/>
      <c r="J47" s="76" t="s">
        <v>3470</v>
      </c>
      <c r="K47" s="75">
        <v>5081</v>
      </c>
      <c r="L47" s="76" t="s">
        <v>240</v>
      </c>
      <c r="M47" s="76" t="s">
        <v>3553</v>
      </c>
      <c r="N47" s="77">
        <v>415</v>
      </c>
      <c r="O47" s="22">
        <f t="shared" si="2"/>
        <v>246.46727160000003</v>
      </c>
    </row>
    <row r="48" spans="2:15" ht="16.5" customHeight="1" x14ac:dyDescent="0.2">
      <c r="B48" s="76" t="s">
        <v>3470</v>
      </c>
      <c r="C48" s="77">
        <v>253</v>
      </c>
      <c r="D48" s="76" t="s">
        <v>198</v>
      </c>
      <c r="E48" s="76" t="s">
        <v>3473</v>
      </c>
      <c r="F48" s="76" t="s">
        <v>3472</v>
      </c>
      <c r="G48" s="77">
        <v>157</v>
      </c>
      <c r="H48" s="244">
        <f t="shared" si="0"/>
        <v>93.241835280000018</v>
      </c>
      <c r="I48" s="72"/>
      <c r="J48" s="76" t="s">
        <v>3470</v>
      </c>
      <c r="K48" s="75">
        <v>5082</v>
      </c>
      <c r="L48" s="76" t="s">
        <v>241</v>
      </c>
      <c r="M48" s="76" t="s">
        <v>3553</v>
      </c>
      <c r="N48" s="77">
        <v>415</v>
      </c>
      <c r="O48" s="22">
        <f t="shared" si="2"/>
        <v>246.46727160000003</v>
      </c>
    </row>
    <row r="49" spans="2:15" ht="16.5" customHeight="1" x14ac:dyDescent="0.2">
      <c r="B49" s="76" t="s">
        <v>3470</v>
      </c>
      <c r="C49" s="77">
        <v>254</v>
      </c>
      <c r="D49" s="76" t="s">
        <v>199</v>
      </c>
      <c r="E49" s="76" t="s">
        <v>3473</v>
      </c>
      <c r="F49" s="76" t="s">
        <v>3472</v>
      </c>
      <c r="G49" s="77">
        <v>155</v>
      </c>
      <c r="H49" s="244">
        <f t="shared" si="0"/>
        <v>92.054041200000015</v>
      </c>
      <c r="I49" s="72"/>
      <c r="J49" s="76" t="s">
        <v>3470</v>
      </c>
      <c r="K49" s="75">
        <v>5083</v>
      </c>
      <c r="L49" s="76" t="s">
        <v>242</v>
      </c>
      <c r="M49" s="76" t="s">
        <v>3553</v>
      </c>
      <c r="N49" s="77">
        <v>524</v>
      </c>
      <c r="O49" s="22">
        <f t="shared" si="2"/>
        <v>311.20204896000001</v>
      </c>
    </row>
    <row r="50" spans="2:15" ht="16.5" customHeight="1" x14ac:dyDescent="0.2">
      <c r="B50" s="76" t="s">
        <v>3470</v>
      </c>
      <c r="C50" s="77">
        <v>255</v>
      </c>
      <c r="D50" s="76" t="s">
        <v>200</v>
      </c>
      <c r="E50" s="76" t="s">
        <v>3473</v>
      </c>
      <c r="F50" s="76" t="s">
        <v>3472</v>
      </c>
      <c r="G50" s="77">
        <v>141</v>
      </c>
      <c r="H50" s="244">
        <f t="shared" si="0"/>
        <v>83.73948264000002</v>
      </c>
      <c r="I50" s="72"/>
      <c r="J50" s="76" t="s">
        <v>3470</v>
      </c>
      <c r="K50" s="75">
        <v>5084</v>
      </c>
      <c r="L50" s="76" t="s">
        <v>243</v>
      </c>
      <c r="M50" s="76" t="s">
        <v>3553</v>
      </c>
      <c r="N50" s="77">
        <v>524</v>
      </c>
      <c r="O50" s="22">
        <f t="shared" si="2"/>
        <v>311.20204896000001</v>
      </c>
    </row>
    <row r="51" spans="2:15" ht="16.5" customHeight="1" x14ac:dyDescent="0.2">
      <c r="B51" s="76" t="s">
        <v>3470</v>
      </c>
      <c r="C51" s="77">
        <v>256</v>
      </c>
      <c r="D51" s="76" t="s">
        <v>201</v>
      </c>
      <c r="E51" s="76" t="s">
        <v>3473</v>
      </c>
      <c r="F51" s="76" t="s">
        <v>3472</v>
      </c>
      <c r="G51" s="77">
        <v>138</v>
      </c>
      <c r="H51" s="244">
        <f t="shared" si="0"/>
        <v>81.957791520000015</v>
      </c>
      <c r="I51" s="72"/>
      <c r="J51" s="76" t="s">
        <v>3470</v>
      </c>
      <c r="K51" s="75">
        <v>5085</v>
      </c>
      <c r="L51" s="76" t="s">
        <v>244</v>
      </c>
      <c r="M51" s="76" t="s">
        <v>3553</v>
      </c>
      <c r="N51" s="77">
        <v>415</v>
      </c>
      <c r="O51" s="22">
        <f>N51*$G$60*$G$61*$G$62</f>
        <v>246.46727160000003</v>
      </c>
    </row>
    <row r="52" spans="2:15" ht="16.5" customHeight="1" x14ac:dyDescent="0.2">
      <c r="B52" s="330" t="s">
        <v>6681</v>
      </c>
      <c r="C52" s="330"/>
      <c r="D52" s="330"/>
      <c r="E52" s="72"/>
      <c r="F52" s="72"/>
      <c r="G52" s="72"/>
      <c r="H52" s="73"/>
      <c r="I52" s="72"/>
      <c r="J52" s="76" t="s">
        <v>3470</v>
      </c>
      <c r="K52" s="75">
        <v>5086</v>
      </c>
      <c r="L52" s="76" t="s">
        <v>245</v>
      </c>
      <c r="M52" s="76" t="s">
        <v>3553</v>
      </c>
      <c r="N52" s="77">
        <v>415</v>
      </c>
      <c r="O52" s="22">
        <f t="shared" si="2"/>
        <v>246.46727160000003</v>
      </c>
    </row>
    <row r="53" spans="2:15" ht="16.5" customHeight="1" x14ac:dyDescent="0.2">
      <c r="B53" s="74" t="s">
        <v>3470</v>
      </c>
      <c r="C53" s="75" t="s">
        <v>412</v>
      </c>
      <c r="D53" s="76" t="s">
        <v>158</v>
      </c>
      <c r="E53" s="77">
        <v>120</v>
      </c>
      <c r="F53" s="76" t="s">
        <v>3655</v>
      </c>
      <c r="G53" s="77">
        <v>22560</v>
      </c>
      <c r="H53" s="244">
        <f>G53*$G$60*$G$61*$G$62</f>
        <v>13398.317222400001</v>
      </c>
      <c r="I53" s="72"/>
      <c r="J53" s="76" t="s">
        <v>3470</v>
      </c>
      <c r="K53" s="75">
        <v>5087</v>
      </c>
      <c r="L53" s="76" t="s">
        <v>246</v>
      </c>
      <c r="M53" s="76" t="s">
        <v>3553</v>
      </c>
      <c r="N53" s="77">
        <v>524</v>
      </c>
      <c r="O53" s="22">
        <f t="shared" si="2"/>
        <v>311.20204896000001</v>
      </c>
    </row>
    <row r="54" spans="2:15" ht="16.5" customHeight="1" x14ac:dyDescent="0.2">
      <c r="B54" s="76" t="s">
        <v>3470</v>
      </c>
      <c r="C54" s="75" t="s">
        <v>413</v>
      </c>
      <c r="D54" s="76" t="s">
        <v>159</v>
      </c>
      <c r="E54" s="77">
        <v>120</v>
      </c>
      <c r="F54" s="76" t="s">
        <v>3655</v>
      </c>
      <c r="G54" s="77">
        <v>20640</v>
      </c>
      <c r="H54" s="244">
        <f>G54*$G$60*$G$61*$G$62</f>
        <v>12258.034905600001</v>
      </c>
      <c r="I54" s="72"/>
      <c r="J54" s="76" t="s">
        <v>3470</v>
      </c>
      <c r="K54" s="75">
        <v>5088</v>
      </c>
      <c r="L54" s="76" t="s">
        <v>247</v>
      </c>
      <c r="M54" s="76" t="s">
        <v>3553</v>
      </c>
      <c r="N54" s="77">
        <v>524</v>
      </c>
      <c r="O54" s="22">
        <f t="shared" si="2"/>
        <v>311.20204896000001</v>
      </c>
    </row>
    <row r="55" spans="2:15" ht="16.5" customHeight="1" x14ac:dyDescent="0.2">
      <c r="B55" s="76" t="s">
        <v>3470</v>
      </c>
      <c r="C55" s="75" t="s">
        <v>414</v>
      </c>
      <c r="D55" s="76" t="s">
        <v>178</v>
      </c>
      <c r="E55" s="77">
        <v>120</v>
      </c>
      <c r="F55" s="76" t="s">
        <v>3655</v>
      </c>
      <c r="G55" s="77">
        <v>27120</v>
      </c>
      <c r="H55" s="244">
        <f>G55*$G$60*$G$61*$G$62</f>
        <v>16106.487724800003</v>
      </c>
      <c r="I55" s="72"/>
      <c r="J55" s="76" t="s">
        <v>3470</v>
      </c>
      <c r="K55" s="75">
        <v>5185</v>
      </c>
      <c r="L55" s="76" t="s">
        <v>248</v>
      </c>
      <c r="M55" s="76" t="s">
        <v>3553</v>
      </c>
      <c r="N55" s="77">
        <v>415</v>
      </c>
      <c r="O55" s="22">
        <f t="shared" si="2"/>
        <v>246.46727160000003</v>
      </c>
    </row>
    <row r="56" spans="2:15" ht="16.5" customHeight="1" x14ac:dyDescent="0.2">
      <c r="B56" s="76" t="s">
        <v>3470</v>
      </c>
      <c r="C56" s="75" t="s">
        <v>415</v>
      </c>
      <c r="D56" s="76" t="s">
        <v>179</v>
      </c>
      <c r="E56" s="77">
        <v>120</v>
      </c>
      <c r="F56" s="76" t="s">
        <v>3655</v>
      </c>
      <c r="G56" s="77">
        <v>22560</v>
      </c>
      <c r="H56" s="244">
        <f>G56*$G$60*$G$61*$G$62</f>
        <v>13398.317222400001</v>
      </c>
      <c r="I56" s="72"/>
      <c r="J56" s="76" t="s">
        <v>3470</v>
      </c>
      <c r="K56" s="75">
        <v>5186</v>
      </c>
      <c r="L56" s="76" t="s">
        <v>249</v>
      </c>
      <c r="M56" s="76" t="s">
        <v>3553</v>
      </c>
      <c r="N56" s="77">
        <v>415</v>
      </c>
      <c r="O56" s="22">
        <f t="shared" si="2"/>
        <v>246.46727160000003</v>
      </c>
    </row>
    <row r="57" spans="2:15" ht="16.5" customHeight="1" x14ac:dyDescent="0.2">
      <c r="B57" s="72"/>
      <c r="C57" s="72"/>
      <c r="D57" s="72"/>
      <c r="E57" s="72"/>
      <c r="F57" s="72"/>
      <c r="G57" s="72"/>
      <c r="H57" s="72"/>
      <c r="I57" s="72"/>
      <c r="J57" s="76" t="s">
        <v>3470</v>
      </c>
      <c r="K57" s="75">
        <v>5187</v>
      </c>
      <c r="L57" s="76" t="s">
        <v>250</v>
      </c>
      <c r="M57" s="76" t="s">
        <v>3553</v>
      </c>
      <c r="N57" s="77">
        <v>524</v>
      </c>
      <c r="O57" s="22">
        <f t="shared" si="2"/>
        <v>311.20204896000001</v>
      </c>
    </row>
    <row r="58" spans="2:15" ht="16.5" customHeight="1" x14ac:dyDescent="0.2">
      <c r="B58" s="72"/>
      <c r="C58" s="72"/>
      <c r="D58" s="72"/>
      <c r="E58" s="72"/>
      <c r="F58" s="72"/>
      <c r="G58" s="72"/>
      <c r="H58" s="72"/>
      <c r="I58" s="72"/>
      <c r="J58" s="76" t="s">
        <v>3470</v>
      </c>
      <c r="K58" s="75">
        <v>5188</v>
      </c>
      <c r="L58" s="76" t="s">
        <v>251</v>
      </c>
      <c r="M58" s="76" t="s">
        <v>3553</v>
      </c>
      <c r="N58" s="77">
        <v>524</v>
      </c>
      <c r="O58" s="22">
        <f t="shared" si="2"/>
        <v>311.20204896000001</v>
      </c>
    </row>
    <row r="59" spans="2:15" ht="16.5" customHeight="1" x14ac:dyDescent="0.2">
      <c r="B59" s="72"/>
      <c r="C59" s="72"/>
      <c r="D59" s="72"/>
      <c r="E59" s="72"/>
      <c r="F59" s="72"/>
      <c r="G59" s="72"/>
      <c r="H59" s="72"/>
      <c r="I59" s="72"/>
      <c r="J59" s="72"/>
      <c r="K59" s="78"/>
      <c r="L59" s="72"/>
      <c r="M59" s="72"/>
      <c r="N59" s="72"/>
    </row>
    <row r="60" spans="2:15" ht="16.5" customHeight="1" x14ac:dyDescent="0.2">
      <c r="G60" s="2">
        <f>0.612*1.1*1.1</f>
        <v>0.74052000000000007</v>
      </c>
      <c r="H60" s="2"/>
      <c r="K60" s="51"/>
    </row>
    <row r="61" spans="2:15" ht="16.5" customHeight="1" x14ac:dyDescent="0.2">
      <c r="G61" s="2">
        <v>0.40100000000000002</v>
      </c>
      <c r="H61" s="2"/>
      <c r="K61" s="51"/>
    </row>
    <row r="62" spans="2:15" ht="16.5" customHeight="1" x14ac:dyDescent="0.2">
      <c r="G62" s="2">
        <v>2</v>
      </c>
      <c r="K62" s="51"/>
    </row>
    <row r="63" spans="2:15" ht="16.5" customHeight="1" x14ac:dyDescent="0.2">
      <c r="K63" s="51"/>
    </row>
    <row r="64" spans="2:15" ht="16.5" customHeight="1" x14ac:dyDescent="0.2">
      <c r="K64" s="51"/>
    </row>
    <row r="65" spans="11:11" ht="16.5" customHeight="1" x14ac:dyDescent="0.2">
      <c r="K65" s="51"/>
    </row>
  </sheetData>
  <mergeCells count="15">
    <mergeCell ref="N5:N7"/>
    <mergeCell ref="O5:O7"/>
    <mergeCell ref="J40:L40"/>
    <mergeCell ref="B52:D52"/>
    <mergeCell ref="B2:O2"/>
    <mergeCell ref="B4:C4"/>
    <mergeCell ref="J4:K4"/>
    <mergeCell ref="B5:C7"/>
    <mergeCell ref="D5:D7"/>
    <mergeCell ref="F5:F7"/>
    <mergeCell ref="G5:G7"/>
    <mergeCell ref="H5:H7"/>
    <mergeCell ref="J5:K7"/>
    <mergeCell ref="L5:L7"/>
    <mergeCell ref="M5:M7"/>
  </mergeCells>
  <printOptions horizontalCentered="1"/>
  <pageMargins left="0.2" right="0" top="1" bottom="1" header="0.5" footer="0.5"/>
  <pageSetup paperSize="9" scale="73"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theme="5"/>
    <pageSetUpPr fitToPage="1"/>
  </sheetPr>
  <dimension ref="B1:O62"/>
  <sheetViews>
    <sheetView topLeftCell="A49" workbookViewId="0">
      <selection activeCell="O55" sqref="A1:O62"/>
    </sheetView>
  </sheetViews>
  <sheetFormatPr defaultColWidth="9.109375" defaultRowHeight="16.5" customHeight="1" x14ac:dyDescent="0.2"/>
  <cols>
    <col min="1" max="1" width="0.5546875" style="12" customWidth="1"/>
    <col min="2" max="2" width="5.6640625" style="12" customWidth="1"/>
    <col min="3" max="3" width="7.6640625" style="51" customWidth="1"/>
    <col min="4" max="4" width="25.6640625" style="12" customWidth="1"/>
    <col min="5" max="5" width="6.6640625" style="12" customWidth="1"/>
    <col min="6" max="6" width="7.6640625" style="12" customWidth="1"/>
    <col min="7" max="7" width="9.109375" style="12" hidden="1" customWidth="1"/>
    <col min="8" max="8" width="13.33203125" style="90" customWidth="1"/>
    <col min="9" max="9" width="2.6640625" style="12" customWidth="1"/>
    <col min="10" max="10" width="5.6640625" style="12" customWidth="1"/>
    <col min="11" max="11" width="7.6640625" style="51" customWidth="1"/>
    <col min="12" max="12" width="25.6640625" style="12" customWidth="1"/>
    <col min="13" max="13" width="7.6640625" style="12" customWidth="1"/>
    <col min="14" max="14" width="0" style="12" hidden="1" customWidth="1"/>
    <col min="15" max="15" width="13.33203125" style="12" customWidth="1"/>
    <col min="16" max="16384" width="9.109375" style="12"/>
  </cols>
  <sheetData>
    <row r="1" spans="2:15" s="3" customFormat="1" ht="28.5" customHeight="1" x14ac:dyDescent="0.25">
      <c r="B1" s="265" t="s">
        <v>8889</v>
      </c>
      <c r="C1" s="28"/>
      <c r="D1" s="27"/>
      <c r="E1" s="26"/>
      <c r="F1" s="8"/>
      <c r="G1" s="26"/>
      <c r="H1" s="26"/>
      <c r="I1" s="7"/>
      <c r="J1" s="8"/>
      <c r="K1" s="28"/>
      <c r="L1" s="28"/>
      <c r="M1" s="29" t="s">
        <v>5471</v>
      </c>
      <c r="O1" s="266" t="s">
        <v>8921</v>
      </c>
    </row>
    <row r="2" spans="2:15" s="3" customFormat="1" ht="19.5" customHeight="1" x14ac:dyDescent="0.25">
      <c r="B2" s="298" t="s">
        <v>5481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298"/>
    </row>
    <row r="3" spans="2:15" s="3" customFormat="1" ht="19.5" customHeight="1" x14ac:dyDescent="0.25">
      <c r="C3" s="48"/>
      <c r="D3" s="6"/>
      <c r="E3" s="6"/>
      <c r="F3" s="6"/>
      <c r="G3" s="6"/>
      <c r="H3" s="6"/>
      <c r="I3" s="6"/>
      <c r="J3" s="6"/>
      <c r="K3" s="48"/>
      <c r="L3" s="6"/>
      <c r="M3" s="6"/>
      <c r="N3" s="6"/>
      <c r="O3" s="6"/>
    </row>
    <row r="4" spans="2:15" s="2" customFormat="1" ht="19.5" customHeight="1" x14ac:dyDescent="0.2">
      <c r="B4" s="317" t="s">
        <v>6688</v>
      </c>
      <c r="C4" s="317"/>
      <c r="D4" s="52"/>
      <c r="E4" s="52"/>
      <c r="F4" s="4"/>
      <c r="G4" s="3"/>
      <c r="H4" s="3"/>
      <c r="I4" s="5"/>
      <c r="J4" s="318" t="s">
        <v>6688</v>
      </c>
      <c r="K4" s="318"/>
      <c r="L4" s="24"/>
      <c r="M4" s="24"/>
      <c r="N4" s="24"/>
      <c r="O4" s="24"/>
    </row>
    <row r="5" spans="2:15" s="3" customFormat="1" ht="16.5" customHeight="1" x14ac:dyDescent="0.25">
      <c r="B5" s="301" t="s">
        <v>5472</v>
      </c>
      <c r="C5" s="302"/>
      <c r="D5" s="305" t="s">
        <v>5473</v>
      </c>
      <c r="E5" s="9" t="s">
        <v>5474</v>
      </c>
      <c r="F5" s="305" t="s">
        <v>5475</v>
      </c>
      <c r="G5" s="305" t="s">
        <v>5476</v>
      </c>
      <c r="H5" s="331" t="s">
        <v>5477</v>
      </c>
      <c r="I5" s="228"/>
      <c r="J5" s="324" t="s">
        <v>5472</v>
      </c>
      <c r="K5" s="324"/>
      <c r="L5" s="314" t="s">
        <v>5473</v>
      </c>
      <c r="M5" s="314" t="s">
        <v>5475</v>
      </c>
      <c r="N5" s="314" t="s">
        <v>5476</v>
      </c>
      <c r="O5" s="314" t="s">
        <v>5477</v>
      </c>
    </row>
    <row r="6" spans="2:15" s="3" customFormat="1" ht="16.5" customHeight="1" x14ac:dyDescent="0.25">
      <c r="B6" s="303"/>
      <c r="C6" s="304"/>
      <c r="D6" s="306"/>
      <c r="E6" s="10" t="s">
        <v>5478</v>
      </c>
      <c r="F6" s="306"/>
      <c r="G6" s="306"/>
      <c r="H6" s="332"/>
      <c r="I6" s="228"/>
      <c r="J6" s="324"/>
      <c r="K6" s="324"/>
      <c r="L6" s="314"/>
      <c r="M6" s="314"/>
      <c r="N6" s="314"/>
      <c r="O6" s="314"/>
    </row>
    <row r="7" spans="2:15" s="3" customFormat="1" ht="16.5" customHeight="1" x14ac:dyDescent="0.25">
      <c r="B7" s="303"/>
      <c r="C7" s="304"/>
      <c r="D7" s="306"/>
      <c r="E7" s="10" t="s">
        <v>5479</v>
      </c>
      <c r="F7" s="306"/>
      <c r="G7" s="307"/>
      <c r="H7" s="333"/>
      <c r="I7" s="228"/>
      <c r="J7" s="324"/>
      <c r="K7" s="324"/>
      <c r="L7" s="314"/>
      <c r="M7" s="314"/>
      <c r="N7" s="314"/>
      <c r="O7" s="314"/>
    </row>
    <row r="8" spans="2:15" ht="16.5" customHeight="1" x14ac:dyDescent="0.2">
      <c r="B8" s="82" t="s">
        <v>3470</v>
      </c>
      <c r="C8" s="83" t="s">
        <v>3328</v>
      </c>
      <c r="D8" s="84" t="s">
        <v>416</v>
      </c>
      <c r="E8" s="84" t="s">
        <v>3473</v>
      </c>
      <c r="F8" s="84" t="s">
        <v>3472</v>
      </c>
      <c r="G8" s="85">
        <v>400</v>
      </c>
      <c r="H8" s="245">
        <f>G8*$G$60*$G$61*$G$62</f>
        <v>215.96256000000002</v>
      </c>
      <c r="J8" s="82" t="s">
        <v>3470</v>
      </c>
      <c r="K8" s="79">
        <v>529</v>
      </c>
      <c r="L8" s="80" t="s">
        <v>417</v>
      </c>
      <c r="M8" s="80" t="s">
        <v>3472</v>
      </c>
      <c r="N8" s="87">
        <v>597</v>
      </c>
      <c r="O8" s="22">
        <f>N8*$G$60*$G$61*$G$62</f>
        <v>322.3241208</v>
      </c>
    </row>
    <row r="9" spans="2:15" ht="16.5" customHeight="1" x14ac:dyDescent="0.2">
      <c r="B9" s="84" t="s">
        <v>3470</v>
      </c>
      <c r="C9" s="83" t="s">
        <v>3331</v>
      </c>
      <c r="D9" s="84" t="s">
        <v>418</v>
      </c>
      <c r="E9" s="84" t="s">
        <v>3473</v>
      </c>
      <c r="F9" s="84" t="s">
        <v>3472</v>
      </c>
      <c r="G9" s="85">
        <v>365</v>
      </c>
      <c r="H9" s="245">
        <f t="shared" ref="H9:H56" si="0">G9*$G$60*$G$61*$G$62</f>
        <v>197.06583600000002</v>
      </c>
      <c r="J9" s="84" t="s">
        <v>3470</v>
      </c>
      <c r="K9" s="79">
        <v>530</v>
      </c>
      <c r="L9" s="80" t="s">
        <v>419</v>
      </c>
      <c r="M9" s="80" t="s">
        <v>3472</v>
      </c>
      <c r="N9" s="87">
        <v>440</v>
      </c>
      <c r="O9" s="22">
        <f t="shared" ref="O9:O58" si="1">N9*$G$60*$G$61*$G$62</f>
        <v>237.55881600000004</v>
      </c>
    </row>
    <row r="10" spans="2:15" ht="16.5" customHeight="1" x14ac:dyDescent="0.2">
      <c r="B10" s="84" t="s">
        <v>3470</v>
      </c>
      <c r="C10" s="83" t="s">
        <v>3334</v>
      </c>
      <c r="D10" s="84" t="s">
        <v>420</v>
      </c>
      <c r="E10" s="84" t="s">
        <v>3473</v>
      </c>
      <c r="F10" s="84" t="s">
        <v>3472</v>
      </c>
      <c r="G10" s="85">
        <v>350</v>
      </c>
      <c r="H10" s="245">
        <f t="shared" si="0"/>
        <v>188.96724</v>
      </c>
      <c r="J10" s="84" t="s">
        <v>3470</v>
      </c>
      <c r="K10" s="79">
        <v>531</v>
      </c>
      <c r="L10" s="80" t="s">
        <v>421</v>
      </c>
      <c r="M10" s="80" t="s">
        <v>3472</v>
      </c>
      <c r="N10" s="87">
        <v>381</v>
      </c>
      <c r="O10" s="22">
        <f t="shared" si="1"/>
        <v>205.70433840000001</v>
      </c>
    </row>
    <row r="11" spans="2:15" ht="16.5" customHeight="1" x14ac:dyDescent="0.2">
      <c r="B11" s="84" t="s">
        <v>3470</v>
      </c>
      <c r="C11" s="83" t="s">
        <v>3337</v>
      </c>
      <c r="D11" s="84" t="s">
        <v>422</v>
      </c>
      <c r="E11" s="84" t="s">
        <v>3473</v>
      </c>
      <c r="F11" s="84" t="s">
        <v>3472</v>
      </c>
      <c r="G11" s="85">
        <v>346</v>
      </c>
      <c r="H11" s="245">
        <f t="shared" si="0"/>
        <v>186.80761440000001</v>
      </c>
      <c r="J11" s="84" t="s">
        <v>3470</v>
      </c>
      <c r="K11" s="79">
        <v>532</v>
      </c>
      <c r="L11" s="80" t="s">
        <v>423</v>
      </c>
      <c r="M11" s="80" t="s">
        <v>3472</v>
      </c>
      <c r="N11" s="87">
        <v>350</v>
      </c>
      <c r="O11" s="22">
        <f t="shared" si="1"/>
        <v>188.96724</v>
      </c>
    </row>
    <row r="12" spans="2:15" ht="16.5" customHeight="1" x14ac:dyDescent="0.2">
      <c r="B12" s="84" t="s">
        <v>3470</v>
      </c>
      <c r="C12" s="83" t="s">
        <v>3341</v>
      </c>
      <c r="D12" s="84" t="s">
        <v>424</v>
      </c>
      <c r="E12" s="84" t="s">
        <v>3473</v>
      </c>
      <c r="F12" s="84" t="s">
        <v>3472</v>
      </c>
      <c r="G12" s="85">
        <v>340</v>
      </c>
      <c r="H12" s="245">
        <f t="shared" si="0"/>
        <v>183.56817600000002</v>
      </c>
      <c r="J12" s="84" t="s">
        <v>3470</v>
      </c>
      <c r="K12" s="79">
        <v>533</v>
      </c>
      <c r="L12" s="80" t="s">
        <v>425</v>
      </c>
      <c r="M12" s="80" t="s">
        <v>3472</v>
      </c>
      <c r="N12" s="87">
        <v>597</v>
      </c>
      <c r="O12" s="22">
        <f t="shared" si="1"/>
        <v>322.3241208</v>
      </c>
    </row>
    <row r="13" spans="2:15" ht="16.5" customHeight="1" x14ac:dyDescent="0.2">
      <c r="B13" s="84" t="s">
        <v>3470</v>
      </c>
      <c r="C13" s="83" t="s">
        <v>3345</v>
      </c>
      <c r="D13" s="84" t="s">
        <v>426</v>
      </c>
      <c r="E13" s="84" t="s">
        <v>3473</v>
      </c>
      <c r="F13" s="84" t="s">
        <v>3472</v>
      </c>
      <c r="G13" s="85">
        <v>340</v>
      </c>
      <c r="H13" s="245">
        <f t="shared" si="0"/>
        <v>183.56817600000002</v>
      </c>
      <c r="J13" s="84" t="s">
        <v>3470</v>
      </c>
      <c r="K13" s="79">
        <v>534</v>
      </c>
      <c r="L13" s="80" t="s">
        <v>427</v>
      </c>
      <c r="M13" s="80" t="s">
        <v>3472</v>
      </c>
      <c r="N13" s="87">
        <v>440</v>
      </c>
      <c r="O13" s="22">
        <f t="shared" si="1"/>
        <v>237.55881600000004</v>
      </c>
    </row>
    <row r="14" spans="2:15" ht="16.5" customHeight="1" x14ac:dyDescent="0.2">
      <c r="B14" s="84" t="s">
        <v>3470</v>
      </c>
      <c r="C14" s="83" t="s">
        <v>3349</v>
      </c>
      <c r="D14" s="84" t="s">
        <v>428</v>
      </c>
      <c r="E14" s="84" t="s">
        <v>3473</v>
      </c>
      <c r="F14" s="84" t="s">
        <v>3472</v>
      </c>
      <c r="G14" s="85">
        <v>340</v>
      </c>
      <c r="H14" s="245">
        <f t="shared" si="0"/>
        <v>183.56817600000002</v>
      </c>
      <c r="J14" s="84" t="s">
        <v>3470</v>
      </c>
      <c r="K14" s="79">
        <v>535</v>
      </c>
      <c r="L14" s="80" t="s">
        <v>429</v>
      </c>
      <c r="M14" s="80" t="s">
        <v>3472</v>
      </c>
      <c r="N14" s="87">
        <v>381</v>
      </c>
      <c r="O14" s="22">
        <f t="shared" si="1"/>
        <v>205.70433840000001</v>
      </c>
    </row>
    <row r="15" spans="2:15" ht="16.5" customHeight="1" x14ac:dyDescent="0.2">
      <c r="B15" s="84" t="s">
        <v>3470</v>
      </c>
      <c r="C15" s="83" t="s">
        <v>3353</v>
      </c>
      <c r="D15" s="84" t="s">
        <v>430</v>
      </c>
      <c r="E15" s="84" t="s">
        <v>3473</v>
      </c>
      <c r="F15" s="84" t="s">
        <v>3472</v>
      </c>
      <c r="G15" s="85">
        <v>340</v>
      </c>
      <c r="H15" s="245">
        <f t="shared" si="0"/>
        <v>183.56817600000002</v>
      </c>
      <c r="J15" s="84" t="s">
        <v>3470</v>
      </c>
      <c r="K15" s="79">
        <v>536</v>
      </c>
      <c r="L15" s="80" t="s">
        <v>431</v>
      </c>
      <c r="M15" s="80" t="s">
        <v>3472</v>
      </c>
      <c r="N15" s="87">
        <v>350</v>
      </c>
      <c r="O15" s="22">
        <f t="shared" si="1"/>
        <v>188.96724</v>
      </c>
    </row>
    <row r="16" spans="2:15" ht="16.5" customHeight="1" x14ac:dyDescent="0.2">
      <c r="B16" s="84" t="s">
        <v>3470</v>
      </c>
      <c r="C16" s="83" t="s">
        <v>3357</v>
      </c>
      <c r="D16" s="84" t="s">
        <v>432</v>
      </c>
      <c r="E16" s="84" t="s">
        <v>3473</v>
      </c>
      <c r="F16" s="84" t="s">
        <v>3472</v>
      </c>
      <c r="G16" s="85">
        <v>340</v>
      </c>
      <c r="H16" s="245">
        <f t="shared" si="0"/>
        <v>183.56817600000002</v>
      </c>
      <c r="J16" s="84" t="s">
        <v>3470</v>
      </c>
      <c r="K16" s="79">
        <v>537</v>
      </c>
      <c r="L16" s="80" t="s">
        <v>433</v>
      </c>
      <c r="M16" s="80" t="s">
        <v>3472</v>
      </c>
      <c r="N16" s="87">
        <v>925</v>
      </c>
      <c r="O16" s="22">
        <f t="shared" si="1"/>
        <v>499.41342000000003</v>
      </c>
    </row>
    <row r="17" spans="2:15" ht="16.5" customHeight="1" x14ac:dyDescent="0.2">
      <c r="B17" s="84" t="s">
        <v>3470</v>
      </c>
      <c r="C17" s="83" t="s">
        <v>3361</v>
      </c>
      <c r="D17" s="84" t="s">
        <v>434</v>
      </c>
      <c r="E17" s="84" t="s">
        <v>3473</v>
      </c>
      <c r="F17" s="84" t="s">
        <v>3472</v>
      </c>
      <c r="G17" s="85">
        <v>340</v>
      </c>
      <c r="H17" s="245">
        <f t="shared" si="0"/>
        <v>183.56817600000002</v>
      </c>
      <c r="J17" s="84" t="s">
        <v>3470</v>
      </c>
      <c r="K17" s="79">
        <v>538</v>
      </c>
      <c r="L17" s="80" t="s">
        <v>435</v>
      </c>
      <c r="M17" s="80" t="s">
        <v>3472</v>
      </c>
      <c r="N17" s="87">
        <v>597</v>
      </c>
      <c r="O17" s="22">
        <f t="shared" si="1"/>
        <v>322.3241208</v>
      </c>
    </row>
    <row r="18" spans="2:15" ht="16.5" customHeight="1" x14ac:dyDescent="0.2">
      <c r="B18" s="84" t="s">
        <v>3470</v>
      </c>
      <c r="C18" s="83" t="s">
        <v>3365</v>
      </c>
      <c r="D18" s="84" t="s">
        <v>436</v>
      </c>
      <c r="E18" s="84" t="s">
        <v>3473</v>
      </c>
      <c r="F18" s="84" t="s">
        <v>3472</v>
      </c>
      <c r="G18" s="85">
        <v>400</v>
      </c>
      <c r="H18" s="245">
        <f t="shared" si="0"/>
        <v>215.96256000000002</v>
      </c>
      <c r="J18" s="84" t="s">
        <v>3470</v>
      </c>
      <c r="K18" s="79">
        <v>539</v>
      </c>
      <c r="L18" s="80" t="s">
        <v>437</v>
      </c>
      <c r="M18" s="80" t="s">
        <v>3472</v>
      </c>
      <c r="N18" s="87">
        <v>492</v>
      </c>
      <c r="O18" s="22">
        <f t="shared" si="1"/>
        <v>265.63394880000004</v>
      </c>
    </row>
    <row r="19" spans="2:15" ht="16.5" customHeight="1" x14ac:dyDescent="0.2">
      <c r="B19" s="84" t="s">
        <v>3470</v>
      </c>
      <c r="C19" s="83" t="s">
        <v>3369</v>
      </c>
      <c r="D19" s="84" t="s">
        <v>438</v>
      </c>
      <c r="E19" s="84" t="s">
        <v>3473</v>
      </c>
      <c r="F19" s="84" t="s">
        <v>3472</v>
      </c>
      <c r="G19" s="85">
        <v>365</v>
      </c>
      <c r="H19" s="245">
        <f t="shared" si="0"/>
        <v>197.06583600000002</v>
      </c>
      <c r="J19" s="84" t="s">
        <v>3470</v>
      </c>
      <c r="K19" s="79">
        <v>540</v>
      </c>
      <c r="L19" s="80" t="s">
        <v>439</v>
      </c>
      <c r="M19" s="80" t="s">
        <v>3472</v>
      </c>
      <c r="N19" s="87">
        <v>440</v>
      </c>
      <c r="O19" s="22">
        <f t="shared" si="1"/>
        <v>237.55881600000004</v>
      </c>
    </row>
    <row r="20" spans="2:15" ht="16.5" customHeight="1" x14ac:dyDescent="0.2">
      <c r="B20" s="84" t="s">
        <v>3470</v>
      </c>
      <c r="C20" s="83" t="s">
        <v>3373</v>
      </c>
      <c r="D20" s="84" t="s">
        <v>440</v>
      </c>
      <c r="E20" s="84" t="s">
        <v>3473</v>
      </c>
      <c r="F20" s="84" t="s">
        <v>3472</v>
      </c>
      <c r="G20" s="85">
        <v>350</v>
      </c>
      <c r="H20" s="245">
        <f t="shared" si="0"/>
        <v>188.96724</v>
      </c>
      <c r="J20" s="84" t="s">
        <v>3470</v>
      </c>
      <c r="K20" s="79">
        <v>541</v>
      </c>
      <c r="L20" s="80" t="s">
        <v>441</v>
      </c>
      <c r="M20" s="80" t="s">
        <v>3472</v>
      </c>
      <c r="N20" s="87">
        <v>925</v>
      </c>
      <c r="O20" s="22">
        <f t="shared" si="1"/>
        <v>499.41342000000003</v>
      </c>
    </row>
    <row r="21" spans="2:15" ht="16.5" customHeight="1" x14ac:dyDescent="0.2">
      <c r="B21" s="84" t="s">
        <v>3470</v>
      </c>
      <c r="C21" s="83" t="s">
        <v>3377</v>
      </c>
      <c r="D21" s="84" t="s">
        <v>442</v>
      </c>
      <c r="E21" s="84" t="s">
        <v>3473</v>
      </c>
      <c r="F21" s="84" t="s">
        <v>3472</v>
      </c>
      <c r="G21" s="85">
        <v>346</v>
      </c>
      <c r="H21" s="245">
        <f t="shared" si="0"/>
        <v>186.80761440000001</v>
      </c>
      <c r="J21" s="84" t="s">
        <v>3470</v>
      </c>
      <c r="K21" s="79">
        <v>542</v>
      </c>
      <c r="L21" s="80" t="s">
        <v>443</v>
      </c>
      <c r="M21" s="80" t="s">
        <v>3472</v>
      </c>
      <c r="N21" s="87">
        <v>597</v>
      </c>
      <c r="O21" s="22">
        <f t="shared" si="1"/>
        <v>322.3241208</v>
      </c>
    </row>
    <row r="22" spans="2:15" ht="16.5" customHeight="1" x14ac:dyDescent="0.2">
      <c r="B22" s="84" t="s">
        <v>3470</v>
      </c>
      <c r="C22" s="83" t="s">
        <v>3381</v>
      </c>
      <c r="D22" s="84" t="s">
        <v>444</v>
      </c>
      <c r="E22" s="84" t="s">
        <v>3473</v>
      </c>
      <c r="F22" s="84" t="s">
        <v>3472</v>
      </c>
      <c r="G22" s="85">
        <v>340</v>
      </c>
      <c r="H22" s="245">
        <f t="shared" si="0"/>
        <v>183.56817600000002</v>
      </c>
      <c r="J22" s="84" t="s">
        <v>3470</v>
      </c>
      <c r="K22" s="79">
        <v>543</v>
      </c>
      <c r="L22" s="80" t="s">
        <v>445</v>
      </c>
      <c r="M22" s="80" t="s">
        <v>3472</v>
      </c>
      <c r="N22" s="87">
        <v>492</v>
      </c>
      <c r="O22" s="22">
        <f t="shared" si="1"/>
        <v>265.63394880000004</v>
      </c>
    </row>
    <row r="23" spans="2:15" ht="16.5" customHeight="1" x14ac:dyDescent="0.2">
      <c r="B23" s="84" t="s">
        <v>3470</v>
      </c>
      <c r="C23" s="83" t="s">
        <v>3385</v>
      </c>
      <c r="D23" s="84" t="s">
        <v>446</v>
      </c>
      <c r="E23" s="84" t="s">
        <v>3473</v>
      </c>
      <c r="F23" s="84" t="s">
        <v>3472</v>
      </c>
      <c r="G23" s="85">
        <v>340</v>
      </c>
      <c r="H23" s="245">
        <f t="shared" si="0"/>
        <v>183.56817600000002</v>
      </c>
      <c r="J23" s="84" t="s">
        <v>3470</v>
      </c>
      <c r="K23" s="79">
        <v>544</v>
      </c>
      <c r="L23" s="80" t="s">
        <v>447</v>
      </c>
      <c r="M23" s="80" t="s">
        <v>3472</v>
      </c>
      <c r="N23" s="87">
        <v>440</v>
      </c>
      <c r="O23" s="22">
        <f t="shared" si="1"/>
        <v>237.55881600000004</v>
      </c>
    </row>
    <row r="24" spans="2:15" ht="16.5" customHeight="1" x14ac:dyDescent="0.2">
      <c r="B24" s="84" t="s">
        <v>3470</v>
      </c>
      <c r="C24" s="83" t="s">
        <v>5283</v>
      </c>
      <c r="D24" s="84" t="s">
        <v>448</v>
      </c>
      <c r="E24" s="84" t="s">
        <v>3473</v>
      </c>
      <c r="F24" s="84" t="s">
        <v>3472</v>
      </c>
      <c r="G24" s="85">
        <v>340</v>
      </c>
      <c r="H24" s="245">
        <f t="shared" si="0"/>
        <v>183.56817600000002</v>
      </c>
      <c r="J24" s="84" t="s">
        <v>3470</v>
      </c>
      <c r="K24" s="79">
        <v>545</v>
      </c>
      <c r="L24" s="80" t="s">
        <v>449</v>
      </c>
      <c r="M24" s="80" t="s">
        <v>3472</v>
      </c>
      <c r="N24" s="87">
        <v>431</v>
      </c>
      <c r="O24" s="22">
        <f t="shared" si="1"/>
        <v>232.69965840000003</v>
      </c>
    </row>
    <row r="25" spans="2:15" ht="16.5" customHeight="1" x14ac:dyDescent="0.2">
      <c r="B25" s="84" t="s">
        <v>3470</v>
      </c>
      <c r="C25" s="83" t="s">
        <v>5285</v>
      </c>
      <c r="D25" s="84" t="s">
        <v>450</v>
      </c>
      <c r="E25" s="84" t="s">
        <v>3473</v>
      </c>
      <c r="F25" s="84" t="s">
        <v>3472</v>
      </c>
      <c r="G25" s="85">
        <v>340</v>
      </c>
      <c r="H25" s="245">
        <f t="shared" si="0"/>
        <v>183.56817600000002</v>
      </c>
      <c r="J25" s="84" t="s">
        <v>3470</v>
      </c>
      <c r="K25" s="79">
        <v>546</v>
      </c>
      <c r="L25" s="80" t="s">
        <v>451</v>
      </c>
      <c r="M25" s="80" t="s">
        <v>3472</v>
      </c>
      <c r="N25" s="87">
        <v>386</v>
      </c>
      <c r="O25" s="22">
        <f t="shared" si="1"/>
        <v>208.40387040000005</v>
      </c>
    </row>
    <row r="26" spans="2:15" ht="16.5" customHeight="1" x14ac:dyDescent="0.2">
      <c r="B26" s="84" t="s">
        <v>3470</v>
      </c>
      <c r="C26" s="83" t="s">
        <v>5287</v>
      </c>
      <c r="D26" s="84" t="s">
        <v>452</v>
      </c>
      <c r="E26" s="84" t="s">
        <v>3473</v>
      </c>
      <c r="F26" s="84" t="s">
        <v>3472</v>
      </c>
      <c r="G26" s="85">
        <v>340</v>
      </c>
      <c r="H26" s="245">
        <f t="shared" si="0"/>
        <v>183.56817600000002</v>
      </c>
      <c r="J26" s="84" t="s">
        <v>3470</v>
      </c>
      <c r="K26" s="79">
        <v>547</v>
      </c>
      <c r="L26" s="80" t="s">
        <v>453</v>
      </c>
      <c r="M26" s="80" t="s">
        <v>3472</v>
      </c>
      <c r="N26" s="87">
        <v>431</v>
      </c>
      <c r="O26" s="22">
        <f t="shared" si="1"/>
        <v>232.69965840000003</v>
      </c>
    </row>
    <row r="27" spans="2:15" ht="16.5" customHeight="1" x14ac:dyDescent="0.2">
      <c r="B27" s="84" t="s">
        <v>3470</v>
      </c>
      <c r="C27" s="83" t="s">
        <v>5289</v>
      </c>
      <c r="D27" s="84" t="s">
        <v>454</v>
      </c>
      <c r="E27" s="84" t="s">
        <v>3473</v>
      </c>
      <c r="F27" s="84" t="s">
        <v>3472</v>
      </c>
      <c r="G27" s="85">
        <v>340</v>
      </c>
      <c r="H27" s="245">
        <f t="shared" si="0"/>
        <v>183.56817600000002</v>
      </c>
      <c r="J27" s="84" t="s">
        <v>3470</v>
      </c>
      <c r="K27" s="79">
        <v>548</v>
      </c>
      <c r="L27" s="80" t="s">
        <v>455</v>
      </c>
      <c r="M27" s="80" t="s">
        <v>3472</v>
      </c>
      <c r="N27" s="87">
        <v>386</v>
      </c>
      <c r="O27" s="22">
        <f t="shared" si="1"/>
        <v>208.40387040000005</v>
      </c>
    </row>
    <row r="28" spans="2:15" ht="16.5" customHeight="1" x14ac:dyDescent="0.2">
      <c r="B28" s="84" t="s">
        <v>3470</v>
      </c>
      <c r="C28" s="83" t="s">
        <v>5291</v>
      </c>
      <c r="D28" s="84" t="s">
        <v>456</v>
      </c>
      <c r="E28" s="84" t="s">
        <v>3473</v>
      </c>
      <c r="F28" s="84" t="s">
        <v>3472</v>
      </c>
      <c r="G28" s="85">
        <v>472</v>
      </c>
      <c r="H28" s="245">
        <f t="shared" si="0"/>
        <v>254.83582080000002</v>
      </c>
      <c r="J28" s="84" t="s">
        <v>3470</v>
      </c>
      <c r="K28" s="79">
        <v>549</v>
      </c>
      <c r="L28" s="80" t="s">
        <v>457</v>
      </c>
      <c r="M28" s="80" t="s">
        <v>3472</v>
      </c>
      <c r="N28" s="87">
        <v>558</v>
      </c>
      <c r="O28" s="22">
        <f t="shared" si="1"/>
        <v>301.26777120000003</v>
      </c>
    </row>
    <row r="29" spans="2:15" ht="16.5" customHeight="1" x14ac:dyDescent="0.2">
      <c r="B29" s="84" t="s">
        <v>3470</v>
      </c>
      <c r="C29" s="83" t="s">
        <v>5293</v>
      </c>
      <c r="D29" s="84" t="s">
        <v>458</v>
      </c>
      <c r="E29" s="84" t="s">
        <v>3473</v>
      </c>
      <c r="F29" s="84" t="s">
        <v>3472</v>
      </c>
      <c r="G29" s="85">
        <v>400</v>
      </c>
      <c r="H29" s="245">
        <f t="shared" si="0"/>
        <v>215.96256000000002</v>
      </c>
      <c r="J29" s="84" t="s">
        <v>3470</v>
      </c>
      <c r="K29" s="79">
        <v>550</v>
      </c>
      <c r="L29" s="80" t="s">
        <v>459</v>
      </c>
      <c r="M29" s="80" t="s">
        <v>3472</v>
      </c>
      <c r="N29" s="87">
        <v>431</v>
      </c>
      <c r="O29" s="22">
        <f t="shared" si="1"/>
        <v>232.69965840000003</v>
      </c>
    </row>
    <row r="30" spans="2:15" ht="16.5" customHeight="1" x14ac:dyDescent="0.2">
      <c r="B30" s="84" t="s">
        <v>3470</v>
      </c>
      <c r="C30" s="83" t="s">
        <v>5295</v>
      </c>
      <c r="D30" s="84" t="s">
        <v>460</v>
      </c>
      <c r="E30" s="84" t="s">
        <v>3473</v>
      </c>
      <c r="F30" s="84" t="s">
        <v>3472</v>
      </c>
      <c r="G30" s="85">
        <v>381</v>
      </c>
      <c r="H30" s="245">
        <f t="shared" si="0"/>
        <v>205.70433840000001</v>
      </c>
      <c r="J30" s="84" t="s">
        <v>3470</v>
      </c>
      <c r="K30" s="79">
        <v>551</v>
      </c>
      <c r="L30" s="80" t="s">
        <v>461</v>
      </c>
      <c r="M30" s="80" t="s">
        <v>3472</v>
      </c>
      <c r="N30" s="87">
        <v>558</v>
      </c>
      <c r="O30" s="22">
        <f t="shared" si="1"/>
        <v>301.26777120000003</v>
      </c>
    </row>
    <row r="31" spans="2:15" ht="16.5" customHeight="1" x14ac:dyDescent="0.2">
      <c r="B31" s="84" t="s">
        <v>3470</v>
      </c>
      <c r="C31" s="83" t="s">
        <v>5297</v>
      </c>
      <c r="D31" s="84" t="s">
        <v>462</v>
      </c>
      <c r="E31" s="84" t="s">
        <v>3473</v>
      </c>
      <c r="F31" s="84" t="s">
        <v>3472</v>
      </c>
      <c r="G31" s="85">
        <v>365</v>
      </c>
      <c r="H31" s="245">
        <f t="shared" si="0"/>
        <v>197.06583600000002</v>
      </c>
      <c r="J31" s="84" t="s">
        <v>3470</v>
      </c>
      <c r="K31" s="79">
        <v>552</v>
      </c>
      <c r="L31" s="80" t="s">
        <v>463</v>
      </c>
      <c r="M31" s="80" t="s">
        <v>3472</v>
      </c>
      <c r="N31" s="87">
        <v>431</v>
      </c>
      <c r="O31" s="22">
        <f t="shared" si="1"/>
        <v>232.69965840000003</v>
      </c>
    </row>
    <row r="32" spans="2:15" ht="16.5" customHeight="1" x14ac:dyDescent="0.2">
      <c r="B32" s="84" t="s">
        <v>3470</v>
      </c>
      <c r="C32" s="83" t="s">
        <v>5377</v>
      </c>
      <c r="D32" s="84" t="s">
        <v>464</v>
      </c>
      <c r="E32" s="84" t="s">
        <v>3473</v>
      </c>
      <c r="F32" s="84" t="s">
        <v>3472</v>
      </c>
      <c r="G32" s="85">
        <v>350</v>
      </c>
      <c r="H32" s="245">
        <f t="shared" si="0"/>
        <v>188.96724</v>
      </c>
      <c r="J32" s="84" t="s">
        <v>3470</v>
      </c>
      <c r="K32" s="79">
        <v>1625</v>
      </c>
      <c r="L32" s="80" t="s">
        <v>465</v>
      </c>
      <c r="M32" s="80" t="s">
        <v>3472</v>
      </c>
      <c r="N32" s="87">
        <v>431</v>
      </c>
      <c r="O32" s="22">
        <f t="shared" si="1"/>
        <v>232.69965840000003</v>
      </c>
    </row>
    <row r="33" spans="2:15" ht="16.5" customHeight="1" x14ac:dyDescent="0.2">
      <c r="B33" s="84" t="s">
        <v>3470</v>
      </c>
      <c r="C33" s="83" t="s">
        <v>5380</v>
      </c>
      <c r="D33" s="84" t="s">
        <v>466</v>
      </c>
      <c r="E33" s="84" t="s">
        <v>3473</v>
      </c>
      <c r="F33" s="84" t="s">
        <v>3472</v>
      </c>
      <c r="G33" s="85">
        <v>350</v>
      </c>
      <c r="H33" s="245">
        <f t="shared" si="0"/>
        <v>188.96724</v>
      </c>
      <c r="J33" s="84" t="s">
        <v>3470</v>
      </c>
      <c r="K33" s="79">
        <v>1626</v>
      </c>
      <c r="L33" s="80" t="s">
        <v>467</v>
      </c>
      <c r="M33" s="80" t="s">
        <v>3472</v>
      </c>
      <c r="N33" s="87">
        <v>386</v>
      </c>
      <c r="O33" s="22">
        <f t="shared" si="1"/>
        <v>208.40387040000005</v>
      </c>
    </row>
    <row r="34" spans="2:15" ht="16.5" customHeight="1" x14ac:dyDescent="0.2">
      <c r="B34" s="84" t="s">
        <v>3470</v>
      </c>
      <c r="C34" s="83" t="s">
        <v>5383</v>
      </c>
      <c r="D34" s="84" t="s">
        <v>468</v>
      </c>
      <c r="E34" s="84" t="s">
        <v>3473</v>
      </c>
      <c r="F34" s="84" t="s">
        <v>3472</v>
      </c>
      <c r="G34" s="85">
        <v>346</v>
      </c>
      <c r="H34" s="245">
        <f t="shared" si="0"/>
        <v>186.80761440000001</v>
      </c>
      <c r="J34" s="84" t="s">
        <v>3470</v>
      </c>
      <c r="K34" s="79">
        <v>1627</v>
      </c>
      <c r="L34" s="80" t="s">
        <v>469</v>
      </c>
      <c r="M34" s="80" t="s">
        <v>3472</v>
      </c>
      <c r="N34" s="87">
        <v>431</v>
      </c>
      <c r="O34" s="22">
        <f t="shared" si="1"/>
        <v>232.69965840000003</v>
      </c>
    </row>
    <row r="35" spans="2:15" ht="16.5" customHeight="1" x14ac:dyDescent="0.2">
      <c r="B35" s="84" t="s">
        <v>3470</v>
      </c>
      <c r="C35" s="83" t="s">
        <v>5386</v>
      </c>
      <c r="D35" s="84" t="s">
        <v>470</v>
      </c>
      <c r="E35" s="84" t="s">
        <v>3473</v>
      </c>
      <c r="F35" s="84" t="s">
        <v>3472</v>
      </c>
      <c r="G35" s="85">
        <v>346</v>
      </c>
      <c r="H35" s="245">
        <f t="shared" si="0"/>
        <v>186.80761440000001</v>
      </c>
      <c r="J35" s="84" t="s">
        <v>3470</v>
      </c>
      <c r="K35" s="79">
        <v>1628</v>
      </c>
      <c r="L35" s="80" t="s">
        <v>471</v>
      </c>
      <c r="M35" s="80" t="s">
        <v>3472</v>
      </c>
      <c r="N35" s="87">
        <v>386</v>
      </c>
      <c r="O35" s="22">
        <f t="shared" si="1"/>
        <v>208.40387040000005</v>
      </c>
    </row>
    <row r="36" spans="2:15" ht="16.5" customHeight="1" x14ac:dyDescent="0.2">
      <c r="B36" s="84" t="s">
        <v>3470</v>
      </c>
      <c r="C36" s="83" t="s">
        <v>5389</v>
      </c>
      <c r="D36" s="84" t="s">
        <v>472</v>
      </c>
      <c r="E36" s="84" t="s">
        <v>3473</v>
      </c>
      <c r="F36" s="84" t="s">
        <v>3472</v>
      </c>
      <c r="G36" s="85">
        <v>346</v>
      </c>
      <c r="H36" s="245">
        <f t="shared" si="0"/>
        <v>186.80761440000001</v>
      </c>
      <c r="J36" s="84" t="s">
        <v>3470</v>
      </c>
      <c r="K36" s="79">
        <v>1629</v>
      </c>
      <c r="L36" s="80" t="s">
        <v>473</v>
      </c>
      <c r="M36" s="80" t="s">
        <v>3472</v>
      </c>
      <c r="N36" s="87">
        <v>558</v>
      </c>
      <c r="O36" s="22">
        <f t="shared" si="1"/>
        <v>301.26777120000003</v>
      </c>
    </row>
    <row r="37" spans="2:15" ht="16.5" customHeight="1" x14ac:dyDescent="0.2">
      <c r="B37" s="84" t="s">
        <v>3470</v>
      </c>
      <c r="C37" s="83" t="s">
        <v>5392</v>
      </c>
      <c r="D37" s="84" t="s">
        <v>474</v>
      </c>
      <c r="E37" s="84" t="s">
        <v>3473</v>
      </c>
      <c r="F37" s="84" t="s">
        <v>3472</v>
      </c>
      <c r="G37" s="85">
        <v>340</v>
      </c>
      <c r="H37" s="245">
        <f t="shared" si="0"/>
        <v>183.56817600000002</v>
      </c>
      <c r="J37" s="84" t="s">
        <v>3470</v>
      </c>
      <c r="K37" s="79">
        <v>1630</v>
      </c>
      <c r="L37" s="80" t="s">
        <v>475</v>
      </c>
      <c r="M37" s="80" t="s">
        <v>3472</v>
      </c>
      <c r="N37" s="87">
        <v>431</v>
      </c>
      <c r="O37" s="22">
        <f t="shared" si="1"/>
        <v>232.69965840000003</v>
      </c>
    </row>
    <row r="38" spans="2:15" ht="16.5" customHeight="1" x14ac:dyDescent="0.2">
      <c r="B38" s="84" t="s">
        <v>3470</v>
      </c>
      <c r="C38" s="83" t="s">
        <v>5395</v>
      </c>
      <c r="D38" s="84" t="s">
        <v>476</v>
      </c>
      <c r="E38" s="84" t="s">
        <v>3473</v>
      </c>
      <c r="F38" s="84" t="s">
        <v>3472</v>
      </c>
      <c r="G38" s="85">
        <v>472</v>
      </c>
      <c r="H38" s="245">
        <f t="shared" si="0"/>
        <v>254.83582080000002</v>
      </c>
      <c r="J38" s="84" t="s">
        <v>3470</v>
      </c>
      <c r="K38" s="79">
        <v>1631</v>
      </c>
      <c r="L38" s="80" t="s">
        <v>477</v>
      </c>
      <c r="M38" s="80" t="s">
        <v>3472</v>
      </c>
      <c r="N38" s="87">
        <v>558</v>
      </c>
      <c r="O38" s="22">
        <f t="shared" si="1"/>
        <v>301.26777120000003</v>
      </c>
    </row>
    <row r="39" spans="2:15" ht="16.5" customHeight="1" x14ac:dyDescent="0.2">
      <c r="B39" s="84" t="s">
        <v>3470</v>
      </c>
      <c r="C39" s="83" t="s">
        <v>5398</v>
      </c>
      <c r="D39" s="84" t="s">
        <v>478</v>
      </c>
      <c r="E39" s="84" t="s">
        <v>3473</v>
      </c>
      <c r="F39" s="84" t="s">
        <v>3472</v>
      </c>
      <c r="G39" s="85">
        <v>400</v>
      </c>
      <c r="H39" s="245">
        <f t="shared" si="0"/>
        <v>215.96256000000002</v>
      </c>
      <c r="J39" s="84" t="s">
        <v>3470</v>
      </c>
      <c r="K39" s="79">
        <v>1632</v>
      </c>
      <c r="L39" s="80" t="s">
        <v>479</v>
      </c>
      <c r="M39" s="80" t="s">
        <v>3472</v>
      </c>
      <c r="N39" s="87">
        <v>431</v>
      </c>
      <c r="O39" s="22">
        <f t="shared" si="1"/>
        <v>232.69965840000003</v>
      </c>
    </row>
    <row r="40" spans="2:15" ht="16.5" customHeight="1" x14ac:dyDescent="0.2">
      <c r="B40" s="84" t="s">
        <v>3470</v>
      </c>
      <c r="C40" s="83" t="s">
        <v>5401</v>
      </c>
      <c r="D40" s="84" t="s">
        <v>480</v>
      </c>
      <c r="E40" s="84" t="s">
        <v>3473</v>
      </c>
      <c r="F40" s="84" t="s">
        <v>3472</v>
      </c>
      <c r="G40" s="85">
        <v>381</v>
      </c>
      <c r="H40" s="245">
        <f t="shared" si="0"/>
        <v>205.70433840000001</v>
      </c>
      <c r="J40" s="12" t="s">
        <v>5485</v>
      </c>
      <c r="O40" s="14"/>
    </row>
    <row r="41" spans="2:15" ht="16.5" customHeight="1" x14ac:dyDescent="0.2">
      <c r="B41" s="84" t="s">
        <v>3470</v>
      </c>
      <c r="C41" s="83" t="s">
        <v>5404</v>
      </c>
      <c r="D41" s="84" t="s">
        <v>481</v>
      </c>
      <c r="E41" s="84" t="s">
        <v>3473</v>
      </c>
      <c r="F41" s="84" t="s">
        <v>3472</v>
      </c>
      <c r="G41" s="85">
        <v>365</v>
      </c>
      <c r="H41" s="245">
        <f t="shared" si="0"/>
        <v>197.06583600000002</v>
      </c>
      <c r="J41" s="82" t="s">
        <v>3470</v>
      </c>
      <c r="K41" s="79">
        <v>5033</v>
      </c>
      <c r="L41" s="80" t="s">
        <v>482</v>
      </c>
      <c r="M41" s="80" t="s">
        <v>5470</v>
      </c>
      <c r="N41" s="91">
        <v>719</v>
      </c>
      <c r="O41" s="22">
        <f t="shared" si="1"/>
        <v>388.19270160000002</v>
      </c>
    </row>
    <row r="42" spans="2:15" ht="16.5" customHeight="1" x14ac:dyDescent="0.2">
      <c r="B42" s="84" t="s">
        <v>3470</v>
      </c>
      <c r="C42" s="83" t="s">
        <v>5407</v>
      </c>
      <c r="D42" s="84" t="s">
        <v>483</v>
      </c>
      <c r="E42" s="84" t="s">
        <v>3473</v>
      </c>
      <c r="F42" s="84" t="s">
        <v>3472</v>
      </c>
      <c r="G42" s="85">
        <v>350</v>
      </c>
      <c r="H42" s="245">
        <f t="shared" si="0"/>
        <v>188.96724</v>
      </c>
      <c r="J42" s="84" t="s">
        <v>3470</v>
      </c>
      <c r="K42" s="79">
        <v>5034</v>
      </c>
      <c r="L42" s="80" t="s">
        <v>484</v>
      </c>
      <c r="M42" s="80" t="s">
        <v>5470</v>
      </c>
      <c r="N42" s="91">
        <v>719</v>
      </c>
      <c r="O42" s="22">
        <f t="shared" si="1"/>
        <v>388.19270160000002</v>
      </c>
    </row>
    <row r="43" spans="2:15" ht="16.5" customHeight="1" x14ac:dyDescent="0.2">
      <c r="B43" s="84" t="s">
        <v>3470</v>
      </c>
      <c r="C43" s="83" t="s">
        <v>5410</v>
      </c>
      <c r="D43" s="84" t="s">
        <v>485</v>
      </c>
      <c r="E43" s="84" t="s">
        <v>3473</v>
      </c>
      <c r="F43" s="84" t="s">
        <v>3472</v>
      </c>
      <c r="G43" s="85">
        <v>350</v>
      </c>
      <c r="H43" s="245">
        <f t="shared" si="0"/>
        <v>188.96724</v>
      </c>
      <c r="J43" s="84" t="s">
        <v>3470</v>
      </c>
      <c r="K43" s="79">
        <v>5035</v>
      </c>
      <c r="L43" s="80" t="s">
        <v>486</v>
      </c>
      <c r="M43" s="80" t="s">
        <v>5470</v>
      </c>
      <c r="N43" s="91">
        <v>937</v>
      </c>
      <c r="O43" s="22">
        <f t="shared" si="1"/>
        <v>505.89229680000005</v>
      </c>
    </row>
    <row r="44" spans="2:15" ht="16.5" customHeight="1" x14ac:dyDescent="0.2">
      <c r="B44" s="84" t="s">
        <v>3470</v>
      </c>
      <c r="C44" s="83" t="s">
        <v>5413</v>
      </c>
      <c r="D44" s="84" t="s">
        <v>487</v>
      </c>
      <c r="E44" s="84" t="s">
        <v>3473</v>
      </c>
      <c r="F44" s="84" t="s">
        <v>3472</v>
      </c>
      <c r="G44" s="85">
        <v>346</v>
      </c>
      <c r="H44" s="245">
        <f t="shared" si="0"/>
        <v>186.80761440000001</v>
      </c>
      <c r="J44" s="84" t="s">
        <v>3470</v>
      </c>
      <c r="K44" s="79">
        <v>5036</v>
      </c>
      <c r="L44" s="80" t="s">
        <v>488</v>
      </c>
      <c r="M44" s="80" t="s">
        <v>5470</v>
      </c>
      <c r="N44" s="91">
        <v>937</v>
      </c>
      <c r="O44" s="22">
        <f t="shared" si="1"/>
        <v>505.89229680000005</v>
      </c>
    </row>
    <row r="45" spans="2:15" ht="16.5" customHeight="1" x14ac:dyDescent="0.2">
      <c r="B45" s="84" t="s">
        <v>3470</v>
      </c>
      <c r="C45" s="83" t="s">
        <v>5416</v>
      </c>
      <c r="D45" s="84" t="s">
        <v>489</v>
      </c>
      <c r="E45" s="84" t="s">
        <v>3473</v>
      </c>
      <c r="F45" s="84" t="s">
        <v>3472</v>
      </c>
      <c r="G45" s="85">
        <v>346</v>
      </c>
      <c r="H45" s="245">
        <f t="shared" si="0"/>
        <v>186.80761440000001</v>
      </c>
      <c r="J45" s="84" t="s">
        <v>3470</v>
      </c>
      <c r="K45" s="79">
        <v>5037</v>
      </c>
      <c r="L45" s="80" t="s">
        <v>490</v>
      </c>
      <c r="M45" s="80" t="s">
        <v>5470</v>
      </c>
      <c r="N45" s="91">
        <v>610</v>
      </c>
      <c r="O45" s="22">
        <f t="shared" si="1"/>
        <v>329.34290400000003</v>
      </c>
    </row>
    <row r="46" spans="2:15" ht="16.5" customHeight="1" x14ac:dyDescent="0.2">
      <c r="B46" s="84" t="s">
        <v>3470</v>
      </c>
      <c r="C46" s="83" t="s">
        <v>5419</v>
      </c>
      <c r="D46" s="84" t="s">
        <v>491</v>
      </c>
      <c r="E46" s="84" t="s">
        <v>3473</v>
      </c>
      <c r="F46" s="84" t="s">
        <v>3472</v>
      </c>
      <c r="G46" s="85">
        <v>346</v>
      </c>
      <c r="H46" s="245">
        <f t="shared" si="0"/>
        <v>186.80761440000001</v>
      </c>
      <c r="J46" s="84" t="s">
        <v>3470</v>
      </c>
      <c r="K46" s="79">
        <v>5038</v>
      </c>
      <c r="L46" s="80" t="s">
        <v>492</v>
      </c>
      <c r="M46" s="80" t="s">
        <v>5470</v>
      </c>
      <c r="N46" s="91">
        <v>690</v>
      </c>
      <c r="O46" s="22">
        <f t="shared" si="1"/>
        <v>372.53541600000005</v>
      </c>
    </row>
    <row r="47" spans="2:15" ht="16.5" customHeight="1" x14ac:dyDescent="0.2">
      <c r="B47" s="84" t="s">
        <v>3470</v>
      </c>
      <c r="C47" s="83" t="s">
        <v>5422</v>
      </c>
      <c r="D47" s="84" t="s">
        <v>493</v>
      </c>
      <c r="E47" s="84" t="s">
        <v>3473</v>
      </c>
      <c r="F47" s="84" t="s">
        <v>3472</v>
      </c>
      <c r="G47" s="85">
        <v>340</v>
      </c>
      <c r="H47" s="245">
        <f t="shared" si="0"/>
        <v>183.56817600000002</v>
      </c>
      <c r="J47" s="84" t="s">
        <v>3470</v>
      </c>
      <c r="K47" s="79">
        <v>5089</v>
      </c>
      <c r="L47" s="80" t="s">
        <v>494</v>
      </c>
      <c r="M47" s="80" t="s">
        <v>5470</v>
      </c>
      <c r="N47" s="91">
        <v>897</v>
      </c>
      <c r="O47" s="22">
        <f t="shared" si="1"/>
        <v>484.29604080000007</v>
      </c>
    </row>
    <row r="48" spans="2:15" ht="16.5" customHeight="1" x14ac:dyDescent="0.2">
      <c r="B48" s="84" t="s">
        <v>3470</v>
      </c>
      <c r="C48" s="83" t="s">
        <v>5425</v>
      </c>
      <c r="D48" s="84" t="s">
        <v>495</v>
      </c>
      <c r="E48" s="84" t="s">
        <v>3473</v>
      </c>
      <c r="F48" s="84" t="s">
        <v>3472</v>
      </c>
      <c r="G48" s="85">
        <v>331</v>
      </c>
      <c r="H48" s="245">
        <f t="shared" si="0"/>
        <v>178.70901840000002</v>
      </c>
      <c r="J48" s="84" t="s">
        <v>3470</v>
      </c>
      <c r="K48" s="79">
        <v>5090</v>
      </c>
      <c r="L48" s="80" t="s">
        <v>496</v>
      </c>
      <c r="M48" s="80" t="s">
        <v>5470</v>
      </c>
      <c r="N48" s="91">
        <v>897</v>
      </c>
      <c r="O48" s="22">
        <f t="shared" si="1"/>
        <v>484.29604080000007</v>
      </c>
    </row>
    <row r="49" spans="2:15" ht="16.5" customHeight="1" x14ac:dyDescent="0.2">
      <c r="B49" s="84" t="s">
        <v>3470</v>
      </c>
      <c r="C49" s="83" t="s">
        <v>5428</v>
      </c>
      <c r="D49" s="84" t="s">
        <v>497</v>
      </c>
      <c r="E49" s="84" t="s">
        <v>3473</v>
      </c>
      <c r="F49" s="84" t="s">
        <v>3472</v>
      </c>
      <c r="G49" s="85">
        <v>306</v>
      </c>
      <c r="H49" s="245">
        <f t="shared" si="0"/>
        <v>165.21135840000002</v>
      </c>
      <c r="J49" s="84" t="s">
        <v>3470</v>
      </c>
      <c r="K49" s="79">
        <v>5091</v>
      </c>
      <c r="L49" s="80" t="s">
        <v>498</v>
      </c>
      <c r="M49" s="80" t="s">
        <v>5470</v>
      </c>
      <c r="N49" s="91">
        <v>1410</v>
      </c>
      <c r="O49" s="22">
        <f>N49*$G$60*$G$61*$G$62</f>
        <v>761.26802400000008</v>
      </c>
    </row>
    <row r="50" spans="2:15" ht="16.5" customHeight="1" x14ac:dyDescent="0.2">
      <c r="B50" s="84" t="s">
        <v>3470</v>
      </c>
      <c r="C50" s="83" t="s">
        <v>5431</v>
      </c>
      <c r="D50" s="84" t="s">
        <v>499</v>
      </c>
      <c r="E50" s="84" t="s">
        <v>3473</v>
      </c>
      <c r="F50" s="84" t="s">
        <v>3472</v>
      </c>
      <c r="G50" s="85">
        <v>293</v>
      </c>
      <c r="H50" s="245">
        <f t="shared" si="0"/>
        <v>158.19257520000002</v>
      </c>
      <c r="J50" s="84" t="s">
        <v>3470</v>
      </c>
      <c r="K50" s="79">
        <v>5092</v>
      </c>
      <c r="L50" s="80" t="s">
        <v>500</v>
      </c>
      <c r="M50" s="80" t="s">
        <v>5470</v>
      </c>
      <c r="N50" s="91">
        <v>1410</v>
      </c>
      <c r="O50" s="22">
        <f t="shared" si="1"/>
        <v>761.26802400000008</v>
      </c>
    </row>
    <row r="51" spans="2:15" ht="16.5" customHeight="1" x14ac:dyDescent="0.2">
      <c r="B51" s="84" t="s">
        <v>3470</v>
      </c>
      <c r="C51" s="83" t="s">
        <v>5434</v>
      </c>
      <c r="D51" s="84" t="s">
        <v>501</v>
      </c>
      <c r="E51" s="84" t="s">
        <v>3473</v>
      </c>
      <c r="F51" s="84" t="s">
        <v>3472</v>
      </c>
      <c r="G51" s="85">
        <v>290</v>
      </c>
      <c r="H51" s="245">
        <f t="shared" si="0"/>
        <v>156.57285600000003</v>
      </c>
      <c r="J51" s="84" t="s">
        <v>3470</v>
      </c>
      <c r="K51" s="79">
        <v>5093</v>
      </c>
      <c r="L51" s="80" t="s">
        <v>502</v>
      </c>
      <c r="M51" s="80" t="s">
        <v>5470</v>
      </c>
      <c r="N51" s="91">
        <v>788</v>
      </c>
      <c r="O51" s="22">
        <f t="shared" si="1"/>
        <v>425.44624320000008</v>
      </c>
    </row>
    <row r="52" spans="2:15" ht="16.5" customHeight="1" x14ac:dyDescent="0.2">
      <c r="B52" s="12" t="s">
        <v>6681</v>
      </c>
      <c r="H52" s="89"/>
      <c r="J52" s="84" t="s">
        <v>3470</v>
      </c>
      <c r="K52" s="79">
        <v>5094</v>
      </c>
      <c r="L52" s="80" t="s">
        <v>503</v>
      </c>
      <c r="M52" s="80" t="s">
        <v>5470</v>
      </c>
      <c r="N52" s="91">
        <v>788</v>
      </c>
      <c r="O52" s="22">
        <f t="shared" si="1"/>
        <v>425.44624320000008</v>
      </c>
    </row>
    <row r="53" spans="2:15" ht="16.5" customHeight="1" x14ac:dyDescent="0.2">
      <c r="B53" s="82" t="s">
        <v>3470</v>
      </c>
      <c r="C53" s="83" t="s">
        <v>3328</v>
      </c>
      <c r="D53" s="84" t="s">
        <v>416</v>
      </c>
      <c r="E53" s="85">
        <v>96</v>
      </c>
      <c r="F53" s="84" t="s">
        <v>5482</v>
      </c>
      <c r="G53" s="85">
        <v>38400</v>
      </c>
      <c r="H53" s="245">
        <f t="shared" si="0"/>
        <v>20732.405760000001</v>
      </c>
      <c r="J53" s="84" t="s">
        <v>3470</v>
      </c>
      <c r="K53" s="79">
        <v>5095</v>
      </c>
      <c r="L53" s="80" t="s">
        <v>504</v>
      </c>
      <c r="M53" s="80" t="s">
        <v>5470</v>
      </c>
      <c r="N53" s="91">
        <v>1190</v>
      </c>
      <c r="O53" s="22">
        <f t="shared" si="1"/>
        <v>642.48861600000009</v>
      </c>
    </row>
    <row r="54" spans="2:15" ht="16.5" customHeight="1" x14ac:dyDescent="0.2">
      <c r="B54" s="84" t="s">
        <v>3470</v>
      </c>
      <c r="C54" s="83" t="s">
        <v>3331</v>
      </c>
      <c r="D54" s="84" t="s">
        <v>418</v>
      </c>
      <c r="E54" s="85">
        <v>96</v>
      </c>
      <c r="F54" s="84" t="s">
        <v>5482</v>
      </c>
      <c r="G54" s="85">
        <v>35040</v>
      </c>
      <c r="H54" s="245">
        <f t="shared" si="0"/>
        <v>18918.320256000003</v>
      </c>
      <c r="J54" s="84" t="s">
        <v>3470</v>
      </c>
      <c r="K54" s="79">
        <v>5096</v>
      </c>
      <c r="L54" s="80" t="s">
        <v>505</v>
      </c>
      <c r="M54" s="80" t="s">
        <v>5470</v>
      </c>
      <c r="N54" s="91">
        <v>1190</v>
      </c>
      <c r="O54" s="22">
        <f>N54*$G$60*$G$61*$G$62</f>
        <v>642.48861600000009</v>
      </c>
    </row>
    <row r="55" spans="2:15" ht="16.5" customHeight="1" x14ac:dyDescent="0.2">
      <c r="B55" s="84" t="s">
        <v>3470</v>
      </c>
      <c r="C55" s="83" t="s">
        <v>5291</v>
      </c>
      <c r="D55" s="84" t="s">
        <v>456</v>
      </c>
      <c r="E55" s="85">
        <v>96</v>
      </c>
      <c r="F55" s="84" t="s">
        <v>5482</v>
      </c>
      <c r="G55" s="85">
        <v>45312</v>
      </c>
      <c r="H55" s="245">
        <f t="shared" si="0"/>
        <v>24464.238796800004</v>
      </c>
      <c r="J55" s="84" t="s">
        <v>3470</v>
      </c>
      <c r="K55" s="79">
        <v>5189</v>
      </c>
      <c r="L55" s="80" t="s">
        <v>506</v>
      </c>
      <c r="M55" s="80" t="s">
        <v>5470</v>
      </c>
      <c r="N55" s="91">
        <v>788</v>
      </c>
      <c r="O55" s="22">
        <f t="shared" si="1"/>
        <v>425.44624320000008</v>
      </c>
    </row>
    <row r="56" spans="2:15" ht="16.5" customHeight="1" x14ac:dyDescent="0.2">
      <c r="B56" s="84" t="s">
        <v>3470</v>
      </c>
      <c r="C56" s="83" t="s">
        <v>5293</v>
      </c>
      <c r="D56" s="84" t="s">
        <v>458</v>
      </c>
      <c r="E56" s="85">
        <v>96</v>
      </c>
      <c r="F56" s="84" t="s">
        <v>5482</v>
      </c>
      <c r="G56" s="85">
        <v>38400</v>
      </c>
      <c r="H56" s="245">
        <f t="shared" si="0"/>
        <v>20732.405760000001</v>
      </c>
      <c r="J56" s="84" t="s">
        <v>3470</v>
      </c>
      <c r="K56" s="79">
        <v>5190</v>
      </c>
      <c r="L56" s="80" t="s">
        <v>507</v>
      </c>
      <c r="M56" s="80" t="s">
        <v>5470</v>
      </c>
      <c r="N56" s="91">
        <v>788</v>
      </c>
      <c r="O56" s="22">
        <f t="shared" si="1"/>
        <v>425.44624320000008</v>
      </c>
    </row>
    <row r="57" spans="2:15" ht="16.5" customHeight="1" x14ac:dyDescent="0.2">
      <c r="J57" s="84" t="s">
        <v>3470</v>
      </c>
      <c r="K57" s="79">
        <v>5191</v>
      </c>
      <c r="L57" s="80" t="s">
        <v>508</v>
      </c>
      <c r="M57" s="80" t="s">
        <v>5470</v>
      </c>
      <c r="N57" s="91">
        <v>1190</v>
      </c>
      <c r="O57" s="22">
        <f t="shared" si="1"/>
        <v>642.48861600000009</v>
      </c>
    </row>
    <row r="58" spans="2:15" ht="16.5" customHeight="1" x14ac:dyDescent="0.2">
      <c r="J58" s="84" t="s">
        <v>3470</v>
      </c>
      <c r="K58" s="79">
        <v>5192</v>
      </c>
      <c r="L58" s="80" t="s">
        <v>509</v>
      </c>
      <c r="M58" s="80" t="s">
        <v>5470</v>
      </c>
      <c r="N58" s="91">
        <v>1190</v>
      </c>
      <c r="O58" s="22">
        <f t="shared" si="1"/>
        <v>642.48861600000009</v>
      </c>
    </row>
    <row r="60" spans="2:15" ht="16.5" customHeight="1" x14ac:dyDescent="0.2">
      <c r="G60" s="2">
        <f>0.612*1.1</f>
        <v>0.67320000000000002</v>
      </c>
    </row>
    <row r="61" spans="2:15" ht="16.5" customHeight="1" x14ac:dyDescent="0.2">
      <c r="G61" s="2">
        <v>0.40100000000000002</v>
      </c>
    </row>
    <row r="62" spans="2:15" ht="16.5" customHeight="1" x14ac:dyDescent="0.2">
      <c r="G62" s="2">
        <v>2</v>
      </c>
    </row>
  </sheetData>
  <mergeCells count="13">
    <mergeCell ref="H5:H7"/>
    <mergeCell ref="J5:K7"/>
    <mergeCell ref="L5:L7"/>
    <mergeCell ref="M5:M7"/>
    <mergeCell ref="N5:N7"/>
    <mergeCell ref="O5:O7"/>
    <mergeCell ref="B2:O2"/>
    <mergeCell ref="B4:C4"/>
    <mergeCell ref="J4:K4"/>
    <mergeCell ref="B5:C7"/>
    <mergeCell ref="D5:D7"/>
    <mergeCell ref="F5:F7"/>
    <mergeCell ref="G5:G7"/>
  </mergeCells>
  <printOptions horizontalCentered="1"/>
  <pageMargins left="0.2" right="0" top="1" bottom="1" header="0.5" footer="0.5"/>
  <pageSetup paperSize="9" scale="73" orientation="portrait" verticalDpi="0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rgb="FFFFFF00"/>
    <pageSetUpPr fitToPage="1"/>
  </sheetPr>
  <dimension ref="B1:O62"/>
  <sheetViews>
    <sheetView topLeftCell="A46" workbookViewId="0">
      <selection activeCell="O52" sqref="A1:O62"/>
    </sheetView>
  </sheetViews>
  <sheetFormatPr defaultColWidth="9.109375" defaultRowHeight="16.5" customHeight="1" x14ac:dyDescent="0.2"/>
  <cols>
    <col min="1" max="1" width="0.5546875" style="12" customWidth="1"/>
    <col min="2" max="2" width="5.6640625" style="12" customWidth="1"/>
    <col min="3" max="3" width="7.6640625" style="51" customWidth="1"/>
    <col min="4" max="4" width="25.6640625" style="12" customWidth="1"/>
    <col min="5" max="5" width="6.6640625" style="12" customWidth="1"/>
    <col min="6" max="6" width="7.6640625" style="12" customWidth="1"/>
    <col min="7" max="7" width="9.109375" style="12" hidden="1" customWidth="1"/>
    <col min="8" max="8" width="13.33203125" style="90" customWidth="1"/>
    <col min="9" max="9" width="2.6640625" style="12" customWidth="1"/>
    <col min="10" max="10" width="5.6640625" style="12" customWidth="1"/>
    <col min="11" max="11" width="7.6640625" style="51" customWidth="1"/>
    <col min="12" max="12" width="25.6640625" style="12" customWidth="1"/>
    <col min="13" max="13" width="7.6640625" style="12" customWidth="1"/>
    <col min="14" max="14" width="0" style="12" hidden="1" customWidth="1"/>
    <col min="15" max="15" width="13.33203125" style="12" customWidth="1"/>
    <col min="16" max="16384" width="9.109375" style="12"/>
  </cols>
  <sheetData>
    <row r="1" spans="2:15" s="3" customFormat="1" ht="28.5" customHeight="1" x14ac:dyDescent="0.25">
      <c r="B1" s="265" t="s">
        <v>8889</v>
      </c>
      <c r="C1" s="28"/>
      <c r="D1" s="27"/>
      <c r="E1" s="26"/>
      <c r="F1" s="8"/>
      <c r="G1" s="26"/>
      <c r="H1" s="26"/>
      <c r="I1" s="7"/>
      <c r="J1" s="8"/>
      <c r="K1" s="28"/>
      <c r="L1" s="28"/>
      <c r="M1" s="29" t="s">
        <v>5471</v>
      </c>
      <c r="O1" s="266" t="s">
        <v>9033</v>
      </c>
    </row>
    <row r="2" spans="2:15" s="3" customFormat="1" ht="19.5" customHeight="1" x14ac:dyDescent="0.25">
      <c r="B2" s="298" t="s">
        <v>5481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298"/>
    </row>
    <row r="3" spans="2:15" s="3" customFormat="1" ht="19.5" customHeight="1" x14ac:dyDescent="0.25">
      <c r="C3" s="48"/>
      <c r="D3" s="6"/>
      <c r="E3" s="6"/>
      <c r="F3" s="6"/>
      <c r="G3" s="6"/>
      <c r="H3" s="6"/>
      <c r="I3" s="6"/>
      <c r="J3" s="6"/>
      <c r="K3" s="48"/>
      <c r="L3" s="6"/>
      <c r="M3" s="6"/>
      <c r="N3" s="6"/>
      <c r="O3" s="6"/>
    </row>
    <row r="4" spans="2:15" s="2" customFormat="1" ht="19.5" customHeight="1" x14ac:dyDescent="0.2">
      <c r="B4" s="317" t="s">
        <v>6688</v>
      </c>
      <c r="C4" s="317"/>
      <c r="D4" s="52"/>
      <c r="E4" s="52"/>
      <c r="F4" s="4"/>
      <c r="G4" s="3"/>
      <c r="H4" s="3"/>
      <c r="I4" s="5"/>
      <c r="J4" s="318" t="s">
        <v>6688</v>
      </c>
      <c r="K4" s="318"/>
      <c r="L4" s="24"/>
      <c r="M4" s="24"/>
      <c r="N4" s="24"/>
      <c r="O4" s="24"/>
    </row>
    <row r="5" spans="2:15" s="3" customFormat="1" ht="16.5" customHeight="1" x14ac:dyDescent="0.25">
      <c r="B5" s="301" t="s">
        <v>5472</v>
      </c>
      <c r="C5" s="302"/>
      <c r="D5" s="305" t="s">
        <v>5473</v>
      </c>
      <c r="E5" s="9" t="s">
        <v>5474</v>
      </c>
      <c r="F5" s="305" t="s">
        <v>5475</v>
      </c>
      <c r="G5" s="305" t="s">
        <v>5476</v>
      </c>
      <c r="H5" s="331" t="s">
        <v>5477</v>
      </c>
      <c r="I5" s="276"/>
      <c r="J5" s="324" t="s">
        <v>5472</v>
      </c>
      <c r="K5" s="324"/>
      <c r="L5" s="314" t="s">
        <v>5473</v>
      </c>
      <c r="M5" s="314" t="s">
        <v>5475</v>
      </c>
      <c r="N5" s="314" t="s">
        <v>5476</v>
      </c>
      <c r="O5" s="314" t="s">
        <v>5477</v>
      </c>
    </row>
    <row r="6" spans="2:15" s="3" customFormat="1" ht="16.5" customHeight="1" x14ac:dyDescent="0.25">
      <c r="B6" s="303"/>
      <c r="C6" s="304"/>
      <c r="D6" s="306"/>
      <c r="E6" s="10" t="s">
        <v>5478</v>
      </c>
      <c r="F6" s="306"/>
      <c r="G6" s="306"/>
      <c r="H6" s="332"/>
      <c r="I6" s="276"/>
      <c r="J6" s="324"/>
      <c r="K6" s="324"/>
      <c r="L6" s="314"/>
      <c r="M6" s="314"/>
      <c r="N6" s="314"/>
      <c r="O6" s="314"/>
    </row>
    <row r="7" spans="2:15" s="3" customFormat="1" ht="16.5" customHeight="1" x14ac:dyDescent="0.25">
      <c r="B7" s="303"/>
      <c r="C7" s="304"/>
      <c r="D7" s="306"/>
      <c r="E7" s="10" t="s">
        <v>5479</v>
      </c>
      <c r="F7" s="306"/>
      <c r="G7" s="307"/>
      <c r="H7" s="333"/>
      <c r="I7" s="276"/>
      <c r="J7" s="324"/>
      <c r="K7" s="324"/>
      <c r="L7" s="314"/>
      <c r="M7" s="314"/>
      <c r="N7" s="314"/>
      <c r="O7" s="314"/>
    </row>
    <row r="8" spans="2:15" ht="16.5" customHeight="1" x14ac:dyDescent="0.2">
      <c r="B8" s="82" t="s">
        <v>3470</v>
      </c>
      <c r="C8" s="83" t="s">
        <v>3328</v>
      </c>
      <c r="D8" s="84" t="s">
        <v>416</v>
      </c>
      <c r="E8" s="84" t="s">
        <v>3473</v>
      </c>
      <c r="F8" s="84" t="s">
        <v>3472</v>
      </c>
      <c r="G8" s="85">
        <v>400</v>
      </c>
      <c r="H8" s="245">
        <f>G8*$G$60*$G$61*$G$62</f>
        <v>237.55881600000004</v>
      </c>
      <c r="J8" s="82" t="s">
        <v>3470</v>
      </c>
      <c r="K8" s="79">
        <v>529</v>
      </c>
      <c r="L8" s="80" t="s">
        <v>417</v>
      </c>
      <c r="M8" s="80" t="s">
        <v>3472</v>
      </c>
      <c r="N8" s="87">
        <v>597</v>
      </c>
      <c r="O8" s="22">
        <f>N8*$G$60*$G$61*$G$62</f>
        <v>354.55653288000008</v>
      </c>
    </row>
    <row r="9" spans="2:15" ht="16.5" customHeight="1" x14ac:dyDescent="0.2">
      <c r="B9" s="84" t="s">
        <v>3470</v>
      </c>
      <c r="C9" s="83" t="s">
        <v>3331</v>
      </c>
      <c r="D9" s="84" t="s">
        <v>418</v>
      </c>
      <c r="E9" s="84" t="s">
        <v>3473</v>
      </c>
      <c r="F9" s="84" t="s">
        <v>3472</v>
      </c>
      <c r="G9" s="85">
        <v>365</v>
      </c>
      <c r="H9" s="245">
        <f t="shared" ref="H9:H56" si="0">G9*$G$60*$G$61*$G$62</f>
        <v>216.77241960000003</v>
      </c>
      <c r="J9" s="84" t="s">
        <v>3470</v>
      </c>
      <c r="K9" s="79">
        <v>530</v>
      </c>
      <c r="L9" s="80" t="s">
        <v>419</v>
      </c>
      <c r="M9" s="80" t="s">
        <v>3472</v>
      </c>
      <c r="N9" s="87">
        <v>440</v>
      </c>
      <c r="O9" s="22">
        <f t="shared" ref="O9:O58" si="1">N9*$G$60*$G$61*$G$62</f>
        <v>261.31469759999999</v>
      </c>
    </row>
    <row r="10" spans="2:15" ht="16.5" customHeight="1" x14ac:dyDescent="0.2">
      <c r="B10" s="84" t="s">
        <v>3470</v>
      </c>
      <c r="C10" s="83" t="s">
        <v>3334</v>
      </c>
      <c r="D10" s="84" t="s">
        <v>420</v>
      </c>
      <c r="E10" s="84" t="s">
        <v>3473</v>
      </c>
      <c r="F10" s="84" t="s">
        <v>3472</v>
      </c>
      <c r="G10" s="85">
        <v>350</v>
      </c>
      <c r="H10" s="245">
        <f t="shared" si="0"/>
        <v>207.86396400000004</v>
      </c>
      <c r="J10" s="84" t="s">
        <v>3470</v>
      </c>
      <c r="K10" s="79">
        <v>531</v>
      </c>
      <c r="L10" s="80" t="s">
        <v>421</v>
      </c>
      <c r="M10" s="80" t="s">
        <v>3472</v>
      </c>
      <c r="N10" s="87">
        <v>381</v>
      </c>
      <c r="O10" s="22">
        <f t="shared" si="1"/>
        <v>226.27477224000003</v>
      </c>
    </row>
    <row r="11" spans="2:15" ht="16.5" customHeight="1" x14ac:dyDescent="0.2">
      <c r="B11" s="84" t="s">
        <v>3470</v>
      </c>
      <c r="C11" s="83" t="s">
        <v>3337</v>
      </c>
      <c r="D11" s="84" t="s">
        <v>422</v>
      </c>
      <c r="E11" s="84" t="s">
        <v>3473</v>
      </c>
      <c r="F11" s="84" t="s">
        <v>3472</v>
      </c>
      <c r="G11" s="85">
        <v>346</v>
      </c>
      <c r="H11" s="245">
        <f t="shared" si="0"/>
        <v>205.48837584</v>
      </c>
      <c r="J11" s="84" t="s">
        <v>3470</v>
      </c>
      <c r="K11" s="79">
        <v>532</v>
      </c>
      <c r="L11" s="80" t="s">
        <v>423</v>
      </c>
      <c r="M11" s="80" t="s">
        <v>3472</v>
      </c>
      <c r="N11" s="87">
        <v>350</v>
      </c>
      <c r="O11" s="22">
        <f t="shared" si="1"/>
        <v>207.86396400000004</v>
      </c>
    </row>
    <row r="12" spans="2:15" ht="16.5" customHeight="1" x14ac:dyDescent="0.2">
      <c r="B12" s="84" t="s">
        <v>3470</v>
      </c>
      <c r="C12" s="83" t="s">
        <v>3341</v>
      </c>
      <c r="D12" s="84" t="s">
        <v>424</v>
      </c>
      <c r="E12" s="84" t="s">
        <v>3473</v>
      </c>
      <c r="F12" s="84" t="s">
        <v>3472</v>
      </c>
      <c r="G12" s="85">
        <v>340</v>
      </c>
      <c r="H12" s="245">
        <f t="shared" si="0"/>
        <v>201.92499360000005</v>
      </c>
      <c r="J12" s="84" t="s">
        <v>3470</v>
      </c>
      <c r="K12" s="79">
        <v>533</v>
      </c>
      <c r="L12" s="80" t="s">
        <v>425</v>
      </c>
      <c r="M12" s="80" t="s">
        <v>3472</v>
      </c>
      <c r="N12" s="87">
        <v>597</v>
      </c>
      <c r="O12" s="22">
        <f t="shared" si="1"/>
        <v>354.55653288000008</v>
      </c>
    </row>
    <row r="13" spans="2:15" ht="16.5" customHeight="1" x14ac:dyDescent="0.2">
      <c r="B13" s="84" t="s">
        <v>3470</v>
      </c>
      <c r="C13" s="83" t="s">
        <v>3345</v>
      </c>
      <c r="D13" s="84" t="s">
        <v>426</v>
      </c>
      <c r="E13" s="84" t="s">
        <v>3473</v>
      </c>
      <c r="F13" s="84" t="s">
        <v>3472</v>
      </c>
      <c r="G13" s="85">
        <v>340</v>
      </c>
      <c r="H13" s="245">
        <f t="shared" si="0"/>
        <v>201.92499360000005</v>
      </c>
      <c r="J13" s="84" t="s">
        <v>3470</v>
      </c>
      <c r="K13" s="79">
        <v>534</v>
      </c>
      <c r="L13" s="80" t="s">
        <v>427</v>
      </c>
      <c r="M13" s="80" t="s">
        <v>3472</v>
      </c>
      <c r="N13" s="87">
        <v>440</v>
      </c>
      <c r="O13" s="22">
        <f t="shared" si="1"/>
        <v>261.31469759999999</v>
      </c>
    </row>
    <row r="14" spans="2:15" ht="16.5" customHeight="1" x14ac:dyDescent="0.2">
      <c r="B14" s="84" t="s">
        <v>3470</v>
      </c>
      <c r="C14" s="83" t="s">
        <v>3349</v>
      </c>
      <c r="D14" s="84" t="s">
        <v>428</v>
      </c>
      <c r="E14" s="84" t="s">
        <v>3473</v>
      </c>
      <c r="F14" s="84" t="s">
        <v>3472</v>
      </c>
      <c r="G14" s="85">
        <v>340</v>
      </c>
      <c r="H14" s="245">
        <f t="shared" si="0"/>
        <v>201.92499360000005</v>
      </c>
      <c r="J14" s="84" t="s">
        <v>3470</v>
      </c>
      <c r="K14" s="79">
        <v>535</v>
      </c>
      <c r="L14" s="80" t="s">
        <v>429</v>
      </c>
      <c r="M14" s="80" t="s">
        <v>3472</v>
      </c>
      <c r="N14" s="87">
        <v>381</v>
      </c>
      <c r="O14" s="22">
        <f t="shared" si="1"/>
        <v>226.27477224000003</v>
      </c>
    </row>
    <row r="15" spans="2:15" ht="16.5" customHeight="1" x14ac:dyDescent="0.2">
      <c r="B15" s="84" t="s">
        <v>3470</v>
      </c>
      <c r="C15" s="83" t="s">
        <v>3353</v>
      </c>
      <c r="D15" s="84" t="s">
        <v>430</v>
      </c>
      <c r="E15" s="84" t="s">
        <v>3473</v>
      </c>
      <c r="F15" s="84" t="s">
        <v>3472</v>
      </c>
      <c r="G15" s="85">
        <v>340</v>
      </c>
      <c r="H15" s="245">
        <f t="shared" si="0"/>
        <v>201.92499360000005</v>
      </c>
      <c r="J15" s="84" t="s">
        <v>3470</v>
      </c>
      <c r="K15" s="79">
        <v>536</v>
      </c>
      <c r="L15" s="80" t="s">
        <v>431</v>
      </c>
      <c r="M15" s="80" t="s">
        <v>3472</v>
      </c>
      <c r="N15" s="87">
        <v>350</v>
      </c>
      <c r="O15" s="22">
        <f t="shared" si="1"/>
        <v>207.86396400000004</v>
      </c>
    </row>
    <row r="16" spans="2:15" ht="16.5" customHeight="1" x14ac:dyDescent="0.2">
      <c r="B16" s="84" t="s">
        <v>3470</v>
      </c>
      <c r="C16" s="83" t="s">
        <v>3357</v>
      </c>
      <c r="D16" s="84" t="s">
        <v>432</v>
      </c>
      <c r="E16" s="84" t="s">
        <v>3473</v>
      </c>
      <c r="F16" s="84" t="s">
        <v>3472</v>
      </c>
      <c r="G16" s="85">
        <v>340</v>
      </c>
      <c r="H16" s="245">
        <f t="shared" si="0"/>
        <v>201.92499360000005</v>
      </c>
      <c r="J16" s="84" t="s">
        <v>3470</v>
      </c>
      <c r="K16" s="79">
        <v>537</v>
      </c>
      <c r="L16" s="80" t="s">
        <v>433</v>
      </c>
      <c r="M16" s="80" t="s">
        <v>3472</v>
      </c>
      <c r="N16" s="87">
        <v>925</v>
      </c>
      <c r="O16" s="22">
        <f t="shared" si="1"/>
        <v>549.35476200000016</v>
      </c>
    </row>
    <row r="17" spans="2:15" ht="16.5" customHeight="1" x14ac:dyDescent="0.2">
      <c r="B17" s="84" t="s">
        <v>3470</v>
      </c>
      <c r="C17" s="83" t="s">
        <v>3361</v>
      </c>
      <c r="D17" s="84" t="s">
        <v>434</v>
      </c>
      <c r="E17" s="84" t="s">
        <v>3473</v>
      </c>
      <c r="F17" s="84" t="s">
        <v>3472</v>
      </c>
      <c r="G17" s="85">
        <v>340</v>
      </c>
      <c r="H17" s="245">
        <f t="shared" si="0"/>
        <v>201.92499360000005</v>
      </c>
      <c r="J17" s="84" t="s">
        <v>3470</v>
      </c>
      <c r="K17" s="79">
        <v>538</v>
      </c>
      <c r="L17" s="80" t="s">
        <v>435</v>
      </c>
      <c r="M17" s="80" t="s">
        <v>3472</v>
      </c>
      <c r="N17" s="87">
        <v>597</v>
      </c>
      <c r="O17" s="22">
        <f t="shared" si="1"/>
        <v>354.55653288000008</v>
      </c>
    </row>
    <row r="18" spans="2:15" ht="16.5" customHeight="1" x14ac:dyDescent="0.2">
      <c r="B18" s="84" t="s">
        <v>3470</v>
      </c>
      <c r="C18" s="83" t="s">
        <v>3365</v>
      </c>
      <c r="D18" s="84" t="s">
        <v>436</v>
      </c>
      <c r="E18" s="84" t="s">
        <v>3473</v>
      </c>
      <c r="F18" s="84" t="s">
        <v>3472</v>
      </c>
      <c r="G18" s="85">
        <v>400</v>
      </c>
      <c r="H18" s="245">
        <f t="shared" si="0"/>
        <v>237.55881600000004</v>
      </c>
      <c r="J18" s="84" t="s">
        <v>3470</v>
      </c>
      <c r="K18" s="79">
        <v>539</v>
      </c>
      <c r="L18" s="80" t="s">
        <v>437</v>
      </c>
      <c r="M18" s="80" t="s">
        <v>3472</v>
      </c>
      <c r="N18" s="87">
        <v>492</v>
      </c>
      <c r="O18" s="22">
        <f t="shared" si="1"/>
        <v>292.19734368000002</v>
      </c>
    </row>
    <row r="19" spans="2:15" ht="16.5" customHeight="1" x14ac:dyDescent="0.2">
      <c r="B19" s="84" t="s">
        <v>3470</v>
      </c>
      <c r="C19" s="83" t="s">
        <v>3369</v>
      </c>
      <c r="D19" s="84" t="s">
        <v>438</v>
      </c>
      <c r="E19" s="84" t="s">
        <v>3473</v>
      </c>
      <c r="F19" s="84" t="s">
        <v>3472</v>
      </c>
      <c r="G19" s="85">
        <v>365</v>
      </c>
      <c r="H19" s="245">
        <f t="shared" si="0"/>
        <v>216.77241960000003</v>
      </c>
      <c r="J19" s="84" t="s">
        <v>3470</v>
      </c>
      <c r="K19" s="79">
        <v>540</v>
      </c>
      <c r="L19" s="80" t="s">
        <v>439</v>
      </c>
      <c r="M19" s="80" t="s">
        <v>3472</v>
      </c>
      <c r="N19" s="87">
        <v>440</v>
      </c>
      <c r="O19" s="22">
        <f t="shared" si="1"/>
        <v>261.31469759999999</v>
      </c>
    </row>
    <row r="20" spans="2:15" ht="16.5" customHeight="1" x14ac:dyDescent="0.2">
      <c r="B20" s="84" t="s">
        <v>3470</v>
      </c>
      <c r="C20" s="83" t="s">
        <v>3373</v>
      </c>
      <c r="D20" s="84" t="s">
        <v>440</v>
      </c>
      <c r="E20" s="84" t="s">
        <v>3473</v>
      </c>
      <c r="F20" s="84" t="s">
        <v>3472</v>
      </c>
      <c r="G20" s="85">
        <v>350</v>
      </c>
      <c r="H20" s="245">
        <f t="shared" si="0"/>
        <v>207.86396400000004</v>
      </c>
      <c r="J20" s="84" t="s">
        <v>3470</v>
      </c>
      <c r="K20" s="79">
        <v>541</v>
      </c>
      <c r="L20" s="80" t="s">
        <v>441</v>
      </c>
      <c r="M20" s="80" t="s">
        <v>3472</v>
      </c>
      <c r="N20" s="87">
        <v>925</v>
      </c>
      <c r="O20" s="22">
        <f t="shared" si="1"/>
        <v>549.35476200000016</v>
      </c>
    </row>
    <row r="21" spans="2:15" ht="16.5" customHeight="1" x14ac:dyDescent="0.2">
      <c r="B21" s="84" t="s">
        <v>3470</v>
      </c>
      <c r="C21" s="83" t="s">
        <v>3377</v>
      </c>
      <c r="D21" s="84" t="s">
        <v>442</v>
      </c>
      <c r="E21" s="84" t="s">
        <v>3473</v>
      </c>
      <c r="F21" s="84" t="s">
        <v>3472</v>
      </c>
      <c r="G21" s="85">
        <v>346</v>
      </c>
      <c r="H21" s="245">
        <f t="shared" si="0"/>
        <v>205.48837584</v>
      </c>
      <c r="J21" s="84" t="s">
        <v>3470</v>
      </c>
      <c r="K21" s="79">
        <v>542</v>
      </c>
      <c r="L21" s="80" t="s">
        <v>443</v>
      </c>
      <c r="M21" s="80" t="s">
        <v>3472</v>
      </c>
      <c r="N21" s="87">
        <v>597</v>
      </c>
      <c r="O21" s="22">
        <f t="shared" si="1"/>
        <v>354.55653288000008</v>
      </c>
    </row>
    <row r="22" spans="2:15" ht="16.5" customHeight="1" x14ac:dyDescent="0.2">
      <c r="B22" s="84" t="s">
        <v>3470</v>
      </c>
      <c r="C22" s="83" t="s">
        <v>3381</v>
      </c>
      <c r="D22" s="84" t="s">
        <v>444</v>
      </c>
      <c r="E22" s="84" t="s">
        <v>3473</v>
      </c>
      <c r="F22" s="84" t="s">
        <v>3472</v>
      </c>
      <c r="G22" s="85">
        <v>340</v>
      </c>
      <c r="H22" s="245">
        <f t="shared" si="0"/>
        <v>201.92499360000005</v>
      </c>
      <c r="J22" s="84" t="s">
        <v>3470</v>
      </c>
      <c r="K22" s="79">
        <v>543</v>
      </c>
      <c r="L22" s="80" t="s">
        <v>445</v>
      </c>
      <c r="M22" s="80" t="s">
        <v>3472</v>
      </c>
      <c r="N22" s="87">
        <v>492</v>
      </c>
      <c r="O22" s="22">
        <f t="shared" si="1"/>
        <v>292.19734368000002</v>
      </c>
    </row>
    <row r="23" spans="2:15" ht="16.5" customHeight="1" x14ac:dyDescent="0.2">
      <c r="B23" s="84" t="s">
        <v>3470</v>
      </c>
      <c r="C23" s="83" t="s">
        <v>3385</v>
      </c>
      <c r="D23" s="84" t="s">
        <v>446</v>
      </c>
      <c r="E23" s="84" t="s">
        <v>3473</v>
      </c>
      <c r="F23" s="84" t="s">
        <v>3472</v>
      </c>
      <c r="G23" s="85">
        <v>340</v>
      </c>
      <c r="H23" s="245">
        <f t="shared" si="0"/>
        <v>201.92499360000005</v>
      </c>
      <c r="J23" s="84" t="s">
        <v>3470</v>
      </c>
      <c r="K23" s="79">
        <v>544</v>
      </c>
      <c r="L23" s="80" t="s">
        <v>447</v>
      </c>
      <c r="M23" s="80" t="s">
        <v>3472</v>
      </c>
      <c r="N23" s="87">
        <v>440</v>
      </c>
      <c r="O23" s="22">
        <f t="shared" si="1"/>
        <v>261.31469759999999</v>
      </c>
    </row>
    <row r="24" spans="2:15" ht="16.5" customHeight="1" x14ac:dyDescent="0.2">
      <c r="B24" s="84" t="s">
        <v>3470</v>
      </c>
      <c r="C24" s="83" t="s">
        <v>5283</v>
      </c>
      <c r="D24" s="84" t="s">
        <v>448</v>
      </c>
      <c r="E24" s="84" t="s">
        <v>3473</v>
      </c>
      <c r="F24" s="84" t="s">
        <v>3472</v>
      </c>
      <c r="G24" s="85">
        <v>340</v>
      </c>
      <c r="H24" s="245">
        <f t="shared" si="0"/>
        <v>201.92499360000005</v>
      </c>
      <c r="J24" s="84" t="s">
        <v>3470</v>
      </c>
      <c r="K24" s="79">
        <v>545</v>
      </c>
      <c r="L24" s="80" t="s">
        <v>449</v>
      </c>
      <c r="M24" s="80" t="s">
        <v>3472</v>
      </c>
      <c r="N24" s="87">
        <v>431</v>
      </c>
      <c r="O24" s="22">
        <f t="shared" si="1"/>
        <v>255.96962424000003</v>
      </c>
    </row>
    <row r="25" spans="2:15" ht="16.5" customHeight="1" x14ac:dyDescent="0.2">
      <c r="B25" s="84" t="s">
        <v>3470</v>
      </c>
      <c r="C25" s="83" t="s">
        <v>5285</v>
      </c>
      <c r="D25" s="84" t="s">
        <v>450</v>
      </c>
      <c r="E25" s="84" t="s">
        <v>3473</v>
      </c>
      <c r="F25" s="84" t="s">
        <v>3472</v>
      </c>
      <c r="G25" s="85">
        <v>340</v>
      </c>
      <c r="H25" s="245">
        <f t="shared" si="0"/>
        <v>201.92499360000005</v>
      </c>
      <c r="J25" s="84" t="s">
        <v>3470</v>
      </c>
      <c r="K25" s="79">
        <v>546</v>
      </c>
      <c r="L25" s="80" t="s">
        <v>451</v>
      </c>
      <c r="M25" s="80" t="s">
        <v>3472</v>
      </c>
      <c r="N25" s="87">
        <v>386</v>
      </c>
      <c r="O25" s="22">
        <f t="shared" si="1"/>
        <v>229.24425744000004</v>
      </c>
    </row>
    <row r="26" spans="2:15" ht="16.5" customHeight="1" x14ac:dyDescent="0.2">
      <c r="B26" s="84" t="s">
        <v>3470</v>
      </c>
      <c r="C26" s="83" t="s">
        <v>5287</v>
      </c>
      <c r="D26" s="84" t="s">
        <v>452</v>
      </c>
      <c r="E26" s="84" t="s">
        <v>3473</v>
      </c>
      <c r="F26" s="84" t="s">
        <v>3472</v>
      </c>
      <c r="G26" s="85">
        <v>340</v>
      </c>
      <c r="H26" s="245">
        <f t="shared" si="0"/>
        <v>201.92499360000005</v>
      </c>
      <c r="J26" s="84" t="s">
        <v>3470</v>
      </c>
      <c r="K26" s="79">
        <v>547</v>
      </c>
      <c r="L26" s="80" t="s">
        <v>453</v>
      </c>
      <c r="M26" s="80" t="s">
        <v>3472</v>
      </c>
      <c r="N26" s="87">
        <v>431</v>
      </c>
      <c r="O26" s="22">
        <f t="shared" si="1"/>
        <v>255.96962424000003</v>
      </c>
    </row>
    <row r="27" spans="2:15" ht="16.5" customHeight="1" x14ac:dyDescent="0.2">
      <c r="B27" s="84" t="s">
        <v>3470</v>
      </c>
      <c r="C27" s="83" t="s">
        <v>5289</v>
      </c>
      <c r="D27" s="84" t="s">
        <v>454</v>
      </c>
      <c r="E27" s="84" t="s">
        <v>3473</v>
      </c>
      <c r="F27" s="84" t="s">
        <v>3472</v>
      </c>
      <c r="G27" s="85">
        <v>340</v>
      </c>
      <c r="H27" s="245">
        <f t="shared" si="0"/>
        <v>201.92499360000005</v>
      </c>
      <c r="J27" s="84" t="s">
        <v>3470</v>
      </c>
      <c r="K27" s="79">
        <v>548</v>
      </c>
      <c r="L27" s="80" t="s">
        <v>455</v>
      </c>
      <c r="M27" s="80" t="s">
        <v>3472</v>
      </c>
      <c r="N27" s="87">
        <v>386</v>
      </c>
      <c r="O27" s="22">
        <f t="shared" si="1"/>
        <v>229.24425744000004</v>
      </c>
    </row>
    <row r="28" spans="2:15" ht="16.5" customHeight="1" x14ac:dyDescent="0.2">
      <c r="B28" s="84" t="s">
        <v>3470</v>
      </c>
      <c r="C28" s="83" t="s">
        <v>5291</v>
      </c>
      <c r="D28" s="84" t="s">
        <v>456</v>
      </c>
      <c r="E28" s="84" t="s">
        <v>3473</v>
      </c>
      <c r="F28" s="84" t="s">
        <v>3472</v>
      </c>
      <c r="G28" s="85">
        <v>472</v>
      </c>
      <c r="H28" s="245">
        <f t="shared" si="0"/>
        <v>280.31940288000004</v>
      </c>
      <c r="J28" s="84" t="s">
        <v>3470</v>
      </c>
      <c r="K28" s="79">
        <v>549</v>
      </c>
      <c r="L28" s="80" t="s">
        <v>457</v>
      </c>
      <c r="M28" s="80" t="s">
        <v>3472</v>
      </c>
      <c r="N28" s="87">
        <v>558</v>
      </c>
      <c r="O28" s="22">
        <f t="shared" si="1"/>
        <v>331.39454832000007</v>
      </c>
    </row>
    <row r="29" spans="2:15" ht="16.5" customHeight="1" x14ac:dyDescent="0.2">
      <c r="B29" s="84" t="s">
        <v>3470</v>
      </c>
      <c r="C29" s="83" t="s">
        <v>5293</v>
      </c>
      <c r="D29" s="84" t="s">
        <v>458</v>
      </c>
      <c r="E29" s="84" t="s">
        <v>3473</v>
      </c>
      <c r="F29" s="84" t="s">
        <v>3472</v>
      </c>
      <c r="G29" s="85">
        <v>400</v>
      </c>
      <c r="H29" s="245">
        <f t="shared" si="0"/>
        <v>237.55881600000004</v>
      </c>
      <c r="J29" s="84" t="s">
        <v>3470</v>
      </c>
      <c r="K29" s="79">
        <v>550</v>
      </c>
      <c r="L29" s="80" t="s">
        <v>459</v>
      </c>
      <c r="M29" s="80" t="s">
        <v>3472</v>
      </c>
      <c r="N29" s="87">
        <v>431</v>
      </c>
      <c r="O29" s="22">
        <f t="shared" si="1"/>
        <v>255.96962424000003</v>
      </c>
    </row>
    <row r="30" spans="2:15" ht="16.5" customHeight="1" x14ac:dyDescent="0.2">
      <c r="B30" s="84" t="s">
        <v>3470</v>
      </c>
      <c r="C30" s="83" t="s">
        <v>5295</v>
      </c>
      <c r="D30" s="84" t="s">
        <v>460</v>
      </c>
      <c r="E30" s="84" t="s">
        <v>3473</v>
      </c>
      <c r="F30" s="84" t="s">
        <v>3472</v>
      </c>
      <c r="G30" s="85">
        <v>381</v>
      </c>
      <c r="H30" s="245">
        <f t="shared" si="0"/>
        <v>226.27477224000003</v>
      </c>
      <c r="J30" s="84" t="s">
        <v>3470</v>
      </c>
      <c r="K30" s="79">
        <v>551</v>
      </c>
      <c r="L30" s="80" t="s">
        <v>461</v>
      </c>
      <c r="M30" s="80" t="s">
        <v>3472</v>
      </c>
      <c r="N30" s="87">
        <v>558</v>
      </c>
      <c r="O30" s="22">
        <f t="shared" si="1"/>
        <v>331.39454832000007</v>
      </c>
    </row>
    <row r="31" spans="2:15" ht="16.5" customHeight="1" x14ac:dyDescent="0.2">
      <c r="B31" s="84" t="s">
        <v>3470</v>
      </c>
      <c r="C31" s="83" t="s">
        <v>5297</v>
      </c>
      <c r="D31" s="84" t="s">
        <v>462</v>
      </c>
      <c r="E31" s="84" t="s">
        <v>3473</v>
      </c>
      <c r="F31" s="84" t="s">
        <v>3472</v>
      </c>
      <c r="G31" s="85">
        <v>365</v>
      </c>
      <c r="H31" s="245">
        <f t="shared" si="0"/>
        <v>216.77241960000003</v>
      </c>
      <c r="J31" s="84" t="s">
        <v>3470</v>
      </c>
      <c r="K31" s="79">
        <v>552</v>
      </c>
      <c r="L31" s="80" t="s">
        <v>463</v>
      </c>
      <c r="M31" s="80" t="s">
        <v>3472</v>
      </c>
      <c r="N31" s="87">
        <v>431</v>
      </c>
      <c r="O31" s="22">
        <f t="shared" si="1"/>
        <v>255.96962424000003</v>
      </c>
    </row>
    <row r="32" spans="2:15" ht="16.5" customHeight="1" x14ac:dyDescent="0.2">
      <c r="B32" s="84" t="s">
        <v>3470</v>
      </c>
      <c r="C32" s="83" t="s">
        <v>5377</v>
      </c>
      <c r="D32" s="84" t="s">
        <v>464</v>
      </c>
      <c r="E32" s="84" t="s">
        <v>3473</v>
      </c>
      <c r="F32" s="84" t="s">
        <v>3472</v>
      </c>
      <c r="G32" s="85">
        <v>350</v>
      </c>
      <c r="H32" s="245">
        <f t="shared" si="0"/>
        <v>207.86396400000004</v>
      </c>
      <c r="J32" s="84" t="s">
        <v>3470</v>
      </c>
      <c r="K32" s="79">
        <v>1625</v>
      </c>
      <c r="L32" s="80" t="s">
        <v>465</v>
      </c>
      <c r="M32" s="80" t="s">
        <v>3472</v>
      </c>
      <c r="N32" s="87">
        <v>431</v>
      </c>
      <c r="O32" s="22">
        <f t="shared" si="1"/>
        <v>255.96962424000003</v>
      </c>
    </row>
    <row r="33" spans="2:15" ht="16.5" customHeight="1" x14ac:dyDescent="0.2">
      <c r="B33" s="84" t="s">
        <v>3470</v>
      </c>
      <c r="C33" s="83" t="s">
        <v>5380</v>
      </c>
      <c r="D33" s="84" t="s">
        <v>466</v>
      </c>
      <c r="E33" s="84" t="s">
        <v>3473</v>
      </c>
      <c r="F33" s="84" t="s">
        <v>3472</v>
      </c>
      <c r="G33" s="85">
        <v>350</v>
      </c>
      <c r="H33" s="245">
        <f t="shared" si="0"/>
        <v>207.86396400000004</v>
      </c>
      <c r="J33" s="84" t="s">
        <v>3470</v>
      </c>
      <c r="K33" s="79">
        <v>1626</v>
      </c>
      <c r="L33" s="80" t="s">
        <v>467</v>
      </c>
      <c r="M33" s="80" t="s">
        <v>3472</v>
      </c>
      <c r="N33" s="87">
        <v>386</v>
      </c>
      <c r="O33" s="22">
        <f t="shared" si="1"/>
        <v>229.24425744000004</v>
      </c>
    </row>
    <row r="34" spans="2:15" ht="16.5" customHeight="1" x14ac:dyDescent="0.2">
      <c r="B34" s="84" t="s">
        <v>3470</v>
      </c>
      <c r="C34" s="83" t="s">
        <v>5383</v>
      </c>
      <c r="D34" s="84" t="s">
        <v>468</v>
      </c>
      <c r="E34" s="84" t="s">
        <v>3473</v>
      </c>
      <c r="F34" s="84" t="s">
        <v>3472</v>
      </c>
      <c r="G34" s="85">
        <v>346</v>
      </c>
      <c r="H34" s="245">
        <f t="shared" si="0"/>
        <v>205.48837584</v>
      </c>
      <c r="J34" s="84" t="s">
        <v>3470</v>
      </c>
      <c r="K34" s="79">
        <v>1627</v>
      </c>
      <c r="L34" s="80" t="s">
        <v>469</v>
      </c>
      <c r="M34" s="80" t="s">
        <v>3472</v>
      </c>
      <c r="N34" s="87">
        <v>431</v>
      </c>
      <c r="O34" s="22">
        <f t="shared" si="1"/>
        <v>255.96962424000003</v>
      </c>
    </row>
    <row r="35" spans="2:15" ht="16.5" customHeight="1" x14ac:dyDescent="0.2">
      <c r="B35" s="84" t="s">
        <v>3470</v>
      </c>
      <c r="C35" s="83" t="s">
        <v>5386</v>
      </c>
      <c r="D35" s="84" t="s">
        <v>470</v>
      </c>
      <c r="E35" s="84" t="s">
        <v>3473</v>
      </c>
      <c r="F35" s="84" t="s">
        <v>3472</v>
      </c>
      <c r="G35" s="85">
        <v>346</v>
      </c>
      <c r="H35" s="245">
        <f t="shared" si="0"/>
        <v>205.48837584</v>
      </c>
      <c r="J35" s="84" t="s">
        <v>3470</v>
      </c>
      <c r="K35" s="79">
        <v>1628</v>
      </c>
      <c r="L35" s="80" t="s">
        <v>471</v>
      </c>
      <c r="M35" s="80" t="s">
        <v>3472</v>
      </c>
      <c r="N35" s="87">
        <v>386</v>
      </c>
      <c r="O35" s="22">
        <f t="shared" si="1"/>
        <v>229.24425744000004</v>
      </c>
    </row>
    <row r="36" spans="2:15" ht="16.5" customHeight="1" x14ac:dyDescent="0.2">
      <c r="B36" s="84" t="s">
        <v>3470</v>
      </c>
      <c r="C36" s="83" t="s">
        <v>5389</v>
      </c>
      <c r="D36" s="84" t="s">
        <v>472</v>
      </c>
      <c r="E36" s="84" t="s">
        <v>3473</v>
      </c>
      <c r="F36" s="84" t="s">
        <v>3472</v>
      </c>
      <c r="G36" s="85">
        <v>346</v>
      </c>
      <c r="H36" s="245">
        <f t="shared" si="0"/>
        <v>205.48837584</v>
      </c>
      <c r="J36" s="84" t="s">
        <v>3470</v>
      </c>
      <c r="K36" s="79">
        <v>1629</v>
      </c>
      <c r="L36" s="80" t="s">
        <v>473</v>
      </c>
      <c r="M36" s="80" t="s">
        <v>3472</v>
      </c>
      <c r="N36" s="87">
        <v>558</v>
      </c>
      <c r="O36" s="22">
        <f t="shared" si="1"/>
        <v>331.39454832000007</v>
      </c>
    </row>
    <row r="37" spans="2:15" ht="16.5" customHeight="1" x14ac:dyDescent="0.2">
      <c r="B37" s="84" t="s">
        <v>3470</v>
      </c>
      <c r="C37" s="83" t="s">
        <v>5392</v>
      </c>
      <c r="D37" s="84" t="s">
        <v>474</v>
      </c>
      <c r="E37" s="84" t="s">
        <v>3473</v>
      </c>
      <c r="F37" s="84" t="s">
        <v>3472</v>
      </c>
      <c r="G37" s="85">
        <v>340</v>
      </c>
      <c r="H37" s="245">
        <f t="shared" si="0"/>
        <v>201.92499360000005</v>
      </c>
      <c r="J37" s="84" t="s">
        <v>3470</v>
      </c>
      <c r="K37" s="79">
        <v>1630</v>
      </c>
      <c r="L37" s="80" t="s">
        <v>475</v>
      </c>
      <c r="M37" s="80" t="s">
        <v>3472</v>
      </c>
      <c r="N37" s="87">
        <v>431</v>
      </c>
      <c r="O37" s="22">
        <f t="shared" si="1"/>
        <v>255.96962424000003</v>
      </c>
    </row>
    <row r="38" spans="2:15" ht="16.5" customHeight="1" x14ac:dyDescent="0.2">
      <c r="B38" s="84" t="s">
        <v>3470</v>
      </c>
      <c r="C38" s="83" t="s">
        <v>5395</v>
      </c>
      <c r="D38" s="84" t="s">
        <v>476</v>
      </c>
      <c r="E38" s="84" t="s">
        <v>3473</v>
      </c>
      <c r="F38" s="84" t="s">
        <v>3472</v>
      </c>
      <c r="G38" s="85">
        <v>472</v>
      </c>
      <c r="H38" s="245">
        <f t="shared" si="0"/>
        <v>280.31940288000004</v>
      </c>
      <c r="J38" s="84" t="s">
        <v>3470</v>
      </c>
      <c r="K38" s="79">
        <v>1631</v>
      </c>
      <c r="L38" s="80" t="s">
        <v>477</v>
      </c>
      <c r="M38" s="80" t="s">
        <v>3472</v>
      </c>
      <c r="N38" s="87">
        <v>558</v>
      </c>
      <c r="O38" s="22">
        <f t="shared" si="1"/>
        <v>331.39454832000007</v>
      </c>
    </row>
    <row r="39" spans="2:15" ht="16.5" customHeight="1" x14ac:dyDescent="0.2">
      <c r="B39" s="84" t="s">
        <v>3470</v>
      </c>
      <c r="C39" s="83" t="s">
        <v>5398</v>
      </c>
      <c r="D39" s="84" t="s">
        <v>478</v>
      </c>
      <c r="E39" s="84" t="s">
        <v>3473</v>
      </c>
      <c r="F39" s="84" t="s">
        <v>3472</v>
      </c>
      <c r="G39" s="85">
        <v>400</v>
      </c>
      <c r="H39" s="245">
        <f t="shared" si="0"/>
        <v>237.55881600000004</v>
      </c>
      <c r="J39" s="84" t="s">
        <v>3470</v>
      </c>
      <c r="K39" s="79">
        <v>1632</v>
      </c>
      <c r="L39" s="80" t="s">
        <v>479</v>
      </c>
      <c r="M39" s="80" t="s">
        <v>3472</v>
      </c>
      <c r="N39" s="87">
        <v>431</v>
      </c>
      <c r="O39" s="22">
        <f t="shared" si="1"/>
        <v>255.96962424000003</v>
      </c>
    </row>
    <row r="40" spans="2:15" ht="16.5" customHeight="1" x14ac:dyDescent="0.2">
      <c r="B40" s="84" t="s">
        <v>3470</v>
      </c>
      <c r="C40" s="83" t="s">
        <v>5401</v>
      </c>
      <c r="D40" s="84" t="s">
        <v>480</v>
      </c>
      <c r="E40" s="84" t="s">
        <v>3473</v>
      </c>
      <c r="F40" s="84" t="s">
        <v>3472</v>
      </c>
      <c r="G40" s="85">
        <v>381</v>
      </c>
      <c r="H40" s="245">
        <f t="shared" si="0"/>
        <v>226.27477224000003</v>
      </c>
      <c r="J40" s="12" t="s">
        <v>5485</v>
      </c>
      <c r="O40" s="14"/>
    </row>
    <row r="41" spans="2:15" ht="16.5" customHeight="1" x14ac:dyDescent="0.2">
      <c r="B41" s="84" t="s">
        <v>3470</v>
      </c>
      <c r="C41" s="83" t="s">
        <v>5404</v>
      </c>
      <c r="D41" s="84" t="s">
        <v>481</v>
      </c>
      <c r="E41" s="84" t="s">
        <v>3473</v>
      </c>
      <c r="F41" s="84" t="s">
        <v>3472</v>
      </c>
      <c r="G41" s="85">
        <v>365</v>
      </c>
      <c r="H41" s="245">
        <f t="shared" si="0"/>
        <v>216.77241960000003</v>
      </c>
      <c r="J41" s="82" t="s">
        <v>3470</v>
      </c>
      <c r="K41" s="79">
        <v>5033</v>
      </c>
      <c r="L41" s="80" t="s">
        <v>482</v>
      </c>
      <c r="M41" s="80" t="s">
        <v>5470</v>
      </c>
      <c r="N41" s="91">
        <v>719</v>
      </c>
      <c r="O41" s="22">
        <f t="shared" si="1"/>
        <v>427.01197176000005</v>
      </c>
    </row>
    <row r="42" spans="2:15" ht="16.5" customHeight="1" x14ac:dyDescent="0.2">
      <c r="B42" s="84" t="s">
        <v>3470</v>
      </c>
      <c r="C42" s="83" t="s">
        <v>5407</v>
      </c>
      <c r="D42" s="84" t="s">
        <v>483</v>
      </c>
      <c r="E42" s="84" t="s">
        <v>3473</v>
      </c>
      <c r="F42" s="84" t="s">
        <v>3472</v>
      </c>
      <c r="G42" s="85">
        <v>350</v>
      </c>
      <c r="H42" s="245">
        <f t="shared" si="0"/>
        <v>207.86396400000004</v>
      </c>
      <c r="J42" s="84" t="s">
        <v>3470</v>
      </c>
      <c r="K42" s="79">
        <v>5034</v>
      </c>
      <c r="L42" s="80" t="s">
        <v>484</v>
      </c>
      <c r="M42" s="80" t="s">
        <v>5470</v>
      </c>
      <c r="N42" s="91">
        <v>719</v>
      </c>
      <c r="O42" s="22">
        <f t="shared" si="1"/>
        <v>427.01197176000005</v>
      </c>
    </row>
    <row r="43" spans="2:15" ht="16.5" customHeight="1" x14ac:dyDescent="0.2">
      <c r="B43" s="84" t="s">
        <v>3470</v>
      </c>
      <c r="C43" s="83" t="s">
        <v>5410</v>
      </c>
      <c r="D43" s="84" t="s">
        <v>485</v>
      </c>
      <c r="E43" s="84" t="s">
        <v>3473</v>
      </c>
      <c r="F43" s="84" t="s">
        <v>3472</v>
      </c>
      <c r="G43" s="85">
        <v>350</v>
      </c>
      <c r="H43" s="245">
        <f t="shared" si="0"/>
        <v>207.86396400000004</v>
      </c>
      <c r="J43" s="84" t="s">
        <v>3470</v>
      </c>
      <c r="K43" s="79">
        <v>5035</v>
      </c>
      <c r="L43" s="80" t="s">
        <v>486</v>
      </c>
      <c r="M43" s="80" t="s">
        <v>5470</v>
      </c>
      <c r="N43" s="91">
        <v>937</v>
      </c>
      <c r="O43" s="22">
        <f t="shared" si="1"/>
        <v>556.48152648000007</v>
      </c>
    </row>
    <row r="44" spans="2:15" ht="16.5" customHeight="1" x14ac:dyDescent="0.2">
      <c r="B44" s="84" t="s">
        <v>3470</v>
      </c>
      <c r="C44" s="83" t="s">
        <v>5413</v>
      </c>
      <c r="D44" s="84" t="s">
        <v>487</v>
      </c>
      <c r="E44" s="84" t="s">
        <v>3473</v>
      </c>
      <c r="F44" s="84" t="s">
        <v>3472</v>
      </c>
      <c r="G44" s="85">
        <v>346</v>
      </c>
      <c r="H44" s="245">
        <f t="shared" si="0"/>
        <v>205.48837584</v>
      </c>
      <c r="J44" s="84" t="s">
        <v>3470</v>
      </c>
      <c r="K44" s="79">
        <v>5036</v>
      </c>
      <c r="L44" s="80" t="s">
        <v>488</v>
      </c>
      <c r="M44" s="80" t="s">
        <v>5470</v>
      </c>
      <c r="N44" s="91">
        <v>937</v>
      </c>
      <c r="O44" s="22">
        <f t="shared" si="1"/>
        <v>556.48152648000007</v>
      </c>
    </row>
    <row r="45" spans="2:15" ht="16.5" customHeight="1" x14ac:dyDescent="0.2">
      <c r="B45" s="84" t="s">
        <v>3470</v>
      </c>
      <c r="C45" s="83" t="s">
        <v>5416</v>
      </c>
      <c r="D45" s="84" t="s">
        <v>489</v>
      </c>
      <c r="E45" s="84" t="s">
        <v>3473</v>
      </c>
      <c r="F45" s="84" t="s">
        <v>3472</v>
      </c>
      <c r="G45" s="85">
        <v>346</v>
      </c>
      <c r="H45" s="245">
        <f t="shared" si="0"/>
        <v>205.48837584</v>
      </c>
      <c r="J45" s="84" t="s">
        <v>3470</v>
      </c>
      <c r="K45" s="79">
        <v>5037</v>
      </c>
      <c r="L45" s="80" t="s">
        <v>490</v>
      </c>
      <c r="M45" s="80" t="s">
        <v>5470</v>
      </c>
      <c r="N45" s="91">
        <v>610</v>
      </c>
      <c r="O45" s="22">
        <f t="shared" si="1"/>
        <v>362.27719440000004</v>
      </c>
    </row>
    <row r="46" spans="2:15" ht="16.5" customHeight="1" x14ac:dyDescent="0.2">
      <c r="B46" s="84" t="s">
        <v>3470</v>
      </c>
      <c r="C46" s="83" t="s">
        <v>5419</v>
      </c>
      <c r="D46" s="84" t="s">
        <v>491</v>
      </c>
      <c r="E46" s="84" t="s">
        <v>3473</v>
      </c>
      <c r="F46" s="84" t="s">
        <v>3472</v>
      </c>
      <c r="G46" s="85">
        <v>346</v>
      </c>
      <c r="H46" s="245">
        <f t="shared" si="0"/>
        <v>205.48837584</v>
      </c>
      <c r="J46" s="84" t="s">
        <v>3470</v>
      </c>
      <c r="K46" s="79">
        <v>5038</v>
      </c>
      <c r="L46" s="80" t="s">
        <v>492</v>
      </c>
      <c r="M46" s="80" t="s">
        <v>5470</v>
      </c>
      <c r="N46" s="91">
        <v>690</v>
      </c>
      <c r="O46" s="22">
        <f t="shared" si="1"/>
        <v>409.78895760000006</v>
      </c>
    </row>
    <row r="47" spans="2:15" ht="16.5" customHeight="1" x14ac:dyDescent="0.2">
      <c r="B47" s="84" t="s">
        <v>3470</v>
      </c>
      <c r="C47" s="83" t="s">
        <v>5422</v>
      </c>
      <c r="D47" s="84" t="s">
        <v>493</v>
      </c>
      <c r="E47" s="84" t="s">
        <v>3473</v>
      </c>
      <c r="F47" s="84" t="s">
        <v>3472</v>
      </c>
      <c r="G47" s="85">
        <v>340</v>
      </c>
      <c r="H47" s="245">
        <f t="shared" si="0"/>
        <v>201.92499360000005</v>
      </c>
      <c r="J47" s="84" t="s">
        <v>3470</v>
      </c>
      <c r="K47" s="79">
        <v>5089</v>
      </c>
      <c r="L47" s="80" t="s">
        <v>494</v>
      </c>
      <c r="M47" s="80" t="s">
        <v>5470</v>
      </c>
      <c r="N47" s="91">
        <v>897</v>
      </c>
      <c r="O47" s="22">
        <f t="shared" si="1"/>
        <v>532.72564488</v>
      </c>
    </row>
    <row r="48" spans="2:15" ht="16.5" customHeight="1" x14ac:dyDescent="0.2">
      <c r="B48" s="84" t="s">
        <v>3470</v>
      </c>
      <c r="C48" s="83" t="s">
        <v>5425</v>
      </c>
      <c r="D48" s="84" t="s">
        <v>495</v>
      </c>
      <c r="E48" s="84" t="s">
        <v>3473</v>
      </c>
      <c r="F48" s="84" t="s">
        <v>3472</v>
      </c>
      <c r="G48" s="85">
        <v>331</v>
      </c>
      <c r="H48" s="245">
        <f t="shared" si="0"/>
        <v>196.57992024000004</v>
      </c>
      <c r="J48" s="84" t="s">
        <v>3470</v>
      </c>
      <c r="K48" s="79">
        <v>5090</v>
      </c>
      <c r="L48" s="80" t="s">
        <v>496</v>
      </c>
      <c r="M48" s="80" t="s">
        <v>5470</v>
      </c>
      <c r="N48" s="91">
        <v>897</v>
      </c>
      <c r="O48" s="22">
        <f t="shared" si="1"/>
        <v>532.72564488</v>
      </c>
    </row>
    <row r="49" spans="2:15" ht="16.5" customHeight="1" x14ac:dyDescent="0.2">
      <c r="B49" s="84" t="s">
        <v>3470</v>
      </c>
      <c r="C49" s="83" t="s">
        <v>5428</v>
      </c>
      <c r="D49" s="84" t="s">
        <v>497</v>
      </c>
      <c r="E49" s="84" t="s">
        <v>3473</v>
      </c>
      <c r="F49" s="84" t="s">
        <v>3472</v>
      </c>
      <c r="G49" s="85">
        <v>306</v>
      </c>
      <c r="H49" s="245">
        <f t="shared" si="0"/>
        <v>181.73249424000002</v>
      </c>
      <c r="J49" s="84" t="s">
        <v>3470</v>
      </c>
      <c r="K49" s="79">
        <v>5091</v>
      </c>
      <c r="L49" s="80" t="s">
        <v>498</v>
      </c>
      <c r="M49" s="80" t="s">
        <v>5470</v>
      </c>
      <c r="N49" s="91">
        <v>1410</v>
      </c>
      <c r="O49" s="22">
        <f>N49*$G$60*$G$61*$G$62</f>
        <v>837.39482640000006</v>
      </c>
    </row>
    <row r="50" spans="2:15" ht="16.5" customHeight="1" x14ac:dyDescent="0.2">
      <c r="B50" s="84" t="s">
        <v>3470</v>
      </c>
      <c r="C50" s="83" t="s">
        <v>5431</v>
      </c>
      <c r="D50" s="84" t="s">
        <v>499</v>
      </c>
      <c r="E50" s="84" t="s">
        <v>3473</v>
      </c>
      <c r="F50" s="84" t="s">
        <v>3472</v>
      </c>
      <c r="G50" s="85">
        <v>293</v>
      </c>
      <c r="H50" s="245">
        <f t="shared" si="0"/>
        <v>174.01183272000003</v>
      </c>
      <c r="J50" s="84" t="s">
        <v>3470</v>
      </c>
      <c r="K50" s="79">
        <v>5092</v>
      </c>
      <c r="L50" s="80" t="s">
        <v>500</v>
      </c>
      <c r="M50" s="80" t="s">
        <v>5470</v>
      </c>
      <c r="N50" s="91">
        <v>1410</v>
      </c>
      <c r="O50" s="22">
        <f t="shared" si="1"/>
        <v>837.39482640000006</v>
      </c>
    </row>
    <row r="51" spans="2:15" ht="16.5" customHeight="1" x14ac:dyDescent="0.2">
      <c r="B51" s="84" t="s">
        <v>3470</v>
      </c>
      <c r="C51" s="83" t="s">
        <v>5434</v>
      </c>
      <c r="D51" s="84" t="s">
        <v>501</v>
      </c>
      <c r="E51" s="84" t="s">
        <v>3473</v>
      </c>
      <c r="F51" s="84" t="s">
        <v>3472</v>
      </c>
      <c r="G51" s="85">
        <v>290</v>
      </c>
      <c r="H51" s="245">
        <f t="shared" si="0"/>
        <v>172.23014160000002</v>
      </c>
      <c r="J51" s="84" t="s">
        <v>3470</v>
      </c>
      <c r="K51" s="79">
        <v>5093</v>
      </c>
      <c r="L51" s="80" t="s">
        <v>502</v>
      </c>
      <c r="M51" s="80" t="s">
        <v>5470</v>
      </c>
      <c r="N51" s="91">
        <v>788</v>
      </c>
      <c r="O51" s="22">
        <f t="shared" si="1"/>
        <v>467.99086752000005</v>
      </c>
    </row>
    <row r="52" spans="2:15" ht="16.5" customHeight="1" x14ac:dyDescent="0.2">
      <c r="B52" s="12" t="s">
        <v>6681</v>
      </c>
      <c r="H52" s="89"/>
      <c r="J52" s="84" t="s">
        <v>3470</v>
      </c>
      <c r="K52" s="79">
        <v>5094</v>
      </c>
      <c r="L52" s="80" t="s">
        <v>503</v>
      </c>
      <c r="M52" s="80" t="s">
        <v>5470</v>
      </c>
      <c r="N52" s="91">
        <v>788</v>
      </c>
      <c r="O52" s="22">
        <f t="shared" si="1"/>
        <v>467.99086752000005</v>
      </c>
    </row>
    <row r="53" spans="2:15" ht="16.5" customHeight="1" x14ac:dyDescent="0.2">
      <c r="B53" s="82" t="s">
        <v>3470</v>
      </c>
      <c r="C53" s="83" t="s">
        <v>3328</v>
      </c>
      <c r="D53" s="84" t="s">
        <v>416</v>
      </c>
      <c r="E53" s="85">
        <v>96</v>
      </c>
      <c r="F53" s="84" t="s">
        <v>5482</v>
      </c>
      <c r="G53" s="85">
        <v>38400</v>
      </c>
      <c r="H53" s="245">
        <f t="shared" si="0"/>
        <v>22805.646336000002</v>
      </c>
      <c r="J53" s="84" t="s">
        <v>3470</v>
      </c>
      <c r="K53" s="79">
        <v>5095</v>
      </c>
      <c r="L53" s="80" t="s">
        <v>504</v>
      </c>
      <c r="M53" s="80" t="s">
        <v>5470</v>
      </c>
      <c r="N53" s="91">
        <v>1190</v>
      </c>
      <c r="O53" s="22">
        <f t="shared" si="1"/>
        <v>706.73747760000015</v>
      </c>
    </row>
    <row r="54" spans="2:15" ht="16.5" customHeight="1" x14ac:dyDescent="0.2">
      <c r="B54" s="84" t="s">
        <v>3470</v>
      </c>
      <c r="C54" s="83" t="s">
        <v>3331</v>
      </c>
      <c r="D54" s="84" t="s">
        <v>418</v>
      </c>
      <c r="E54" s="85">
        <v>96</v>
      </c>
      <c r="F54" s="84" t="s">
        <v>5482</v>
      </c>
      <c r="G54" s="85">
        <v>35040</v>
      </c>
      <c r="H54" s="245">
        <f t="shared" si="0"/>
        <v>20810.152281600003</v>
      </c>
      <c r="J54" s="84" t="s">
        <v>3470</v>
      </c>
      <c r="K54" s="79">
        <v>5096</v>
      </c>
      <c r="L54" s="80" t="s">
        <v>505</v>
      </c>
      <c r="M54" s="80" t="s">
        <v>5470</v>
      </c>
      <c r="N54" s="91">
        <v>1190</v>
      </c>
      <c r="O54" s="22">
        <f>N54*$G$60*$G$61*$G$62</f>
        <v>706.73747760000015</v>
      </c>
    </row>
    <row r="55" spans="2:15" ht="16.5" customHeight="1" x14ac:dyDescent="0.2">
      <c r="B55" s="84" t="s">
        <v>3470</v>
      </c>
      <c r="C55" s="83" t="s">
        <v>5291</v>
      </c>
      <c r="D55" s="84" t="s">
        <v>456</v>
      </c>
      <c r="E55" s="85">
        <v>96</v>
      </c>
      <c r="F55" s="84" t="s">
        <v>5482</v>
      </c>
      <c r="G55" s="85">
        <v>45312</v>
      </c>
      <c r="H55" s="245">
        <f t="shared" si="0"/>
        <v>26910.662676480006</v>
      </c>
      <c r="J55" s="84" t="s">
        <v>3470</v>
      </c>
      <c r="K55" s="79">
        <v>5189</v>
      </c>
      <c r="L55" s="80" t="s">
        <v>506</v>
      </c>
      <c r="M55" s="80" t="s">
        <v>5470</v>
      </c>
      <c r="N55" s="91">
        <v>788</v>
      </c>
      <c r="O55" s="22">
        <f t="shared" si="1"/>
        <v>467.99086752000005</v>
      </c>
    </row>
    <row r="56" spans="2:15" ht="16.5" customHeight="1" x14ac:dyDescent="0.2">
      <c r="B56" s="84" t="s">
        <v>3470</v>
      </c>
      <c r="C56" s="83" t="s">
        <v>5293</v>
      </c>
      <c r="D56" s="84" t="s">
        <v>458</v>
      </c>
      <c r="E56" s="85">
        <v>96</v>
      </c>
      <c r="F56" s="84" t="s">
        <v>5482</v>
      </c>
      <c r="G56" s="85">
        <v>38400</v>
      </c>
      <c r="H56" s="245">
        <f t="shared" si="0"/>
        <v>22805.646336000002</v>
      </c>
      <c r="J56" s="84" t="s">
        <v>3470</v>
      </c>
      <c r="K56" s="79">
        <v>5190</v>
      </c>
      <c r="L56" s="80" t="s">
        <v>507</v>
      </c>
      <c r="M56" s="80" t="s">
        <v>5470</v>
      </c>
      <c r="N56" s="91">
        <v>788</v>
      </c>
      <c r="O56" s="22">
        <f t="shared" si="1"/>
        <v>467.99086752000005</v>
      </c>
    </row>
    <row r="57" spans="2:15" ht="16.5" customHeight="1" x14ac:dyDescent="0.2">
      <c r="J57" s="84" t="s">
        <v>3470</v>
      </c>
      <c r="K57" s="79">
        <v>5191</v>
      </c>
      <c r="L57" s="80" t="s">
        <v>508</v>
      </c>
      <c r="M57" s="80" t="s">
        <v>5470</v>
      </c>
      <c r="N57" s="91">
        <v>1190</v>
      </c>
      <c r="O57" s="22">
        <f t="shared" si="1"/>
        <v>706.73747760000015</v>
      </c>
    </row>
    <row r="58" spans="2:15" ht="16.5" customHeight="1" x14ac:dyDescent="0.2">
      <c r="J58" s="84" t="s">
        <v>3470</v>
      </c>
      <c r="K58" s="79">
        <v>5192</v>
      </c>
      <c r="L58" s="80" t="s">
        <v>509</v>
      </c>
      <c r="M58" s="80" t="s">
        <v>5470</v>
      </c>
      <c r="N58" s="91">
        <v>1190</v>
      </c>
      <c r="O58" s="22">
        <f t="shared" si="1"/>
        <v>706.73747760000015</v>
      </c>
    </row>
    <row r="60" spans="2:15" ht="16.5" customHeight="1" x14ac:dyDescent="0.2">
      <c r="G60" s="2">
        <f>0.612*1.1*1.1</f>
        <v>0.74052000000000007</v>
      </c>
    </row>
    <row r="61" spans="2:15" ht="16.5" customHeight="1" x14ac:dyDescent="0.2">
      <c r="G61" s="2">
        <v>0.40100000000000002</v>
      </c>
    </row>
    <row r="62" spans="2:15" ht="16.5" customHeight="1" x14ac:dyDescent="0.2">
      <c r="G62" s="2">
        <v>2</v>
      </c>
    </row>
  </sheetData>
  <mergeCells count="13">
    <mergeCell ref="H5:H7"/>
    <mergeCell ref="J5:K7"/>
    <mergeCell ref="L5:L7"/>
    <mergeCell ref="M5:M7"/>
    <mergeCell ref="N5:N7"/>
    <mergeCell ref="O5:O7"/>
    <mergeCell ref="B2:O2"/>
    <mergeCell ref="B4:C4"/>
    <mergeCell ref="J4:K4"/>
    <mergeCell ref="B5:C7"/>
    <mergeCell ref="D5:D7"/>
    <mergeCell ref="F5:F7"/>
    <mergeCell ref="G5:G7"/>
  </mergeCells>
  <printOptions horizontalCentered="1"/>
  <pageMargins left="0.2" right="0" top="1" bottom="1" header="0.5" footer="0.5"/>
  <pageSetup paperSize="9" scale="73" orientation="portrait" verticalDpi="0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5"/>
    <pageSetUpPr fitToPage="1"/>
  </sheetPr>
  <dimension ref="B1:N63"/>
  <sheetViews>
    <sheetView topLeftCell="A43" workbookViewId="0">
      <selection activeCell="O55" sqref="A1:O62"/>
    </sheetView>
  </sheetViews>
  <sheetFormatPr defaultColWidth="9.109375" defaultRowHeight="16.5" customHeight="1" x14ac:dyDescent="0.2"/>
  <cols>
    <col min="1" max="1" width="1.109375" style="12" customWidth="1"/>
    <col min="2" max="2" width="5.6640625" style="12" customWidth="1"/>
    <col min="3" max="3" width="7.6640625" style="51" customWidth="1"/>
    <col min="4" max="4" width="28.6640625" style="12" customWidth="1"/>
    <col min="5" max="5" width="7.6640625" style="12" customWidth="1"/>
    <col min="6" max="6" width="9.109375" style="12" hidden="1" customWidth="1"/>
    <col min="7" max="7" width="13.33203125" style="12" customWidth="1"/>
    <col min="8" max="8" width="2.6640625" style="12" customWidth="1"/>
    <col min="9" max="9" width="5.6640625" style="12" customWidth="1"/>
    <col min="10" max="10" width="7.6640625" style="51" customWidth="1"/>
    <col min="11" max="11" width="28.6640625" style="12" customWidth="1"/>
    <col min="12" max="12" width="7.6640625" style="12" customWidth="1"/>
    <col min="13" max="13" width="0" style="12" hidden="1" customWidth="1"/>
    <col min="14" max="14" width="13.33203125" style="12" customWidth="1"/>
    <col min="15" max="16384" width="9.109375" style="12"/>
  </cols>
  <sheetData>
    <row r="1" spans="2:14" s="3" customFormat="1" ht="28.5" customHeight="1" x14ac:dyDescent="0.25">
      <c r="B1" s="265" t="s">
        <v>8889</v>
      </c>
      <c r="C1" s="28"/>
      <c r="D1" s="27"/>
      <c r="E1" s="8"/>
      <c r="F1" s="26"/>
      <c r="G1" s="7"/>
      <c r="H1" s="7"/>
      <c r="I1" s="8"/>
      <c r="J1" s="28"/>
      <c r="K1" s="28"/>
      <c r="L1" s="29" t="s">
        <v>5471</v>
      </c>
      <c r="N1" s="266" t="s">
        <v>8922</v>
      </c>
    </row>
    <row r="2" spans="2:14" s="3" customFormat="1" ht="19.5" customHeight="1" x14ac:dyDescent="0.25">
      <c r="B2" s="298" t="s">
        <v>5481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</row>
    <row r="3" spans="2:14" s="3" customFormat="1" ht="19.5" customHeight="1" x14ac:dyDescent="0.25">
      <c r="C3" s="48"/>
      <c r="D3" s="6"/>
      <c r="E3" s="6"/>
      <c r="F3" s="6"/>
      <c r="G3" s="6"/>
      <c r="H3" s="6"/>
      <c r="I3" s="6"/>
      <c r="J3" s="48"/>
      <c r="K3" s="6"/>
      <c r="L3" s="6"/>
      <c r="M3" s="6"/>
      <c r="N3" s="6"/>
    </row>
    <row r="4" spans="2:14" s="2" customFormat="1" ht="19.5" customHeight="1" x14ac:dyDescent="0.2">
      <c r="B4" s="317" t="s">
        <v>6687</v>
      </c>
      <c r="C4" s="317"/>
      <c r="D4" s="52"/>
      <c r="E4" s="4"/>
      <c r="F4" s="3"/>
      <c r="G4" s="5"/>
      <c r="H4" s="5"/>
      <c r="I4" s="318" t="s">
        <v>6732</v>
      </c>
      <c r="J4" s="318"/>
      <c r="K4" s="24"/>
      <c r="L4" s="24"/>
      <c r="M4" s="24"/>
      <c r="N4" s="24"/>
    </row>
    <row r="5" spans="2:14" s="3" customFormat="1" ht="16.5" customHeight="1" x14ac:dyDescent="0.25">
      <c r="B5" s="301" t="s">
        <v>5472</v>
      </c>
      <c r="C5" s="302"/>
      <c r="D5" s="305" t="s">
        <v>5473</v>
      </c>
      <c r="E5" s="305" t="s">
        <v>5475</v>
      </c>
      <c r="F5" s="305" t="s">
        <v>5476</v>
      </c>
      <c r="G5" s="305" t="s">
        <v>5477</v>
      </c>
      <c r="H5" s="228"/>
      <c r="I5" s="324" t="s">
        <v>5472</v>
      </c>
      <c r="J5" s="324"/>
      <c r="K5" s="314" t="s">
        <v>5473</v>
      </c>
      <c r="L5" s="314" t="s">
        <v>5475</v>
      </c>
      <c r="M5" s="314" t="s">
        <v>5476</v>
      </c>
      <c r="N5" s="314" t="s">
        <v>5477</v>
      </c>
    </row>
    <row r="6" spans="2:14" s="3" customFormat="1" ht="16.5" customHeight="1" x14ac:dyDescent="0.25">
      <c r="B6" s="303"/>
      <c r="C6" s="304"/>
      <c r="D6" s="306"/>
      <c r="E6" s="306"/>
      <c r="F6" s="306"/>
      <c r="G6" s="306"/>
      <c r="H6" s="228"/>
      <c r="I6" s="324"/>
      <c r="J6" s="324"/>
      <c r="K6" s="314"/>
      <c r="L6" s="314"/>
      <c r="M6" s="314"/>
      <c r="N6" s="314"/>
    </row>
    <row r="7" spans="2:14" s="3" customFormat="1" ht="16.5" customHeight="1" x14ac:dyDescent="0.25">
      <c r="B7" s="303"/>
      <c r="C7" s="304"/>
      <c r="D7" s="306"/>
      <c r="E7" s="306"/>
      <c r="F7" s="307"/>
      <c r="G7" s="307"/>
      <c r="H7" s="228"/>
      <c r="I7" s="324"/>
      <c r="J7" s="324"/>
      <c r="K7" s="314"/>
      <c r="L7" s="314"/>
      <c r="M7" s="314"/>
      <c r="N7" s="314"/>
    </row>
    <row r="8" spans="2:14" ht="16.5" customHeight="1" x14ac:dyDescent="0.2">
      <c r="B8" s="82" t="s">
        <v>3470</v>
      </c>
      <c r="C8" s="83" t="s">
        <v>510</v>
      </c>
      <c r="D8" s="84" t="s">
        <v>511</v>
      </c>
      <c r="E8" s="84" t="s">
        <v>3472</v>
      </c>
      <c r="F8" s="85">
        <v>906</v>
      </c>
      <c r="G8" s="246">
        <f t="shared" ref="G8:G51" si="0">F8*$F$61*$F$62*$F$63</f>
        <v>489.15519840000007</v>
      </c>
      <c r="I8" s="82" t="s">
        <v>3470</v>
      </c>
      <c r="J8" s="83" t="s">
        <v>512</v>
      </c>
      <c r="K8" s="84" t="s">
        <v>513</v>
      </c>
      <c r="L8" s="80" t="s">
        <v>3472</v>
      </c>
      <c r="M8" s="87">
        <v>1200</v>
      </c>
      <c r="N8" s="22">
        <f t="shared" ref="N8:N51" si="1">M8*$F$61*$F$62*$F$63</f>
        <v>647.88768000000005</v>
      </c>
    </row>
    <row r="9" spans="2:14" ht="16.5" customHeight="1" x14ac:dyDescent="0.2">
      <c r="B9" s="84" t="s">
        <v>3470</v>
      </c>
      <c r="C9" s="83" t="s">
        <v>514</v>
      </c>
      <c r="D9" s="84" t="s">
        <v>515</v>
      </c>
      <c r="E9" s="84" t="s">
        <v>3472</v>
      </c>
      <c r="F9" s="85">
        <v>782</v>
      </c>
      <c r="G9" s="246">
        <f t="shared" si="0"/>
        <v>422.20680480000004</v>
      </c>
      <c r="I9" s="84" t="s">
        <v>3470</v>
      </c>
      <c r="J9" s="83" t="s">
        <v>516</v>
      </c>
      <c r="K9" s="84" t="s">
        <v>517</v>
      </c>
      <c r="L9" s="80" t="s">
        <v>3472</v>
      </c>
      <c r="M9" s="87">
        <v>1050</v>
      </c>
      <c r="N9" s="22">
        <f t="shared" si="1"/>
        <v>566.90172000000007</v>
      </c>
    </row>
    <row r="10" spans="2:14" ht="16.5" customHeight="1" x14ac:dyDescent="0.2">
      <c r="B10" s="84" t="s">
        <v>3470</v>
      </c>
      <c r="C10" s="83" t="s">
        <v>518</v>
      </c>
      <c r="D10" s="84" t="s">
        <v>519</v>
      </c>
      <c r="E10" s="84" t="s">
        <v>3472</v>
      </c>
      <c r="F10" s="85">
        <v>746</v>
      </c>
      <c r="G10" s="246">
        <f t="shared" si="0"/>
        <v>402.77017440000003</v>
      </c>
      <c r="I10" s="84" t="s">
        <v>3470</v>
      </c>
      <c r="J10" s="83" t="s">
        <v>520</v>
      </c>
      <c r="K10" s="84" t="s">
        <v>521</v>
      </c>
      <c r="L10" s="80" t="s">
        <v>3472</v>
      </c>
      <c r="M10" s="87">
        <v>983</v>
      </c>
      <c r="N10" s="22">
        <f t="shared" si="1"/>
        <v>530.72799120000013</v>
      </c>
    </row>
    <row r="11" spans="2:14" ht="16.5" customHeight="1" x14ac:dyDescent="0.2">
      <c r="B11" s="84" t="s">
        <v>3470</v>
      </c>
      <c r="C11" s="83" t="s">
        <v>522</v>
      </c>
      <c r="D11" s="84" t="s">
        <v>523</v>
      </c>
      <c r="E11" s="84" t="s">
        <v>3472</v>
      </c>
      <c r="F11" s="85">
        <v>710</v>
      </c>
      <c r="G11" s="246">
        <f t="shared" si="0"/>
        <v>383.33354400000007</v>
      </c>
      <c r="I11" s="84" t="s">
        <v>3470</v>
      </c>
      <c r="J11" s="83" t="s">
        <v>524</v>
      </c>
      <c r="K11" s="84" t="s">
        <v>525</v>
      </c>
      <c r="L11" s="80" t="s">
        <v>3472</v>
      </c>
      <c r="M11" s="87">
        <v>933</v>
      </c>
      <c r="N11" s="22">
        <f t="shared" si="1"/>
        <v>503.73267120000003</v>
      </c>
    </row>
    <row r="12" spans="2:14" ht="16.5" customHeight="1" x14ac:dyDescent="0.2">
      <c r="B12" s="84" t="s">
        <v>3470</v>
      </c>
      <c r="C12" s="83" t="s">
        <v>526</v>
      </c>
      <c r="D12" s="84" t="s">
        <v>527</v>
      </c>
      <c r="E12" s="84" t="s">
        <v>3472</v>
      </c>
      <c r="F12" s="85">
        <v>673</v>
      </c>
      <c r="G12" s="246">
        <f t="shared" si="0"/>
        <v>363.35700720000006</v>
      </c>
      <c r="I12" s="84" t="s">
        <v>3470</v>
      </c>
      <c r="J12" s="83" t="s">
        <v>528</v>
      </c>
      <c r="K12" s="84" t="s">
        <v>529</v>
      </c>
      <c r="L12" s="80" t="s">
        <v>3472</v>
      </c>
      <c r="M12" s="87">
        <v>903</v>
      </c>
      <c r="N12" s="22">
        <f t="shared" si="1"/>
        <v>487.5354792</v>
      </c>
    </row>
    <row r="13" spans="2:14" ht="16.5" customHeight="1" x14ac:dyDescent="0.2">
      <c r="B13" s="84" t="s">
        <v>3470</v>
      </c>
      <c r="C13" s="83" t="s">
        <v>530</v>
      </c>
      <c r="D13" s="84" t="s">
        <v>531</v>
      </c>
      <c r="E13" s="84" t="s">
        <v>3472</v>
      </c>
      <c r="F13" s="85">
        <v>673</v>
      </c>
      <c r="G13" s="246">
        <f t="shared" si="0"/>
        <v>363.35700720000006</v>
      </c>
      <c r="I13" s="84" t="s">
        <v>3470</v>
      </c>
      <c r="J13" s="83" t="s">
        <v>532</v>
      </c>
      <c r="K13" s="84" t="s">
        <v>533</v>
      </c>
      <c r="L13" s="80" t="s">
        <v>3472</v>
      </c>
      <c r="M13" s="87">
        <v>903</v>
      </c>
      <c r="N13" s="22">
        <f t="shared" si="1"/>
        <v>487.5354792</v>
      </c>
    </row>
    <row r="14" spans="2:14" ht="16.5" customHeight="1" x14ac:dyDescent="0.2">
      <c r="B14" s="84" t="s">
        <v>3470</v>
      </c>
      <c r="C14" s="83" t="s">
        <v>534</v>
      </c>
      <c r="D14" s="84" t="s">
        <v>535</v>
      </c>
      <c r="E14" s="84" t="s">
        <v>3472</v>
      </c>
      <c r="F14" s="85">
        <v>673</v>
      </c>
      <c r="G14" s="246">
        <f t="shared" si="0"/>
        <v>363.35700720000006</v>
      </c>
      <c r="I14" s="84" t="s">
        <v>3470</v>
      </c>
      <c r="J14" s="83" t="s">
        <v>536</v>
      </c>
      <c r="K14" s="84" t="s">
        <v>537</v>
      </c>
      <c r="L14" s="80" t="s">
        <v>3472</v>
      </c>
      <c r="M14" s="87">
        <v>903</v>
      </c>
      <c r="N14" s="22">
        <f t="shared" si="1"/>
        <v>487.5354792</v>
      </c>
    </row>
    <row r="15" spans="2:14" ht="16.5" customHeight="1" x14ac:dyDescent="0.2">
      <c r="B15" s="84" t="s">
        <v>3470</v>
      </c>
      <c r="C15" s="83" t="s">
        <v>538</v>
      </c>
      <c r="D15" s="84" t="s">
        <v>539</v>
      </c>
      <c r="E15" s="84" t="s">
        <v>3472</v>
      </c>
      <c r="F15" s="85">
        <v>673</v>
      </c>
      <c r="G15" s="246">
        <f t="shared" si="0"/>
        <v>363.35700720000006</v>
      </c>
      <c r="I15" s="84" t="s">
        <v>3470</v>
      </c>
      <c r="J15" s="83" t="s">
        <v>540</v>
      </c>
      <c r="K15" s="84" t="s">
        <v>541</v>
      </c>
      <c r="L15" s="80" t="s">
        <v>3472</v>
      </c>
      <c r="M15" s="87">
        <v>903</v>
      </c>
      <c r="N15" s="22">
        <f t="shared" si="1"/>
        <v>487.5354792</v>
      </c>
    </row>
    <row r="16" spans="2:14" ht="16.5" customHeight="1" x14ac:dyDescent="0.2">
      <c r="B16" s="84" t="s">
        <v>3470</v>
      </c>
      <c r="C16" s="83" t="s">
        <v>542</v>
      </c>
      <c r="D16" s="84" t="s">
        <v>543</v>
      </c>
      <c r="E16" s="84" t="s">
        <v>3472</v>
      </c>
      <c r="F16" s="85">
        <v>673</v>
      </c>
      <c r="G16" s="246">
        <f t="shared" si="0"/>
        <v>363.35700720000006</v>
      </c>
      <c r="I16" s="84" t="s">
        <v>3470</v>
      </c>
      <c r="J16" s="83" t="s">
        <v>544</v>
      </c>
      <c r="K16" s="84" t="s">
        <v>545</v>
      </c>
      <c r="L16" s="80" t="s">
        <v>3472</v>
      </c>
      <c r="M16" s="87">
        <v>903</v>
      </c>
      <c r="N16" s="22">
        <f t="shared" si="1"/>
        <v>487.5354792</v>
      </c>
    </row>
    <row r="17" spans="2:14" ht="16.5" customHeight="1" x14ac:dyDescent="0.2">
      <c r="B17" s="84" t="s">
        <v>3470</v>
      </c>
      <c r="C17" s="83" t="s">
        <v>546</v>
      </c>
      <c r="D17" s="84" t="s">
        <v>547</v>
      </c>
      <c r="E17" s="84" t="s">
        <v>3472</v>
      </c>
      <c r="F17" s="85">
        <v>673</v>
      </c>
      <c r="G17" s="246">
        <f t="shared" si="0"/>
        <v>363.35700720000006</v>
      </c>
      <c r="I17" s="84" t="s">
        <v>3470</v>
      </c>
      <c r="J17" s="83" t="s">
        <v>548</v>
      </c>
      <c r="K17" s="84" t="s">
        <v>549</v>
      </c>
      <c r="L17" s="80" t="s">
        <v>3472</v>
      </c>
      <c r="M17" s="87">
        <v>903</v>
      </c>
      <c r="N17" s="22">
        <f t="shared" si="1"/>
        <v>487.5354792</v>
      </c>
    </row>
    <row r="18" spans="2:14" ht="16.5" customHeight="1" x14ac:dyDescent="0.2">
      <c r="B18" s="84" t="s">
        <v>3470</v>
      </c>
      <c r="C18" s="83" t="s">
        <v>550</v>
      </c>
      <c r="D18" s="84" t="s">
        <v>551</v>
      </c>
      <c r="E18" s="84" t="s">
        <v>3472</v>
      </c>
      <c r="F18" s="85">
        <v>906</v>
      </c>
      <c r="G18" s="246">
        <f t="shared" si="0"/>
        <v>489.15519840000007</v>
      </c>
      <c r="I18" s="84" t="s">
        <v>3470</v>
      </c>
      <c r="J18" s="83" t="s">
        <v>552</v>
      </c>
      <c r="K18" s="84" t="s">
        <v>553</v>
      </c>
      <c r="L18" s="80" t="s">
        <v>3472</v>
      </c>
      <c r="M18" s="87">
        <v>1200</v>
      </c>
      <c r="N18" s="22">
        <f t="shared" si="1"/>
        <v>647.88768000000005</v>
      </c>
    </row>
    <row r="19" spans="2:14" ht="16.5" customHeight="1" x14ac:dyDescent="0.2">
      <c r="B19" s="84" t="s">
        <v>3470</v>
      </c>
      <c r="C19" s="83" t="s">
        <v>554</v>
      </c>
      <c r="D19" s="84" t="s">
        <v>555</v>
      </c>
      <c r="E19" s="84" t="s">
        <v>3472</v>
      </c>
      <c r="F19" s="85">
        <v>782</v>
      </c>
      <c r="G19" s="246">
        <f t="shared" si="0"/>
        <v>422.20680480000004</v>
      </c>
      <c r="I19" s="84" t="s">
        <v>3470</v>
      </c>
      <c r="J19" s="83" t="s">
        <v>556</v>
      </c>
      <c r="K19" s="84" t="s">
        <v>557</v>
      </c>
      <c r="L19" s="80" t="s">
        <v>3472</v>
      </c>
      <c r="M19" s="87">
        <v>1050</v>
      </c>
      <c r="N19" s="22">
        <f t="shared" si="1"/>
        <v>566.90172000000007</v>
      </c>
    </row>
    <row r="20" spans="2:14" ht="16.5" customHeight="1" x14ac:dyDescent="0.2">
      <c r="B20" s="84" t="s">
        <v>3470</v>
      </c>
      <c r="C20" s="83" t="s">
        <v>558</v>
      </c>
      <c r="D20" s="84" t="s">
        <v>559</v>
      </c>
      <c r="E20" s="84" t="s">
        <v>3472</v>
      </c>
      <c r="F20" s="85">
        <v>746</v>
      </c>
      <c r="G20" s="246">
        <f t="shared" si="0"/>
        <v>402.77017440000003</v>
      </c>
      <c r="I20" s="84" t="s">
        <v>3470</v>
      </c>
      <c r="J20" s="83" t="s">
        <v>560</v>
      </c>
      <c r="K20" s="84" t="s">
        <v>561</v>
      </c>
      <c r="L20" s="80" t="s">
        <v>3472</v>
      </c>
      <c r="M20" s="87">
        <v>983</v>
      </c>
      <c r="N20" s="22">
        <f t="shared" si="1"/>
        <v>530.72799120000013</v>
      </c>
    </row>
    <row r="21" spans="2:14" ht="16.5" customHeight="1" x14ac:dyDescent="0.2">
      <c r="B21" s="84" t="s">
        <v>3470</v>
      </c>
      <c r="C21" s="83" t="s">
        <v>562</v>
      </c>
      <c r="D21" s="84" t="s">
        <v>563</v>
      </c>
      <c r="E21" s="84" t="s">
        <v>3472</v>
      </c>
      <c r="F21" s="85">
        <v>710</v>
      </c>
      <c r="G21" s="246">
        <f t="shared" si="0"/>
        <v>383.33354400000007</v>
      </c>
      <c r="I21" s="84" t="s">
        <v>3470</v>
      </c>
      <c r="J21" s="83" t="s">
        <v>564</v>
      </c>
      <c r="K21" s="84" t="s">
        <v>565</v>
      </c>
      <c r="L21" s="80" t="s">
        <v>3472</v>
      </c>
      <c r="M21" s="87">
        <v>933</v>
      </c>
      <c r="N21" s="22">
        <f t="shared" si="1"/>
        <v>503.73267120000003</v>
      </c>
    </row>
    <row r="22" spans="2:14" ht="16.5" customHeight="1" x14ac:dyDescent="0.2">
      <c r="B22" s="84" t="s">
        <v>3470</v>
      </c>
      <c r="C22" s="83" t="s">
        <v>566</v>
      </c>
      <c r="D22" s="84" t="s">
        <v>567</v>
      </c>
      <c r="E22" s="84" t="s">
        <v>3472</v>
      </c>
      <c r="F22" s="85">
        <v>673</v>
      </c>
      <c r="G22" s="246">
        <f t="shared" si="0"/>
        <v>363.35700720000006</v>
      </c>
      <c r="I22" s="84" t="s">
        <v>3470</v>
      </c>
      <c r="J22" s="83" t="s">
        <v>568</v>
      </c>
      <c r="K22" s="84" t="s">
        <v>569</v>
      </c>
      <c r="L22" s="80" t="s">
        <v>3472</v>
      </c>
      <c r="M22" s="87">
        <v>903</v>
      </c>
      <c r="N22" s="22">
        <f t="shared" si="1"/>
        <v>487.5354792</v>
      </c>
    </row>
    <row r="23" spans="2:14" ht="16.5" customHeight="1" x14ac:dyDescent="0.2">
      <c r="B23" s="84" t="s">
        <v>3470</v>
      </c>
      <c r="C23" s="83" t="s">
        <v>570</v>
      </c>
      <c r="D23" s="84" t="s">
        <v>571</v>
      </c>
      <c r="E23" s="84" t="s">
        <v>3472</v>
      </c>
      <c r="F23" s="85">
        <v>673</v>
      </c>
      <c r="G23" s="246">
        <f t="shared" si="0"/>
        <v>363.35700720000006</v>
      </c>
      <c r="I23" s="84" t="s">
        <v>3470</v>
      </c>
      <c r="J23" s="83" t="s">
        <v>572</v>
      </c>
      <c r="K23" s="84" t="s">
        <v>573</v>
      </c>
      <c r="L23" s="80" t="s">
        <v>3472</v>
      </c>
      <c r="M23" s="87">
        <v>903</v>
      </c>
      <c r="N23" s="22">
        <f t="shared" si="1"/>
        <v>487.5354792</v>
      </c>
    </row>
    <row r="24" spans="2:14" ht="16.5" customHeight="1" x14ac:dyDescent="0.2">
      <c r="B24" s="84" t="s">
        <v>3470</v>
      </c>
      <c r="C24" s="83" t="s">
        <v>574</v>
      </c>
      <c r="D24" s="84" t="s">
        <v>575</v>
      </c>
      <c r="E24" s="84" t="s">
        <v>3472</v>
      </c>
      <c r="F24" s="85">
        <v>673</v>
      </c>
      <c r="G24" s="246">
        <f t="shared" si="0"/>
        <v>363.35700720000006</v>
      </c>
      <c r="I24" s="84" t="s">
        <v>3470</v>
      </c>
      <c r="J24" s="83" t="s">
        <v>576</v>
      </c>
      <c r="K24" s="84" t="s">
        <v>577</v>
      </c>
      <c r="L24" s="80" t="s">
        <v>3472</v>
      </c>
      <c r="M24" s="87">
        <v>903</v>
      </c>
      <c r="N24" s="22">
        <f t="shared" si="1"/>
        <v>487.5354792</v>
      </c>
    </row>
    <row r="25" spans="2:14" ht="16.5" customHeight="1" x14ac:dyDescent="0.2">
      <c r="B25" s="84" t="s">
        <v>3470</v>
      </c>
      <c r="C25" s="83" t="s">
        <v>578</v>
      </c>
      <c r="D25" s="84" t="s">
        <v>579</v>
      </c>
      <c r="E25" s="84" t="s">
        <v>3472</v>
      </c>
      <c r="F25" s="85">
        <v>673</v>
      </c>
      <c r="G25" s="246">
        <f t="shared" si="0"/>
        <v>363.35700720000006</v>
      </c>
      <c r="I25" s="84" t="s">
        <v>3470</v>
      </c>
      <c r="J25" s="83" t="s">
        <v>580</v>
      </c>
      <c r="K25" s="84" t="s">
        <v>581</v>
      </c>
      <c r="L25" s="80" t="s">
        <v>3472</v>
      </c>
      <c r="M25" s="87">
        <v>903</v>
      </c>
      <c r="N25" s="22">
        <f t="shared" si="1"/>
        <v>487.5354792</v>
      </c>
    </row>
    <row r="26" spans="2:14" ht="16.5" customHeight="1" x14ac:dyDescent="0.2">
      <c r="B26" s="84" t="s">
        <v>3470</v>
      </c>
      <c r="C26" s="83" t="s">
        <v>582</v>
      </c>
      <c r="D26" s="84" t="s">
        <v>583</v>
      </c>
      <c r="E26" s="84" t="s">
        <v>3472</v>
      </c>
      <c r="F26" s="85">
        <v>673</v>
      </c>
      <c r="G26" s="246">
        <f t="shared" si="0"/>
        <v>363.35700720000006</v>
      </c>
      <c r="I26" s="84" t="s">
        <v>3470</v>
      </c>
      <c r="J26" s="83" t="s">
        <v>584</v>
      </c>
      <c r="K26" s="84" t="s">
        <v>585</v>
      </c>
      <c r="L26" s="80" t="s">
        <v>3472</v>
      </c>
      <c r="M26" s="87">
        <v>903</v>
      </c>
      <c r="N26" s="22">
        <f t="shared" si="1"/>
        <v>487.5354792</v>
      </c>
    </row>
    <row r="27" spans="2:14" ht="16.5" customHeight="1" x14ac:dyDescent="0.2">
      <c r="B27" s="84" t="s">
        <v>3470</v>
      </c>
      <c r="C27" s="83" t="s">
        <v>586</v>
      </c>
      <c r="D27" s="84" t="s">
        <v>587</v>
      </c>
      <c r="E27" s="84" t="s">
        <v>3472</v>
      </c>
      <c r="F27" s="85">
        <v>673</v>
      </c>
      <c r="G27" s="246">
        <f t="shared" si="0"/>
        <v>363.35700720000006</v>
      </c>
      <c r="I27" s="84" t="s">
        <v>3470</v>
      </c>
      <c r="J27" s="83" t="s">
        <v>588</v>
      </c>
      <c r="K27" s="84" t="s">
        <v>589</v>
      </c>
      <c r="L27" s="80" t="s">
        <v>3472</v>
      </c>
      <c r="M27" s="87">
        <v>903</v>
      </c>
      <c r="N27" s="22">
        <f t="shared" si="1"/>
        <v>487.5354792</v>
      </c>
    </row>
    <row r="28" spans="2:14" ht="16.5" customHeight="1" x14ac:dyDescent="0.2">
      <c r="B28" s="84" t="s">
        <v>3470</v>
      </c>
      <c r="C28" s="83" t="s">
        <v>590</v>
      </c>
      <c r="D28" s="84" t="s">
        <v>591</v>
      </c>
      <c r="E28" s="84" t="s">
        <v>3472</v>
      </c>
      <c r="F28" s="85">
        <v>1190</v>
      </c>
      <c r="G28" s="246">
        <f t="shared" si="0"/>
        <v>642.48861600000009</v>
      </c>
      <c r="I28" s="84" t="s">
        <v>3470</v>
      </c>
      <c r="J28" s="83" t="s">
        <v>592</v>
      </c>
      <c r="K28" s="84" t="s">
        <v>593</v>
      </c>
      <c r="L28" s="80" t="s">
        <v>3472</v>
      </c>
      <c r="M28" s="87">
        <v>1460</v>
      </c>
      <c r="N28" s="22">
        <f t="shared" si="1"/>
        <v>788.26334400000007</v>
      </c>
    </row>
    <row r="29" spans="2:14" ht="16.5" customHeight="1" x14ac:dyDescent="0.2">
      <c r="B29" s="84" t="s">
        <v>3470</v>
      </c>
      <c r="C29" s="83" t="s">
        <v>594</v>
      </c>
      <c r="D29" s="84" t="s">
        <v>595</v>
      </c>
      <c r="E29" s="84" t="s">
        <v>3472</v>
      </c>
      <c r="F29" s="85">
        <v>906</v>
      </c>
      <c r="G29" s="246">
        <f t="shared" si="0"/>
        <v>489.15519840000007</v>
      </c>
      <c r="I29" s="84" t="s">
        <v>3470</v>
      </c>
      <c r="J29" s="83" t="s">
        <v>596</v>
      </c>
      <c r="K29" s="84" t="s">
        <v>597</v>
      </c>
      <c r="L29" s="80" t="s">
        <v>3472</v>
      </c>
      <c r="M29" s="87">
        <v>1200</v>
      </c>
      <c r="N29" s="22">
        <f t="shared" si="1"/>
        <v>647.88768000000005</v>
      </c>
    </row>
    <row r="30" spans="2:14" ht="16.5" customHeight="1" x14ac:dyDescent="0.2">
      <c r="B30" s="84" t="s">
        <v>3470</v>
      </c>
      <c r="C30" s="83" t="s">
        <v>598</v>
      </c>
      <c r="D30" s="84" t="s">
        <v>599</v>
      </c>
      <c r="E30" s="84" t="s">
        <v>3472</v>
      </c>
      <c r="F30" s="85">
        <v>870</v>
      </c>
      <c r="G30" s="246">
        <f t="shared" si="0"/>
        <v>469.718568</v>
      </c>
      <c r="I30" s="84" t="s">
        <v>3470</v>
      </c>
      <c r="J30" s="83" t="s">
        <v>600</v>
      </c>
      <c r="K30" s="84" t="s">
        <v>601</v>
      </c>
      <c r="L30" s="80" t="s">
        <v>3472</v>
      </c>
      <c r="M30" s="87">
        <v>1130</v>
      </c>
      <c r="N30" s="22">
        <f t="shared" si="1"/>
        <v>610.09423200000003</v>
      </c>
    </row>
    <row r="31" spans="2:14" ht="16.5" customHeight="1" x14ac:dyDescent="0.2">
      <c r="B31" s="84" t="s">
        <v>3470</v>
      </c>
      <c r="C31" s="83" t="s">
        <v>602</v>
      </c>
      <c r="D31" s="84" t="s">
        <v>603</v>
      </c>
      <c r="E31" s="84" t="s">
        <v>3472</v>
      </c>
      <c r="F31" s="85">
        <v>782</v>
      </c>
      <c r="G31" s="246">
        <f t="shared" si="0"/>
        <v>422.20680480000004</v>
      </c>
      <c r="I31" s="84" t="s">
        <v>3470</v>
      </c>
      <c r="J31" s="83" t="s">
        <v>604</v>
      </c>
      <c r="K31" s="84" t="s">
        <v>605</v>
      </c>
      <c r="L31" s="80" t="s">
        <v>3472</v>
      </c>
      <c r="M31" s="87">
        <v>1050</v>
      </c>
      <c r="N31" s="22">
        <f t="shared" si="1"/>
        <v>566.90172000000007</v>
      </c>
    </row>
    <row r="32" spans="2:14" ht="16.5" customHeight="1" x14ac:dyDescent="0.2">
      <c r="B32" s="84" t="s">
        <v>3470</v>
      </c>
      <c r="C32" s="83" t="s">
        <v>606</v>
      </c>
      <c r="D32" s="84" t="s">
        <v>607</v>
      </c>
      <c r="E32" s="84" t="s">
        <v>3472</v>
      </c>
      <c r="F32" s="85">
        <v>746</v>
      </c>
      <c r="G32" s="246">
        <f t="shared" si="0"/>
        <v>402.77017440000003</v>
      </c>
      <c r="I32" s="84" t="s">
        <v>3470</v>
      </c>
      <c r="J32" s="83" t="s">
        <v>608</v>
      </c>
      <c r="K32" s="84" t="s">
        <v>609</v>
      </c>
      <c r="L32" s="80" t="s">
        <v>3472</v>
      </c>
      <c r="M32" s="87">
        <v>983</v>
      </c>
      <c r="N32" s="22">
        <f t="shared" si="1"/>
        <v>530.72799120000013</v>
      </c>
    </row>
    <row r="33" spans="2:14" ht="16.5" customHeight="1" x14ac:dyDescent="0.2">
      <c r="B33" s="84" t="s">
        <v>3470</v>
      </c>
      <c r="C33" s="83" t="s">
        <v>610</v>
      </c>
      <c r="D33" s="84" t="s">
        <v>611</v>
      </c>
      <c r="E33" s="84" t="s">
        <v>3472</v>
      </c>
      <c r="F33" s="85">
        <v>746</v>
      </c>
      <c r="G33" s="246">
        <f t="shared" si="0"/>
        <v>402.77017440000003</v>
      </c>
      <c r="I33" s="84" t="s">
        <v>3470</v>
      </c>
      <c r="J33" s="83" t="s">
        <v>612</v>
      </c>
      <c r="K33" s="84" t="s">
        <v>613</v>
      </c>
      <c r="L33" s="80" t="s">
        <v>3472</v>
      </c>
      <c r="M33" s="87">
        <v>983</v>
      </c>
      <c r="N33" s="22">
        <f t="shared" si="1"/>
        <v>530.72799120000013</v>
      </c>
    </row>
    <row r="34" spans="2:14" ht="16.5" customHeight="1" x14ac:dyDescent="0.2">
      <c r="B34" s="84" t="s">
        <v>3470</v>
      </c>
      <c r="C34" s="83" t="s">
        <v>614</v>
      </c>
      <c r="D34" s="84" t="s">
        <v>615</v>
      </c>
      <c r="E34" s="84" t="s">
        <v>3472</v>
      </c>
      <c r="F34" s="85">
        <v>710</v>
      </c>
      <c r="G34" s="246">
        <f t="shared" si="0"/>
        <v>383.33354400000007</v>
      </c>
      <c r="I34" s="84" t="s">
        <v>3470</v>
      </c>
      <c r="J34" s="83" t="s">
        <v>616</v>
      </c>
      <c r="K34" s="84" t="s">
        <v>617</v>
      </c>
      <c r="L34" s="80" t="s">
        <v>3472</v>
      </c>
      <c r="M34" s="87">
        <v>933</v>
      </c>
      <c r="N34" s="22">
        <f t="shared" si="1"/>
        <v>503.73267120000003</v>
      </c>
    </row>
    <row r="35" spans="2:14" ht="16.5" customHeight="1" x14ac:dyDescent="0.2">
      <c r="B35" s="84" t="s">
        <v>3470</v>
      </c>
      <c r="C35" s="83" t="s">
        <v>618</v>
      </c>
      <c r="D35" s="84" t="s">
        <v>619</v>
      </c>
      <c r="E35" s="84" t="s">
        <v>3472</v>
      </c>
      <c r="F35" s="85">
        <v>710</v>
      </c>
      <c r="G35" s="246">
        <f t="shared" si="0"/>
        <v>383.33354400000007</v>
      </c>
      <c r="I35" s="84" t="s">
        <v>3470</v>
      </c>
      <c r="J35" s="83" t="s">
        <v>620</v>
      </c>
      <c r="K35" s="84" t="s">
        <v>621</v>
      </c>
      <c r="L35" s="80" t="s">
        <v>3472</v>
      </c>
      <c r="M35" s="87">
        <v>933</v>
      </c>
      <c r="N35" s="22">
        <f t="shared" si="1"/>
        <v>503.73267120000003</v>
      </c>
    </row>
    <row r="36" spans="2:14" ht="16.5" customHeight="1" x14ac:dyDescent="0.2">
      <c r="B36" s="84" t="s">
        <v>3470</v>
      </c>
      <c r="C36" s="83" t="s">
        <v>622</v>
      </c>
      <c r="D36" s="84" t="s">
        <v>623</v>
      </c>
      <c r="E36" s="84" t="s">
        <v>3472</v>
      </c>
      <c r="F36" s="85">
        <v>710</v>
      </c>
      <c r="G36" s="246">
        <f t="shared" si="0"/>
        <v>383.33354400000007</v>
      </c>
      <c r="I36" s="84" t="s">
        <v>3470</v>
      </c>
      <c r="J36" s="83" t="s">
        <v>624</v>
      </c>
      <c r="K36" s="84" t="s">
        <v>625</v>
      </c>
      <c r="L36" s="80" t="s">
        <v>3472</v>
      </c>
      <c r="M36" s="87">
        <v>933</v>
      </c>
      <c r="N36" s="22">
        <f t="shared" si="1"/>
        <v>503.73267120000003</v>
      </c>
    </row>
    <row r="37" spans="2:14" ht="16.5" customHeight="1" x14ac:dyDescent="0.2">
      <c r="B37" s="84" t="s">
        <v>3470</v>
      </c>
      <c r="C37" s="83" t="s">
        <v>626</v>
      </c>
      <c r="D37" s="84" t="s">
        <v>627</v>
      </c>
      <c r="E37" s="84" t="s">
        <v>3472</v>
      </c>
      <c r="F37" s="85">
        <v>673</v>
      </c>
      <c r="G37" s="246">
        <f t="shared" si="0"/>
        <v>363.35700720000006</v>
      </c>
      <c r="I37" s="84" t="s">
        <v>3470</v>
      </c>
      <c r="J37" s="83" t="s">
        <v>628</v>
      </c>
      <c r="K37" s="84" t="s">
        <v>629</v>
      </c>
      <c r="L37" s="80" t="s">
        <v>3472</v>
      </c>
      <c r="M37" s="87">
        <v>903</v>
      </c>
      <c r="N37" s="22">
        <f t="shared" si="1"/>
        <v>487.5354792</v>
      </c>
    </row>
    <row r="38" spans="2:14" ht="16.5" customHeight="1" x14ac:dyDescent="0.2">
      <c r="B38" s="84" t="s">
        <v>3470</v>
      </c>
      <c r="C38" s="83" t="s">
        <v>630</v>
      </c>
      <c r="D38" s="84" t="s">
        <v>631</v>
      </c>
      <c r="E38" s="84" t="s">
        <v>3472</v>
      </c>
      <c r="F38" s="85">
        <v>1190</v>
      </c>
      <c r="G38" s="246">
        <f t="shared" si="0"/>
        <v>642.48861600000009</v>
      </c>
      <c r="I38" s="84" t="s">
        <v>3470</v>
      </c>
      <c r="J38" s="83" t="s">
        <v>632</v>
      </c>
      <c r="K38" s="84" t="s">
        <v>633</v>
      </c>
      <c r="L38" s="80" t="s">
        <v>3472</v>
      </c>
      <c r="M38" s="87">
        <v>1460</v>
      </c>
      <c r="N38" s="22">
        <f t="shared" si="1"/>
        <v>788.26334400000007</v>
      </c>
    </row>
    <row r="39" spans="2:14" ht="16.5" customHeight="1" x14ac:dyDescent="0.2">
      <c r="B39" s="84" t="s">
        <v>3470</v>
      </c>
      <c r="C39" s="83" t="s">
        <v>634</v>
      </c>
      <c r="D39" s="84" t="s">
        <v>635</v>
      </c>
      <c r="E39" s="84" t="s">
        <v>3472</v>
      </c>
      <c r="F39" s="85">
        <v>906</v>
      </c>
      <c r="G39" s="246">
        <f t="shared" si="0"/>
        <v>489.15519840000007</v>
      </c>
      <c r="I39" s="84" t="s">
        <v>3470</v>
      </c>
      <c r="J39" s="83" t="s">
        <v>636</v>
      </c>
      <c r="K39" s="84" t="s">
        <v>637</v>
      </c>
      <c r="L39" s="80" t="s">
        <v>3472</v>
      </c>
      <c r="M39" s="87">
        <v>1200</v>
      </c>
      <c r="N39" s="22">
        <f t="shared" si="1"/>
        <v>647.88768000000005</v>
      </c>
    </row>
    <row r="40" spans="2:14" ht="16.5" customHeight="1" x14ac:dyDescent="0.2">
      <c r="B40" s="84" t="s">
        <v>3470</v>
      </c>
      <c r="C40" s="83" t="s">
        <v>638</v>
      </c>
      <c r="D40" s="84" t="s">
        <v>639</v>
      </c>
      <c r="E40" s="84" t="s">
        <v>3472</v>
      </c>
      <c r="F40" s="85">
        <v>870</v>
      </c>
      <c r="G40" s="246">
        <f t="shared" si="0"/>
        <v>469.718568</v>
      </c>
      <c r="I40" s="84" t="s">
        <v>3470</v>
      </c>
      <c r="J40" s="83" t="s">
        <v>640</v>
      </c>
      <c r="K40" s="84" t="s">
        <v>641</v>
      </c>
      <c r="L40" s="80" t="s">
        <v>3472</v>
      </c>
      <c r="M40" s="87">
        <v>1130</v>
      </c>
      <c r="N40" s="22">
        <f t="shared" si="1"/>
        <v>610.09423200000003</v>
      </c>
    </row>
    <row r="41" spans="2:14" ht="16.5" customHeight="1" x14ac:dyDescent="0.2">
      <c r="B41" s="84" t="s">
        <v>3470</v>
      </c>
      <c r="C41" s="83" t="s">
        <v>642</v>
      </c>
      <c r="D41" s="84" t="s">
        <v>643</v>
      </c>
      <c r="E41" s="84" t="s">
        <v>3472</v>
      </c>
      <c r="F41" s="85">
        <v>782</v>
      </c>
      <c r="G41" s="246">
        <f t="shared" si="0"/>
        <v>422.20680480000004</v>
      </c>
      <c r="I41" s="84" t="s">
        <v>3470</v>
      </c>
      <c r="J41" s="83" t="s">
        <v>644</v>
      </c>
      <c r="K41" s="84" t="s">
        <v>645</v>
      </c>
      <c r="L41" s="80" t="s">
        <v>3472</v>
      </c>
      <c r="M41" s="87">
        <v>1050</v>
      </c>
      <c r="N41" s="22">
        <f t="shared" si="1"/>
        <v>566.90172000000007</v>
      </c>
    </row>
    <row r="42" spans="2:14" ht="16.5" customHeight="1" x14ac:dyDescent="0.2">
      <c r="B42" s="84" t="s">
        <v>3470</v>
      </c>
      <c r="C42" s="83" t="s">
        <v>646</v>
      </c>
      <c r="D42" s="84" t="s">
        <v>647</v>
      </c>
      <c r="E42" s="84" t="s">
        <v>3472</v>
      </c>
      <c r="F42" s="85">
        <v>746</v>
      </c>
      <c r="G42" s="246">
        <f t="shared" si="0"/>
        <v>402.77017440000003</v>
      </c>
      <c r="I42" s="84" t="s">
        <v>3470</v>
      </c>
      <c r="J42" s="83" t="s">
        <v>648</v>
      </c>
      <c r="K42" s="84" t="s">
        <v>649</v>
      </c>
      <c r="L42" s="80" t="s">
        <v>3472</v>
      </c>
      <c r="M42" s="87">
        <v>983</v>
      </c>
      <c r="N42" s="22">
        <f t="shared" si="1"/>
        <v>530.72799120000013</v>
      </c>
    </row>
    <row r="43" spans="2:14" ht="16.5" customHeight="1" x14ac:dyDescent="0.2">
      <c r="B43" s="84" t="s">
        <v>3470</v>
      </c>
      <c r="C43" s="83" t="s">
        <v>650</v>
      </c>
      <c r="D43" s="84" t="s">
        <v>651</v>
      </c>
      <c r="E43" s="84" t="s">
        <v>3472</v>
      </c>
      <c r="F43" s="85">
        <v>746</v>
      </c>
      <c r="G43" s="246">
        <f t="shared" si="0"/>
        <v>402.77017440000003</v>
      </c>
      <c r="I43" s="84" t="s">
        <v>3470</v>
      </c>
      <c r="J43" s="83" t="s">
        <v>652</v>
      </c>
      <c r="K43" s="84" t="s">
        <v>653</v>
      </c>
      <c r="L43" s="80" t="s">
        <v>3472</v>
      </c>
      <c r="M43" s="87">
        <v>983</v>
      </c>
      <c r="N43" s="22">
        <f t="shared" si="1"/>
        <v>530.72799120000013</v>
      </c>
    </row>
    <row r="44" spans="2:14" ht="16.5" customHeight="1" x14ac:dyDescent="0.2">
      <c r="B44" s="84" t="s">
        <v>3470</v>
      </c>
      <c r="C44" s="83" t="s">
        <v>654</v>
      </c>
      <c r="D44" s="84" t="s">
        <v>655</v>
      </c>
      <c r="E44" s="84" t="s">
        <v>3472</v>
      </c>
      <c r="F44" s="85">
        <v>710</v>
      </c>
      <c r="G44" s="246">
        <f t="shared" si="0"/>
        <v>383.33354400000007</v>
      </c>
      <c r="I44" s="84" t="s">
        <v>3470</v>
      </c>
      <c r="J44" s="83" t="s">
        <v>656</v>
      </c>
      <c r="K44" s="84" t="s">
        <v>657</v>
      </c>
      <c r="L44" s="80" t="s">
        <v>3472</v>
      </c>
      <c r="M44" s="87">
        <v>933</v>
      </c>
      <c r="N44" s="22">
        <f>M44*$F$61*$F$62*$F$63</f>
        <v>503.73267120000003</v>
      </c>
    </row>
    <row r="45" spans="2:14" ht="16.5" customHeight="1" x14ac:dyDescent="0.2">
      <c r="B45" s="84" t="s">
        <v>3470</v>
      </c>
      <c r="C45" s="83" t="s">
        <v>658</v>
      </c>
      <c r="D45" s="84" t="s">
        <v>659</v>
      </c>
      <c r="E45" s="84" t="s">
        <v>3472</v>
      </c>
      <c r="F45" s="85">
        <v>710</v>
      </c>
      <c r="G45" s="246">
        <f t="shared" si="0"/>
        <v>383.33354400000007</v>
      </c>
      <c r="I45" s="84" t="s">
        <v>3470</v>
      </c>
      <c r="J45" s="83" t="s">
        <v>660</v>
      </c>
      <c r="K45" s="84" t="s">
        <v>661</v>
      </c>
      <c r="L45" s="80" t="s">
        <v>3472</v>
      </c>
      <c r="M45" s="87">
        <v>933</v>
      </c>
      <c r="N45" s="22">
        <f t="shared" si="1"/>
        <v>503.73267120000003</v>
      </c>
    </row>
    <row r="46" spans="2:14" ht="16.5" customHeight="1" x14ac:dyDescent="0.2">
      <c r="B46" s="84" t="s">
        <v>3470</v>
      </c>
      <c r="C46" s="83" t="s">
        <v>662</v>
      </c>
      <c r="D46" s="84" t="s">
        <v>663</v>
      </c>
      <c r="E46" s="84" t="s">
        <v>3472</v>
      </c>
      <c r="F46" s="85">
        <v>710</v>
      </c>
      <c r="G46" s="246">
        <f t="shared" si="0"/>
        <v>383.33354400000007</v>
      </c>
      <c r="I46" s="84" t="s">
        <v>3470</v>
      </c>
      <c r="J46" s="83" t="s">
        <v>664</v>
      </c>
      <c r="K46" s="84" t="s">
        <v>665</v>
      </c>
      <c r="L46" s="80" t="s">
        <v>3472</v>
      </c>
      <c r="M46" s="87">
        <v>933</v>
      </c>
      <c r="N46" s="22">
        <f t="shared" si="1"/>
        <v>503.73267120000003</v>
      </c>
    </row>
    <row r="47" spans="2:14" ht="16.5" customHeight="1" x14ac:dyDescent="0.2">
      <c r="B47" s="84" t="s">
        <v>3470</v>
      </c>
      <c r="C47" s="83" t="s">
        <v>666</v>
      </c>
      <c r="D47" s="84" t="s">
        <v>667</v>
      </c>
      <c r="E47" s="84" t="s">
        <v>3472</v>
      </c>
      <c r="F47" s="85">
        <v>673</v>
      </c>
      <c r="G47" s="246">
        <f t="shared" si="0"/>
        <v>363.35700720000006</v>
      </c>
      <c r="I47" s="84" t="s">
        <v>3470</v>
      </c>
      <c r="J47" s="83" t="s">
        <v>668</v>
      </c>
      <c r="K47" s="84" t="s">
        <v>669</v>
      </c>
      <c r="L47" s="80" t="s">
        <v>3472</v>
      </c>
      <c r="M47" s="87">
        <v>903</v>
      </c>
      <c r="N47" s="22">
        <f t="shared" si="1"/>
        <v>487.5354792</v>
      </c>
    </row>
    <row r="48" spans="2:14" ht="16.5" customHeight="1" x14ac:dyDescent="0.2">
      <c r="B48" s="84" t="s">
        <v>3470</v>
      </c>
      <c r="C48" s="83" t="s">
        <v>670</v>
      </c>
      <c r="D48" s="84" t="s">
        <v>671</v>
      </c>
      <c r="E48" s="84" t="s">
        <v>3472</v>
      </c>
      <c r="F48" s="85">
        <v>732</v>
      </c>
      <c r="G48" s="246">
        <f t="shared" si="0"/>
        <v>395.21148479999999</v>
      </c>
      <c r="I48" s="84" t="s">
        <v>3470</v>
      </c>
      <c r="J48" s="83" t="s">
        <v>672</v>
      </c>
      <c r="K48" s="84" t="s">
        <v>673</v>
      </c>
      <c r="L48" s="80" t="s">
        <v>3472</v>
      </c>
      <c r="M48" s="87">
        <v>925</v>
      </c>
      <c r="N48" s="22">
        <f t="shared" si="1"/>
        <v>499.41342000000003</v>
      </c>
    </row>
    <row r="49" spans="2:14" ht="16.5" customHeight="1" x14ac:dyDescent="0.2">
      <c r="B49" s="84" t="s">
        <v>3470</v>
      </c>
      <c r="C49" s="83" t="s">
        <v>674</v>
      </c>
      <c r="D49" s="84" t="s">
        <v>675</v>
      </c>
      <c r="E49" s="84" t="s">
        <v>3472</v>
      </c>
      <c r="F49" s="85">
        <v>719</v>
      </c>
      <c r="G49" s="246">
        <f t="shared" si="0"/>
        <v>388.19270160000002</v>
      </c>
      <c r="I49" s="84" t="s">
        <v>3470</v>
      </c>
      <c r="J49" s="83" t="s">
        <v>676</v>
      </c>
      <c r="K49" s="84" t="s">
        <v>677</v>
      </c>
      <c r="L49" s="80" t="s">
        <v>3472</v>
      </c>
      <c r="M49" s="87">
        <v>895</v>
      </c>
      <c r="N49" s="22">
        <f t="shared" si="1"/>
        <v>483.21622800000006</v>
      </c>
    </row>
    <row r="50" spans="2:14" ht="16.5" customHeight="1" x14ac:dyDescent="0.2">
      <c r="B50" s="84" t="s">
        <v>3470</v>
      </c>
      <c r="C50" s="83" t="s">
        <v>678</v>
      </c>
      <c r="D50" s="84" t="s">
        <v>679</v>
      </c>
      <c r="E50" s="84" t="s">
        <v>3472</v>
      </c>
      <c r="F50" s="85">
        <v>688</v>
      </c>
      <c r="G50" s="246">
        <f t="shared" si="0"/>
        <v>371.45560320000004</v>
      </c>
      <c r="I50" s="84" t="s">
        <v>3470</v>
      </c>
      <c r="J50" s="83" t="s">
        <v>680</v>
      </c>
      <c r="K50" s="84" t="s">
        <v>681</v>
      </c>
      <c r="L50" s="80" t="s">
        <v>3472</v>
      </c>
      <c r="M50" s="87">
        <v>868</v>
      </c>
      <c r="N50" s="22">
        <f t="shared" si="1"/>
        <v>468.63875520000011</v>
      </c>
    </row>
    <row r="51" spans="2:14" ht="16.5" customHeight="1" x14ac:dyDescent="0.2">
      <c r="B51" s="84" t="s">
        <v>3470</v>
      </c>
      <c r="C51" s="83" t="s">
        <v>682</v>
      </c>
      <c r="D51" s="84" t="s">
        <v>683</v>
      </c>
      <c r="E51" s="84" t="s">
        <v>3472</v>
      </c>
      <c r="F51" s="85">
        <v>671</v>
      </c>
      <c r="G51" s="85">
        <f t="shared" si="0"/>
        <v>362.27719440000004</v>
      </c>
      <c r="I51" s="84" t="s">
        <v>3470</v>
      </c>
      <c r="J51" s="83" t="s">
        <v>684</v>
      </c>
      <c r="K51" s="84" t="s">
        <v>685</v>
      </c>
      <c r="L51" s="80" t="s">
        <v>3472</v>
      </c>
      <c r="M51" s="87">
        <v>837</v>
      </c>
      <c r="N51" s="22">
        <f t="shared" si="1"/>
        <v>451.90165680000001</v>
      </c>
    </row>
    <row r="52" spans="2:14" ht="16.5" customHeight="1" x14ac:dyDescent="0.2">
      <c r="B52" s="12" t="s">
        <v>5485</v>
      </c>
      <c r="G52" s="81"/>
      <c r="I52" s="12" t="s">
        <v>5485</v>
      </c>
      <c r="N52" s="14"/>
    </row>
    <row r="53" spans="2:14" ht="16.5" customHeight="1" x14ac:dyDescent="0.2">
      <c r="B53" s="82" t="s">
        <v>3470</v>
      </c>
      <c r="C53" s="83">
        <v>5039</v>
      </c>
      <c r="D53" s="84" t="s">
        <v>686</v>
      </c>
      <c r="E53" s="84" t="s">
        <v>5470</v>
      </c>
      <c r="F53" s="86">
        <v>1710</v>
      </c>
      <c r="G53" s="246">
        <f t="shared" ref="G53:G58" si="2">F53*$F$61*$F$62*$F$63</f>
        <v>923.23994400000004</v>
      </c>
      <c r="I53" s="82" t="s">
        <v>3470</v>
      </c>
      <c r="J53" s="79">
        <v>5045</v>
      </c>
      <c r="K53" s="80" t="s">
        <v>687</v>
      </c>
      <c r="L53" s="80" t="s">
        <v>5470</v>
      </c>
      <c r="M53" s="87">
        <v>2190</v>
      </c>
      <c r="N53" s="22">
        <f t="shared" ref="N53:N58" si="3">M53*$F$61*$F$62*$F$63</f>
        <v>1182.3950160000002</v>
      </c>
    </row>
    <row r="54" spans="2:14" ht="16.5" customHeight="1" x14ac:dyDescent="0.2">
      <c r="B54" s="84" t="s">
        <v>3470</v>
      </c>
      <c r="C54" s="83">
        <v>5040</v>
      </c>
      <c r="D54" s="84" t="s">
        <v>688</v>
      </c>
      <c r="E54" s="84" t="s">
        <v>5470</v>
      </c>
      <c r="F54" s="86">
        <v>1710</v>
      </c>
      <c r="G54" s="246">
        <f t="shared" si="2"/>
        <v>923.23994400000004</v>
      </c>
      <c r="I54" s="84" t="s">
        <v>3470</v>
      </c>
      <c r="J54" s="79">
        <v>5046</v>
      </c>
      <c r="K54" s="80" t="s">
        <v>689</v>
      </c>
      <c r="L54" s="80" t="s">
        <v>5470</v>
      </c>
      <c r="M54" s="87">
        <v>2190</v>
      </c>
      <c r="N54" s="22">
        <f t="shared" si="3"/>
        <v>1182.3950160000002</v>
      </c>
    </row>
    <row r="55" spans="2:14" ht="16.5" customHeight="1" x14ac:dyDescent="0.2">
      <c r="B55" s="84" t="s">
        <v>3470</v>
      </c>
      <c r="C55" s="83">
        <v>5041</v>
      </c>
      <c r="D55" s="84" t="s">
        <v>690</v>
      </c>
      <c r="E55" s="84" t="s">
        <v>5470</v>
      </c>
      <c r="F55" s="86">
        <v>2160</v>
      </c>
      <c r="G55" s="246">
        <f t="shared" si="2"/>
        <v>1166.1978240000001</v>
      </c>
      <c r="I55" s="84" t="s">
        <v>3470</v>
      </c>
      <c r="J55" s="79">
        <v>5047</v>
      </c>
      <c r="K55" s="80" t="s">
        <v>691</v>
      </c>
      <c r="L55" s="80" t="s">
        <v>5470</v>
      </c>
      <c r="M55" s="87">
        <v>2690</v>
      </c>
      <c r="N55" s="22">
        <f t="shared" si="3"/>
        <v>1452.3482160000001</v>
      </c>
    </row>
    <row r="56" spans="2:14" ht="16.5" customHeight="1" x14ac:dyDescent="0.2">
      <c r="B56" s="84" t="s">
        <v>3470</v>
      </c>
      <c r="C56" s="83">
        <v>5042</v>
      </c>
      <c r="D56" s="84" t="s">
        <v>692</v>
      </c>
      <c r="E56" s="84" t="s">
        <v>5470</v>
      </c>
      <c r="F56" s="86">
        <v>2160</v>
      </c>
      <c r="G56" s="246">
        <f t="shared" si="2"/>
        <v>1166.1978240000001</v>
      </c>
      <c r="I56" s="84" t="s">
        <v>3470</v>
      </c>
      <c r="J56" s="79">
        <v>5048</v>
      </c>
      <c r="K56" s="80" t="s">
        <v>693</v>
      </c>
      <c r="L56" s="80" t="s">
        <v>5470</v>
      </c>
      <c r="M56" s="87">
        <v>2690</v>
      </c>
      <c r="N56" s="22">
        <f>M56*$F$61*$F$62*$F$63</f>
        <v>1452.3482160000001</v>
      </c>
    </row>
    <row r="57" spans="2:14" ht="16.5" customHeight="1" x14ac:dyDescent="0.2">
      <c r="B57" s="84" t="s">
        <v>3470</v>
      </c>
      <c r="C57" s="83">
        <v>5043</v>
      </c>
      <c r="D57" s="84" t="s">
        <v>694</v>
      </c>
      <c r="E57" s="84" t="s">
        <v>5470</v>
      </c>
      <c r="F57" s="86">
        <v>970</v>
      </c>
      <c r="G57" s="246">
        <f t="shared" si="2"/>
        <v>523.70920799999999</v>
      </c>
      <c r="I57" s="84" t="s">
        <v>3470</v>
      </c>
      <c r="J57" s="79">
        <v>5049</v>
      </c>
      <c r="K57" s="80" t="s">
        <v>695</v>
      </c>
      <c r="L57" s="80" t="s">
        <v>5470</v>
      </c>
      <c r="M57" s="87">
        <v>1400</v>
      </c>
      <c r="N57" s="22">
        <f t="shared" si="3"/>
        <v>755.86896000000002</v>
      </c>
    </row>
    <row r="58" spans="2:14" ht="16.5" customHeight="1" x14ac:dyDescent="0.2">
      <c r="B58" s="84" t="s">
        <v>3470</v>
      </c>
      <c r="C58" s="83">
        <v>5044</v>
      </c>
      <c r="D58" s="84" t="s">
        <v>696</v>
      </c>
      <c r="E58" s="84" t="s">
        <v>5470</v>
      </c>
      <c r="F58" s="86">
        <v>1070</v>
      </c>
      <c r="G58" s="246">
        <f t="shared" si="2"/>
        <v>577.69984800000009</v>
      </c>
      <c r="I58" s="84" t="s">
        <v>3470</v>
      </c>
      <c r="J58" s="79">
        <v>5050</v>
      </c>
      <c r="K58" s="80" t="s">
        <v>697</v>
      </c>
      <c r="L58" s="80" t="s">
        <v>5470</v>
      </c>
      <c r="M58" s="87">
        <v>1550</v>
      </c>
      <c r="N58" s="22">
        <f t="shared" si="3"/>
        <v>836.85492000000011</v>
      </c>
    </row>
    <row r="61" spans="2:14" ht="16.5" customHeight="1" x14ac:dyDescent="0.2">
      <c r="F61" s="2">
        <f>0.612*1.1</f>
        <v>0.67320000000000002</v>
      </c>
    </row>
    <row r="62" spans="2:14" ht="16.5" customHeight="1" x14ac:dyDescent="0.2">
      <c r="F62" s="2">
        <v>0.40100000000000002</v>
      </c>
    </row>
    <row r="63" spans="2:14" ht="16.5" customHeight="1" x14ac:dyDescent="0.2">
      <c r="F63" s="2">
        <v>2</v>
      </c>
    </row>
  </sheetData>
  <mergeCells count="13">
    <mergeCell ref="G5:G7"/>
    <mergeCell ref="I5:J7"/>
    <mergeCell ref="K5:K7"/>
    <mergeCell ref="L5:L7"/>
    <mergeCell ref="M5:M7"/>
    <mergeCell ref="N5:N7"/>
    <mergeCell ref="B2:N2"/>
    <mergeCell ref="B4:C4"/>
    <mergeCell ref="I4:J4"/>
    <mergeCell ref="B5:C7"/>
    <mergeCell ref="D5:D7"/>
    <mergeCell ref="E5:E7"/>
    <mergeCell ref="F5:F7"/>
  </mergeCells>
  <printOptions horizontalCentered="1"/>
  <pageMargins left="0.2" right="0" top="1" bottom="1" header="0.5" footer="0.5"/>
  <pageSetup paperSize="9" scale="73" orientation="portrait" verticalDpi="0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rgb="FFFFFF00"/>
    <pageSetUpPr fitToPage="1"/>
  </sheetPr>
  <dimension ref="B1:N63"/>
  <sheetViews>
    <sheetView workbookViewId="0">
      <selection activeCell="N53" sqref="A1:N63"/>
    </sheetView>
  </sheetViews>
  <sheetFormatPr defaultColWidth="9.109375" defaultRowHeight="16.5" customHeight="1" x14ac:dyDescent="0.2"/>
  <cols>
    <col min="1" max="1" width="1.109375" style="12" customWidth="1"/>
    <col min="2" max="2" width="5.6640625" style="12" customWidth="1"/>
    <col min="3" max="3" width="7.6640625" style="51" customWidth="1"/>
    <col min="4" max="4" width="28.6640625" style="12" customWidth="1"/>
    <col min="5" max="5" width="7.6640625" style="12" customWidth="1"/>
    <col min="6" max="6" width="9.109375" style="12" hidden="1" customWidth="1"/>
    <col min="7" max="7" width="13.33203125" style="12" customWidth="1"/>
    <col min="8" max="8" width="2.6640625" style="12" customWidth="1"/>
    <col min="9" max="9" width="5.6640625" style="12" customWidth="1"/>
    <col min="10" max="10" width="7.6640625" style="51" customWidth="1"/>
    <col min="11" max="11" width="28.6640625" style="12" customWidth="1"/>
    <col min="12" max="12" width="7.6640625" style="12" customWidth="1"/>
    <col min="13" max="13" width="0" style="12" hidden="1" customWidth="1"/>
    <col min="14" max="14" width="13.33203125" style="12" customWidth="1"/>
    <col min="15" max="16384" width="9.109375" style="12"/>
  </cols>
  <sheetData>
    <row r="1" spans="2:14" s="3" customFormat="1" ht="28.5" customHeight="1" x14ac:dyDescent="0.25">
      <c r="B1" s="265" t="s">
        <v>8889</v>
      </c>
      <c r="C1" s="28"/>
      <c r="D1" s="27"/>
      <c r="E1" s="8"/>
      <c r="F1" s="26"/>
      <c r="G1" s="7"/>
      <c r="H1" s="7"/>
      <c r="I1" s="8"/>
      <c r="J1" s="28"/>
      <c r="K1" s="28"/>
      <c r="L1" s="29" t="s">
        <v>5471</v>
      </c>
      <c r="N1" s="266" t="s">
        <v>9034</v>
      </c>
    </row>
    <row r="2" spans="2:14" s="3" customFormat="1" ht="19.5" customHeight="1" x14ac:dyDescent="0.25">
      <c r="B2" s="298" t="s">
        <v>5481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</row>
    <row r="3" spans="2:14" s="3" customFormat="1" ht="19.5" customHeight="1" x14ac:dyDescent="0.25">
      <c r="C3" s="48"/>
      <c r="D3" s="6"/>
      <c r="E3" s="6"/>
      <c r="F3" s="6"/>
      <c r="G3" s="6"/>
      <c r="H3" s="6"/>
      <c r="I3" s="6"/>
      <c r="J3" s="48"/>
      <c r="K3" s="6"/>
      <c r="L3" s="6"/>
      <c r="M3" s="6"/>
      <c r="N3" s="6"/>
    </row>
    <row r="4" spans="2:14" s="2" customFormat="1" ht="19.5" customHeight="1" x14ac:dyDescent="0.2">
      <c r="B4" s="317" t="s">
        <v>6687</v>
      </c>
      <c r="C4" s="317"/>
      <c r="D4" s="52"/>
      <c r="E4" s="4"/>
      <c r="F4" s="3"/>
      <c r="G4" s="5"/>
      <c r="H4" s="5"/>
      <c r="I4" s="318" t="s">
        <v>6732</v>
      </c>
      <c r="J4" s="318"/>
      <c r="K4" s="24"/>
      <c r="L4" s="24"/>
      <c r="M4" s="24"/>
      <c r="N4" s="24"/>
    </row>
    <row r="5" spans="2:14" s="3" customFormat="1" ht="16.5" customHeight="1" x14ac:dyDescent="0.25">
      <c r="B5" s="301" t="s">
        <v>5472</v>
      </c>
      <c r="C5" s="302"/>
      <c r="D5" s="305" t="s">
        <v>5473</v>
      </c>
      <c r="E5" s="305" t="s">
        <v>5475</v>
      </c>
      <c r="F5" s="305" t="s">
        <v>5476</v>
      </c>
      <c r="G5" s="305" t="s">
        <v>5477</v>
      </c>
      <c r="H5" s="276"/>
      <c r="I5" s="324" t="s">
        <v>5472</v>
      </c>
      <c r="J5" s="324"/>
      <c r="K5" s="314" t="s">
        <v>5473</v>
      </c>
      <c r="L5" s="314" t="s">
        <v>5475</v>
      </c>
      <c r="M5" s="314" t="s">
        <v>5476</v>
      </c>
      <c r="N5" s="314" t="s">
        <v>5477</v>
      </c>
    </row>
    <row r="6" spans="2:14" s="3" customFormat="1" ht="16.5" customHeight="1" x14ac:dyDescent="0.25">
      <c r="B6" s="303"/>
      <c r="C6" s="304"/>
      <c r="D6" s="306"/>
      <c r="E6" s="306"/>
      <c r="F6" s="306"/>
      <c r="G6" s="306"/>
      <c r="H6" s="276"/>
      <c r="I6" s="324"/>
      <c r="J6" s="324"/>
      <c r="K6" s="314"/>
      <c r="L6" s="314"/>
      <c r="M6" s="314"/>
      <c r="N6" s="314"/>
    </row>
    <row r="7" spans="2:14" s="3" customFormat="1" ht="16.5" customHeight="1" x14ac:dyDescent="0.25">
      <c r="B7" s="303"/>
      <c r="C7" s="304"/>
      <c r="D7" s="306"/>
      <c r="E7" s="306"/>
      <c r="F7" s="307"/>
      <c r="G7" s="307"/>
      <c r="H7" s="276"/>
      <c r="I7" s="324"/>
      <c r="J7" s="324"/>
      <c r="K7" s="314"/>
      <c r="L7" s="314"/>
      <c r="M7" s="314"/>
      <c r="N7" s="314"/>
    </row>
    <row r="8" spans="2:14" ht="16.5" customHeight="1" x14ac:dyDescent="0.2">
      <c r="B8" s="82" t="s">
        <v>3470</v>
      </c>
      <c r="C8" s="83" t="s">
        <v>510</v>
      </c>
      <c r="D8" s="84" t="s">
        <v>511</v>
      </c>
      <c r="E8" s="84" t="s">
        <v>3472</v>
      </c>
      <c r="F8" s="85">
        <v>906</v>
      </c>
      <c r="G8" s="246">
        <f t="shared" ref="G8:G51" si="0">F8*$F$61*$F$62*$F$63</f>
        <v>538.07071824000013</v>
      </c>
      <c r="I8" s="82" t="s">
        <v>3470</v>
      </c>
      <c r="J8" s="83" t="s">
        <v>512</v>
      </c>
      <c r="K8" s="84" t="s">
        <v>513</v>
      </c>
      <c r="L8" s="80" t="s">
        <v>3472</v>
      </c>
      <c r="M8" s="87">
        <v>1200</v>
      </c>
      <c r="N8" s="22">
        <f t="shared" ref="N8:N51" si="1">M8*$F$61*$F$62*$F$63</f>
        <v>712.67644800000005</v>
      </c>
    </row>
    <row r="9" spans="2:14" ht="16.5" customHeight="1" x14ac:dyDescent="0.2">
      <c r="B9" s="84" t="s">
        <v>3470</v>
      </c>
      <c r="C9" s="83" t="s">
        <v>514</v>
      </c>
      <c r="D9" s="84" t="s">
        <v>515</v>
      </c>
      <c r="E9" s="84" t="s">
        <v>3472</v>
      </c>
      <c r="F9" s="85">
        <v>782</v>
      </c>
      <c r="G9" s="246">
        <f t="shared" si="0"/>
        <v>464.4274852800001</v>
      </c>
      <c r="I9" s="84" t="s">
        <v>3470</v>
      </c>
      <c r="J9" s="83" t="s">
        <v>516</v>
      </c>
      <c r="K9" s="84" t="s">
        <v>517</v>
      </c>
      <c r="L9" s="80" t="s">
        <v>3472</v>
      </c>
      <c r="M9" s="87">
        <v>1050</v>
      </c>
      <c r="N9" s="22">
        <f t="shared" si="1"/>
        <v>623.59189200000003</v>
      </c>
    </row>
    <row r="10" spans="2:14" ht="16.5" customHeight="1" x14ac:dyDescent="0.2">
      <c r="B10" s="84" t="s">
        <v>3470</v>
      </c>
      <c r="C10" s="83" t="s">
        <v>518</v>
      </c>
      <c r="D10" s="84" t="s">
        <v>519</v>
      </c>
      <c r="E10" s="84" t="s">
        <v>3472</v>
      </c>
      <c r="F10" s="85">
        <v>746</v>
      </c>
      <c r="G10" s="246">
        <f t="shared" si="0"/>
        <v>443.0471918400001</v>
      </c>
      <c r="I10" s="84" t="s">
        <v>3470</v>
      </c>
      <c r="J10" s="83" t="s">
        <v>520</v>
      </c>
      <c r="K10" s="84" t="s">
        <v>521</v>
      </c>
      <c r="L10" s="80" t="s">
        <v>3472</v>
      </c>
      <c r="M10" s="87">
        <v>983</v>
      </c>
      <c r="N10" s="22">
        <f t="shared" si="1"/>
        <v>583.80079032000015</v>
      </c>
    </row>
    <row r="11" spans="2:14" ht="16.5" customHeight="1" x14ac:dyDescent="0.2">
      <c r="B11" s="84" t="s">
        <v>3470</v>
      </c>
      <c r="C11" s="83" t="s">
        <v>522</v>
      </c>
      <c r="D11" s="84" t="s">
        <v>523</v>
      </c>
      <c r="E11" s="84" t="s">
        <v>3472</v>
      </c>
      <c r="F11" s="85">
        <v>710</v>
      </c>
      <c r="G11" s="246">
        <f t="shared" si="0"/>
        <v>421.66689840000009</v>
      </c>
      <c r="I11" s="84" t="s">
        <v>3470</v>
      </c>
      <c r="J11" s="83" t="s">
        <v>524</v>
      </c>
      <c r="K11" s="84" t="s">
        <v>525</v>
      </c>
      <c r="L11" s="80" t="s">
        <v>3472</v>
      </c>
      <c r="M11" s="87">
        <v>933</v>
      </c>
      <c r="N11" s="22">
        <f t="shared" si="1"/>
        <v>554.10593832000006</v>
      </c>
    </row>
    <row r="12" spans="2:14" ht="16.5" customHeight="1" x14ac:dyDescent="0.2">
      <c r="B12" s="84" t="s">
        <v>3470</v>
      </c>
      <c r="C12" s="83" t="s">
        <v>526</v>
      </c>
      <c r="D12" s="84" t="s">
        <v>527</v>
      </c>
      <c r="E12" s="84" t="s">
        <v>3472</v>
      </c>
      <c r="F12" s="85">
        <v>673</v>
      </c>
      <c r="G12" s="246">
        <f t="shared" si="0"/>
        <v>399.69270792000009</v>
      </c>
      <c r="I12" s="84" t="s">
        <v>3470</v>
      </c>
      <c r="J12" s="83" t="s">
        <v>528</v>
      </c>
      <c r="K12" s="84" t="s">
        <v>529</v>
      </c>
      <c r="L12" s="80" t="s">
        <v>3472</v>
      </c>
      <c r="M12" s="87">
        <v>903</v>
      </c>
      <c r="N12" s="22">
        <f t="shared" si="1"/>
        <v>536.28902712000001</v>
      </c>
    </row>
    <row r="13" spans="2:14" ht="16.5" customHeight="1" x14ac:dyDescent="0.2">
      <c r="B13" s="84" t="s">
        <v>3470</v>
      </c>
      <c r="C13" s="83" t="s">
        <v>530</v>
      </c>
      <c r="D13" s="84" t="s">
        <v>531</v>
      </c>
      <c r="E13" s="84" t="s">
        <v>3472</v>
      </c>
      <c r="F13" s="85">
        <v>673</v>
      </c>
      <c r="G13" s="246">
        <f t="shared" si="0"/>
        <v>399.69270792000009</v>
      </c>
      <c r="I13" s="84" t="s">
        <v>3470</v>
      </c>
      <c r="J13" s="83" t="s">
        <v>532</v>
      </c>
      <c r="K13" s="84" t="s">
        <v>533</v>
      </c>
      <c r="L13" s="80" t="s">
        <v>3472</v>
      </c>
      <c r="M13" s="87">
        <v>903</v>
      </c>
      <c r="N13" s="22">
        <f t="shared" si="1"/>
        <v>536.28902712000001</v>
      </c>
    </row>
    <row r="14" spans="2:14" ht="16.5" customHeight="1" x14ac:dyDescent="0.2">
      <c r="B14" s="84" t="s">
        <v>3470</v>
      </c>
      <c r="C14" s="83" t="s">
        <v>534</v>
      </c>
      <c r="D14" s="84" t="s">
        <v>535</v>
      </c>
      <c r="E14" s="84" t="s">
        <v>3472</v>
      </c>
      <c r="F14" s="85">
        <v>673</v>
      </c>
      <c r="G14" s="246">
        <f t="shared" si="0"/>
        <v>399.69270792000009</v>
      </c>
      <c r="I14" s="84" t="s">
        <v>3470</v>
      </c>
      <c r="J14" s="83" t="s">
        <v>536</v>
      </c>
      <c r="K14" s="84" t="s">
        <v>537</v>
      </c>
      <c r="L14" s="80" t="s">
        <v>3472</v>
      </c>
      <c r="M14" s="87">
        <v>903</v>
      </c>
      <c r="N14" s="22">
        <f t="shared" si="1"/>
        <v>536.28902712000001</v>
      </c>
    </row>
    <row r="15" spans="2:14" ht="16.5" customHeight="1" x14ac:dyDescent="0.2">
      <c r="B15" s="84" t="s">
        <v>3470</v>
      </c>
      <c r="C15" s="83" t="s">
        <v>538</v>
      </c>
      <c r="D15" s="84" t="s">
        <v>539</v>
      </c>
      <c r="E15" s="84" t="s">
        <v>3472</v>
      </c>
      <c r="F15" s="85">
        <v>673</v>
      </c>
      <c r="G15" s="246">
        <f t="shared" si="0"/>
        <v>399.69270792000009</v>
      </c>
      <c r="I15" s="84" t="s">
        <v>3470</v>
      </c>
      <c r="J15" s="83" t="s">
        <v>540</v>
      </c>
      <c r="K15" s="84" t="s">
        <v>541</v>
      </c>
      <c r="L15" s="80" t="s">
        <v>3472</v>
      </c>
      <c r="M15" s="87">
        <v>903</v>
      </c>
      <c r="N15" s="22">
        <f t="shared" si="1"/>
        <v>536.28902712000001</v>
      </c>
    </row>
    <row r="16" spans="2:14" ht="16.5" customHeight="1" x14ac:dyDescent="0.2">
      <c r="B16" s="84" t="s">
        <v>3470</v>
      </c>
      <c r="C16" s="83" t="s">
        <v>542</v>
      </c>
      <c r="D16" s="84" t="s">
        <v>543</v>
      </c>
      <c r="E16" s="84" t="s">
        <v>3472</v>
      </c>
      <c r="F16" s="85">
        <v>673</v>
      </c>
      <c r="G16" s="246">
        <f t="shared" si="0"/>
        <v>399.69270792000009</v>
      </c>
      <c r="I16" s="84" t="s">
        <v>3470</v>
      </c>
      <c r="J16" s="83" t="s">
        <v>544</v>
      </c>
      <c r="K16" s="84" t="s">
        <v>545</v>
      </c>
      <c r="L16" s="80" t="s">
        <v>3472</v>
      </c>
      <c r="M16" s="87">
        <v>903</v>
      </c>
      <c r="N16" s="22">
        <f t="shared" si="1"/>
        <v>536.28902712000001</v>
      </c>
    </row>
    <row r="17" spans="2:14" ht="16.5" customHeight="1" x14ac:dyDescent="0.2">
      <c r="B17" s="84" t="s">
        <v>3470</v>
      </c>
      <c r="C17" s="83" t="s">
        <v>546</v>
      </c>
      <c r="D17" s="84" t="s">
        <v>547</v>
      </c>
      <c r="E17" s="84" t="s">
        <v>3472</v>
      </c>
      <c r="F17" s="85">
        <v>673</v>
      </c>
      <c r="G17" s="246">
        <f t="shared" si="0"/>
        <v>399.69270792000009</v>
      </c>
      <c r="I17" s="84" t="s">
        <v>3470</v>
      </c>
      <c r="J17" s="83" t="s">
        <v>548</v>
      </c>
      <c r="K17" s="84" t="s">
        <v>549</v>
      </c>
      <c r="L17" s="80" t="s">
        <v>3472</v>
      </c>
      <c r="M17" s="87">
        <v>903</v>
      </c>
      <c r="N17" s="22">
        <f t="shared" si="1"/>
        <v>536.28902712000001</v>
      </c>
    </row>
    <row r="18" spans="2:14" ht="16.5" customHeight="1" x14ac:dyDescent="0.2">
      <c r="B18" s="84" t="s">
        <v>3470</v>
      </c>
      <c r="C18" s="83" t="s">
        <v>550</v>
      </c>
      <c r="D18" s="84" t="s">
        <v>551</v>
      </c>
      <c r="E18" s="84" t="s">
        <v>3472</v>
      </c>
      <c r="F18" s="85">
        <v>906</v>
      </c>
      <c r="G18" s="246">
        <f t="shared" si="0"/>
        <v>538.07071824000013</v>
      </c>
      <c r="I18" s="84" t="s">
        <v>3470</v>
      </c>
      <c r="J18" s="83" t="s">
        <v>552</v>
      </c>
      <c r="K18" s="84" t="s">
        <v>553</v>
      </c>
      <c r="L18" s="80" t="s">
        <v>3472</v>
      </c>
      <c r="M18" s="87">
        <v>1200</v>
      </c>
      <c r="N18" s="22">
        <f t="shared" si="1"/>
        <v>712.67644800000005</v>
      </c>
    </row>
    <row r="19" spans="2:14" ht="16.5" customHeight="1" x14ac:dyDescent="0.2">
      <c r="B19" s="84" t="s">
        <v>3470</v>
      </c>
      <c r="C19" s="83" t="s">
        <v>554</v>
      </c>
      <c r="D19" s="84" t="s">
        <v>555</v>
      </c>
      <c r="E19" s="84" t="s">
        <v>3472</v>
      </c>
      <c r="F19" s="85">
        <v>782</v>
      </c>
      <c r="G19" s="246">
        <f t="shared" si="0"/>
        <v>464.4274852800001</v>
      </c>
      <c r="I19" s="84" t="s">
        <v>3470</v>
      </c>
      <c r="J19" s="83" t="s">
        <v>556</v>
      </c>
      <c r="K19" s="84" t="s">
        <v>557</v>
      </c>
      <c r="L19" s="80" t="s">
        <v>3472</v>
      </c>
      <c r="M19" s="87">
        <v>1050</v>
      </c>
      <c r="N19" s="22">
        <f t="shared" si="1"/>
        <v>623.59189200000003</v>
      </c>
    </row>
    <row r="20" spans="2:14" ht="16.5" customHeight="1" x14ac:dyDescent="0.2">
      <c r="B20" s="84" t="s">
        <v>3470</v>
      </c>
      <c r="C20" s="83" t="s">
        <v>558</v>
      </c>
      <c r="D20" s="84" t="s">
        <v>559</v>
      </c>
      <c r="E20" s="84" t="s">
        <v>3472</v>
      </c>
      <c r="F20" s="85">
        <v>746</v>
      </c>
      <c r="G20" s="246">
        <f t="shared" si="0"/>
        <v>443.0471918400001</v>
      </c>
      <c r="I20" s="84" t="s">
        <v>3470</v>
      </c>
      <c r="J20" s="83" t="s">
        <v>560</v>
      </c>
      <c r="K20" s="84" t="s">
        <v>561</v>
      </c>
      <c r="L20" s="80" t="s">
        <v>3472</v>
      </c>
      <c r="M20" s="87">
        <v>983</v>
      </c>
      <c r="N20" s="22">
        <f t="shared" si="1"/>
        <v>583.80079032000015</v>
      </c>
    </row>
    <row r="21" spans="2:14" ht="16.5" customHeight="1" x14ac:dyDescent="0.2">
      <c r="B21" s="84" t="s">
        <v>3470</v>
      </c>
      <c r="C21" s="83" t="s">
        <v>562</v>
      </c>
      <c r="D21" s="84" t="s">
        <v>563</v>
      </c>
      <c r="E21" s="84" t="s">
        <v>3472</v>
      </c>
      <c r="F21" s="85">
        <v>710</v>
      </c>
      <c r="G21" s="246">
        <f t="shared" si="0"/>
        <v>421.66689840000009</v>
      </c>
      <c r="I21" s="84" t="s">
        <v>3470</v>
      </c>
      <c r="J21" s="83" t="s">
        <v>564</v>
      </c>
      <c r="K21" s="84" t="s">
        <v>565</v>
      </c>
      <c r="L21" s="80" t="s">
        <v>3472</v>
      </c>
      <c r="M21" s="87">
        <v>933</v>
      </c>
      <c r="N21" s="22">
        <f t="shared" si="1"/>
        <v>554.10593832000006</v>
      </c>
    </row>
    <row r="22" spans="2:14" ht="16.5" customHeight="1" x14ac:dyDescent="0.2">
      <c r="B22" s="84" t="s">
        <v>3470</v>
      </c>
      <c r="C22" s="83" t="s">
        <v>566</v>
      </c>
      <c r="D22" s="84" t="s">
        <v>567</v>
      </c>
      <c r="E22" s="84" t="s">
        <v>3472</v>
      </c>
      <c r="F22" s="85">
        <v>673</v>
      </c>
      <c r="G22" s="246">
        <f t="shared" si="0"/>
        <v>399.69270792000009</v>
      </c>
      <c r="I22" s="84" t="s">
        <v>3470</v>
      </c>
      <c r="J22" s="83" t="s">
        <v>568</v>
      </c>
      <c r="K22" s="84" t="s">
        <v>569</v>
      </c>
      <c r="L22" s="80" t="s">
        <v>3472</v>
      </c>
      <c r="M22" s="87">
        <v>903</v>
      </c>
      <c r="N22" s="22">
        <f t="shared" si="1"/>
        <v>536.28902712000001</v>
      </c>
    </row>
    <row r="23" spans="2:14" ht="16.5" customHeight="1" x14ac:dyDescent="0.2">
      <c r="B23" s="84" t="s">
        <v>3470</v>
      </c>
      <c r="C23" s="83" t="s">
        <v>570</v>
      </c>
      <c r="D23" s="84" t="s">
        <v>571</v>
      </c>
      <c r="E23" s="84" t="s">
        <v>3472</v>
      </c>
      <c r="F23" s="85">
        <v>673</v>
      </c>
      <c r="G23" s="246">
        <f t="shared" si="0"/>
        <v>399.69270792000009</v>
      </c>
      <c r="I23" s="84" t="s">
        <v>3470</v>
      </c>
      <c r="J23" s="83" t="s">
        <v>572</v>
      </c>
      <c r="K23" s="84" t="s">
        <v>573</v>
      </c>
      <c r="L23" s="80" t="s">
        <v>3472</v>
      </c>
      <c r="M23" s="87">
        <v>903</v>
      </c>
      <c r="N23" s="22">
        <f t="shared" si="1"/>
        <v>536.28902712000001</v>
      </c>
    </row>
    <row r="24" spans="2:14" ht="16.5" customHeight="1" x14ac:dyDescent="0.2">
      <c r="B24" s="84" t="s">
        <v>3470</v>
      </c>
      <c r="C24" s="83" t="s">
        <v>574</v>
      </c>
      <c r="D24" s="84" t="s">
        <v>575</v>
      </c>
      <c r="E24" s="84" t="s">
        <v>3472</v>
      </c>
      <c r="F24" s="85">
        <v>673</v>
      </c>
      <c r="G24" s="246">
        <f t="shared" si="0"/>
        <v>399.69270792000009</v>
      </c>
      <c r="I24" s="84" t="s">
        <v>3470</v>
      </c>
      <c r="J24" s="83" t="s">
        <v>576</v>
      </c>
      <c r="K24" s="84" t="s">
        <v>577</v>
      </c>
      <c r="L24" s="80" t="s">
        <v>3472</v>
      </c>
      <c r="M24" s="87">
        <v>903</v>
      </c>
      <c r="N24" s="22">
        <f t="shared" si="1"/>
        <v>536.28902712000001</v>
      </c>
    </row>
    <row r="25" spans="2:14" ht="16.5" customHeight="1" x14ac:dyDescent="0.2">
      <c r="B25" s="84" t="s">
        <v>3470</v>
      </c>
      <c r="C25" s="83" t="s">
        <v>578</v>
      </c>
      <c r="D25" s="84" t="s">
        <v>579</v>
      </c>
      <c r="E25" s="84" t="s">
        <v>3472</v>
      </c>
      <c r="F25" s="85">
        <v>673</v>
      </c>
      <c r="G25" s="246">
        <f t="shared" si="0"/>
        <v>399.69270792000009</v>
      </c>
      <c r="I25" s="84" t="s">
        <v>3470</v>
      </c>
      <c r="J25" s="83" t="s">
        <v>580</v>
      </c>
      <c r="K25" s="84" t="s">
        <v>581</v>
      </c>
      <c r="L25" s="80" t="s">
        <v>3472</v>
      </c>
      <c r="M25" s="87">
        <v>903</v>
      </c>
      <c r="N25" s="22">
        <f t="shared" si="1"/>
        <v>536.28902712000001</v>
      </c>
    </row>
    <row r="26" spans="2:14" ht="16.5" customHeight="1" x14ac:dyDescent="0.2">
      <c r="B26" s="84" t="s">
        <v>3470</v>
      </c>
      <c r="C26" s="83" t="s">
        <v>582</v>
      </c>
      <c r="D26" s="84" t="s">
        <v>583</v>
      </c>
      <c r="E26" s="84" t="s">
        <v>3472</v>
      </c>
      <c r="F26" s="85">
        <v>673</v>
      </c>
      <c r="G26" s="246">
        <f t="shared" si="0"/>
        <v>399.69270792000009</v>
      </c>
      <c r="I26" s="84" t="s">
        <v>3470</v>
      </c>
      <c r="J26" s="83" t="s">
        <v>584</v>
      </c>
      <c r="K26" s="84" t="s">
        <v>585</v>
      </c>
      <c r="L26" s="80" t="s">
        <v>3472</v>
      </c>
      <c r="M26" s="87">
        <v>903</v>
      </c>
      <c r="N26" s="22">
        <f t="shared" si="1"/>
        <v>536.28902712000001</v>
      </c>
    </row>
    <row r="27" spans="2:14" ht="16.5" customHeight="1" x14ac:dyDescent="0.2">
      <c r="B27" s="84" t="s">
        <v>3470</v>
      </c>
      <c r="C27" s="83" t="s">
        <v>586</v>
      </c>
      <c r="D27" s="84" t="s">
        <v>587</v>
      </c>
      <c r="E27" s="84" t="s">
        <v>3472</v>
      </c>
      <c r="F27" s="85">
        <v>673</v>
      </c>
      <c r="G27" s="246">
        <f t="shared" si="0"/>
        <v>399.69270792000009</v>
      </c>
      <c r="I27" s="84" t="s">
        <v>3470</v>
      </c>
      <c r="J27" s="83" t="s">
        <v>588</v>
      </c>
      <c r="K27" s="84" t="s">
        <v>589</v>
      </c>
      <c r="L27" s="80" t="s">
        <v>3472</v>
      </c>
      <c r="M27" s="87">
        <v>903</v>
      </c>
      <c r="N27" s="22">
        <f t="shared" si="1"/>
        <v>536.28902712000001</v>
      </c>
    </row>
    <row r="28" spans="2:14" ht="16.5" customHeight="1" x14ac:dyDescent="0.2">
      <c r="B28" s="84" t="s">
        <v>3470</v>
      </c>
      <c r="C28" s="83" t="s">
        <v>590</v>
      </c>
      <c r="D28" s="84" t="s">
        <v>591</v>
      </c>
      <c r="E28" s="84" t="s">
        <v>3472</v>
      </c>
      <c r="F28" s="85">
        <v>1190</v>
      </c>
      <c r="G28" s="246">
        <f t="shared" si="0"/>
        <v>706.73747760000015</v>
      </c>
      <c r="I28" s="84" t="s">
        <v>3470</v>
      </c>
      <c r="J28" s="83" t="s">
        <v>592</v>
      </c>
      <c r="K28" s="84" t="s">
        <v>593</v>
      </c>
      <c r="L28" s="80" t="s">
        <v>3472</v>
      </c>
      <c r="M28" s="87">
        <v>1460</v>
      </c>
      <c r="N28" s="22">
        <f t="shared" si="1"/>
        <v>867.08967840000014</v>
      </c>
    </row>
    <row r="29" spans="2:14" ht="16.5" customHeight="1" x14ac:dyDescent="0.2">
      <c r="B29" s="84" t="s">
        <v>3470</v>
      </c>
      <c r="C29" s="83" t="s">
        <v>594</v>
      </c>
      <c r="D29" s="84" t="s">
        <v>595</v>
      </c>
      <c r="E29" s="84" t="s">
        <v>3472</v>
      </c>
      <c r="F29" s="85">
        <v>906</v>
      </c>
      <c r="G29" s="246">
        <f t="shared" si="0"/>
        <v>538.07071824000013</v>
      </c>
      <c r="I29" s="84" t="s">
        <v>3470</v>
      </c>
      <c r="J29" s="83" t="s">
        <v>596</v>
      </c>
      <c r="K29" s="84" t="s">
        <v>597</v>
      </c>
      <c r="L29" s="80" t="s">
        <v>3472</v>
      </c>
      <c r="M29" s="87">
        <v>1200</v>
      </c>
      <c r="N29" s="22">
        <f t="shared" si="1"/>
        <v>712.67644800000005</v>
      </c>
    </row>
    <row r="30" spans="2:14" ht="16.5" customHeight="1" x14ac:dyDescent="0.2">
      <c r="B30" s="84" t="s">
        <v>3470</v>
      </c>
      <c r="C30" s="83" t="s">
        <v>598</v>
      </c>
      <c r="D30" s="84" t="s">
        <v>599</v>
      </c>
      <c r="E30" s="84" t="s">
        <v>3472</v>
      </c>
      <c r="F30" s="85">
        <v>870</v>
      </c>
      <c r="G30" s="246">
        <f t="shared" si="0"/>
        <v>516.69042480000007</v>
      </c>
      <c r="I30" s="84" t="s">
        <v>3470</v>
      </c>
      <c r="J30" s="83" t="s">
        <v>600</v>
      </c>
      <c r="K30" s="84" t="s">
        <v>601</v>
      </c>
      <c r="L30" s="80" t="s">
        <v>3472</v>
      </c>
      <c r="M30" s="87">
        <v>1130</v>
      </c>
      <c r="N30" s="22">
        <f t="shared" si="1"/>
        <v>671.10365520000016</v>
      </c>
    </row>
    <row r="31" spans="2:14" ht="16.5" customHeight="1" x14ac:dyDescent="0.2">
      <c r="B31" s="84" t="s">
        <v>3470</v>
      </c>
      <c r="C31" s="83" t="s">
        <v>602</v>
      </c>
      <c r="D31" s="84" t="s">
        <v>603</v>
      </c>
      <c r="E31" s="84" t="s">
        <v>3472</v>
      </c>
      <c r="F31" s="85">
        <v>782</v>
      </c>
      <c r="G31" s="246">
        <f t="shared" si="0"/>
        <v>464.4274852800001</v>
      </c>
      <c r="I31" s="84" t="s">
        <v>3470</v>
      </c>
      <c r="J31" s="83" t="s">
        <v>604</v>
      </c>
      <c r="K31" s="84" t="s">
        <v>605</v>
      </c>
      <c r="L31" s="80" t="s">
        <v>3472</v>
      </c>
      <c r="M31" s="87">
        <v>1050</v>
      </c>
      <c r="N31" s="22">
        <f t="shared" si="1"/>
        <v>623.59189200000003</v>
      </c>
    </row>
    <row r="32" spans="2:14" ht="16.5" customHeight="1" x14ac:dyDescent="0.2">
      <c r="B32" s="84" t="s">
        <v>3470</v>
      </c>
      <c r="C32" s="83" t="s">
        <v>606</v>
      </c>
      <c r="D32" s="84" t="s">
        <v>607</v>
      </c>
      <c r="E32" s="84" t="s">
        <v>3472</v>
      </c>
      <c r="F32" s="85">
        <v>746</v>
      </c>
      <c r="G32" s="246">
        <f t="shared" si="0"/>
        <v>443.0471918400001</v>
      </c>
      <c r="I32" s="84" t="s">
        <v>3470</v>
      </c>
      <c r="J32" s="83" t="s">
        <v>608</v>
      </c>
      <c r="K32" s="84" t="s">
        <v>609</v>
      </c>
      <c r="L32" s="80" t="s">
        <v>3472</v>
      </c>
      <c r="M32" s="87">
        <v>983</v>
      </c>
      <c r="N32" s="22">
        <f t="shared" si="1"/>
        <v>583.80079032000015</v>
      </c>
    </row>
    <row r="33" spans="2:14" ht="16.5" customHeight="1" x14ac:dyDescent="0.2">
      <c r="B33" s="84" t="s">
        <v>3470</v>
      </c>
      <c r="C33" s="83" t="s">
        <v>610</v>
      </c>
      <c r="D33" s="84" t="s">
        <v>611</v>
      </c>
      <c r="E33" s="84" t="s">
        <v>3472</v>
      </c>
      <c r="F33" s="85">
        <v>746</v>
      </c>
      <c r="G33" s="246">
        <f t="shared" si="0"/>
        <v>443.0471918400001</v>
      </c>
      <c r="I33" s="84" t="s">
        <v>3470</v>
      </c>
      <c r="J33" s="83" t="s">
        <v>612</v>
      </c>
      <c r="K33" s="84" t="s">
        <v>613</v>
      </c>
      <c r="L33" s="80" t="s">
        <v>3472</v>
      </c>
      <c r="M33" s="87">
        <v>983</v>
      </c>
      <c r="N33" s="22">
        <f t="shared" si="1"/>
        <v>583.80079032000015</v>
      </c>
    </row>
    <row r="34" spans="2:14" ht="16.5" customHeight="1" x14ac:dyDescent="0.2">
      <c r="B34" s="84" t="s">
        <v>3470</v>
      </c>
      <c r="C34" s="83" t="s">
        <v>614</v>
      </c>
      <c r="D34" s="84" t="s">
        <v>615</v>
      </c>
      <c r="E34" s="84" t="s">
        <v>3472</v>
      </c>
      <c r="F34" s="85">
        <v>710</v>
      </c>
      <c r="G34" s="246">
        <f t="shared" si="0"/>
        <v>421.66689840000009</v>
      </c>
      <c r="I34" s="84" t="s">
        <v>3470</v>
      </c>
      <c r="J34" s="83" t="s">
        <v>616</v>
      </c>
      <c r="K34" s="84" t="s">
        <v>617</v>
      </c>
      <c r="L34" s="80" t="s">
        <v>3472</v>
      </c>
      <c r="M34" s="87">
        <v>933</v>
      </c>
      <c r="N34" s="22">
        <f t="shared" si="1"/>
        <v>554.10593832000006</v>
      </c>
    </row>
    <row r="35" spans="2:14" ht="16.5" customHeight="1" x14ac:dyDescent="0.2">
      <c r="B35" s="84" t="s">
        <v>3470</v>
      </c>
      <c r="C35" s="83" t="s">
        <v>618</v>
      </c>
      <c r="D35" s="84" t="s">
        <v>619</v>
      </c>
      <c r="E35" s="84" t="s">
        <v>3472</v>
      </c>
      <c r="F35" s="85">
        <v>710</v>
      </c>
      <c r="G35" s="246">
        <f t="shared" si="0"/>
        <v>421.66689840000009</v>
      </c>
      <c r="I35" s="84" t="s">
        <v>3470</v>
      </c>
      <c r="J35" s="83" t="s">
        <v>620</v>
      </c>
      <c r="K35" s="84" t="s">
        <v>621</v>
      </c>
      <c r="L35" s="80" t="s">
        <v>3472</v>
      </c>
      <c r="M35" s="87">
        <v>933</v>
      </c>
      <c r="N35" s="22">
        <f t="shared" si="1"/>
        <v>554.10593832000006</v>
      </c>
    </row>
    <row r="36" spans="2:14" ht="16.5" customHeight="1" x14ac:dyDescent="0.2">
      <c r="B36" s="84" t="s">
        <v>3470</v>
      </c>
      <c r="C36" s="83" t="s">
        <v>622</v>
      </c>
      <c r="D36" s="84" t="s">
        <v>623</v>
      </c>
      <c r="E36" s="84" t="s">
        <v>3472</v>
      </c>
      <c r="F36" s="85">
        <v>710</v>
      </c>
      <c r="G36" s="246">
        <f t="shared" si="0"/>
        <v>421.66689840000009</v>
      </c>
      <c r="I36" s="84" t="s">
        <v>3470</v>
      </c>
      <c r="J36" s="83" t="s">
        <v>624</v>
      </c>
      <c r="K36" s="84" t="s">
        <v>625</v>
      </c>
      <c r="L36" s="80" t="s">
        <v>3472</v>
      </c>
      <c r="M36" s="87">
        <v>933</v>
      </c>
      <c r="N36" s="22">
        <f t="shared" si="1"/>
        <v>554.10593832000006</v>
      </c>
    </row>
    <row r="37" spans="2:14" ht="16.5" customHeight="1" x14ac:dyDescent="0.2">
      <c r="B37" s="84" t="s">
        <v>3470</v>
      </c>
      <c r="C37" s="83" t="s">
        <v>626</v>
      </c>
      <c r="D37" s="84" t="s">
        <v>627</v>
      </c>
      <c r="E37" s="84" t="s">
        <v>3472</v>
      </c>
      <c r="F37" s="85">
        <v>673</v>
      </c>
      <c r="G37" s="246">
        <f t="shared" si="0"/>
        <v>399.69270792000009</v>
      </c>
      <c r="I37" s="84" t="s">
        <v>3470</v>
      </c>
      <c r="J37" s="83" t="s">
        <v>628</v>
      </c>
      <c r="K37" s="84" t="s">
        <v>629</v>
      </c>
      <c r="L37" s="80" t="s">
        <v>3472</v>
      </c>
      <c r="M37" s="87">
        <v>903</v>
      </c>
      <c r="N37" s="22">
        <f t="shared" si="1"/>
        <v>536.28902712000001</v>
      </c>
    </row>
    <row r="38" spans="2:14" ht="16.5" customHeight="1" x14ac:dyDescent="0.2">
      <c r="B38" s="84" t="s">
        <v>3470</v>
      </c>
      <c r="C38" s="83" t="s">
        <v>630</v>
      </c>
      <c r="D38" s="84" t="s">
        <v>631</v>
      </c>
      <c r="E38" s="84" t="s">
        <v>3472</v>
      </c>
      <c r="F38" s="85">
        <v>1190</v>
      </c>
      <c r="G38" s="246">
        <f t="shared" si="0"/>
        <v>706.73747760000015</v>
      </c>
      <c r="I38" s="84" t="s">
        <v>3470</v>
      </c>
      <c r="J38" s="83" t="s">
        <v>632</v>
      </c>
      <c r="K38" s="84" t="s">
        <v>633</v>
      </c>
      <c r="L38" s="80" t="s">
        <v>3472</v>
      </c>
      <c r="M38" s="87">
        <v>1460</v>
      </c>
      <c r="N38" s="22">
        <f t="shared" si="1"/>
        <v>867.08967840000014</v>
      </c>
    </row>
    <row r="39" spans="2:14" ht="16.5" customHeight="1" x14ac:dyDescent="0.2">
      <c r="B39" s="84" t="s">
        <v>3470</v>
      </c>
      <c r="C39" s="83" t="s">
        <v>634</v>
      </c>
      <c r="D39" s="84" t="s">
        <v>635</v>
      </c>
      <c r="E39" s="84" t="s">
        <v>3472</v>
      </c>
      <c r="F39" s="85">
        <v>906</v>
      </c>
      <c r="G39" s="246">
        <f t="shared" si="0"/>
        <v>538.07071824000013</v>
      </c>
      <c r="I39" s="84" t="s">
        <v>3470</v>
      </c>
      <c r="J39" s="83" t="s">
        <v>636</v>
      </c>
      <c r="K39" s="84" t="s">
        <v>637</v>
      </c>
      <c r="L39" s="80" t="s">
        <v>3472</v>
      </c>
      <c r="M39" s="87">
        <v>1200</v>
      </c>
      <c r="N39" s="22">
        <f t="shared" si="1"/>
        <v>712.67644800000005</v>
      </c>
    </row>
    <row r="40" spans="2:14" ht="16.5" customHeight="1" x14ac:dyDescent="0.2">
      <c r="B40" s="84" t="s">
        <v>3470</v>
      </c>
      <c r="C40" s="83" t="s">
        <v>638</v>
      </c>
      <c r="D40" s="84" t="s">
        <v>639</v>
      </c>
      <c r="E40" s="84" t="s">
        <v>3472</v>
      </c>
      <c r="F40" s="85">
        <v>870</v>
      </c>
      <c r="G40" s="246">
        <f t="shared" si="0"/>
        <v>516.69042480000007</v>
      </c>
      <c r="I40" s="84" t="s">
        <v>3470</v>
      </c>
      <c r="J40" s="83" t="s">
        <v>640</v>
      </c>
      <c r="K40" s="84" t="s">
        <v>641</v>
      </c>
      <c r="L40" s="80" t="s">
        <v>3472</v>
      </c>
      <c r="M40" s="87">
        <v>1130</v>
      </c>
      <c r="N40" s="22">
        <f t="shared" si="1"/>
        <v>671.10365520000016</v>
      </c>
    </row>
    <row r="41" spans="2:14" ht="16.5" customHeight="1" x14ac:dyDescent="0.2">
      <c r="B41" s="84" t="s">
        <v>3470</v>
      </c>
      <c r="C41" s="83" t="s">
        <v>642</v>
      </c>
      <c r="D41" s="84" t="s">
        <v>643</v>
      </c>
      <c r="E41" s="84" t="s">
        <v>3472</v>
      </c>
      <c r="F41" s="85">
        <v>782</v>
      </c>
      <c r="G41" s="246">
        <f t="shared" si="0"/>
        <v>464.4274852800001</v>
      </c>
      <c r="I41" s="84" t="s">
        <v>3470</v>
      </c>
      <c r="J41" s="83" t="s">
        <v>644</v>
      </c>
      <c r="K41" s="84" t="s">
        <v>645</v>
      </c>
      <c r="L41" s="80" t="s">
        <v>3472</v>
      </c>
      <c r="M41" s="87">
        <v>1050</v>
      </c>
      <c r="N41" s="22">
        <f t="shared" si="1"/>
        <v>623.59189200000003</v>
      </c>
    </row>
    <row r="42" spans="2:14" ht="16.5" customHeight="1" x14ac:dyDescent="0.2">
      <c r="B42" s="84" t="s">
        <v>3470</v>
      </c>
      <c r="C42" s="83" t="s">
        <v>646</v>
      </c>
      <c r="D42" s="84" t="s">
        <v>647</v>
      </c>
      <c r="E42" s="84" t="s">
        <v>3472</v>
      </c>
      <c r="F42" s="85">
        <v>746</v>
      </c>
      <c r="G42" s="246">
        <f t="shared" si="0"/>
        <v>443.0471918400001</v>
      </c>
      <c r="I42" s="84" t="s">
        <v>3470</v>
      </c>
      <c r="J42" s="83" t="s">
        <v>648</v>
      </c>
      <c r="K42" s="84" t="s">
        <v>649</v>
      </c>
      <c r="L42" s="80" t="s">
        <v>3472</v>
      </c>
      <c r="M42" s="87">
        <v>983</v>
      </c>
      <c r="N42" s="22">
        <f t="shared" si="1"/>
        <v>583.80079032000015</v>
      </c>
    </row>
    <row r="43" spans="2:14" ht="16.5" customHeight="1" x14ac:dyDescent="0.2">
      <c r="B43" s="84" t="s">
        <v>3470</v>
      </c>
      <c r="C43" s="83" t="s">
        <v>650</v>
      </c>
      <c r="D43" s="84" t="s">
        <v>651</v>
      </c>
      <c r="E43" s="84" t="s">
        <v>3472</v>
      </c>
      <c r="F43" s="85">
        <v>746</v>
      </c>
      <c r="G43" s="246">
        <f t="shared" si="0"/>
        <v>443.0471918400001</v>
      </c>
      <c r="I43" s="84" t="s">
        <v>3470</v>
      </c>
      <c r="J43" s="83" t="s">
        <v>652</v>
      </c>
      <c r="K43" s="84" t="s">
        <v>653</v>
      </c>
      <c r="L43" s="80" t="s">
        <v>3472</v>
      </c>
      <c r="M43" s="87">
        <v>983</v>
      </c>
      <c r="N43" s="22">
        <f t="shared" si="1"/>
        <v>583.80079032000015</v>
      </c>
    </row>
    <row r="44" spans="2:14" ht="16.5" customHeight="1" x14ac:dyDescent="0.2">
      <c r="B44" s="84" t="s">
        <v>3470</v>
      </c>
      <c r="C44" s="83" t="s">
        <v>654</v>
      </c>
      <c r="D44" s="84" t="s">
        <v>655</v>
      </c>
      <c r="E44" s="84" t="s">
        <v>3472</v>
      </c>
      <c r="F44" s="85">
        <v>710</v>
      </c>
      <c r="G44" s="246">
        <f t="shared" si="0"/>
        <v>421.66689840000009</v>
      </c>
      <c r="I44" s="84" t="s">
        <v>3470</v>
      </c>
      <c r="J44" s="83" t="s">
        <v>656</v>
      </c>
      <c r="K44" s="84" t="s">
        <v>657</v>
      </c>
      <c r="L44" s="80" t="s">
        <v>3472</v>
      </c>
      <c r="M44" s="87">
        <v>933</v>
      </c>
      <c r="N44" s="22">
        <f>M44*$F$61*$F$62*$F$63</f>
        <v>554.10593832000006</v>
      </c>
    </row>
    <row r="45" spans="2:14" ht="16.5" customHeight="1" x14ac:dyDescent="0.2">
      <c r="B45" s="84" t="s">
        <v>3470</v>
      </c>
      <c r="C45" s="83" t="s">
        <v>658</v>
      </c>
      <c r="D45" s="84" t="s">
        <v>659</v>
      </c>
      <c r="E45" s="84" t="s">
        <v>3472</v>
      </c>
      <c r="F45" s="85">
        <v>710</v>
      </c>
      <c r="G45" s="246">
        <f t="shared" si="0"/>
        <v>421.66689840000009</v>
      </c>
      <c r="I45" s="84" t="s">
        <v>3470</v>
      </c>
      <c r="J45" s="83" t="s">
        <v>660</v>
      </c>
      <c r="K45" s="84" t="s">
        <v>661</v>
      </c>
      <c r="L45" s="80" t="s">
        <v>3472</v>
      </c>
      <c r="M45" s="87">
        <v>933</v>
      </c>
      <c r="N45" s="22">
        <f t="shared" si="1"/>
        <v>554.10593832000006</v>
      </c>
    </row>
    <row r="46" spans="2:14" ht="16.5" customHeight="1" x14ac:dyDescent="0.2">
      <c r="B46" s="84" t="s">
        <v>3470</v>
      </c>
      <c r="C46" s="83" t="s">
        <v>662</v>
      </c>
      <c r="D46" s="84" t="s">
        <v>663</v>
      </c>
      <c r="E46" s="84" t="s">
        <v>3472</v>
      </c>
      <c r="F46" s="85">
        <v>710</v>
      </c>
      <c r="G46" s="246">
        <f t="shared" si="0"/>
        <v>421.66689840000009</v>
      </c>
      <c r="I46" s="84" t="s">
        <v>3470</v>
      </c>
      <c r="J46" s="83" t="s">
        <v>664</v>
      </c>
      <c r="K46" s="84" t="s">
        <v>665</v>
      </c>
      <c r="L46" s="80" t="s">
        <v>3472</v>
      </c>
      <c r="M46" s="87">
        <v>933</v>
      </c>
      <c r="N46" s="22">
        <f t="shared" si="1"/>
        <v>554.10593832000006</v>
      </c>
    </row>
    <row r="47" spans="2:14" ht="16.5" customHeight="1" x14ac:dyDescent="0.2">
      <c r="B47" s="84" t="s">
        <v>3470</v>
      </c>
      <c r="C47" s="83" t="s">
        <v>666</v>
      </c>
      <c r="D47" s="84" t="s">
        <v>667</v>
      </c>
      <c r="E47" s="84" t="s">
        <v>3472</v>
      </c>
      <c r="F47" s="85">
        <v>673</v>
      </c>
      <c r="G47" s="246">
        <f t="shared" si="0"/>
        <v>399.69270792000009</v>
      </c>
      <c r="I47" s="84" t="s">
        <v>3470</v>
      </c>
      <c r="J47" s="83" t="s">
        <v>668</v>
      </c>
      <c r="K47" s="84" t="s">
        <v>669</v>
      </c>
      <c r="L47" s="80" t="s">
        <v>3472</v>
      </c>
      <c r="M47" s="87">
        <v>903</v>
      </c>
      <c r="N47" s="22">
        <f t="shared" si="1"/>
        <v>536.28902712000001</v>
      </c>
    </row>
    <row r="48" spans="2:14" ht="16.5" customHeight="1" x14ac:dyDescent="0.2">
      <c r="B48" s="84" t="s">
        <v>3470</v>
      </c>
      <c r="C48" s="83" t="s">
        <v>670</v>
      </c>
      <c r="D48" s="84" t="s">
        <v>671</v>
      </c>
      <c r="E48" s="84" t="s">
        <v>3472</v>
      </c>
      <c r="F48" s="85">
        <v>732</v>
      </c>
      <c r="G48" s="246">
        <f t="shared" si="0"/>
        <v>434.73263328000007</v>
      </c>
      <c r="I48" s="84" t="s">
        <v>3470</v>
      </c>
      <c r="J48" s="83" t="s">
        <v>672</v>
      </c>
      <c r="K48" s="84" t="s">
        <v>673</v>
      </c>
      <c r="L48" s="80" t="s">
        <v>3472</v>
      </c>
      <c r="M48" s="87">
        <v>925</v>
      </c>
      <c r="N48" s="22">
        <f t="shared" si="1"/>
        <v>549.35476200000016</v>
      </c>
    </row>
    <row r="49" spans="2:14" ht="16.5" customHeight="1" x14ac:dyDescent="0.2">
      <c r="B49" s="84" t="s">
        <v>3470</v>
      </c>
      <c r="C49" s="83" t="s">
        <v>674</v>
      </c>
      <c r="D49" s="84" t="s">
        <v>675</v>
      </c>
      <c r="E49" s="84" t="s">
        <v>3472</v>
      </c>
      <c r="F49" s="85">
        <v>719</v>
      </c>
      <c r="G49" s="246">
        <f t="shared" si="0"/>
        <v>427.01197176000005</v>
      </c>
      <c r="I49" s="84" t="s">
        <v>3470</v>
      </c>
      <c r="J49" s="83" t="s">
        <v>676</v>
      </c>
      <c r="K49" s="84" t="s">
        <v>677</v>
      </c>
      <c r="L49" s="80" t="s">
        <v>3472</v>
      </c>
      <c r="M49" s="87">
        <v>895</v>
      </c>
      <c r="N49" s="22">
        <f t="shared" si="1"/>
        <v>531.53785080000011</v>
      </c>
    </row>
    <row r="50" spans="2:14" ht="16.5" customHeight="1" x14ac:dyDescent="0.2">
      <c r="B50" s="84" t="s">
        <v>3470</v>
      </c>
      <c r="C50" s="83" t="s">
        <v>678</v>
      </c>
      <c r="D50" s="84" t="s">
        <v>679</v>
      </c>
      <c r="E50" s="84" t="s">
        <v>3472</v>
      </c>
      <c r="F50" s="85">
        <v>688</v>
      </c>
      <c r="G50" s="246">
        <f t="shared" si="0"/>
        <v>408.60116352000006</v>
      </c>
      <c r="I50" s="84" t="s">
        <v>3470</v>
      </c>
      <c r="J50" s="83" t="s">
        <v>680</v>
      </c>
      <c r="K50" s="84" t="s">
        <v>681</v>
      </c>
      <c r="L50" s="80" t="s">
        <v>3472</v>
      </c>
      <c r="M50" s="87">
        <v>868</v>
      </c>
      <c r="N50" s="22">
        <f t="shared" si="1"/>
        <v>515.50263072000007</v>
      </c>
    </row>
    <row r="51" spans="2:14" ht="16.5" customHeight="1" x14ac:dyDescent="0.2">
      <c r="B51" s="84" t="s">
        <v>3470</v>
      </c>
      <c r="C51" s="83" t="s">
        <v>682</v>
      </c>
      <c r="D51" s="84" t="s">
        <v>683</v>
      </c>
      <c r="E51" s="84" t="s">
        <v>3472</v>
      </c>
      <c r="F51" s="85">
        <v>671</v>
      </c>
      <c r="G51" s="246">
        <f t="shared" si="0"/>
        <v>398.50491384000003</v>
      </c>
      <c r="I51" s="84" t="s">
        <v>3470</v>
      </c>
      <c r="J51" s="83" t="s">
        <v>684</v>
      </c>
      <c r="K51" s="84" t="s">
        <v>685</v>
      </c>
      <c r="L51" s="80" t="s">
        <v>3472</v>
      </c>
      <c r="M51" s="87">
        <v>837</v>
      </c>
      <c r="N51" s="22">
        <f t="shared" si="1"/>
        <v>497.09182248000002</v>
      </c>
    </row>
    <row r="52" spans="2:14" ht="16.5" customHeight="1" x14ac:dyDescent="0.2">
      <c r="B52" s="12" t="s">
        <v>5485</v>
      </c>
      <c r="G52" s="81"/>
      <c r="I52" s="12" t="s">
        <v>5485</v>
      </c>
      <c r="N52" s="14"/>
    </row>
    <row r="53" spans="2:14" ht="16.5" customHeight="1" x14ac:dyDescent="0.2">
      <c r="B53" s="82" t="s">
        <v>3470</v>
      </c>
      <c r="C53" s="83">
        <v>5039</v>
      </c>
      <c r="D53" s="84" t="s">
        <v>686</v>
      </c>
      <c r="E53" s="84" t="s">
        <v>5470</v>
      </c>
      <c r="F53" s="86">
        <v>1710</v>
      </c>
      <c r="G53" s="246">
        <f t="shared" ref="G53:G58" si="2">F53*$F$61*$F$62*$F$63</f>
        <v>1015.5639384000002</v>
      </c>
      <c r="I53" s="82" t="s">
        <v>3470</v>
      </c>
      <c r="J53" s="79">
        <v>5045</v>
      </c>
      <c r="K53" s="80" t="s">
        <v>687</v>
      </c>
      <c r="L53" s="80" t="s">
        <v>5470</v>
      </c>
      <c r="M53" s="87">
        <v>2190</v>
      </c>
      <c r="N53" s="22">
        <f t="shared" ref="N53:N58" si="3">M53*$F$61*$F$62*$F$63</f>
        <v>1300.6345176000002</v>
      </c>
    </row>
    <row r="54" spans="2:14" ht="16.5" customHeight="1" x14ac:dyDescent="0.2">
      <c r="B54" s="84" t="s">
        <v>3470</v>
      </c>
      <c r="C54" s="83">
        <v>5040</v>
      </c>
      <c r="D54" s="84" t="s">
        <v>688</v>
      </c>
      <c r="E54" s="84" t="s">
        <v>5470</v>
      </c>
      <c r="F54" s="86">
        <v>1710</v>
      </c>
      <c r="G54" s="246">
        <f t="shared" si="2"/>
        <v>1015.5639384000002</v>
      </c>
      <c r="I54" s="84" t="s">
        <v>3470</v>
      </c>
      <c r="J54" s="79">
        <v>5046</v>
      </c>
      <c r="K54" s="80" t="s">
        <v>689</v>
      </c>
      <c r="L54" s="80" t="s">
        <v>5470</v>
      </c>
      <c r="M54" s="87">
        <v>2190</v>
      </c>
      <c r="N54" s="22">
        <f t="shared" si="3"/>
        <v>1300.6345176000002</v>
      </c>
    </row>
    <row r="55" spans="2:14" ht="16.5" customHeight="1" x14ac:dyDescent="0.2">
      <c r="B55" s="84" t="s">
        <v>3470</v>
      </c>
      <c r="C55" s="83">
        <v>5041</v>
      </c>
      <c r="D55" s="84" t="s">
        <v>690</v>
      </c>
      <c r="E55" s="84" t="s">
        <v>5470</v>
      </c>
      <c r="F55" s="86">
        <v>2160</v>
      </c>
      <c r="G55" s="246">
        <f t="shared" si="2"/>
        <v>1282.8176064000002</v>
      </c>
      <c r="I55" s="84" t="s">
        <v>3470</v>
      </c>
      <c r="J55" s="79">
        <v>5047</v>
      </c>
      <c r="K55" s="80" t="s">
        <v>691</v>
      </c>
      <c r="L55" s="80" t="s">
        <v>5470</v>
      </c>
      <c r="M55" s="87">
        <v>2690</v>
      </c>
      <c r="N55" s="22">
        <f t="shared" si="3"/>
        <v>1597.5830376000001</v>
      </c>
    </row>
    <row r="56" spans="2:14" ht="16.5" customHeight="1" x14ac:dyDescent="0.2">
      <c r="B56" s="84" t="s">
        <v>3470</v>
      </c>
      <c r="C56" s="83">
        <v>5042</v>
      </c>
      <c r="D56" s="84" t="s">
        <v>692</v>
      </c>
      <c r="E56" s="84" t="s">
        <v>5470</v>
      </c>
      <c r="F56" s="86">
        <v>2160</v>
      </c>
      <c r="G56" s="246">
        <f t="shared" si="2"/>
        <v>1282.8176064000002</v>
      </c>
      <c r="I56" s="84" t="s">
        <v>3470</v>
      </c>
      <c r="J56" s="79">
        <v>5048</v>
      </c>
      <c r="K56" s="80" t="s">
        <v>693</v>
      </c>
      <c r="L56" s="80" t="s">
        <v>5470</v>
      </c>
      <c r="M56" s="87">
        <v>2690</v>
      </c>
      <c r="N56" s="22">
        <f>M56*$F$61*$F$62*$F$63</f>
        <v>1597.5830376000001</v>
      </c>
    </row>
    <row r="57" spans="2:14" ht="16.5" customHeight="1" x14ac:dyDescent="0.2">
      <c r="B57" s="84" t="s">
        <v>3470</v>
      </c>
      <c r="C57" s="83">
        <v>5043</v>
      </c>
      <c r="D57" s="84" t="s">
        <v>694</v>
      </c>
      <c r="E57" s="84" t="s">
        <v>5470</v>
      </c>
      <c r="F57" s="86">
        <v>970</v>
      </c>
      <c r="G57" s="246">
        <f t="shared" si="2"/>
        <v>576.08012880000013</v>
      </c>
      <c r="I57" s="84" t="s">
        <v>3470</v>
      </c>
      <c r="J57" s="79">
        <v>5049</v>
      </c>
      <c r="K57" s="80" t="s">
        <v>695</v>
      </c>
      <c r="L57" s="80" t="s">
        <v>5470</v>
      </c>
      <c r="M57" s="87">
        <v>1400</v>
      </c>
      <c r="N57" s="22">
        <f t="shared" si="3"/>
        <v>831.45585600000015</v>
      </c>
    </row>
    <row r="58" spans="2:14" ht="16.5" customHeight="1" x14ac:dyDescent="0.2">
      <c r="B58" s="84" t="s">
        <v>3470</v>
      </c>
      <c r="C58" s="83">
        <v>5044</v>
      </c>
      <c r="D58" s="84" t="s">
        <v>696</v>
      </c>
      <c r="E58" s="84" t="s">
        <v>5470</v>
      </c>
      <c r="F58" s="86">
        <v>1070</v>
      </c>
      <c r="G58" s="246">
        <f t="shared" si="2"/>
        <v>635.46983280000018</v>
      </c>
      <c r="I58" s="84" t="s">
        <v>3470</v>
      </c>
      <c r="J58" s="79">
        <v>5050</v>
      </c>
      <c r="K58" s="80" t="s">
        <v>697</v>
      </c>
      <c r="L58" s="80" t="s">
        <v>5470</v>
      </c>
      <c r="M58" s="87">
        <v>1550</v>
      </c>
      <c r="N58" s="22">
        <f t="shared" si="3"/>
        <v>920.54041200000006</v>
      </c>
    </row>
    <row r="61" spans="2:14" ht="16.5" customHeight="1" x14ac:dyDescent="0.2">
      <c r="F61" s="2">
        <f>0.612*1.1*1.1</f>
        <v>0.74052000000000007</v>
      </c>
    </row>
    <row r="62" spans="2:14" ht="16.5" customHeight="1" x14ac:dyDescent="0.2">
      <c r="F62" s="2">
        <v>0.40100000000000002</v>
      </c>
    </row>
    <row r="63" spans="2:14" ht="16.5" customHeight="1" x14ac:dyDescent="0.2">
      <c r="F63" s="2">
        <v>2</v>
      </c>
    </row>
  </sheetData>
  <mergeCells count="13">
    <mergeCell ref="G5:G7"/>
    <mergeCell ref="I5:J7"/>
    <mergeCell ref="K5:K7"/>
    <mergeCell ref="L5:L7"/>
    <mergeCell ref="M5:M7"/>
    <mergeCell ref="N5:N7"/>
    <mergeCell ref="B2:N2"/>
    <mergeCell ref="B4:C4"/>
    <mergeCell ref="I4:J4"/>
    <mergeCell ref="B5:C7"/>
    <mergeCell ref="D5:D7"/>
    <mergeCell ref="E5:E7"/>
    <mergeCell ref="F5:F7"/>
  </mergeCells>
  <printOptions horizontalCentered="1"/>
  <pageMargins left="0.2" right="0" top="1" bottom="1" header="0.5" footer="0.5"/>
  <pageSetup paperSize="9" scale="73" orientation="portrait" verticalDpi="0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theme="5"/>
    <pageSetUpPr fitToPage="1"/>
  </sheetPr>
  <dimension ref="B1:M63"/>
  <sheetViews>
    <sheetView workbookViewId="0">
      <selection activeCell="G1" sqref="G1:G65536"/>
    </sheetView>
  </sheetViews>
  <sheetFormatPr defaultColWidth="9.109375" defaultRowHeight="16.5" customHeight="1" x14ac:dyDescent="0.2"/>
  <cols>
    <col min="1" max="1" width="0.6640625" style="12" customWidth="1"/>
    <col min="2" max="2" width="5.6640625" style="12" customWidth="1"/>
    <col min="3" max="3" width="7.6640625" style="12" customWidth="1"/>
    <col min="4" max="4" width="26.6640625" style="12" customWidth="1"/>
    <col min="5" max="5" width="7.6640625" style="12" customWidth="1"/>
    <col min="6" max="6" width="9.109375" style="12" hidden="1" customWidth="1"/>
    <col min="7" max="7" width="13.33203125" style="12" customWidth="1"/>
    <col min="8" max="12" width="9.109375" style="12"/>
    <col min="13" max="13" width="10.33203125" style="12" customWidth="1"/>
    <col min="14" max="16384" width="9.109375" style="12"/>
  </cols>
  <sheetData>
    <row r="1" spans="2:13" s="3" customFormat="1" ht="28.5" customHeight="1" x14ac:dyDescent="0.25">
      <c r="B1" s="265" t="s">
        <v>8889</v>
      </c>
      <c r="C1" s="28"/>
      <c r="D1" s="27"/>
      <c r="E1" s="8"/>
      <c r="F1" s="26"/>
      <c r="G1" s="7"/>
      <c r="H1" s="7"/>
      <c r="I1" s="8"/>
      <c r="J1" s="28"/>
      <c r="K1" s="28"/>
      <c r="L1" s="29" t="s">
        <v>5471</v>
      </c>
      <c r="M1" s="266" t="s">
        <v>8923</v>
      </c>
    </row>
    <row r="2" spans="2:13" s="3" customFormat="1" ht="19.5" customHeight="1" x14ac:dyDescent="0.25">
      <c r="B2" s="298" t="s">
        <v>5481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</row>
    <row r="3" spans="2:13" s="3" customFormat="1" ht="19.5" customHeight="1" x14ac:dyDescent="0.25">
      <c r="C3" s="48"/>
      <c r="D3" s="6"/>
      <c r="E3" s="6"/>
      <c r="F3" s="6"/>
      <c r="G3" s="6"/>
      <c r="H3" s="6"/>
      <c r="I3" s="6"/>
      <c r="J3" s="48"/>
      <c r="K3" s="6"/>
      <c r="L3" s="6"/>
      <c r="M3" s="6"/>
    </row>
    <row r="4" spans="2:13" s="2" customFormat="1" ht="19.5" customHeight="1" x14ac:dyDescent="0.25">
      <c r="B4" s="317" t="s">
        <v>6689</v>
      </c>
      <c r="C4" s="317"/>
      <c r="D4" s="52"/>
      <c r="E4" s="4"/>
      <c r="F4" s="3"/>
      <c r="G4" s="5"/>
      <c r="H4" s="5"/>
    </row>
    <row r="5" spans="2:13" s="3" customFormat="1" ht="16.5" customHeight="1" x14ac:dyDescent="0.25">
      <c r="B5" s="301" t="s">
        <v>5472</v>
      </c>
      <c r="C5" s="302"/>
      <c r="D5" s="305" t="s">
        <v>5473</v>
      </c>
      <c r="E5" s="305" t="s">
        <v>5475</v>
      </c>
      <c r="F5" s="305" t="s">
        <v>5476</v>
      </c>
      <c r="G5" s="305" t="s">
        <v>5477</v>
      </c>
    </row>
    <row r="6" spans="2:13" s="3" customFormat="1" ht="16.5" customHeight="1" x14ac:dyDescent="0.25">
      <c r="B6" s="303"/>
      <c r="C6" s="304"/>
      <c r="D6" s="306"/>
      <c r="E6" s="306"/>
      <c r="F6" s="306"/>
      <c r="G6" s="306"/>
    </row>
    <row r="7" spans="2:13" s="3" customFormat="1" ht="16.5" customHeight="1" x14ac:dyDescent="0.25">
      <c r="B7" s="303"/>
      <c r="C7" s="304"/>
      <c r="D7" s="306"/>
      <c r="E7" s="306"/>
      <c r="F7" s="307"/>
      <c r="G7" s="307"/>
    </row>
    <row r="8" spans="2:13" ht="16.5" customHeight="1" x14ac:dyDescent="0.2">
      <c r="B8" s="82" t="s">
        <v>3470</v>
      </c>
      <c r="C8" s="79" t="s">
        <v>698</v>
      </c>
      <c r="D8" s="80" t="s">
        <v>699</v>
      </c>
      <c r="E8" s="80" t="s">
        <v>3472</v>
      </c>
      <c r="F8" s="87">
        <v>1580</v>
      </c>
      <c r="G8" s="22">
        <f>F8*$F$61*$F$62*$F$63</f>
        <v>853.05211199999997</v>
      </c>
    </row>
    <row r="9" spans="2:13" ht="16.5" customHeight="1" x14ac:dyDescent="0.2">
      <c r="B9" s="84" t="s">
        <v>3470</v>
      </c>
      <c r="C9" s="79" t="s">
        <v>700</v>
      </c>
      <c r="D9" s="80" t="s">
        <v>701</v>
      </c>
      <c r="E9" s="80" t="s">
        <v>3472</v>
      </c>
      <c r="F9" s="87">
        <v>1410</v>
      </c>
      <c r="G9" s="22">
        <f t="shared" ref="G9:G58" si="0">F9*$F$61*$F$62*$F$63</f>
        <v>761.26802400000008</v>
      </c>
    </row>
    <row r="10" spans="2:13" ht="16.5" customHeight="1" x14ac:dyDescent="0.2">
      <c r="B10" s="84" t="s">
        <v>3470</v>
      </c>
      <c r="C10" s="79" t="s">
        <v>702</v>
      </c>
      <c r="D10" s="80" t="s">
        <v>703</v>
      </c>
      <c r="E10" s="80" t="s">
        <v>3472</v>
      </c>
      <c r="F10" s="87">
        <v>1350</v>
      </c>
      <c r="G10" s="22">
        <f t="shared" si="0"/>
        <v>728.87364000000014</v>
      </c>
    </row>
    <row r="11" spans="2:13" ht="16.5" customHeight="1" x14ac:dyDescent="0.2">
      <c r="B11" s="84" t="s">
        <v>3470</v>
      </c>
      <c r="C11" s="79" t="s">
        <v>704</v>
      </c>
      <c r="D11" s="80" t="s">
        <v>705</v>
      </c>
      <c r="E11" s="80" t="s">
        <v>3472</v>
      </c>
      <c r="F11" s="87">
        <v>1290</v>
      </c>
      <c r="G11" s="22">
        <f t="shared" si="0"/>
        <v>696.47925600000008</v>
      </c>
    </row>
    <row r="12" spans="2:13" ht="16.5" customHeight="1" x14ac:dyDescent="0.2">
      <c r="B12" s="84" t="s">
        <v>3470</v>
      </c>
      <c r="C12" s="79" t="s">
        <v>706</v>
      </c>
      <c r="D12" s="80" t="s">
        <v>707</v>
      </c>
      <c r="E12" s="80" t="s">
        <v>3472</v>
      </c>
      <c r="F12" s="87">
        <v>1250</v>
      </c>
      <c r="G12" s="22">
        <f t="shared" si="0"/>
        <v>674.88300000000004</v>
      </c>
    </row>
    <row r="13" spans="2:13" ht="16.5" customHeight="1" x14ac:dyDescent="0.2">
      <c r="B13" s="84" t="s">
        <v>3470</v>
      </c>
      <c r="C13" s="79" t="s">
        <v>708</v>
      </c>
      <c r="D13" s="80" t="s">
        <v>709</v>
      </c>
      <c r="E13" s="80" t="s">
        <v>3472</v>
      </c>
      <c r="F13" s="87">
        <v>1250</v>
      </c>
      <c r="G13" s="22">
        <f t="shared" si="0"/>
        <v>674.88300000000004</v>
      </c>
    </row>
    <row r="14" spans="2:13" ht="16.5" customHeight="1" x14ac:dyDescent="0.2">
      <c r="B14" s="84" t="s">
        <v>3470</v>
      </c>
      <c r="C14" s="79" t="s">
        <v>710</v>
      </c>
      <c r="D14" s="80" t="s">
        <v>711</v>
      </c>
      <c r="E14" s="80" t="s">
        <v>3472</v>
      </c>
      <c r="F14" s="87">
        <v>1250</v>
      </c>
      <c r="G14" s="22">
        <f t="shared" si="0"/>
        <v>674.88300000000004</v>
      </c>
    </row>
    <row r="15" spans="2:13" ht="16.5" customHeight="1" x14ac:dyDescent="0.2">
      <c r="B15" s="84" t="s">
        <v>3470</v>
      </c>
      <c r="C15" s="79" t="s">
        <v>712</v>
      </c>
      <c r="D15" s="80" t="s">
        <v>713</v>
      </c>
      <c r="E15" s="80" t="s">
        <v>3472</v>
      </c>
      <c r="F15" s="87">
        <v>1250</v>
      </c>
      <c r="G15" s="22">
        <f t="shared" si="0"/>
        <v>674.88300000000004</v>
      </c>
    </row>
    <row r="16" spans="2:13" ht="16.5" customHeight="1" x14ac:dyDescent="0.2">
      <c r="B16" s="84" t="s">
        <v>3470</v>
      </c>
      <c r="C16" s="79" t="s">
        <v>714</v>
      </c>
      <c r="D16" s="80" t="s">
        <v>715</v>
      </c>
      <c r="E16" s="80" t="s">
        <v>3472</v>
      </c>
      <c r="F16" s="87">
        <v>1250</v>
      </c>
      <c r="G16" s="22">
        <f t="shared" si="0"/>
        <v>674.88300000000004</v>
      </c>
    </row>
    <row r="17" spans="2:7" ht="16.5" customHeight="1" x14ac:dyDescent="0.2">
      <c r="B17" s="84" t="s">
        <v>3470</v>
      </c>
      <c r="C17" s="79" t="s">
        <v>716</v>
      </c>
      <c r="D17" s="80" t="s">
        <v>717</v>
      </c>
      <c r="E17" s="80" t="s">
        <v>3472</v>
      </c>
      <c r="F17" s="87">
        <v>1250</v>
      </c>
      <c r="G17" s="22">
        <f t="shared" si="0"/>
        <v>674.88300000000004</v>
      </c>
    </row>
    <row r="18" spans="2:7" ht="16.5" customHeight="1" x14ac:dyDescent="0.2">
      <c r="B18" s="84" t="s">
        <v>3470</v>
      </c>
      <c r="C18" s="79" t="s">
        <v>718</v>
      </c>
      <c r="D18" s="80" t="s">
        <v>719</v>
      </c>
      <c r="E18" s="80" t="s">
        <v>3472</v>
      </c>
      <c r="F18" s="87">
        <v>1580</v>
      </c>
      <c r="G18" s="22">
        <f t="shared" si="0"/>
        <v>853.05211199999997</v>
      </c>
    </row>
    <row r="19" spans="2:7" ht="16.5" customHeight="1" x14ac:dyDescent="0.2">
      <c r="B19" s="84" t="s">
        <v>3470</v>
      </c>
      <c r="C19" s="79" t="s">
        <v>720</v>
      </c>
      <c r="D19" s="80" t="s">
        <v>721</v>
      </c>
      <c r="E19" s="80" t="s">
        <v>3472</v>
      </c>
      <c r="F19" s="87">
        <v>1410</v>
      </c>
      <c r="G19" s="22">
        <f t="shared" si="0"/>
        <v>761.26802400000008</v>
      </c>
    </row>
    <row r="20" spans="2:7" ht="16.5" customHeight="1" x14ac:dyDescent="0.2">
      <c r="B20" s="84" t="s">
        <v>3470</v>
      </c>
      <c r="C20" s="79" t="s">
        <v>722</v>
      </c>
      <c r="D20" s="80" t="s">
        <v>723</v>
      </c>
      <c r="E20" s="80" t="s">
        <v>3472</v>
      </c>
      <c r="F20" s="87">
        <v>1350</v>
      </c>
      <c r="G20" s="22">
        <f t="shared" si="0"/>
        <v>728.87364000000014</v>
      </c>
    </row>
    <row r="21" spans="2:7" ht="16.5" customHeight="1" x14ac:dyDescent="0.2">
      <c r="B21" s="84" t="s">
        <v>3470</v>
      </c>
      <c r="C21" s="79" t="s">
        <v>724</v>
      </c>
      <c r="D21" s="80" t="s">
        <v>725</v>
      </c>
      <c r="E21" s="80" t="s">
        <v>3472</v>
      </c>
      <c r="F21" s="87">
        <v>1290</v>
      </c>
      <c r="G21" s="22">
        <f t="shared" si="0"/>
        <v>696.47925600000008</v>
      </c>
    </row>
    <row r="22" spans="2:7" ht="16.5" customHeight="1" x14ac:dyDescent="0.2">
      <c r="B22" s="84" t="s">
        <v>3470</v>
      </c>
      <c r="C22" s="79" t="s">
        <v>726</v>
      </c>
      <c r="D22" s="80" t="s">
        <v>727</v>
      </c>
      <c r="E22" s="80" t="s">
        <v>3472</v>
      </c>
      <c r="F22" s="87">
        <v>1250</v>
      </c>
      <c r="G22" s="22">
        <f t="shared" si="0"/>
        <v>674.88300000000004</v>
      </c>
    </row>
    <row r="23" spans="2:7" ht="16.5" customHeight="1" x14ac:dyDescent="0.2">
      <c r="B23" s="84" t="s">
        <v>3470</v>
      </c>
      <c r="C23" s="79" t="s">
        <v>728</v>
      </c>
      <c r="D23" s="80" t="s">
        <v>729</v>
      </c>
      <c r="E23" s="80" t="s">
        <v>3472</v>
      </c>
      <c r="F23" s="87">
        <v>1250</v>
      </c>
      <c r="G23" s="22">
        <f t="shared" si="0"/>
        <v>674.88300000000004</v>
      </c>
    </row>
    <row r="24" spans="2:7" ht="16.5" customHeight="1" x14ac:dyDescent="0.2">
      <c r="B24" s="84" t="s">
        <v>3470</v>
      </c>
      <c r="C24" s="79" t="s">
        <v>730</v>
      </c>
      <c r="D24" s="80" t="s">
        <v>731</v>
      </c>
      <c r="E24" s="80" t="s">
        <v>3472</v>
      </c>
      <c r="F24" s="87">
        <v>1250</v>
      </c>
      <c r="G24" s="22">
        <f t="shared" si="0"/>
        <v>674.88300000000004</v>
      </c>
    </row>
    <row r="25" spans="2:7" ht="16.5" customHeight="1" x14ac:dyDescent="0.2">
      <c r="B25" s="84" t="s">
        <v>3470</v>
      </c>
      <c r="C25" s="79" t="s">
        <v>732</v>
      </c>
      <c r="D25" s="80" t="s">
        <v>733</v>
      </c>
      <c r="E25" s="80" t="s">
        <v>3472</v>
      </c>
      <c r="F25" s="87">
        <v>1250</v>
      </c>
      <c r="G25" s="22">
        <f t="shared" si="0"/>
        <v>674.88300000000004</v>
      </c>
    </row>
    <row r="26" spans="2:7" ht="16.5" customHeight="1" x14ac:dyDescent="0.2">
      <c r="B26" s="84" t="s">
        <v>3470</v>
      </c>
      <c r="C26" s="79" t="s">
        <v>734</v>
      </c>
      <c r="D26" s="80" t="s">
        <v>735</v>
      </c>
      <c r="E26" s="80" t="s">
        <v>3472</v>
      </c>
      <c r="F26" s="87">
        <v>1250</v>
      </c>
      <c r="G26" s="22">
        <f t="shared" si="0"/>
        <v>674.88300000000004</v>
      </c>
    </row>
    <row r="27" spans="2:7" ht="16.5" customHeight="1" x14ac:dyDescent="0.2">
      <c r="B27" s="84" t="s">
        <v>3470</v>
      </c>
      <c r="C27" s="79" t="s">
        <v>736</v>
      </c>
      <c r="D27" s="80" t="s">
        <v>737</v>
      </c>
      <c r="E27" s="80" t="s">
        <v>3472</v>
      </c>
      <c r="F27" s="87">
        <v>1250</v>
      </c>
      <c r="G27" s="22">
        <f t="shared" si="0"/>
        <v>674.88300000000004</v>
      </c>
    </row>
    <row r="28" spans="2:7" ht="16.5" customHeight="1" x14ac:dyDescent="0.2">
      <c r="B28" s="84" t="s">
        <v>3470</v>
      </c>
      <c r="C28" s="79" t="s">
        <v>738</v>
      </c>
      <c r="D28" s="80" t="s">
        <v>739</v>
      </c>
      <c r="E28" s="80" t="s">
        <v>3472</v>
      </c>
      <c r="F28" s="87">
        <v>1970</v>
      </c>
      <c r="G28" s="22">
        <f t="shared" si="0"/>
        <v>1063.6156080000001</v>
      </c>
    </row>
    <row r="29" spans="2:7" ht="16.5" customHeight="1" x14ac:dyDescent="0.2">
      <c r="B29" s="84" t="s">
        <v>3470</v>
      </c>
      <c r="C29" s="79" t="s">
        <v>740</v>
      </c>
      <c r="D29" s="80" t="s">
        <v>741</v>
      </c>
      <c r="E29" s="80" t="s">
        <v>3472</v>
      </c>
      <c r="F29" s="87">
        <v>1580</v>
      </c>
      <c r="G29" s="22">
        <f t="shared" si="0"/>
        <v>853.05211199999997</v>
      </c>
    </row>
    <row r="30" spans="2:7" ht="16.5" customHeight="1" x14ac:dyDescent="0.2">
      <c r="B30" s="84" t="s">
        <v>3470</v>
      </c>
      <c r="C30" s="79" t="s">
        <v>742</v>
      </c>
      <c r="D30" s="80" t="s">
        <v>743</v>
      </c>
      <c r="E30" s="80" t="s">
        <v>3472</v>
      </c>
      <c r="F30" s="87">
        <v>1530</v>
      </c>
      <c r="G30" s="22">
        <f t="shared" si="0"/>
        <v>826.05679200000009</v>
      </c>
    </row>
    <row r="31" spans="2:7" ht="16.5" customHeight="1" x14ac:dyDescent="0.2">
      <c r="B31" s="84" t="s">
        <v>3470</v>
      </c>
      <c r="C31" s="79" t="s">
        <v>744</v>
      </c>
      <c r="D31" s="80" t="s">
        <v>745</v>
      </c>
      <c r="E31" s="80" t="s">
        <v>3472</v>
      </c>
      <c r="F31" s="87">
        <v>1410</v>
      </c>
      <c r="G31" s="22">
        <f t="shared" si="0"/>
        <v>761.26802400000008</v>
      </c>
    </row>
    <row r="32" spans="2:7" ht="16.5" customHeight="1" x14ac:dyDescent="0.2">
      <c r="B32" s="84" t="s">
        <v>3470</v>
      </c>
      <c r="C32" s="79" t="s">
        <v>746</v>
      </c>
      <c r="D32" s="80" t="s">
        <v>747</v>
      </c>
      <c r="E32" s="80" t="s">
        <v>3472</v>
      </c>
      <c r="F32" s="87">
        <v>1350</v>
      </c>
      <c r="G32" s="22">
        <f t="shared" si="0"/>
        <v>728.87364000000014</v>
      </c>
    </row>
    <row r="33" spans="2:7" ht="16.5" customHeight="1" x14ac:dyDescent="0.2">
      <c r="B33" s="84" t="s">
        <v>3470</v>
      </c>
      <c r="C33" s="79" t="s">
        <v>748</v>
      </c>
      <c r="D33" s="80" t="s">
        <v>749</v>
      </c>
      <c r="E33" s="80" t="s">
        <v>3472</v>
      </c>
      <c r="F33" s="87">
        <v>1350</v>
      </c>
      <c r="G33" s="22">
        <f t="shared" si="0"/>
        <v>728.87364000000014</v>
      </c>
    </row>
    <row r="34" spans="2:7" ht="16.5" customHeight="1" x14ac:dyDescent="0.2">
      <c r="B34" s="84" t="s">
        <v>3470</v>
      </c>
      <c r="C34" s="79" t="s">
        <v>750</v>
      </c>
      <c r="D34" s="80" t="s">
        <v>751</v>
      </c>
      <c r="E34" s="80" t="s">
        <v>3472</v>
      </c>
      <c r="F34" s="87">
        <v>1290</v>
      </c>
      <c r="G34" s="22">
        <f t="shared" si="0"/>
        <v>696.47925600000008</v>
      </c>
    </row>
    <row r="35" spans="2:7" ht="16.5" customHeight="1" x14ac:dyDescent="0.2">
      <c r="B35" s="84" t="s">
        <v>3470</v>
      </c>
      <c r="C35" s="79" t="s">
        <v>752</v>
      </c>
      <c r="D35" s="80" t="s">
        <v>753</v>
      </c>
      <c r="E35" s="80" t="s">
        <v>3472</v>
      </c>
      <c r="F35" s="87">
        <v>1290</v>
      </c>
      <c r="G35" s="22">
        <f t="shared" si="0"/>
        <v>696.47925600000008</v>
      </c>
    </row>
    <row r="36" spans="2:7" ht="16.5" customHeight="1" x14ac:dyDescent="0.2">
      <c r="B36" s="84" t="s">
        <v>3470</v>
      </c>
      <c r="C36" s="79" t="s">
        <v>754</v>
      </c>
      <c r="D36" s="80" t="s">
        <v>755</v>
      </c>
      <c r="E36" s="80" t="s">
        <v>3472</v>
      </c>
      <c r="F36" s="87">
        <v>1290</v>
      </c>
      <c r="G36" s="22">
        <f t="shared" si="0"/>
        <v>696.47925600000008</v>
      </c>
    </row>
    <row r="37" spans="2:7" ht="16.5" customHeight="1" x14ac:dyDescent="0.2">
      <c r="B37" s="84" t="s">
        <v>3470</v>
      </c>
      <c r="C37" s="79" t="s">
        <v>756</v>
      </c>
      <c r="D37" s="80" t="s">
        <v>757</v>
      </c>
      <c r="E37" s="80" t="s">
        <v>3472</v>
      </c>
      <c r="F37" s="87">
        <v>1250</v>
      </c>
      <c r="G37" s="22">
        <f>F37*$F$61*$F$62*$F$63</f>
        <v>674.88300000000004</v>
      </c>
    </row>
    <row r="38" spans="2:7" ht="16.5" customHeight="1" x14ac:dyDescent="0.2">
      <c r="B38" s="84" t="s">
        <v>3470</v>
      </c>
      <c r="C38" s="79" t="s">
        <v>758</v>
      </c>
      <c r="D38" s="80" t="s">
        <v>759</v>
      </c>
      <c r="E38" s="80" t="s">
        <v>3472</v>
      </c>
      <c r="F38" s="87">
        <v>1970</v>
      </c>
      <c r="G38" s="22">
        <f t="shared" si="0"/>
        <v>1063.6156080000001</v>
      </c>
    </row>
    <row r="39" spans="2:7" ht="16.5" customHeight="1" x14ac:dyDescent="0.2">
      <c r="B39" s="84" t="s">
        <v>3470</v>
      </c>
      <c r="C39" s="79" t="s">
        <v>760</v>
      </c>
      <c r="D39" s="80" t="s">
        <v>761</v>
      </c>
      <c r="E39" s="80" t="s">
        <v>3472</v>
      </c>
      <c r="F39" s="87">
        <v>1580</v>
      </c>
      <c r="G39" s="22">
        <f t="shared" si="0"/>
        <v>853.05211199999997</v>
      </c>
    </row>
    <row r="40" spans="2:7" ht="16.5" customHeight="1" x14ac:dyDescent="0.2">
      <c r="B40" s="84" t="s">
        <v>3470</v>
      </c>
      <c r="C40" s="79" t="s">
        <v>762</v>
      </c>
      <c r="D40" s="80" t="s">
        <v>763</v>
      </c>
      <c r="E40" s="80" t="s">
        <v>3472</v>
      </c>
      <c r="F40" s="87">
        <v>1530</v>
      </c>
      <c r="G40" s="22">
        <f t="shared" si="0"/>
        <v>826.05679200000009</v>
      </c>
    </row>
    <row r="41" spans="2:7" ht="16.5" customHeight="1" x14ac:dyDescent="0.2">
      <c r="B41" s="84" t="s">
        <v>3470</v>
      </c>
      <c r="C41" s="79" t="s">
        <v>764</v>
      </c>
      <c r="D41" s="80" t="s">
        <v>765</v>
      </c>
      <c r="E41" s="80" t="s">
        <v>3472</v>
      </c>
      <c r="F41" s="87">
        <v>1410</v>
      </c>
      <c r="G41" s="22">
        <f t="shared" si="0"/>
        <v>761.26802400000008</v>
      </c>
    </row>
    <row r="42" spans="2:7" ht="16.5" customHeight="1" x14ac:dyDescent="0.2">
      <c r="B42" s="84" t="s">
        <v>3470</v>
      </c>
      <c r="C42" s="79" t="s">
        <v>766</v>
      </c>
      <c r="D42" s="80" t="s">
        <v>767</v>
      </c>
      <c r="E42" s="80" t="s">
        <v>3472</v>
      </c>
      <c r="F42" s="87">
        <v>1350</v>
      </c>
      <c r="G42" s="22">
        <f t="shared" si="0"/>
        <v>728.87364000000014</v>
      </c>
    </row>
    <row r="43" spans="2:7" ht="16.5" customHeight="1" x14ac:dyDescent="0.2">
      <c r="B43" s="84" t="s">
        <v>3470</v>
      </c>
      <c r="C43" s="79" t="s">
        <v>768</v>
      </c>
      <c r="D43" s="80" t="s">
        <v>769</v>
      </c>
      <c r="E43" s="80" t="s">
        <v>3472</v>
      </c>
      <c r="F43" s="87">
        <v>1350</v>
      </c>
      <c r="G43" s="22">
        <f t="shared" si="0"/>
        <v>728.87364000000014</v>
      </c>
    </row>
    <row r="44" spans="2:7" ht="16.5" customHeight="1" x14ac:dyDescent="0.2">
      <c r="B44" s="84" t="s">
        <v>3470</v>
      </c>
      <c r="C44" s="79" t="s">
        <v>770</v>
      </c>
      <c r="D44" s="80" t="s">
        <v>771</v>
      </c>
      <c r="E44" s="80" t="s">
        <v>3472</v>
      </c>
      <c r="F44" s="87">
        <v>1290</v>
      </c>
      <c r="G44" s="22">
        <f t="shared" si="0"/>
        <v>696.47925600000008</v>
      </c>
    </row>
    <row r="45" spans="2:7" ht="16.5" customHeight="1" x14ac:dyDescent="0.2">
      <c r="B45" s="84" t="s">
        <v>3470</v>
      </c>
      <c r="C45" s="79" t="s">
        <v>772</v>
      </c>
      <c r="D45" s="80" t="s">
        <v>773</v>
      </c>
      <c r="E45" s="80" t="s">
        <v>3472</v>
      </c>
      <c r="F45" s="87">
        <v>1290</v>
      </c>
      <c r="G45" s="22">
        <f t="shared" si="0"/>
        <v>696.47925600000008</v>
      </c>
    </row>
    <row r="46" spans="2:7" ht="16.5" customHeight="1" x14ac:dyDescent="0.2">
      <c r="B46" s="84" t="s">
        <v>3470</v>
      </c>
      <c r="C46" s="79" t="s">
        <v>774</v>
      </c>
      <c r="D46" s="80" t="s">
        <v>775</v>
      </c>
      <c r="E46" s="80" t="s">
        <v>3472</v>
      </c>
      <c r="F46" s="87">
        <v>1290</v>
      </c>
      <c r="G46" s="22">
        <f t="shared" si="0"/>
        <v>696.47925600000008</v>
      </c>
    </row>
    <row r="47" spans="2:7" ht="16.5" customHeight="1" x14ac:dyDescent="0.2">
      <c r="B47" s="84" t="s">
        <v>3470</v>
      </c>
      <c r="C47" s="79" t="s">
        <v>776</v>
      </c>
      <c r="D47" s="80" t="s">
        <v>777</v>
      </c>
      <c r="E47" s="80" t="s">
        <v>3472</v>
      </c>
      <c r="F47" s="87">
        <v>1250</v>
      </c>
      <c r="G47" s="22">
        <f t="shared" si="0"/>
        <v>674.88300000000004</v>
      </c>
    </row>
    <row r="48" spans="2:7" ht="16.5" customHeight="1" x14ac:dyDescent="0.2">
      <c r="B48" s="84" t="s">
        <v>3470</v>
      </c>
      <c r="C48" s="79" t="s">
        <v>778</v>
      </c>
      <c r="D48" s="80" t="s">
        <v>779</v>
      </c>
      <c r="E48" s="80" t="s">
        <v>3472</v>
      </c>
      <c r="F48" s="87">
        <v>1360</v>
      </c>
      <c r="G48" s="22">
        <f t="shared" si="0"/>
        <v>734.27270400000009</v>
      </c>
    </row>
    <row r="49" spans="2:7" ht="16.5" customHeight="1" x14ac:dyDescent="0.2">
      <c r="B49" s="84" t="s">
        <v>3470</v>
      </c>
      <c r="C49" s="79" t="s">
        <v>780</v>
      </c>
      <c r="D49" s="80" t="s">
        <v>781</v>
      </c>
      <c r="E49" s="80" t="s">
        <v>3472</v>
      </c>
      <c r="F49" s="87">
        <v>1350</v>
      </c>
      <c r="G49" s="22">
        <f t="shared" si="0"/>
        <v>728.87364000000014</v>
      </c>
    </row>
    <row r="50" spans="2:7" ht="16.5" customHeight="1" x14ac:dyDescent="0.2">
      <c r="B50" s="84" t="s">
        <v>3470</v>
      </c>
      <c r="C50" s="79" t="s">
        <v>782</v>
      </c>
      <c r="D50" s="80" t="s">
        <v>783</v>
      </c>
      <c r="E50" s="80" t="s">
        <v>3472</v>
      </c>
      <c r="F50" s="87">
        <v>1250</v>
      </c>
      <c r="G50" s="22">
        <f t="shared" si="0"/>
        <v>674.88300000000004</v>
      </c>
    </row>
    <row r="51" spans="2:7" ht="16.5" customHeight="1" x14ac:dyDescent="0.2">
      <c r="B51" s="84" t="s">
        <v>3470</v>
      </c>
      <c r="C51" s="79" t="s">
        <v>784</v>
      </c>
      <c r="D51" s="80" t="s">
        <v>785</v>
      </c>
      <c r="E51" s="80" t="s">
        <v>3472</v>
      </c>
      <c r="F51" s="87">
        <v>1220</v>
      </c>
      <c r="G51" s="22">
        <f t="shared" si="0"/>
        <v>658.68580800000007</v>
      </c>
    </row>
    <row r="52" spans="2:7" ht="16.5" customHeight="1" x14ac:dyDescent="0.2">
      <c r="B52" s="12" t="s">
        <v>5485</v>
      </c>
      <c r="G52" s="14"/>
    </row>
    <row r="53" spans="2:7" ht="16.5" customHeight="1" x14ac:dyDescent="0.2">
      <c r="B53" s="82" t="s">
        <v>3470</v>
      </c>
      <c r="C53" s="83">
        <v>5051</v>
      </c>
      <c r="D53" s="84" t="s">
        <v>786</v>
      </c>
      <c r="E53" s="84" t="s">
        <v>3553</v>
      </c>
      <c r="F53" s="85">
        <v>2980</v>
      </c>
      <c r="G53" s="22">
        <f t="shared" si="0"/>
        <v>1608.9210720000001</v>
      </c>
    </row>
    <row r="54" spans="2:7" ht="16.5" customHeight="1" x14ac:dyDescent="0.2">
      <c r="B54" s="84" t="s">
        <v>3470</v>
      </c>
      <c r="C54" s="83">
        <v>5052</v>
      </c>
      <c r="D54" s="84" t="s">
        <v>787</v>
      </c>
      <c r="E54" s="84" t="s">
        <v>3553</v>
      </c>
      <c r="F54" s="85">
        <v>2980</v>
      </c>
      <c r="G54" s="22">
        <f t="shared" si="0"/>
        <v>1608.9210720000001</v>
      </c>
    </row>
    <row r="55" spans="2:7" ht="16.5" customHeight="1" x14ac:dyDescent="0.2">
      <c r="B55" s="84" t="s">
        <v>3470</v>
      </c>
      <c r="C55" s="83">
        <v>5053</v>
      </c>
      <c r="D55" s="84" t="s">
        <v>788</v>
      </c>
      <c r="E55" s="84" t="s">
        <v>3553</v>
      </c>
      <c r="F55" s="85">
        <v>3650</v>
      </c>
      <c r="G55" s="22">
        <f t="shared" si="0"/>
        <v>1970.6583600000004</v>
      </c>
    </row>
    <row r="56" spans="2:7" ht="16.5" customHeight="1" x14ac:dyDescent="0.2">
      <c r="B56" s="84" t="s">
        <v>3470</v>
      </c>
      <c r="C56" s="83">
        <v>5054</v>
      </c>
      <c r="D56" s="84" t="s">
        <v>789</v>
      </c>
      <c r="E56" s="84" t="s">
        <v>3553</v>
      </c>
      <c r="F56" s="85">
        <v>3650</v>
      </c>
      <c r="G56" s="22">
        <f t="shared" si="0"/>
        <v>1970.6583600000004</v>
      </c>
    </row>
    <row r="57" spans="2:7" ht="16.5" customHeight="1" x14ac:dyDescent="0.2">
      <c r="B57" s="84" t="s">
        <v>3470</v>
      </c>
      <c r="C57" s="83">
        <v>5055</v>
      </c>
      <c r="D57" s="84" t="s">
        <v>790</v>
      </c>
      <c r="E57" s="84" t="s">
        <v>3553</v>
      </c>
      <c r="F57" s="85">
        <v>1960</v>
      </c>
      <c r="G57" s="22">
        <f t="shared" si="0"/>
        <v>1058.2165440000001</v>
      </c>
    </row>
    <row r="58" spans="2:7" ht="16.5" customHeight="1" x14ac:dyDescent="0.2">
      <c r="B58" s="84" t="s">
        <v>3470</v>
      </c>
      <c r="C58" s="83">
        <v>5056</v>
      </c>
      <c r="D58" s="84" t="s">
        <v>791</v>
      </c>
      <c r="E58" s="84" t="s">
        <v>3553</v>
      </c>
      <c r="F58" s="85">
        <v>2150</v>
      </c>
      <c r="G58" s="22">
        <f t="shared" si="0"/>
        <v>1160.7987600000001</v>
      </c>
    </row>
    <row r="59" spans="2:7" ht="16.5" customHeight="1" x14ac:dyDescent="0.2">
      <c r="C59" s="51"/>
    </row>
    <row r="61" spans="2:7" ht="16.5" customHeight="1" x14ac:dyDescent="0.2">
      <c r="F61" s="2">
        <f>0.612*1.1</f>
        <v>0.67320000000000002</v>
      </c>
    </row>
    <row r="62" spans="2:7" ht="16.5" customHeight="1" x14ac:dyDescent="0.2">
      <c r="F62" s="2">
        <v>0.40100000000000002</v>
      </c>
    </row>
    <row r="63" spans="2:7" ht="16.5" customHeight="1" x14ac:dyDescent="0.2">
      <c r="F63" s="2">
        <v>2</v>
      </c>
    </row>
  </sheetData>
  <mergeCells count="7">
    <mergeCell ref="B2:M2"/>
    <mergeCell ref="B4:C4"/>
    <mergeCell ref="B5:C7"/>
    <mergeCell ref="D5:D7"/>
    <mergeCell ref="E5:E7"/>
    <mergeCell ref="F5:F7"/>
    <mergeCell ref="G5:G7"/>
  </mergeCells>
  <pageMargins left="0.75" right="0.75" top="1" bottom="1" header="0.5" footer="0.5"/>
  <pageSetup paperSize="9" scale="73" orientation="portrait" verticalDpi="0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rgb="FFFFFF00"/>
    <pageSetUpPr fitToPage="1"/>
  </sheetPr>
  <dimension ref="B1:M63"/>
  <sheetViews>
    <sheetView topLeftCell="A49" workbookViewId="0">
      <selection activeCell="G1" sqref="G1:G65536"/>
    </sheetView>
  </sheetViews>
  <sheetFormatPr defaultColWidth="9.109375" defaultRowHeight="16.5" customHeight="1" x14ac:dyDescent="0.2"/>
  <cols>
    <col min="1" max="1" width="0.6640625" style="12" customWidth="1"/>
    <col min="2" max="2" width="5.6640625" style="12" customWidth="1"/>
    <col min="3" max="3" width="7.6640625" style="12" customWidth="1"/>
    <col min="4" max="4" width="26.6640625" style="12" customWidth="1"/>
    <col min="5" max="5" width="7.6640625" style="12" customWidth="1"/>
    <col min="6" max="6" width="9.109375" style="12" hidden="1" customWidth="1"/>
    <col min="7" max="7" width="13.33203125" style="12" customWidth="1"/>
    <col min="8" max="12" width="9.109375" style="12"/>
    <col min="13" max="13" width="10.33203125" style="12" customWidth="1"/>
    <col min="14" max="16384" width="9.109375" style="12"/>
  </cols>
  <sheetData>
    <row r="1" spans="2:13" s="3" customFormat="1" ht="28.5" customHeight="1" x14ac:dyDescent="0.25">
      <c r="B1" s="265" t="s">
        <v>8889</v>
      </c>
      <c r="C1" s="28"/>
      <c r="D1" s="27"/>
      <c r="E1" s="8"/>
      <c r="F1" s="26"/>
      <c r="G1" s="7"/>
      <c r="H1" s="7"/>
      <c r="I1" s="8"/>
      <c r="J1" s="28"/>
      <c r="K1" s="28"/>
      <c r="L1" s="29" t="s">
        <v>5471</v>
      </c>
      <c r="M1" s="266" t="s">
        <v>9035</v>
      </c>
    </row>
    <row r="2" spans="2:13" s="3" customFormat="1" ht="19.5" customHeight="1" x14ac:dyDescent="0.25">
      <c r="B2" s="298" t="s">
        <v>5481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</row>
    <row r="3" spans="2:13" s="3" customFormat="1" ht="19.5" customHeight="1" x14ac:dyDescent="0.25">
      <c r="C3" s="48"/>
      <c r="D3" s="6"/>
      <c r="E3" s="6"/>
      <c r="F3" s="6"/>
      <c r="G3" s="6"/>
      <c r="H3" s="6"/>
      <c r="I3" s="6"/>
      <c r="J3" s="48"/>
      <c r="K3" s="6"/>
      <c r="L3" s="6"/>
      <c r="M3" s="6"/>
    </row>
    <row r="4" spans="2:13" s="2" customFormat="1" ht="19.5" customHeight="1" x14ac:dyDescent="0.25">
      <c r="B4" s="317" t="s">
        <v>6689</v>
      </c>
      <c r="C4" s="317"/>
      <c r="D4" s="52"/>
      <c r="E4" s="4"/>
      <c r="F4" s="3"/>
      <c r="G4" s="5"/>
      <c r="H4" s="5"/>
    </row>
    <row r="5" spans="2:13" s="3" customFormat="1" ht="16.5" customHeight="1" x14ac:dyDescent="0.25">
      <c r="B5" s="301" t="s">
        <v>5472</v>
      </c>
      <c r="C5" s="302"/>
      <c r="D5" s="305" t="s">
        <v>5473</v>
      </c>
      <c r="E5" s="305" t="s">
        <v>5475</v>
      </c>
      <c r="F5" s="305" t="s">
        <v>5476</v>
      </c>
      <c r="G5" s="305" t="s">
        <v>5477</v>
      </c>
    </row>
    <row r="6" spans="2:13" s="3" customFormat="1" ht="16.5" customHeight="1" x14ac:dyDescent="0.25">
      <c r="B6" s="303"/>
      <c r="C6" s="304"/>
      <c r="D6" s="306"/>
      <c r="E6" s="306"/>
      <c r="F6" s="306"/>
      <c r="G6" s="306"/>
    </row>
    <row r="7" spans="2:13" s="3" customFormat="1" ht="16.5" customHeight="1" x14ac:dyDescent="0.25">
      <c r="B7" s="303"/>
      <c r="C7" s="304"/>
      <c r="D7" s="306"/>
      <c r="E7" s="306"/>
      <c r="F7" s="307"/>
      <c r="G7" s="307"/>
    </row>
    <row r="8" spans="2:13" ht="16.5" customHeight="1" x14ac:dyDescent="0.2">
      <c r="B8" s="82" t="s">
        <v>3470</v>
      </c>
      <c r="C8" s="79" t="s">
        <v>698</v>
      </c>
      <c r="D8" s="80" t="s">
        <v>699</v>
      </c>
      <c r="E8" s="80" t="s">
        <v>3472</v>
      </c>
      <c r="F8" s="87">
        <v>1580</v>
      </c>
      <c r="G8" s="22">
        <f>F8*$F$61*$F$62*$F$63</f>
        <v>938.35732320000011</v>
      </c>
    </row>
    <row r="9" spans="2:13" ht="16.5" customHeight="1" x14ac:dyDescent="0.2">
      <c r="B9" s="84" t="s">
        <v>3470</v>
      </c>
      <c r="C9" s="79" t="s">
        <v>700</v>
      </c>
      <c r="D9" s="80" t="s">
        <v>701</v>
      </c>
      <c r="E9" s="80" t="s">
        <v>3472</v>
      </c>
      <c r="F9" s="87">
        <v>1410</v>
      </c>
      <c r="G9" s="22">
        <f t="shared" ref="G9:G58" si="0">F9*$F$61*$F$62*$F$63</f>
        <v>837.39482640000006</v>
      </c>
    </row>
    <row r="10" spans="2:13" ht="16.5" customHeight="1" x14ac:dyDescent="0.2">
      <c r="B10" s="84" t="s">
        <v>3470</v>
      </c>
      <c r="C10" s="79" t="s">
        <v>702</v>
      </c>
      <c r="D10" s="80" t="s">
        <v>703</v>
      </c>
      <c r="E10" s="80" t="s">
        <v>3472</v>
      </c>
      <c r="F10" s="87">
        <v>1350</v>
      </c>
      <c r="G10" s="22">
        <f t="shared" si="0"/>
        <v>801.76100400000018</v>
      </c>
    </row>
    <row r="11" spans="2:13" ht="16.5" customHeight="1" x14ac:dyDescent="0.2">
      <c r="B11" s="84" t="s">
        <v>3470</v>
      </c>
      <c r="C11" s="79" t="s">
        <v>704</v>
      </c>
      <c r="D11" s="80" t="s">
        <v>705</v>
      </c>
      <c r="E11" s="80" t="s">
        <v>3472</v>
      </c>
      <c r="F11" s="87">
        <v>1290</v>
      </c>
      <c r="G11" s="22">
        <f t="shared" si="0"/>
        <v>766.12718160000009</v>
      </c>
    </row>
    <row r="12" spans="2:13" ht="16.5" customHeight="1" x14ac:dyDescent="0.2">
      <c r="B12" s="84" t="s">
        <v>3470</v>
      </c>
      <c r="C12" s="79" t="s">
        <v>706</v>
      </c>
      <c r="D12" s="80" t="s">
        <v>707</v>
      </c>
      <c r="E12" s="80" t="s">
        <v>3472</v>
      </c>
      <c r="F12" s="87">
        <v>1250</v>
      </c>
      <c r="G12" s="22">
        <f t="shared" si="0"/>
        <v>742.37130000000013</v>
      </c>
    </row>
    <row r="13" spans="2:13" ht="16.5" customHeight="1" x14ac:dyDescent="0.2">
      <c r="B13" s="84" t="s">
        <v>3470</v>
      </c>
      <c r="C13" s="79" t="s">
        <v>708</v>
      </c>
      <c r="D13" s="80" t="s">
        <v>709</v>
      </c>
      <c r="E13" s="80" t="s">
        <v>3472</v>
      </c>
      <c r="F13" s="87">
        <v>1250</v>
      </c>
      <c r="G13" s="22">
        <f t="shared" si="0"/>
        <v>742.37130000000013</v>
      </c>
    </row>
    <row r="14" spans="2:13" ht="16.5" customHeight="1" x14ac:dyDescent="0.2">
      <c r="B14" s="84" t="s">
        <v>3470</v>
      </c>
      <c r="C14" s="79" t="s">
        <v>710</v>
      </c>
      <c r="D14" s="80" t="s">
        <v>711</v>
      </c>
      <c r="E14" s="80" t="s">
        <v>3472</v>
      </c>
      <c r="F14" s="87">
        <v>1250</v>
      </c>
      <c r="G14" s="22">
        <f t="shared" si="0"/>
        <v>742.37130000000013</v>
      </c>
    </row>
    <row r="15" spans="2:13" ht="16.5" customHeight="1" x14ac:dyDescent="0.2">
      <c r="B15" s="84" t="s">
        <v>3470</v>
      </c>
      <c r="C15" s="79" t="s">
        <v>712</v>
      </c>
      <c r="D15" s="80" t="s">
        <v>713</v>
      </c>
      <c r="E15" s="80" t="s">
        <v>3472</v>
      </c>
      <c r="F15" s="87">
        <v>1250</v>
      </c>
      <c r="G15" s="22">
        <f t="shared" si="0"/>
        <v>742.37130000000013</v>
      </c>
    </row>
    <row r="16" spans="2:13" ht="16.5" customHeight="1" x14ac:dyDescent="0.2">
      <c r="B16" s="84" t="s">
        <v>3470</v>
      </c>
      <c r="C16" s="79" t="s">
        <v>714</v>
      </c>
      <c r="D16" s="80" t="s">
        <v>715</v>
      </c>
      <c r="E16" s="80" t="s">
        <v>3472</v>
      </c>
      <c r="F16" s="87">
        <v>1250</v>
      </c>
      <c r="G16" s="22">
        <f t="shared" si="0"/>
        <v>742.37130000000013</v>
      </c>
    </row>
    <row r="17" spans="2:7" ht="16.5" customHeight="1" x14ac:dyDescent="0.2">
      <c r="B17" s="84" t="s">
        <v>3470</v>
      </c>
      <c r="C17" s="79" t="s">
        <v>716</v>
      </c>
      <c r="D17" s="80" t="s">
        <v>717</v>
      </c>
      <c r="E17" s="80" t="s">
        <v>3472</v>
      </c>
      <c r="F17" s="87">
        <v>1250</v>
      </c>
      <c r="G17" s="22">
        <f t="shared" si="0"/>
        <v>742.37130000000013</v>
      </c>
    </row>
    <row r="18" spans="2:7" ht="16.5" customHeight="1" x14ac:dyDescent="0.2">
      <c r="B18" s="84" t="s">
        <v>3470</v>
      </c>
      <c r="C18" s="79" t="s">
        <v>718</v>
      </c>
      <c r="D18" s="80" t="s">
        <v>719</v>
      </c>
      <c r="E18" s="80" t="s">
        <v>3472</v>
      </c>
      <c r="F18" s="87">
        <v>1580</v>
      </c>
      <c r="G18" s="22">
        <f t="shared" si="0"/>
        <v>938.35732320000011</v>
      </c>
    </row>
    <row r="19" spans="2:7" ht="16.5" customHeight="1" x14ac:dyDescent="0.2">
      <c r="B19" s="84" t="s">
        <v>3470</v>
      </c>
      <c r="C19" s="79" t="s">
        <v>720</v>
      </c>
      <c r="D19" s="80" t="s">
        <v>721</v>
      </c>
      <c r="E19" s="80" t="s">
        <v>3472</v>
      </c>
      <c r="F19" s="87">
        <v>1410</v>
      </c>
      <c r="G19" s="22">
        <f t="shared" si="0"/>
        <v>837.39482640000006</v>
      </c>
    </row>
    <row r="20" spans="2:7" ht="16.5" customHeight="1" x14ac:dyDescent="0.2">
      <c r="B20" s="84" t="s">
        <v>3470</v>
      </c>
      <c r="C20" s="79" t="s">
        <v>722</v>
      </c>
      <c r="D20" s="80" t="s">
        <v>723</v>
      </c>
      <c r="E20" s="80" t="s">
        <v>3472</v>
      </c>
      <c r="F20" s="87">
        <v>1350</v>
      </c>
      <c r="G20" s="22">
        <f t="shared" si="0"/>
        <v>801.76100400000018</v>
      </c>
    </row>
    <row r="21" spans="2:7" ht="16.5" customHeight="1" x14ac:dyDescent="0.2">
      <c r="B21" s="84" t="s">
        <v>3470</v>
      </c>
      <c r="C21" s="79" t="s">
        <v>724</v>
      </c>
      <c r="D21" s="80" t="s">
        <v>725</v>
      </c>
      <c r="E21" s="80" t="s">
        <v>3472</v>
      </c>
      <c r="F21" s="87">
        <v>1290</v>
      </c>
      <c r="G21" s="22">
        <f t="shared" si="0"/>
        <v>766.12718160000009</v>
      </c>
    </row>
    <row r="22" spans="2:7" ht="16.5" customHeight="1" x14ac:dyDescent="0.2">
      <c r="B22" s="84" t="s">
        <v>3470</v>
      </c>
      <c r="C22" s="79" t="s">
        <v>726</v>
      </c>
      <c r="D22" s="80" t="s">
        <v>727</v>
      </c>
      <c r="E22" s="80" t="s">
        <v>3472</v>
      </c>
      <c r="F22" s="87">
        <v>1250</v>
      </c>
      <c r="G22" s="22">
        <f t="shared" si="0"/>
        <v>742.37130000000013</v>
      </c>
    </row>
    <row r="23" spans="2:7" ht="16.5" customHeight="1" x14ac:dyDescent="0.2">
      <c r="B23" s="84" t="s">
        <v>3470</v>
      </c>
      <c r="C23" s="79" t="s">
        <v>728</v>
      </c>
      <c r="D23" s="80" t="s">
        <v>729</v>
      </c>
      <c r="E23" s="80" t="s">
        <v>3472</v>
      </c>
      <c r="F23" s="87">
        <v>1250</v>
      </c>
      <c r="G23" s="22">
        <f t="shared" si="0"/>
        <v>742.37130000000013</v>
      </c>
    </row>
    <row r="24" spans="2:7" ht="16.5" customHeight="1" x14ac:dyDescent="0.2">
      <c r="B24" s="84" t="s">
        <v>3470</v>
      </c>
      <c r="C24" s="79" t="s">
        <v>730</v>
      </c>
      <c r="D24" s="80" t="s">
        <v>731</v>
      </c>
      <c r="E24" s="80" t="s">
        <v>3472</v>
      </c>
      <c r="F24" s="87">
        <v>1250</v>
      </c>
      <c r="G24" s="22">
        <f t="shared" si="0"/>
        <v>742.37130000000013</v>
      </c>
    </row>
    <row r="25" spans="2:7" ht="16.5" customHeight="1" x14ac:dyDescent="0.2">
      <c r="B25" s="84" t="s">
        <v>3470</v>
      </c>
      <c r="C25" s="79" t="s">
        <v>732</v>
      </c>
      <c r="D25" s="80" t="s">
        <v>733</v>
      </c>
      <c r="E25" s="80" t="s">
        <v>3472</v>
      </c>
      <c r="F25" s="87">
        <v>1250</v>
      </c>
      <c r="G25" s="22">
        <f t="shared" si="0"/>
        <v>742.37130000000013</v>
      </c>
    </row>
    <row r="26" spans="2:7" ht="16.5" customHeight="1" x14ac:dyDescent="0.2">
      <c r="B26" s="84" t="s">
        <v>3470</v>
      </c>
      <c r="C26" s="79" t="s">
        <v>734</v>
      </c>
      <c r="D26" s="80" t="s">
        <v>735</v>
      </c>
      <c r="E26" s="80" t="s">
        <v>3472</v>
      </c>
      <c r="F26" s="87">
        <v>1250</v>
      </c>
      <c r="G26" s="22">
        <f t="shared" si="0"/>
        <v>742.37130000000013</v>
      </c>
    </row>
    <row r="27" spans="2:7" ht="16.5" customHeight="1" x14ac:dyDescent="0.2">
      <c r="B27" s="84" t="s">
        <v>3470</v>
      </c>
      <c r="C27" s="79" t="s">
        <v>736</v>
      </c>
      <c r="D27" s="80" t="s">
        <v>737</v>
      </c>
      <c r="E27" s="80" t="s">
        <v>3472</v>
      </c>
      <c r="F27" s="87">
        <v>1250</v>
      </c>
      <c r="G27" s="22">
        <f t="shared" si="0"/>
        <v>742.37130000000013</v>
      </c>
    </row>
    <row r="28" spans="2:7" ht="16.5" customHeight="1" x14ac:dyDescent="0.2">
      <c r="B28" s="84" t="s">
        <v>3470</v>
      </c>
      <c r="C28" s="79" t="s">
        <v>738</v>
      </c>
      <c r="D28" s="80" t="s">
        <v>739</v>
      </c>
      <c r="E28" s="80" t="s">
        <v>3472</v>
      </c>
      <c r="F28" s="87">
        <v>1970</v>
      </c>
      <c r="G28" s="22">
        <f t="shared" si="0"/>
        <v>1169.9771688000003</v>
      </c>
    </row>
    <row r="29" spans="2:7" ht="16.5" customHeight="1" x14ac:dyDescent="0.2">
      <c r="B29" s="84" t="s">
        <v>3470</v>
      </c>
      <c r="C29" s="79" t="s">
        <v>740</v>
      </c>
      <c r="D29" s="80" t="s">
        <v>741</v>
      </c>
      <c r="E29" s="80" t="s">
        <v>3472</v>
      </c>
      <c r="F29" s="87">
        <v>1580</v>
      </c>
      <c r="G29" s="22">
        <f t="shared" si="0"/>
        <v>938.35732320000011</v>
      </c>
    </row>
    <row r="30" spans="2:7" ht="16.5" customHeight="1" x14ac:dyDescent="0.2">
      <c r="B30" s="84" t="s">
        <v>3470</v>
      </c>
      <c r="C30" s="79" t="s">
        <v>742</v>
      </c>
      <c r="D30" s="80" t="s">
        <v>743</v>
      </c>
      <c r="E30" s="80" t="s">
        <v>3472</v>
      </c>
      <c r="F30" s="87">
        <v>1530</v>
      </c>
      <c r="G30" s="22">
        <f t="shared" si="0"/>
        <v>908.66247120000025</v>
      </c>
    </row>
    <row r="31" spans="2:7" ht="16.5" customHeight="1" x14ac:dyDescent="0.2">
      <c r="B31" s="84" t="s">
        <v>3470</v>
      </c>
      <c r="C31" s="79" t="s">
        <v>744</v>
      </c>
      <c r="D31" s="80" t="s">
        <v>745</v>
      </c>
      <c r="E31" s="80" t="s">
        <v>3472</v>
      </c>
      <c r="F31" s="87">
        <v>1410</v>
      </c>
      <c r="G31" s="22">
        <f t="shared" si="0"/>
        <v>837.39482640000006</v>
      </c>
    </row>
    <row r="32" spans="2:7" ht="16.5" customHeight="1" x14ac:dyDescent="0.2">
      <c r="B32" s="84" t="s">
        <v>3470</v>
      </c>
      <c r="C32" s="79" t="s">
        <v>746</v>
      </c>
      <c r="D32" s="80" t="s">
        <v>747</v>
      </c>
      <c r="E32" s="80" t="s">
        <v>3472</v>
      </c>
      <c r="F32" s="87">
        <v>1350</v>
      </c>
      <c r="G32" s="22">
        <f t="shared" si="0"/>
        <v>801.76100400000018</v>
      </c>
    </row>
    <row r="33" spans="2:7" ht="16.5" customHeight="1" x14ac:dyDescent="0.2">
      <c r="B33" s="84" t="s">
        <v>3470</v>
      </c>
      <c r="C33" s="79" t="s">
        <v>748</v>
      </c>
      <c r="D33" s="80" t="s">
        <v>749</v>
      </c>
      <c r="E33" s="80" t="s">
        <v>3472</v>
      </c>
      <c r="F33" s="87">
        <v>1350</v>
      </c>
      <c r="G33" s="22">
        <f t="shared" si="0"/>
        <v>801.76100400000018</v>
      </c>
    </row>
    <row r="34" spans="2:7" ht="16.5" customHeight="1" x14ac:dyDescent="0.2">
      <c r="B34" s="84" t="s">
        <v>3470</v>
      </c>
      <c r="C34" s="79" t="s">
        <v>750</v>
      </c>
      <c r="D34" s="80" t="s">
        <v>751</v>
      </c>
      <c r="E34" s="80" t="s">
        <v>3472</v>
      </c>
      <c r="F34" s="87">
        <v>1290</v>
      </c>
      <c r="G34" s="22">
        <f t="shared" si="0"/>
        <v>766.12718160000009</v>
      </c>
    </row>
    <row r="35" spans="2:7" ht="16.5" customHeight="1" x14ac:dyDescent="0.2">
      <c r="B35" s="84" t="s">
        <v>3470</v>
      </c>
      <c r="C35" s="79" t="s">
        <v>752</v>
      </c>
      <c r="D35" s="80" t="s">
        <v>753</v>
      </c>
      <c r="E35" s="80" t="s">
        <v>3472</v>
      </c>
      <c r="F35" s="87">
        <v>1290</v>
      </c>
      <c r="G35" s="22">
        <f t="shared" si="0"/>
        <v>766.12718160000009</v>
      </c>
    </row>
    <row r="36" spans="2:7" ht="16.5" customHeight="1" x14ac:dyDescent="0.2">
      <c r="B36" s="84" t="s">
        <v>3470</v>
      </c>
      <c r="C36" s="79" t="s">
        <v>754</v>
      </c>
      <c r="D36" s="80" t="s">
        <v>755</v>
      </c>
      <c r="E36" s="80" t="s">
        <v>3472</v>
      </c>
      <c r="F36" s="87">
        <v>1290</v>
      </c>
      <c r="G36" s="22">
        <f t="shared" si="0"/>
        <v>766.12718160000009</v>
      </c>
    </row>
    <row r="37" spans="2:7" ht="16.5" customHeight="1" x14ac:dyDescent="0.2">
      <c r="B37" s="84" t="s">
        <v>3470</v>
      </c>
      <c r="C37" s="79" t="s">
        <v>756</v>
      </c>
      <c r="D37" s="80" t="s">
        <v>757</v>
      </c>
      <c r="E37" s="80" t="s">
        <v>3472</v>
      </c>
      <c r="F37" s="87">
        <v>1250</v>
      </c>
      <c r="G37" s="22">
        <f>F37*$F$61*$F$62*$F$63</f>
        <v>742.37130000000013</v>
      </c>
    </row>
    <row r="38" spans="2:7" ht="16.5" customHeight="1" x14ac:dyDescent="0.2">
      <c r="B38" s="84" t="s">
        <v>3470</v>
      </c>
      <c r="C38" s="79" t="s">
        <v>758</v>
      </c>
      <c r="D38" s="80" t="s">
        <v>759</v>
      </c>
      <c r="E38" s="80" t="s">
        <v>3472</v>
      </c>
      <c r="F38" s="87">
        <v>1970</v>
      </c>
      <c r="G38" s="22">
        <f t="shared" si="0"/>
        <v>1169.9771688000003</v>
      </c>
    </row>
    <row r="39" spans="2:7" ht="16.5" customHeight="1" x14ac:dyDescent="0.2">
      <c r="B39" s="84" t="s">
        <v>3470</v>
      </c>
      <c r="C39" s="79" t="s">
        <v>760</v>
      </c>
      <c r="D39" s="80" t="s">
        <v>761</v>
      </c>
      <c r="E39" s="80" t="s">
        <v>3472</v>
      </c>
      <c r="F39" s="87">
        <v>1580</v>
      </c>
      <c r="G39" s="22">
        <f t="shared" si="0"/>
        <v>938.35732320000011</v>
      </c>
    </row>
    <row r="40" spans="2:7" ht="16.5" customHeight="1" x14ac:dyDescent="0.2">
      <c r="B40" s="84" t="s">
        <v>3470</v>
      </c>
      <c r="C40" s="79" t="s">
        <v>762</v>
      </c>
      <c r="D40" s="80" t="s">
        <v>763</v>
      </c>
      <c r="E40" s="80" t="s">
        <v>3472</v>
      </c>
      <c r="F40" s="87">
        <v>1530</v>
      </c>
      <c r="G40" s="22">
        <f t="shared" si="0"/>
        <v>908.66247120000025</v>
      </c>
    </row>
    <row r="41" spans="2:7" ht="16.5" customHeight="1" x14ac:dyDescent="0.2">
      <c r="B41" s="84" t="s">
        <v>3470</v>
      </c>
      <c r="C41" s="79" t="s">
        <v>764</v>
      </c>
      <c r="D41" s="80" t="s">
        <v>765</v>
      </c>
      <c r="E41" s="80" t="s">
        <v>3472</v>
      </c>
      <c r="F41" s="87">
        <v>1410</v>
      </c>
      <c r="G41" s="22">
        <f t="shared" si="0"/>
        <v>837.39482640000006</v>
      </c>
    </row>
    <row r="42" spans="2:7" ht="16.5" customHeight="1" x14ac:dyDescent="0.2">
      <c r="B42" s="84" t="s">
        <v>3470</v>
      </c>
      <c r="C42" s="79" t="s">
        <v>766</v>
      </c>
      <c r="D42" s="80" t="s">
        <v>767</v>
      </c>
      <c r="E42" s="80" t="s">
        <v>3472</v>
      </c>
      <c r="F42" s="87">
        <v>1350</v>
      </c>
      <c r="G42" s="22">
        <f t="shared" si="0"/>
        <v>801.76100400000018</v>
      </c>
    </row>
    <row r="43" spans="2:7" ht="16.5" customHeight="1" x14ac:dyDescent="0.2">
      <c r="B43" s="84" t="s">
        <v>3470</v>
      </c>
      <c r="C43" s="79" t="s">
        <v>768</v>
      </c>
      <c r="D43" s="80" t="s">
        <v>769</v>
      </c>
      <c r="E43" s="80" t="s">
        <v>3472</v>
      </c>
      <c r="F43" s="87">
        <v>1350</v>
      </c>
      <c r="G43" s="22">
        <f t="shared" si="0"/>
        <v>801.76100400000018</v>
      </c>
    </row>
    <row r="44" spans="2:7" ht="16.5" customHeight="1" x14ac:dyDescent="0.2">
      <c r="B44" s="84" t="s">
        <v>3470</v>
      </c>
      <c r="C44" s="79" t="s">
        <v>770</v>
      </c>
      <c r="D44" s="80" t="s">
        <v>771</v>
      </c>
      <c r="E44" s="80" t="s">
        <v>3472</v>
      </c>
      <c r="F44" s="87">
        <v>1290</v>
      </c>
      <c r="G44" s="22">
        <f t="shared" si="0"/>
        <v>766.12718160000009</v>
      </c>
    </row>
    <row r="45" spans="2:7" ht="16.5" customHeight="1" x14ac:dyDescent="0.2">
      <c r="B45" s="84" t="s">
        <v>3470</v>
      </c>
      <c r="C45" s="79" t="s">
        <v>772</v>
      </c>
      <c r="D45" s="80" t="s">
        <v>773</v>
      </c>
      <c r="E45" s="80" t="s">
        <v>3472</v>
      </c>
      <c r="F45" s="87">
        <v>1290</v>
      </c>
      <c r="G45" s="22">
        <f t="shared" si="0"/>
        <v>766.12718160000009</v>
      </c>
    </row>
    <row r="46" spans="2:7" ht="16.5" customHeight="1" x14ac:dyDescent="0.2">
      <c r="B46" s="84" t="s">
        <v>3470</v>
      </c>
      <c r="C46" s="79" t="s">
        <v>774</v>
      </c>
      <c r="D46" s="80" t="s">
        <v>775</v>
      </c>
      <c r="E46" s="80" t="s">
        <v>3472</v>
      </c>
      <c r="F46" s="87">
        <v>1290</v>
      </c>
      <c r="G46" s="22">
        <f t="shared" si="0"/>
        <v>766.12718160000009</v>
      </c>
    </row>
    <row r="47" spans="2:7" ht="16.5" customHeight="1" x14ac:dyDescent="0.2">
      <c r="B47" s="84" t="s">
        <v>3470</v>
      </c>
      <c r="C47" s="79" t="s">
        <v>776</v>
      </c>
      <c r="D47" s="80" t="s">
        <v>777</v>
      </c>
      <c r="E47" s="80" t="s">
        <v>3472</v>
      </c>
      <c r="F47" s="87">
        <v>1250</v>
      </c>
      <c r="G47" s="22">
        <f t="shared" si="0"/>
        <v>742.37130000000013</v>
      </c>
    </row>
    <row r="48" spans="2:7" ht="16.5" customHeight="1" x14ac:dyDescent="0.2">
      <c r="B48" s="84" t="s">
        <v>3470</v>
      </c>
      <c r="C48" s="79" t="s">
        <v>778</v>
      </c>
      <c r="D48" s="80" t="s">
        <v>779</v>
      </c>
      <c r="E48" s="80" t="s">
        <v>3472</v>
      </c>
      <c r="F48" s="87">
        <v>1360</v>
      </c>
      <c r="G48" s="22">
        <f t="shared" si="0"/>
        <v>807.6999744000002</v>
      </c>
    </row>
    <row r="49" spans="2:7" ht="16.5" customHeight="1" x14ac:dyDescent="0.2">
      <c r="B49" s="84" t="s">
        <v>3470</v>
      </c>
      <c r="C49" s="79" t="s">
        <v>780</v>
      </c>
      <c r="D49" s="80" t="s">
        <v>781</v>
      </c>
      <c r="E49" s="80" t="s">
        <v>3472</v>
      </c>
      <c r="F49" s="87">
        <v>1350</v>
      </c>
      <c r="G49" s="22">
        <f t="shared" si="0"/>
        <v>801.76100400000018</v>
      </c>
    </row>
    <row r="50" spans="2:7" ht="16.5" customHeight="1" x14ac:dyDescent="0.2">
      <c r="B50" s="84" t="s">
        <v>3470</v>
      </c>
      <c r="C50" s="79" t="s">
        <v>782</v>
      </c>
      <c r="D50" s="80" t="s">
        <v>783</v>
      </c>
      <c r="E50" s="80" t="s">
        <v>3472</v>
      </c>
      <c r="F50" s="87">
        <v>1250</v>
      </c>
      <c r="G50" s="22">
        <f t="shared" si="0"/>
        <v>742.37130000000013</v>
      </c>
    </row>
    <row r="51" spans="2:7" ht="16.5" customHeight="1" x14ac:dyDescent="0.2">
      <c r="B51" s="84" t="s">
        <v>3470</v>
      </c>
      <c r="C51" s="79" t="s">
        <v>784</v>
      </c>
      <c r="D51" s="80" t="s">
        <v>785</v>
      </c>
      <c r="E51" s="80" t="s">
        <v>3472</v>
      </c>
      <c r="F51" s="87">
        <v>1220</v>
      </c>
      <c r="G51" s="22">
        <f t="shared" si="0"/>
        <v>724.55438880000008</v>
      </c>
    </row>
    <row r="52" spans="2:7" ht="16.5" customHeight="1" x14ac:dyDescent="0.2">
      <c r="B52" s="12" t="s">
        <v>5485</v>
      </c>
      <c r="G52" s="14"/>
    </row>
    <row r="53" spans="2:7" ht="16.5" customHeight="1" x14ac:dyDescent="0.2">
      <c r="B53" s="82" t="s">
        <v>3470</v>
      </c>
      <c r="C53" s="83">
        <v>5051</v>
      </c>
      <c r="D53" s="84" t="s">
        <v>786</v>
      </c>
      <c r="E53" s="84" t="s">
        <v>3553</v>
      </c>
      <c r="F53" s="85">
        <v>2980</v>
      </c>
      <c r="G53" s="22">
        <f t="shared" si="0"/>
        <v>1769.8131792000001</v>
      </c>
    </row>
    <row r="54" spans="2:7" ht="16.5" customHeight="1" x14ac:dyDescent="0.2">
      <c r="B54" s="84" t="s">
        <v>3470</v>
      </c>
      <c r="C54" s="83">
        <v>5052</v>
      </c>
      <c r="D54" s="84" t="s">
        <v>787</v>
      </c>
      <c r="E54" s="84" t="s">
        <v>3553</v>
      </c>
      <c r="F54" s="85">
        <v>2980</v>
      </c>
      <c r="G54" s="22">
        <f t="shared" si="0"/>
        <v>1769.8131792000001</v>
      </c>
    </row>
    <row r="55" spans="2:7" ht="16.5" customHeight="1" x14ac:dyDescent="0.2">
      <c r="B55" s="84" t="s">
        <v>3470</v>
      </c>
      <c r="C55" s="83">
        <v>5053</v>
      </c>
      <c r="D55" s="84" t="s">
        <v>788</v>
      </c>
      <c r="E55" s="84" t="s">
        <v>3553</v>
      </c>
      <c r="F55" s="85">
        <v>3650</v>
      </c>
      <c r="G55" s="22">
        <f t="shared" si="0"/>
        <v>2167.7241960000001</v>
      </c>
    </row>
    <row r="56" spans="2:7" ht="16.5" customHeight="1" x14ac:dyDescent="0.2">
      <c r="B56" s="84" t="s">
        <v>3470</v>
      </c>
      <c r="C56" s="83">
        <v>5054</v>
      </c>
      <c r="D56" s="84" t="s">
        <v>789</v>
      </c>
      <c r="E56" s="84" t="s">
        <v>3553</v>
      </c>
      <c r="F56" s="85">
        <v>3650</v>
      </c>
      <c r="G56" s="22">
        <f t="shared" si="0"/>
        <v>2167.7241960000001</v>
      </c>
    </row>
    <row r="57" spans="2:7" ht="16.5" customHeight="1" x14ac:dyDescent="0.2">
      <c r="B57" s="84" t="s">
        <v>3470</v>
      </c>
      <c r="C57" s="83">
        <v>5055</v>
      </c>
      <c r="D57" s="84" t="s">
        <v>790</v>
      </c>
      <c r="E57" s="84" t="s">
        <v>3553</v>
      </c>
      <c r="F57" s="85">
        <v>1960</v>
      </c>
      <c r="G57" s="22">
        <f t="shared" si="0"/>
        <v>1164.0381984000001</v>
      </c>
    </row>
    <row r="58" spans="2:7" ht="16.5" customHeight="1" x14ac:dyDescent="0.2">
      <c r="B58" s="84" t="s">
        <v>3470</v>
      </c>
      <c r="C58" s="83">
        <v>5056</v>
      </c>
      <c r="D58" s="84" t="s">
        <v>791</v>
      </c>
      <c r="E58" s="84" t="s">
        <v>3553</v>
      </c>
      <c r="F58" s="85">
        <v>2150</v>
      </c>
      <c r="G58" s="22">
        <f t="shared" si="0"/>
        <v>1276.8786360000001</v>
      </c>
    </row>
    <row r="59" spans="2:7" ht="16.5" customHeight="1" x14ac:dyDescent="0.2">
      <c r="C59" s="51"/>
    </row>
    <row r="61" spans="2:7" ht="16.5" customHeight="1" x14ac:dyDescent="0.2">
      <c r="F61" s="2">
        <f>0.612*1.1*1.1</f>
        <v>0.74052000000000007</v>
      </c>
    </row>
    <row r="62" spans="2:7" ht="16.5" customHeight="1" x14ac:dyDescent="0.2">
      <c r="F62" s="2">
        <v>0.40100000000000002</v>
      </c>
    </row>
    <row r="63" spans="2:7" ht="16.5" customHeight="1" x14ac:dyDescent="0.2">
      <c r="F63" s="2">
        <v>2</v>
      </c>
    </row>
  </sheetData>
  <mergeCells count="7">
    <mergeCell ref="B2:M2"/>
    <mergeCell ref="B4:C4"/>
    <mergeCell ref="B5:C7"/>
    <mergeCell ref="D5:D7"/>
    <mergeCell ref="E5:E7"/>
    <mergeCell ref="F5:F7"/>
    <mergeCell ref="G5:G7"/>
  </mergeCells>
  <pageMargins left="0.75" right="0.75" top="1" bottom="1" header="0.5" footer="0.5"/>
  <pageSetup paperSize="9" scale="73" orientation="portrait" verticalDpi="0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theme="5"/>
    <pageSetUpPr fitToPage="1"/>
  </sheetPr>
  <dimension ref="A1:P31"/>
  <sheetViews>
    <sheetView topLeftCell="A13" workbookViewId="0">
      <selection activeCell="G1" sqref="G1:G65536"/>
    </sheetView>
  </sheetViews>
  <sheetFormatPr defaultRowHeight="16.5" customHeight="1" x14ac:dyDescent="0.25"/>
  <cols>
    <col min="1" max="1" width="0.88671875" customWidth="1"/>
    <col min="2" max="2" width="5.6640625" customWidth="1"/>
    <col min="3" max="3" width="7.6640625" style="1" customWidth="1"/>
    <col min="4" max="4" width="25.6640625" customWidth="1"/>
    <col min="5" max="5" width="6.6640625" customWidth="1"/>
    <col min="6" max="6" width="7.6640625" customWidth="1"/>
    <col min="7" max="7" width="10.6640625" hidden="1" customWidth="1"/>
    <col min="8" max="8" width="13.33203125" customWidth="1"/>
    <col min="9" max="9" width="1.88671875" customWidth="1"/>
    <col min="13" max="13" width="5" customWidth="1"/>
    <col min="15" max="15" width="7.5546875" customWidth="1"/>
    <col min="16" max="16" width="10.44140625" customWidth="1"/>
  </cols>
  <sheetData>
    <row r="1" spans="1:16" s="3" customFormat="1" ht="28.5" customHeight="1" x14ac:dyDescent="0.25">
      <c r="B1" s="265" t="s">
        <v>8889</v>
      </c>
      <c r="C1" s="28"/>
      <c r="D1" s="27"/>
      <c r="E1" s="8"/>
      <c r="F1" s="26"/>
      <c r="G1" s="7"/>
      <c r="H1" s="7"/>
      <c r="I1" s="7"/>
      <c r="J1" s="8"/>
      <c r="K1" s="8"/>
      <c r="L1" s="8"/>
      <c r="M1" s="28"/>
      <c r="N1" s="28"/>
      <c r="O1" s="29" t="s">
        <v>5471</v>
      </c>
      <c r="P1" s="266" t="s">
        <v>8924</v>
      </c>
    </row>
    <row r="2" spans="1:16" s="3" customFormat="1" ht="19.5" customHeight="1" x14ac:dyDescent="0.25">
      <c r="B2" s="298" t="s">
        <v>5481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298"/>
    </row>
    <row r="3" spans="1:16" s="3" customFormat="1" ht="19.5" customHeight="1" x14ac:dyDescent="0.25">
      <c r="C3" s="48"/>
      <c r="D3" s="6"/>
      <c r="E3" s="6"/>
      <c r="F3" s="6"/>
      <c r="G3" s="6"/>
      <c r="H3" s="6"/>
      <c r="I3" s="6"/>
      <c r="J3" s="6"/>
      <c r="K3" s="6"/>
      <c r="L3" s="6"/>
      <c r="M3" s="48"/>
      <c r="N3" s="6"/>
      <c r="O3" s="6"/>
      <c r="P3" s="6"/>
    </row>
    <row r="4" spans="1:16" s="2" customFormat="1" ht="19.5" customHeight="1" x14ac:dyDescent="0.25">
      <c r="B4" s="317" t="s">
        <v>6692</v>
      </c>
      <c r="C4" s="317"/>
      <c r="D4" s="52"/>
      <c r="E4" s="8"/>
      <c r="F4" s="3"/>
      <c r="G4" s="5"/>
      <c r="H4" s="5"/>
      <c r="I4" s="5"/>
    </row>
    <row r="5" spans="1:16" s="3" customFormat="1" ht="16.5" customHeight="1" x14ac:dyDescent="0.25">
      <c r="B5" s="301" t="s">
        <v>5472</v>
      </c>
      <c r="C5" s="302"/>
      <c r="D5" s="305" t="s">
        <v>5473</v>
      </c>
      <c r="E5" s="4" t="s">
        <v>5471</v>
      </c>
      <c r="F5" s="305" t="s">
        <v>5475</v>
      </c>
      <c r="G5" s="222" t="s">
        <v>5476</v>
      </c>
      <c r="H5" s="305" t="s">
        <v>5477</v>
      </c>
    </row>
    <row r="6" spans="1:16" s="3" customFormat="1" ht="16.5" customHeight="1" x14ac:dyDescent="0.25">
      <c r="B6" s="303"/>
      <c r="C6" s="304"/>
      <c r="D6" s="306"/>
      <c r="E6" s="4" t="s">
        <v>6691</v>
      </c>
      <c r="F6" s="306"/>
      <c r="G6" s="223"/>
      <c r="H6" s="306"/>
    </row>
    <row r="7" spans="1:16" s="3" customFormat="1" ht="16.5" customHeight="1" x14ac:dyDescent="0.25">
      <c r="B7" s="303"/>
      <c r="C7" s="304"/>
      <c r="D7" s="306"/>
      <c r="E7" s="4" t="s">
        <v>5479</v>
      </c>
      <c r="F7" s="306"/>
      <c r="G7" s="224"/>
      <c r="H7" s="307"/>
    </row>
    <row r="8" spans="1:16" ht="16.5" customHeight="1" x14ac:dyDescent="0.25">
      <c r="A8" s="12"/>
      <c r="B8" s="82" t="s">
        <v>3470</v>
      </c>
      <c r="C8" s="83" t="s">
        <v>792</v>
      </c>
      <c r="D8" s="84" t="s">
        <v>793</v>
      </c>
      <c r="E8" s="84" t="s">
        <v>3473</v>
      </c>
      <c r="F8" s="84" t="s">
        <v>3472</v>
      </c>
      <c r="G8" s="85">
        <v>23</v>
      </c>
      <c r="H8" s="22">
        <f>G8*$G$27*$G$28*$G$29</f>
        <v>12.417847200000001</v>
      </c>
    </row>
    <row r="9" spans="1:16" ht="16.5" customHeight="1" x14ac:dyDescent="0.25">
      <c r="A9" s="12"/>
      <c r="B9" s="84" t="s">
        <v>3470</v>
      </c>
      <c r="C9" s="83" t="s">
        <v>794</v>
      </c>
      <c r="D9" s="84" t="s">
        <v>795</v>
      </c>
      <c r="E9" s="84" t="s">
        <v>3473</v>
      </c>
      <c r="F9" s="84" t="s">
        <v>3472</v>
      </c>
      <c r="G9" s="85">
        <v>36</v>
      </c>
      <c r="H9" s="22">
        <f t="shared" ref="H9:H25" si="0">G9*$G$27*$G$28*$G$29</f>
        <v>19.436630399999999</v>
      </c>
    </row>
    <row r="10" spans="1:16" ht="16.5" customHeight="1" x14ac:dyDescent="0.25">
      <c r="A10" s="12"/>
      <c r="B10" s="84" t="s">
        <v>3470</v>
      </c>
      <c r="C10" s="83" t="s">
        <v>796</v>
      </c>
      <c r="D10" s="84" t="s">
        <v>797</v>
      </c>
      <c r="E10" s="84" t="s">
        <v>3473</v>
      </c>
      <c r="F10" s="84" t="s">
        <v>3472</v>
      </c>
      <c r="G10" s="85">
        <v>55</v>
      </c>
      <c r="H10" s="22">
        <f t="shared" si="0"/>
        <v>29.694852000000004</v>
      </c>
    </row>
    <row r="11" spans="1:16" ht="16.5" customHeight="1" x14ac:dyDescent="0.25">
      <c r="A11" s="12"/>
      <c r="B11" s="84" t="s">
        <v>3470</v>
      </c>
      <c r="C11" s="83" t="s">
        <v>798</v>
      </c>
      <c r="D11" s="84" t="s">
        <v>799</v>
      </c>
      <c r="E11" s="84" t="s">
        <v>3473</v>
      </c>
      <c r="F11" s="84" t="s">
        <v>3472</v>
      </c>
      <c r="G11" s="85">
        <v>138</v>
      </c>
      <c r="H11" s="22">
        <f>G11*$G$27*$G$28*$G$29</f>
        <v>74.507083200000011</v>
      </c>
    </row>
    <row r="12" spans="1:16" ht="16.5" customHeight="1" x14ac:dyDescent="0.25">
      <c r="A12" s="12"/>
      <c r="B12" s="84" t="s">
        <v>3470</v>
      </c>
      <c r="C12" s="83" t="s">
        <v>800</v>
      </c>
      <c r="D12" s="84" t="s">
        <v>801</v>
      </c>
      <c r="E12" s="84" t="s">
        <v>3473</v>
      </c>
      <c r="F12" s="84" t="s">
        <v>3472</v>
      </c>
      <c r="G12" s="85">
        <v>348</v>
      </c>
      <c r="H12" s="22">
        <f t="shared" si="0"/>
        <v>187.88742720000002</v>
      </c>
    </row>
    <row r="13" spans="1:16" ht="16.5" customHeight="1" x14ac:dyDescent="0.25">
      <c r="A13" s="12"/>
      <c r="B13" s="84" t="s">
        <v>3470</v>
      </c>
      <c r="C13" s="83" t="s">
        <v>802</v>
      </c>
      <c r="D13" s="84" t="s">
        <v>803</v>
      </c>
      <c r="E13" s="84" t="s">
        <v>3473</v>
      </c>
      <c r="F13" s="84" t="s">
        <v>3472</v>
      </c>
      <c r="G13" s="85">
        <v>564</v>
      </c>
      <c r="H13" s="22">
        <f t="shared" si="0"/>
        <v>304.50720960000001</v>
      </c>
    </row>
    <row r="14" spans="1:16" ht="16.5" customHeight="1" x14ac:dyDescent="0.25">
      <c r="A14" s="12"/>
      <c r="B14" s="12" t="s">
        <v>6681</v>
      </c>
      <c r="C14" s="51"/>
      <c r="D14" s="12"/>
      <c r="E14" s="12"/>
      <c r="F14" s="12"/>
      <c r="G14" s="12"/>
      <c r="H14" s="14"/>
    </row>
    <row r="15" spans="1:16" ht="16.5" customHeight="1" x14ac:dyDescent="0.25">
      <c r="A15" s="12"/>
      <c r="B15" s="82" t="s">
        <v>3470</v>
      </c>
      <c r="C15" s="83" t="s">
        <v>792</v>
      </c>
      <c r="D15" s="84" t="s">
        <v>793</v>
      </c>
      <c r="E15" s="92">
        <v>240</v>
      </c>
      <c r="F15" s="80" t="s">
        <v>5482</v>
      </c>
      <c r="G15" s="91">
        <v>5520</v>
      </c>
      <c r="H15" s="22">
        <f t="shared" si="0"/>
        <v>2980.2833280000004</v>
      </c>
    </row>
    <row r="16" spans="1:16" ht="16.5" customHeight="1" x14ac:dyDescent="0.25">
      <c r="A16" s="12"/>
      <c r="B16" s="84" t="s">
        <v>3470</v>
      </c>
      <c r="C16" s="83" t="s">
        <v>794</v>
      </c>
      <c r="D16" s="84" t="s">
        <v>795</v>
      </c>
      <c r="E16" s="92">
        <v>192</v>
      </c>
      <c r="F16" s="80" t="s">
        <v>5482</v>
      </c>
      <c r="G16" s="91">
        <v>6912</v>
      </c>
      <c r="H16" s="22">
        <f>G16*$G$27*$G$28*$G$29</f>
        <v>3731.8330368000006</v>
      </c>
      <c r="I16" s="148"/>
      <c r="J16" s="12"/>
      <c r="K16" s="12"/>
      <c r="L16" s="12"/>
      <c r="M16" s="12"/>
    </row>
    <row r="17" spans="1:13" ht="16.5" customHeight="1" x14ac:dyDescent="0.25">
      <c r="A17" s="12"/>
      <c r="B17" s="84" t="s">
        <v>3470</v>
      </c>
      <c r="C17" s="83" t="s">
        <v>796</v>
      </c>
      <c r="D17" s="84" t="s">
        <v>797</v>
      </c>
      <c r="E17" s="92">
        <v>160</v>
      </c>
      <c r="F17" s="80" t="s">
        <v>5482</v>
      </c>
      <c r="G17" s="91">
        <v>8800</v>
      </c>
      <c r="H17" s="22">
        <f t="shared" si="0"/>
        <v>4751.1763200000005</v>
      </c>
      <c r="I17" s="148"/>
      <c r="J17" s="12"/>
      <c r="K17" s="12"/>
      <c r="L17" s="12"/>
      <c r="M17" s="12"/>
    </row>
    <row r="18" spans="1:13" ht="16.5" customHeight="1" x14ac:dyDescent="0.25">
      <c r="A18" s="12"/>
      <c r="B18" s="84" t="s">
        <v>3470</v>
      </c>
      <c r="C18" s="83" t="s">
        <v>798</v>
      </c>
      <c r="D18" s="84" t="s">
        <v>799</v>
      </c>
      <c r="E18" s="92">
        <v>120</v>
      </c>
      <c r="F18" s="80" t="s">
        <v>5482</v>
      </c>
      <c r="G18" s="91">
        <v>16560</v>
      </c>
      <c r="H18" s="22">
        <f t="shared" si="0"/>
        <v>8940.8499840000004</v>
      </c>
      <c r="I18" s="148"/>
      <c r="J18" s="12"/>
      <c r="K18" s="12"/>
      <c r="L18" s="12"/>
      <c r="M18" s="12"/>
    </row>
    <row r="19" spans="1:13" ht="16.5" customHeight="1" x14ac:dyDescent="0.25">
      <c r="A19" s="12"/>
      <c r="B19" s="12" t="s">
        <v>6693</v>
      </c>
      <c r="C19" s="51"/>
      <c r="D19" s="12"/>
      <c r="E19" s="12"/>
      <c r="F19" s="12"/>
      <c r="G19" s="12"/>
      <c r="H19" s="14"/>
      <c r="I19" s="14"/>
      <c r="J19" s="12"/>
      <c r="K19" s="12"/>
      <c r="L19" s="12"/>
      <c r="M19" s="12"/>
    </row>
    <row r="20" spans="1:13" ht="16.5" customHeight="1" x14ac:dyDescent="0.25">
      <c r="A20" s="12"/>
      <c r="B20" s="82" t="s">
        <v>3470</v>
      </c>
      <c r="C20" s="79">
        <v>5097</v>
      </c>
      <c r="D20" s="80" t="s">
        <v>804</v>
      </c>
      <c r="E20" s="80" t="s">
        <v>3473</v>
      </c>
      <c r="F20" s="80" t="s">
        <v>5470</v>
      </c>
      <c r="G20" s="87">
        <v>116</v>
      </c>
      <c r="H20" s="22">
        <f t="shared" si="0"/>
        <v>62.629142400000006</v>
      </c>
      <c r="I20" s="148"/>
      <c r="J20" s="12"/>
      <c r="K20" s="12"/>
      <c r="L20" s="12"/>
      <c r="M20" s="12"/>
    </row>
    <row r="21" spans="1:13" ht="16.5" customHeight="1" x14ac:dyDescent="0.25">
      <c r="A21" s="12"/>
      <c r="B21" s="84" t="s">
        <v>3470</v>
      </c>
      <c r="C21" s="79">
        <v>5098</v>
      </c>
      <c r="D21" s="80" t="s">
        <v>805</v>
      </c>
      <c r="E21" s="80" t="s">
        <v>3473</v>
      </c>
      <c r="F21" s="80" t="s">
        <v>5470</v>
      </c>
      <c r="G21" s="87">
        <v>138</v>
      </c>
      <c r="H21" s="22">
        <f t="shared" si="0"/>
        <v>74.507083200000011</v>
      </c>
      <c r="I21" s="148"/>
      <c r="J21" s="12"/>
      <c r="K21" s="12"/>
      <c r="L21" s="12"/>
      <c r="M21" s="12"/>
    </row>
    <row r="22" spans="1:13" ht="16.5" customHeight="1" x14ac:dyDescent="0.25">
      <c r="A22" s="12"/>
      <c r="B22" s="84" t="s">
        <v>3470</v>
      </c>
      <c r="C22" s="79">
        <v>5099</v>
      </c>
      <c r="D22" s="80" t="s">
        <v>806</v>
      </c>
      <c r="E22" s="80" t="s">
        <v>3473</v>
      </c>
      <c r="F22" s="80" t="s">
        <v>5470</v>
      </c>
      <c r="G22" s="87">
        <v>188</v>
      </c>
      <c r="H22" s="22">
        <f>G22*$G$27*$G$28*$G$29</f>
        <v>101.5024032</v>
      </c>
      <c r="I22" s="148"/>
      <c r="J22" s="12"/>
      <c r="K22" s="12"/>
      <c r="L22" s="12"/>
      <c r="M22" s="12"/>
    </row>
    <row r="23" spans="1:13" ht="16.5" customHeight="1" x14ac:dyDescent="0.25">
      <c r="A23" s="12"/>
      <c r="B23" s="84" t="s">
        <v>3470</v>
      </c>
      <c r="C23" s="79">
        <v>5100</v>
      </c>
      <c r="D23" s="80" t="s">
        <v>807</v>
      </c>
      <c r="E23" s="80" t="s">
        <v>3473</v>
      </c>
      <c r="F23" s="80" t="s">
        <v>5470</v>
      </c>
      <c r="G23" s="87">
        <v>268</v>
      </c>
      <c r="H23" s="22">
        <f t="shared" si="0"/>
        <v>144.6949152</v>
      </c>
      <c r="I23" s="148"/>
      <c r="J23" s="12"/>
      <c r="K23" s="12"/>
      <c r="L23" s="12"/>
      <c r="M23" s="12"/>
    </row>
    <row r="24" spans="1:13" ht="16.5" customHeight="1" x14ac:dyDescent="0.25">
      <c r="A24" s="12"/>
      <c r="B24" s="84" t="s">
        <v>3470</v>
      </c>
      <c r="C24" s="79">
        <v>5101</v>
      </c>
      <c r="D24" s="80" t="s">
        <v>808</v>
      </c>
      <c r="E24" s="80" t="s">
        <v>3473</v>
      </c>
      <c r="F24" s="80" t="s">
        <v>5470</v>
      </c>
      <c r="G24" s="87">
        <v>520</v>
      </c>
      <c r="H24" s="22">
        <f t="shared" si="0"/>
        <v>280.75132800000006</v>
      </c>
      <c r="I24" s="148"/>
      <c r="J24" s="12"/>
      <c r="K24" s="12"/>
      <c r="L24" s="12"/>
      <c r="M24" s="12"/>
    </row>
    <row r="25" spans="1:13" ht="16.5" customHeight="1" x14ac:dyDescent="0.25">
      <c r="A25" s="12"/>
      <c r="B25" s="84" t="s">
        <v>3470</v>
      </c>
      <c r="C25" s="79">
        <v>5102</v>
      </c>
      <c r="D25" s="80" t="s">
        <v>809</v>
      </c>
      <c r="E25" s="80" t="s">
        <v>3473</v>
      </c>
      <c r="F25" s="80" t="s">
        <v>5470</v>
      </c>
      <c r="G25" s="87">
        <v>796</v>
      </c>
      <c r="H25" s="22">
        <f t="shared" si="0"/>
        <v>429.76549440000002</v>
      </c>
      <c r="I25" s="148"/>
      <c r="J25" s="12"/>
      <c r="K25" s="12"/>
      <c r="L25" s="12"/>
      <c r="M25" s="12"/>
    </row>
    <row r="26" spans="1:13" ht="16.5" customHeight="1" x14ac:dyDescent="0.25">
      <c r="A26" s="12"/>
      <c r="B26" s="12"/>
      <c r="C26" s="51"/>
      <c r="D26" s="12"/>
      <c r="E26" s="12"/>
      <c r="F26" s="12"/>
      <c r="G26" s="12"/>
      <c r="H26" s="12"/>
      <c r="I26" s="12"/>
      <c r="J26" s="12"/>
      <c r="K26" s="12"/>
      <c r="L26" s="12"/>
      <c r="M26" s="12"/>
    </row>
    <row r="27" spans="1:13" ht="16.5" customHeight="1" x14ac:dyDescent="0.25">
      <c r="A27" s="12"/>
      <c r="B27" s="12"/>
      <c r="C27" s="51"/>
      <c r="D27" s="12"/>
      <c r="E27" s="12"/>
      <c r="F27" s="12"/>
      <c r="G27" s="2">
        <f>0.612*1.1</f>
        <v>0.67320000000000002</v>
      </c>
      <c r="H27" s="12"/>
      <c r="I27" s="12"/>
      <c r="J27" s="12"/>
      <c r="K27" s="12"/>
      <c r="L27" s="12"/>
      <c r="M27" s="12"/>
    </row>
    <row r="28" spans="1:13" ht="16.5" customHeight="1" x14ac:dyDescent="0.25">
      <c r="A28" s="12"/>
      <c r="B28" s="12"/>
      <c r="C28" s="51"/>
      <c r="D28" s="12"/>
      <c r="E28" s="12"/>
      <c r="F28" s="12"/>
      <c r="G28" s="2">
        <v>0.40100000000000002</v>
      </c>
      <c r="H28" s="12"/>
      <c r="I28" s="12"/>
      <c r="J28" s="12"/>
      <c r="K28" s="12"/>
      <c r="L28" s="12"/>
      <c r="M28" s="12"/>
    </row>
    <row r="29" spans="1:13" ht="16.5" customHeight="1" x14ac:dyDescent="0.25">
      <c r="A29" s="12"/>
      <c r="B29" s="12"/>
      <c r="C29" s="51"/>
      <c r="D29" s="12"/>
      <c r="E29" s="12"/>
      <c r="F29" s="12"/>
      <c r="G29" s="2">
        <v>2</v>
      </c>
      <c r="H29" s="12"/>
      <c r="I29" s="12"/>
      <c r="J29" s="12"/>
      <c r="K29" s="12"/>
      <c r="L29" s="12"/>
      <c r="M29" s="12"/>
    </row>
    <row r="30" spans="1:13" ht="16.5" customHeight="1" x14ac:dyDescent="0.25">
      <c r="A30" s="12"/>
      <c r="B30" s="12"/>
      <c r="C30" s="51"/>
      <c r="D30" s="12"/>
      <c r="E30" s="12"/>
      <c r="F30" s="12"/>
      <c r="G30" s="12"/>
      <c r="H30" s="12"/>
      <c r="I30" s="12"/>
      <c r="J30" s="12"/>
      <c r="K30" s="12"/>
      <c r="L30" s="12"/>
      <c r="M30" s="12"/>
    </row>
    <row r="31" spans="1:13" ht="16.5" customHeight="1" x14ac:dyDescent="0.25">
      <c r="A31" s="12"/>
      <c r="B31" s="12"/>
      <c r="C31" s="51"/>
      <c r="D31" s="12"/>
      <c r="E31" s="12"/>
      <c r="F31" s="12"/>
      <c r="G31" s="12"/>
      <c r="H31" s="12"/>
      <c r="I31" s="12"/>
      <c r="J31" s="12"/>
      <c r="K31" s="12"/>
      <c r="L31" s="12"/>
      <c r="M31" s="12"/>
    </row>
  </sheetData>
  <mergeCells count="6">
    <mergeCell ref="B2:P2"/>
    <mergeCell ref="B4:C4"/>
    <mergeCell ref="B5:C7"/>
    <mergeCell ref="D5:D7"/>
    <mergeCell ref="F5:F7"/>
    <mergeCell ref="H5:H7"/>
  </mergeCells>
  <printOptions horizontalCentered="1"/>
  <pageMargins left="0.2" right="0" top="1" bottom="1" header="0.5" footer="0.5"/>
  <pageSetup paperSize="9" scale="78" orientation="portrait" verticalDpi="0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rgb="FFFFFF00"/>
    <pageSetUpPr fitToPage="1"/>
  </sheetPr>
  <dimension ref="A1:P31"/>
  <sheetViews>
    <sheetView workbookViewId="0">
      <selection activeCell="H1" sqref="H1:H65536"/>
    </sheetView>
  </sheetViews>
  <sheetFormatPr defaultRowHeight="16.5" customHeight="1" x14ac:dyDescent="0.25"/>
  <cols>
    <col min="1" max="1" width="0.88671875" customWidth="1"/>
    <col min="2" max="2" width="5.6640625" customWidth="1"/>
    <col min="3" max="3" width="7.6640625" style="1" customWidth="1"/>
    <col min="4" max="4" width="25.6640625" customWidth="1"/>
    <col min="5" max="5" width="6.6640625" customWidth="1"/>
    <col min="6" max="6" width="7.6640625" customWidth="1"/>
    <col min="7" max="7" width="10.6640625" hidden="1" customWidth="1"/>
    <col min="8" max="8" width="13.33203125" customWidth="1"/>
    <col min="9" max="9" width="1.88671875" customWidth="1"/>
    <col min="13" max="13" width="5" customWidth="1"/>
    <col min="15" max="15" width="7.5546875" customWidth="1"/>
    <col min="16" max="16" width="10.44140625" customWidth="1"/>
  </cols>
  <sheetData>
    <row r="1" spans="1:16" s="3" customFormat="1" ht="28.5" customHeight="1" x14ac:dyDescent="0.25">
      <c r="B1" s="265" t="s">
        <v>8889</v>
      </c>
      <c r="C1" s="28"/>
      <c r="D1" s="27"/>
      <c r="E1" s="8"/>
      <c r="F1" s="26"/>
      <c r="G1" s="7"/>
      <c r="H1" s="7"/>
      <c r="I1" s="7"/>
      <c r="J1" s="8"/>
      <c r="K1" s="8"/>
      <c r="L1" s="8"/>
      <c r="M1" s="28"/>
      <c r="N1" s="28"/>
      <c r="O1" s="29" t="s">
        <v>5471</v>
      </c>
      <c r="P1" s="266" t="s">
        <v>9036</v>
      </c>
    </row>
    <row r="2" spans="1:16" s="3" customFormat="1" ht="19.5" customHeight="1" x14ac:dyDescent="0.25">
      <c r="B2" s="298" t="s">
        <v>5481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298"/>
    </row>
    <row r="3" spans="1:16" s="3" customFormat="1" ht="19.5" customHeight="1" x14ac:dyDescent="0.25">
      <c r="C3" s="48"/>
      <c r="D3" s="6"/>
      <c r="E3" s="6"/>
      <c r="F3" s="6"/>
      <c r="G3" s="6"/>
      <c r="H3" s="6"/>
      <c r="I3" s="6"/>
      <c r="J3" s="6"/>
      <c r="K3" s="6"/>
      <c r="L3" s="6"/>
      <c r="M3" s="48"/>
      <c r="N3" s="6"/>
      <c r="O3" s="6"/>
      <c r="P3" s="6"/>
    </row>
    <row r="4" spans="1:16" s="2" customFormat="1" ht="19.5" customHeight="1" x14ac:dyDescent="0.25">
      <c r="B4" s="317" t="s">
        <v>6692</v>
      </c>
      <c r="C4" s="317"/>
      <c r="D4" s="52"/>
      <c r="E4" s="8"/>
      <c r="F4" s="3"/>
      <c r="G4" s="5"/>
      <c r="H4" s="5"/>
      <c r="I4" s="5"/>
    </row>
    <row r="5" spans="1:16" s="3" customFormat="1" ht="16.5" customHeight="1" x14ac:dyDescent="0.25">
      <c r="B5" s="301" t="s">
        <v>5472</v>
      </c>
      <c r="C5" s="302"/>
      <c r="D5" s="305" t="s">
        <v>5473</v>
      </c>
      <c r="E5" s="4" t="s">
        <v>5471</v>
      </c>
      <c r="F5" s="305" t="s">
        <v>5475</v>
      </c>
      <c r="G5" s="270" t="s">
        <v>5476</v>
      </c>
      <c r="H5" s="305" t="s">
        <v>5477</v>
      </c>
    </row>
    <row r="6" spans="1:16" s="3" customFormat="1" ht="16.5" customHeight="1" x14ac:dyDescent="0.25">
      <c r="B6" s="303"/>
      <c r="C6" s="304"/>
      <c r="D6" s="306"/>
      <c r="E6" s="4" t="s">
        <v>6691</v>
      </c>
      <c r="F6" s="306"/>
      <c r="G6" s="271"/>
      <c r="H6" s="306"/>
    </row>
    <row r="7" spans="1:16" s="3" customFormat="1" ht="16.5" customHeight="1" x14ac:dyDescent="0.25">
      <c r="B7" s="303"/>
      <c r="C7" s="304"/>
      <c r="D7" s="306"/>
      <c r="E7" s="4" t="s">
        <v>5479</v>
      </c>
      <c r="F7" s="306"/>
      <c r="G7" s="272"/>
      <c r="H7" s="307"/>
    </row>
    <row r="8" spans="1:16" ht="16.5" customHeight="1" x14ac:dyDescent="0.25">
      <c r="A8" s="12"/>
      <c r="B8" s="82" t="s">
        <v>3470</v>
      </c>
      <c r="C8" s="83" t="s">
        <v>792</v>
      </c>
      <c r="D8" s="84" t="s">
        <v>793</v>
      </c>
      <c r="E8" s="84" t="s">
        <v>3473</v>
      </c>
      <c r="F8" s="84" t="s">
        <v>3472</v>
      </c>
      <c r="G8" s="85">
        <v>23</v>
      </c>
      <c r="H8" s="22">
        <f>G8*$G$27*$G$28*$G$29</f>
        <v>13.659631920000002</v>
      </c>
    </row>
    <row r="9" spans="1:16" ht="16.5" customHeight="1" x14ac:dyDescent="0.25">
      <c r="A9" s="12"/>
      <c r="B9" s="84" t="s">
        <v>3470</v>
      </c>
      <c r="C9" s="83" t="s">
        <v>794</v>
      </c>
      <c r="D9" s="84" t="s">
        <v>795</v>
      </c>
      <c r="E9" s="84" t="s">
        <v>3473</v>
      </c>
      <c r="F9" s="84" t="s">
        <v>3472</v>
      </c>
      <c r="G9" s="85">
        <v>36</v>
      </c>
      <c r="H9" s="22">
        <f t="shared" ref="H9:H25" si="0">G9*$G$27*$G$28*$G$29</f>
        <v>21.380293440000003</v>
      </c>
    </row>
    <row r="10" spans="1:16" ht="16.5" customHeight="1" x14ac:dyDescent="0.25">
      <c r="A10" s="12"/>
      <c r="B10" s="84" t="s">
        <v>3470</v>
      </c>
      <c r="C10" s="83" t="s">
        <v>796</v>
      </c>
      <c r="D10" s="84" t="s">
        <v>797</v>
      </c>
      <c r="E10" s="84" t="s">
        <v>3473</v>
      </c>
      <c r="F10" s="84" t="s">
        <v>3472</v>
      </c>
      <c r="G10" s="85">
        <v>55</v>
      </c>
      <c r="H10" s="22">
        <f t="shared" si="0"/>
        <v>32.664337199999999</v>
      </c>
    </row>
    <row r="11" spans="1:16" ht="16.5" customHeight="1" x14ac:dyDescent="0.25">
      <c r="A11" s="12"/>
      <c r="B11" s="84" t="s">
        <v>3470</v>
      </c>
      <c r="C11" s="83" t="s">
        <v>798</v>
      </c>
      <c r="D11" s="84" t="s">
        <v>799</v>
      </c>
      <c r="E11" s="84" t="s">
        <v>3473</v>
      </c>
      <c r="F11" s="84" t="s">
        <v>3472</v>
      </c>
      <c r="G11" s="85">
        <v>138</v>
      </c>
      <c r="H11" s="22">
        <f>G11*$G$27*$G$28*$G$29</f>
        <v>81.957791520000015</v>
      </c>
    </row>
    <row r="12" spans="1:16" ht="16.5" customHeight="1" x14ac:dyDescent="0.25">
      <c r="A12" s="12"/>
      <c r="B12" s="84" t="s">
        <v>3470</v>
      </c>
      <c r="C12" s="83" t="s">
        <v>800</v>
      </c>
      <c r="D12" s="84" t="s">
        <v>801</v>
      </c>
      <c r="E12" s="84" t="s">
        <v>3473</v>
      </c>
      <c r="F12" s="84" t="s">
        <v>3472</v>
      </c>
      <c r="G12" s="85">
        <v>348</v>
      </c>
      <c r="H12" s="22">
        <f t="shared" si="0"/>
        <v>206.67616992000001</v>
      </c>
    </row>
    <row r="13" spans="1:16" ht="16.5" customHeight="1" x14ac:dyDescent="0.25">
      <c r="A13" s="12"/>
      <c r="B13" s="84" t="s">
        <v>3470</v>
      </c>
      <c r="C13" s="83" t="s">
        <v>802</v>
      </c>
      <c r="D13" s="84" t="s">
        <v>803</v>
      </c>
      <c r="E13" s="84" t="s">
        <v>3473</v>
      </c>
      <c r="F13" s="84" t="s">
        <v>3472</v>
      </c>
      <c r="G13" s="85">
        <v>564</v>
      </c>
      <c r="H13" s="22">
        <f t="shared" si="0"/>
        <v>334.95793056000008</v>
      </c>
    </row>
    <row r="14" spans="1:16" ht="16.5" customHeight="1" x14ac:dyDescent="0.25">
      <c r="A14" s="12"/>
      <c r="B14" s="12" t="s">
        <v>6681</v>
      </c>
      <c r="C14" s="51"/>
      <c r="D14" s="12"/>
      <c r="E14" s="12"/>
      <c r="F14" s="12"/>
      <c r="G14" s="12"/>
      <c r="H14" s="14"/>
    </row>
    <row r="15" spans="1:16" ht="16.5" customHeight="1" x14ac:dyDescent="0.25">
      <c r="A15" s="12"/>
      <c r="B15" s="82" t="s">
        <v>3470</v>
      </c>
      <c r="C15" s="83" t="s">
        <v>792</v>
      </c>
      <c r="D15" s="84" t="s">
        <v>793</v>
      </c>
      <c r="E15" s="92">
        <v>240</v>
      </c>
      <c r="F15" s="80" t="s">
        <v>5482</v>
      </c>
      <c r="G15" s="91">
        <v>5520</v>
      </c>
      <c r="H15" s="22">
        <f t="shared" si="0"/>
        <v>3278.3116608000005</v>
      </c>
    </row>
    <row r="16" spans="1:16" ht="16.5" customHeight="1" x14ac:dyDescent="0.25">
      <c r="A16" s="12"/>
      <c r="B16" s="84" t="s">
        <v>3470</v>
      </c>
      <c r="C16" s="83" t="s">
        <v>794</v>
      </c>
      <c r="D16" s="84" t="s">
        <v>795</v>
      </c>
      <c r="E16" s="92">
        <v>192</v>
      </c>
      <c r="F16" s="80" t="s">
        <v>5482</v>
      </c>
      <c r="G16" s="91">
        <v>6912</v>
      </c>
      <c r="H16" s="22">
        <f>G16*$G$27*$G$28*$G$29</f>
        <v>4105.0163404800005</v>
      </c>
      <c r="I16" s="148"/>
      <c r="J16" s="12"/>
      <c r="K16" s="12"/>
      <c r="L16" s="12"/>
      <c r="M16" s="12"/>
    </row>
    <row r="17" spans="1:13" ht="16.5" customHeight="1" x14ac:dyDescent="0.25">
      <c r="A17" s="12"/>
      <c r="B17" s="84" t="s">
        <v>3470</v>
      </c>
      <c r="C17" s="83" t="s">
        <v>796</v>
      </c>
      <c r="D17" s="84" t="s">
        <v>797</v>
      </c>
      <c r="E17" s="92">
        <v>160</v>
      </c>
      <c r="F17" s="80" t="s">
        <v>5482</v>
      </c>
      <c r="G17" s="91">
        <v>8800</v>
      </c>
      <c r="H17" s="22">
        <f t="shared" si="0"/>
        <v>5226.2939520000009</v>
      </c>
      <c r="I17" s="148"/>
      <c r="J17" s="12"/>
      <c r="K17" s="12"/>
      <c r="L17" s="12"/>
      <c r="M17" s="12"/>
    </row>
    <row r="18" spans="1:13" ht="16.5" customHeight="1" x14ac:dyDescent="0.25">
      <c r="A18" s="12"/>
      <c r="B18" s="84" t="s">
        <v>3470</v>
      </c>
      <c r="C18" s="83" t="s">
        <v>798</v>
      </c>
      <c r="D18" s="84" t="s">
        <v>799</v>
      </c>
      <c r="E18" s="92">
        <v>120</v>
      </c>
      <c r="F18" s="80" t="s">
        <v>5482</v>
      </c>
      <c r="G18" s="91">
        <v>16560</v>
      </c>
      <c r="H18" s="22">
        <f t="shared" si="0"/>
        <v>9834.9349824000019</v>
      </c>
      <c r="I18" s="148"/>
      <c r="J18" s="12"/>
      <c r="K18" s="12"/>
      <c r="L18" s="12"/>
      <c r="M18" s="12"/>
    </row>
    <row r="19" spans="1:13" ht="16.5" customHeight="1" x14ac:dyDescent="0.25">
      <c r="A19" s="12"/>
      <c r="B19" s="12" t="s">
        <v>6693</v>
      </c>
      <c r="C19" s="51"/>
      <c r="D19" s="12"/>
      <c r="E19" s="12"/>
      <c r="F19" s="12"/>
      <c r="G19" s="12"/>
      <c r="H19" s="14"/>
      <c r="I19" s="14"/>
      <c r="J19" s="12"/>
      <c r="K19" s="12"/>
      <c r="L19" s="12"/>
      <c r="M19" s="12"/>
    </row>
    <row r="20" spans="1:13" ht="16.5" customHeight="1" x14ac:dyDescent="0.25">
      <c r="A20" s="12"/>
      <c r="B20" s="82" t="s">
        <v>3470</v>
      </c>
      <c r="C20" s="79">
        <v>5097</v>
      </c>
      <c r="D20" s="80" t="s">
        <v>804</v>
      </c>
      <c r="E20" s="80" t="s">
        <v>3473</v>
      </c>
      <c r="F20" s="80" t="s">
        <v>5470</v>
      </c>
      <c r="G20" s="87">
        <v>116</v>
      </c>
      <c r="H20" s="22">
        <f t="shared" si="0"/>
        <v>68.892056640000007</v>
      </c>
      <c r="I20" s="148"/>
      <c r="J20" s="12"/>
      <c r="K20" s="12"/>
      <c r="L20" s="12"/>
      <c r="M20" s="12"/>
    </row>
    <row r="21" spans="1:13" ht="16.5" customHeight="1" x14ac:dyDescent="0.25">
      <c r="A21" s="12"/>
      <c r="B21" s="84" t="s">
        <v>3470</v>
      </c>
      <c r="C21" s="79">
        <v>5098</v>
      </c>
      <c r="D21" s="80" t="s">
        <v>805</v>
      </c>
      <c r="E21" s="80" t="s">
        <v>3473</v>
      </c>
      <c r="F21" s="80" t="s">
        <v>5470</v>
      </c>
      <c r="G21" s="87">
        <v>138</v>
      </c>
      <c r="H21" s="22">
        <f t="shared" si="0"/>
        <v>81.957791520000015</v>
      </c>
      <c r="I21" s="148"/>
      <c r="J21" s="12"/>
      <c r="K21" s="12"/>
      <c r="L21" s="12"/>
      <c r="M21" s="12"/>
    </row>
    <row r="22" spans="1:13" ht="16.5" customHeight="1" x14ac:dyDescent="0.25">
      <c r="A22" s="12"/>
      <c r="B22" s="84" t="s">
        <v>3470</v>
      </c>
      <c r="C22" s="79">
        <v>5099</v>
      </c>
      <c r="D22" s="80" t="s">
        <v>806</v>
      </c>
      <c r="E22" s="80" t="s">
        <v>3473</v>
      </c>
      <c r="F22" s="80" t="s">
        <v>5470</v>
      </c>
      <c r="G22" s="87">
        <v>188</v>
      </c>
      <c r="H22" s="22">
        <f>G22*$G$27*$G$28*$G$29</f>
        <v>111.65264352000001</v>
      </c>
      <c r="I22" s="148"/>
      <c r="J22" s="12"/>
      <c r="K22" s="12"/>
      <c r="L22" s="12"/>
      <c r="M22" s="12"/>
    </row>
    <row r="23" spans="1:13" ht="16.5" customHeight="1" x14ac:dyDescent="0.25">
      <c r="A23" s="12"/>
      <c r="B23" s="84" t="s">
        <v>3470</v>
      </c>
      <c r="C23" s="79">
        <v>5100</v>
      </c>
      <c r="D23" s="80" t="s">
        <v>807</v>
      </c>
      <c r="E23" s="80" t="s">
        <v>3473</v>
      </c>
      <c r="F23" s="80" t="s">
        <v>5470</v>
      </c>
      <c r="G23" s="87">
        <v>268</v>
      </c>
      <c r="H23" s="22">
        <f t="shared" si="0"/>
        <v>159.16440672000002</v>
      </c>
      <c r="I23" s="148"/>
      <c r="J23" s="12"/>
      <c r="K23" s="12"/>
      <c r="L23" s="12"/>
      <c r="M23" s="12"/>
    </row>
    <row r="24" spans="1:13" ht="16.5" customHeight="1" x14ac:dyDescent="0.25">
      <c r="A24" s="12"/>
      <c r="B24" s="84" t="s">
        <v>3470</v>
      </c>
      <c r="C24" s="79">
        <v>5101</v>
      </c>
      <c r="D24" s="80" t="s">
        <v>808</v>
      </c>
      <c r="E24" s="80" t="s">
        <v>3473</v>
      </c>
      <c r="F24" s="80" t="s">
        <v>5470</v>
      </c>
      <c r="G24" s="87">
        <v>520</v>
      </c>
      <c r="H24" s="22">
        <f t="shared" si="0"/>
        <v>308.82646080000006</v>
      </c>
      <c r="I24" s="148"/>
      <c r="J24" s="12"/>
      <c r="K24" s="12"/>
      <c r="L24" s="12"/>
      <c r="M24" s="12"/>
    </row>
    <row r="25" spans="1:13" ht="16.5" customHeight="1" x14ac:dyDescent="0.25">
      <c r="A25" s="12"/>
      <c r="B25" s="84" t="s">
        <v>3470</v>
      </c>
      <c r="C25" s="79">
        <v>5102</v>
      </c>
      <c r="D25" s="80" t="s">
        <v>809</v>
      </c>
      <c r="E25" s="80" t="s">
        <v>3473</v>
      </c>
      <c r="F25" s="80" t="s">
        <v>5470</v>
      </c>
      <c r="G25" s="87">
        <v>796</v>
      </c>
      <c r="H25" s="22">
        <f t="shared" si="0"/>
        <v>472.74204384000006</v>
      </c>
      <c r="I25" s="148"/>
      <c r="J25" s="12"/>
      <c r="K25" s="12"/>
      <c r="L25" s="12"/>
      <c r="M25" s="12"/>
    </row>
    <row r="26" spans="1:13" ht="16.5" customHeight="1" x14ac:dyDescent="0.25">
      <c r="A26" s="12"/>
      <c r="B26" s="12"/>
      <c r="C26" s="51"/>
      <c r="D26" s="12"/>
      <c r="E26" s="12"/>
      <c r="F26" s="12"/>
      <c r="G26" s="12"/>
      <c r="H26" s="12"/>
      <c r="I26" s="12"/>
      <c r="J26" s="12"/>
      <c r="K26" s="12"/>
      <c r="L26" s="12"/>
      <c r="M26" s="12"/>
    </row>
    <row r="27" spans="1:13" ht="16.5" customHeight="1" x14ac:dyDescent="0.25">
      <c r="A27" s="12"/>
      <c r="B27" s="12"/>
      <c r="C27" s="51"/>
      <c r="D27" s="12"/>
      <c r="E27" s="12"/>
      <c r="F27" s="12"/>
      <c r="G27" s="2">
        <f>0.612*1.1*1.1</f>
        <v>0.74052000000000007</v>
      </c>
      <c r="H27" s="12"/>
      <c r="I27" s="12"/>
      <c r="J27" s="12"/>
      <c r="K27" s="12"/>
      <c r="L27" s="12"/>
      <c r="M27" s="12"/>
    </row>
    <row r="28" spans="1:13" ht="16.5" customHeight="1" x14ac:dyDescent="0.25">
      <c r="A28" s="12"/>
      <c r="B28" s="12"/>
      <c r="C28" s="51"/>
      <c r="D28" s="12"/>
      <c r="E28" s="12"/>
      <c r="F28" s="12"/>
      <c r="G28" s="2">
        <v>0.40100000000000002</v>
      </c>
      <c r="H28" s="12"/>
      <c r="I28" s="12"/>
      <c r="J28" s="12"/>
      <c r="K28" s="12"/>
      <c r="L28" s="12"/>
      <c r="M28" s="12"/>
    </row>
    <row r="29" spans="1:13" ht="16.5" customHeight="1" x14ac:dyDescent="0.25">
      <c r="A29" s="12"/>
      <c r="B29" s="12"/>
      <c r="C29" s="51"/>
      <c r="D29" s="12"/>
      <c r="E29" s="12"/>
      <c r="F29" s="12"/>
      <c r="G29" s="2">
        <v>2</v>
      </c>
      <c r="H29" s="12"/>
      <c r="I29" s="12"/>
      <c r="J29" s="12"/>
      <c r="K29" s="12"/>
      <c r="L29" s="12"/>
      <c r="M29" s="12"/>
    </row>
    <row r="30" spans="1:13" ht="16.5" customHeight="1" x14ac:dyDescent="0.25">
      <c r="A30" s="12"/>
      <c r="B30" s="12"/>
      <c r="C30" s="51"/>
      <c r="D30" s="12"/>
      <c r="E30" s="12"/>
      <c r="F30" s="12"/>
      <c r="G30" s="12"/>
      <c r="H30" s="12"/>
      <c r="I30" s="12"/>
      <c r="J30" s="12"/>
      <c r="K30" s="12"/>
      <c r="L30" s="12"/>
      <c r="M30" s="12"/>
    </row>
    <row r="31" spans="1:13" ht="16.5" customHeight="1" x14ac:dyDescent="0.25">
      <c r="A31" s="12"/>
      <c r="B31" s="12"/>
      <c r="C31" s="51"/>
      <c r="D31" s="12"/>
      <c r="E31" s="12"/>
      <c r="F31" s="12"/>
      <c r="G31" s="12"/>
      <c r="H31" s="12"/>
      <c r="I31" s="12"/>
      <c r="J31" s="12"/>
      <c r="K31" s="12"/>
      <c r="L31" s="12"/>
      <c r="M31" s="12"/>
    </row>
  </sheetData>
  <mergeCells count="6">
    <mergeCell ref="B2:P2"/>
    <mergeCell ref="B4:C4"/>
    <mergeCell ref="B5:C7"/>
    <mergeCell ref="D5:D7"/>
    <mergeCell ref="F5:F7"/>
    <mergeCell ref="H5:H7"/>
  </mergeCells>
  <printOptions horizontalCentered="1"/>
  <pageMargins left="0.2" right="0" top="1" bottom="1" header="0.5" footer="0.5"/>
  <pageSetup paperSize="9" scale="78" orientation="portrait" verticalDpi="0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theme="5"/>
    <pageSetUpPr fitToPage="1"/>
  </sheetPr>
  <dimension ref="B1:P64"/>
  <sheetViews>
    <sheetView workbookViewId="0">
      <selection activeCell="G1" sqref="G1:G65536"/>
    </sheetView>
  </sheetViews>
  <sheetFormatPr defaultColWidth="9.109375" defaultRowHeight="16.5" customHeight="1" x14ac:dyDescent="0.2"/>
  <cols>
    <col min="1" max="1" width="0.6640625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98" customWidth="1"/>
    <col min="8" max="8" width="7.6640625" style="98" customWidth="1"/>
    <col min="9" max="9" width="2.6640625" style="12" customWidth="1"/>
    <col min="10" max="10" width="5.6640625" style="12" customWidth="1"/>
    <col min="11" max="11" width="7.6640625" style="12" customWidth="1"/>
    <col min="12" max="12" width="25.6640625" style="12" customWidth="1"/>
    <col min="13" max="13" width="6.6640625" style="12" customWidth="1"/>
    <col min="14" max="14" width="7.6640625" style="12" customWidth="1"/>
    <col min="15" max="15" width="0" style="12" hidden="1" customWidth="1"/>
    <col min="16" max="16" width="13.33203125" style="12" customWidth="1"/>
    <col min="17" max="16384" width="9.109375" style="12"/>
  </cols>
  <sheetData>
    <row r="1" spans="2:16" s="3" customFormat="1" ht="28.5" customHeight="1" x14ac:dyDescent="0.25">
      <c r="B1" s="265" t="s">
        <v>8889</v>
      </c>
      <c r="C1" s="28"/>
      <c r="D1" s="27"/>
      <c r="E1" s="26"/>
      <c r="F1" s="8"/>
      <c r="G1" s="7"/>
      <c r="H1" s="7"/>
      <c r="I1" s="26"/>
      <c r="J1" s="8"/>
      <c r="K1" s="28"/>
      <c r="L1" s="28"/>
      <c r="N1" s="29" t="s">
        <v>5471</v>
      </c>
      <c r="P1" s="266" t="s">
        <v>8925</v>
      </c>
    </row>
    <row r="2" spans="2:16" s="3" customFormat="1" ht="19.5" customHeight="1" x14ac:dyDescent="0.25">
      <c r="B2" s="298" t="s">
        <v>6718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298"/>
    </row>
    <row r="3" spans="2:16" s="3" customFormat="1" ht="19.5" customHeight="1" x14ac:dyDescent="0.25">
      <c r="C3" s="48"/>
      <c r="D3" s="6"/>
      <c r="E3" s="6"/>
      <c r="F3" s="6"/>
      <c r="G3" s="96"/>
      <c r="H3" s="96"/>
      <c r="I3" s="6"/>
      <c r="J3" s="6"/>
      <c r="K3" s="48"/>
      <c r="L3" s="6"/>
      <c r="M3" s="6"/>
      <c r="N3" s="6"/>
      <c r="O3" s="6"/>
    </row>
    <row r="4" spans="2:16" s="2" customFormat="1" ht="19.5" customHeight="1" x14ac:dyDescent="0.2">
      <c r="B4" s="317" t="s">
        <v>6694</v>
      </c>
      <c r="C4" s="317"/>
      <c r="D4" s="52"/>
      <c r="E4" s="52"/>
      <c r="F4" s="4"/>
      <c r="G4" s="5"/>
      <c r="H4" s="5"/>
      <c r="I4" s="3"/>
      <c r="J4" s="317" t="s">
        <v>6694</v>
      </c>
      <c r="K4" s="317"/>
      <c r="L4" s="24"/>
      <c r="M4" s="24"/>
      <c r="N4" s="24"/>
      <c r="O4" s="24"/>
    </row>
    <row r="5" spans="2:16" s="3" customFormat="1" ht="16.5" customHeight="1" x14ac:dyDescent="0.25">
      <c r="B5" s="301" t="s">
        <v>5472</v>
      </c>
      <c r="C5" s="302"/>
      <c r="D5" s="305" t="s">
        <v>5473</v>
      </c>
      <c r="E5" s="305" t="s">
        <v>5475</v>
      </c>
      <c r="F5" s="305" t="s">
        <v>5476</v>
      </c>
      <c r="G5" s="331" t="s">
        <v>5477</v>
      </c>
      <c r="H5" s="326" t="s">
        <v>8912</v>
      </c>
      <c r="I5" s="226"/>
      <c r="J5" s="334" t="s">
        <v>5472</v>
      </c>
      <c r="K5" s="335"/>
      <c r="L5" s="314" t="s">
        <v>5473</v>
      </c>
      <c r="M5" s="99" t="s">
        <v>5471</v>
      </c>
      <c r="N5" s="314" t="s">
        <v>5475</v>
      </c>
      <c r="O5" s="340" t="s">
        <v>5476</v>
      </c>
      <c r="P5" s="340" t="s">
        <v>5477</v>
      </c>
    </row>
    <row r="6" spans="2:16" s="3" customFormat="1" ht="16.5" customHeight="1" x14ac:dyDescent="0.25">
      <c r="B6" s="303"/>
      <c r="C6" s="304"/>
      <c r="D6" s="306"/>
      <c r="E6" s="306"/>
      <c r="F6" s="306"/>
      <c r="G6" s="332"/>
      <c r="H6" s="326"/>
      <c r="I6" s="226"/>
      <c r="J6" s="336"/>
      <c r="K6" s="337"/>
      <c r="L6" s="314"/>
      <c r="M6" s="100" t="s">
        <v>5478</v>
      </c>
      <c r="N6" s="314"/>
      <c r="O6" s="341"/>
      <c r="P6" s="341"/>
    </row>
    <row r="7" spans="2:16" s="3" customFormat="1" ht="16.5" customHeight="1" x14ac:dyDescent="0.25">
      <c r="B7" s="303"/>
      <c r="C7" s="304"/>
      <c r="D7" s="306"/>
      <c r="E7" s="306"/>
      <c r="F7" s="307"/>
      <c r="G7" s="332"/>
      <c r="H7" s="326"/>
      <c r="I7" s="226"/>
      <c r="J7" s="338"/>
      <c r="K7" s="339"/>
      <c r="L7" s="314"/>
      <c r="M7" s="101" t="s">
        <v>5479</v>
      </c>
      <c r="N7" s="314"/>
      <c r="O7" s="342"/>
      <c r="P7" s="343"/>
    </row>
    <row r="8" spans="2:16" ht="16.5" customHeight="1" x14ac:dyDescent="0.2">
      <c r="B8" s="82" t="s">
        <v>3470</v>
      </c>
      <c r="C8" s="83" t="s">
        <v>983</v>
      </c>
      <c r="D8" s="84" t="s">
        <v>984</v>
      </c>
      <c r="E8" s="84" t="s">
        <v>3472</v>
      </c>
      <c r="F8" s="85">
        <v>33</v>
      </c>
      <c r="G8" s="247">
        <f>F8*$F$62*$F$63*$F$64</f>
        <v>17.816911200000003</v>
      </c>
      <c r="H8" s="86"/>
      <c r="J8" s="93" t="s">
        <v>3470</v>
      </c>
      <c r="K8" s="94" t="s">
        <v>985</v>
      </c>
      <c r="L8" s="95" t="s">
        <v>986</v>
      </c>
      <c r="M8" s="95" t="s">
        <v>3473</v>
      </c>
      <c r="N8" s="80" t="s">
        <v>3472</v>
      </c>
      <c r="O8" s="87">
        <v>67</v>
      </c>
      <c r="P8" s="22">
        <f>O8*$F$62*$F$63*$F$64</f>
        <v>36.173728799999999</v>
      </c>
    </row>
    <row r="9" spans="2:16" ht="16.5" customHeight="1" x14ac:dyDescent="0.2">
      <c r="B9" s="84" t="s">
        <v>3470</v>
      </c>
      <c r="C9" s="83" t="s">
        <v>987</v>
      </c>
      <c r="D9" s="84" t="s">
        <v>988</v>
      </c>
      <c r="E9" s="84" t="s">
        <v>3472</v>
      </c>
      <c r="F9" s="85">
        <v>67</v>
      </c>
      <c r="G9" s="247">
        <f t="shared" ref="G9:G58" si="0">F9*$F$62*$F$63*$F$64</f>
        <v>36.173728799999999</v>
      </c>
      <c r="H9" s="86"/>
      <c r="J9" s="84" t="s">
        <v>3470</v>
      </c>
      <c r="K9" s="79" t="s">
        <v>989</v>
      </c>
      <c r="L9" s="80" t="s">
        <v>990</v>
      </c>
      <c r="M9" s="80" t="s">
        <v>3473</v>
      </c>
      <c r="N9" s="80" t="s">
        <v>3472</v>
      </c>
      <c r="O9" s="87">
        <v>55</v>
      </c>
      <c r="P9" s="22">
        <f t="shared" ref="P9:P45" si="1">O9*$F$62*$F$63*$F$64</f>
        <v>29.694852000000004</v>
      </c>
    </row>
    <row r="10" spans="2:16" ht="16.5" customHeight="1" x14ac:dyDescent="0.2">
      <c r="B10" s="84" t="s">
        <v>3470</v>
      </c>
      <c r="C10" s="83" t="s">
        <v>991</v>
      </c>
      <c r="D10" s="84" t="s">
        <v>992</v>
      </c>
      <c r="E10" s="84" t="s">
        <v>3472</v>
      </c>
      <c r="F10" s="85">
        <v>55</v>
      </c>
      <c r="G10" s="247">
        <f t="shared" si="0"/>
        <v>29.694852000000004</v>
      </c>
      <c r="H10" s="86"/>
      <c r="J10" s="84" t="s">
        <v>3470</v>
      </c>
      <c r="K10" s="79" t="s">
        <v>993</v>
      </c>
      <c r="L10" s="80" t="s">
        <v>994</v>
      </c>
      <c r="M10" s="80" t="s">
        <v>3473</v>
      </c>
      <c r="N10" s="80" t="s">
        <v>3472</v>
      </c>
      <c r="O10" s="87">
        <v>50</v>
      </c>
      <c r="P10" s="22">
        <f t="shared" si="1"/>
        <v>26.995320000000003</v>
      </c>
    </row>
    <row r="11" spans="2:16" ht="16.5" customHeight="1" x14ac:dyDescent="0.2">
      <c r="B11" s="84" t="s">
        <v>3470</v>
      </c>
      <c r="C11" s="83" t="s">
        <v>995</v>
      </c>
      <c r="D11" s="84" t="s">
        <v>996</v>
      </c>
      <c r="E11" s="84" t="s">
        <v>3472</v>
      </c>
      <c r="F11" s="85">
        <v>50</v>
      </c>
      <c r="G11" s="247">
        <f t="shared" si="0"/>
        <v>26.995320000000003</v>
      </c>
      <c r="H11" s="86"/>
      <c r="J11" s="84" t="s">
        <v>3470</v>
      </c>
      <c r="K11" s="79" t="s">
        <v>997</v>
      </c>
      <c r="L11" s="80" t="s">
        <v>998</v>
      </c>
      <c r="M11" s="80" t="s">
        <v>3473</v>
      </c>
      <c r="N11" s="80" t="s">
        <v>3472</v>
      </c>
      <c r="O11" s="87">
        <v>47</v>
      </c>
      <c r="P11" s="22">
        <f t="shared" si="1"/>
        <v>25.375600800000001</v>
      </c>
    </row>
    <row r="12" spans="2:16" ht="16.5" customHeight="1" x14ac:dyDescent="0.2">
      <c r="B12" s="84" t="s">
        <v>3470</v>
      </c>
      <c r="C12" s="83" t="s">
        <v>999</v>
      </c>
      <c r="D12" s="84" t="s">
        <v>1000</v>
      </c>
      <c r="E12" s="84" t="s">
        <v>3472</v>
      </c>
      <c r="F12" s="85">
        <v>47</v>
      </c>
      <c r="G12" s="247">
        <f t="shared" si="0"/>
        <v>25.375600800000001</v>
      </c>
      <c r="H12" s="86" t="s">
        <v>8911</v>
      </c>
      <c r="J12" s="84" t="s">
        <v>3470</v>
      </c>
      <c r="K12" s="79" t="s">
        <v>1001</v>
      </c>
      <c r="L12" s="80" t="s">
        <v>1002</v>
      </c>
      <c r="M12" s="80" t="s">
        <v>3473</v>
      </c>
      <c r="N12" s="80" t="s">
        <v>3472</v>
      </c>
      <c r="O12" s="87">
        <v>44</v>
      </c>
      <c r="P12" s="22">
        <f t="shared" si="1"/>
        <v>23.755881600000002</v>
      </c>
    </row>
    <row r="13" spans="2:16" ht="16.5" customHeight="1" x14ac:dyDescent="0.2">
      <c r="B13" s="84" t="s">
        <v>3470</v>
      </c>
      <c r="C13" s="83" t="s">
        <v>1003</v>
      </c>
      <c r="D13" s="84" t="s">
        <v>1004</v>
      </c>
      <c r="E13" s="84" t="s">
        <v>3472</v>
      </c>
      <c r="F13" s="85">
        <v>44</v>
      </c>
      <c r="G13" s="247">
        <f t="shared" si="0"/>
        <v>23.755881600000002</v>
      </c>
      <c r="H13" s="86"/>
      <c r="J13" s="84" t="s">
        <v>3470</v>
      </c>
      <c r="K13" s="79" t="s">
        <v>1005</v>
      </c>
      <c r="L13" s="80" t="s">
        <v>1006</v>
      </c>
      <c r="M13" s="80" t="s">
        <v>3473</v>
      </c>
      <c r="N13" s="80" t="s">
        <v>3472</v>
      </c>
      <c r="O13" s="87">
        <v>44</v>
      </c>
      <c r="P13" s="22">
        <f t="shared" si="1"/>
        <v>23.755881600000002</v>
      </c>
    </row>
    <row r="14" spans="2:16" ht="16.5" customHeight="1" x14ac:dyDescent="0.2">
      <c r="B14" s="84" t="s">
        <v>3470</v>
      </c>
      <c r="C14" s="83" t="s">
        <v>1007</v>
      </c>
      <c r="D14" s="84" t="s">
        <v>1008</v>
      </c>
      <c r="E14" s="84" t="s">
        <v>3472</v>
      </c>
      <c r="F14" s="85">
        <v>44</v>
      </c>
      <c r="G14" s="247">
        <f t="shared" si="0"/>
        <v>23.755881600000002</v>
      </c>
      <c r="H14" s="86" t="s">
        <v>8911</v>
      </c>
      <c r="J14" s="84" t="s">
        <v>3470</v>
      </c>
      <c r="K14" s="79" t="s">
        <v>1009</v>
      </c>
      <c r="L14" s="80" t="s">
        <v>1010</v>
      </c>
      <c r="M14" s="80" t="s">
        <v>3473</v>
      </c>
      <c r="N14" s="80" t="s">
        <v>3472</v>
      </c>
      <c r="O14" s="87">
        <v>44</v>
      </c>
      <c r="P14" s="22">
        <f t="shared" si="1"/>
        <v>23.755881600000002</v>
      </c>
    </row>
    <row r="15" spans="2:16" ht="16.5" customHeight="1" x14ac:dyDescent="0.2">
      <c r="B15" s="84" t="s">
        <v>3470</v>
      </c>
      <c r="C15" s="83" t="s">
        <v>1011</v>
      </c>
      <c r="D15" s="84" t="s">
        <v>1012</v>
      </c>
      <c r="E15" s="84" t="s">
        <v>3472</v>
      </c>
      <c r="F15" s="85">
        <v>44</v>
      </c>
      <c r="G15" s="247">
        <f t="shared" si="0"/>
        <v>23.755881600000002</v>
      </c>
      <c r="H15" s="86"/>
      <c r="J15" s="84" t="s">
        <v>3470</v>
      </c>
      <c r="K15" s="79" t="s">
        <v>1013</v>
      </c>
      <c r="L15" s="80" t="s">
        <v>1014</v>
      </c>
      <c r="M15" s="80" t="s">
        <v>3473</v>
      </c>
      <c r="N15" s="80" t="s">
        <v>3472</v>
      </c>
      <c r="O15" s="87">
        <v>44</v>
      </c>
      <c r="P15" s="22">
        <f t="shared" si="1"/>
        <v>23.755881600000002</v>
      </c>
    </row>
    <row r="16" spans="2:16" ht="16.5" customHeight="1" x14ac:dyDescent="0.2">
      <c r="B16" s="84" t="s">
        <v>3470</v>
      </c>
      <c r="C16" s="83" t="s">
        <v>1015</v>
      </c>
      <c r="D16" s="84" t="s">
        <v>1016</v>
      </c>
      <c r="E16" s="84" t="s">
        <v>3472</v>
      </c>
      <c r="F16" s="85">
        <v>44</v>
      </c>
      <c r="G16" s="247">
        <f t="shared" si="0"/>
        <v>23.755881600000002</v>
      </c>
      <c r="H16" s="86" t="s">
        <v>8911</v>
      </c>
      <c r="J16" s="84" t="s">
        <v>3470</v>
      </c>
      <c r="K16" s="79" t="s">
        <v>1017</v>
      </c>
      <c r="L16" s="80" t="s">
        <v>1018</v>
      </c>
      <c r="M16" s="80" t="s">
        <v>3473</v>
      </c>
      <c r="N16" s="80" t="s">
        <v>3472</v>
      </c>
      <c r="O16" s="87">
        <v>44</v>
      </c>
      <c r="P16" s="22">
        <f t="shared" si="1"/>
        <v>23.755881600000002</v>
      </c>
    </row>
    <row r="17" spans="2:16" ht="16.5" customHeight="1" x14ac:dyDescent="0.2">
      <c r="B17" s="84" t="s">
        <v>3470</v>
      </c>
      <c r="C17" s="83" t="s">
        <v>1019</v>
      </c>
      <c r="D17" s="84" t="s">
        <v>1020</v>
      </c>
      <c r="E17" s="84" t="s">
        <v>3472</v>
      </c>
      <c r="F17" s="85">
        <v>44</v>
      </c>
      <c r="G17" s="247">
        <f t="shared" si="0"/>
        <v>23.755881600000002</v>
      </c>
      <c r="H17" s="86"/>
      <c r="J17" s="84" t="s">
        <v>3470</v>
      </c>
      <c r="K17" s="79" t="s">
        <v>1021</v>
      </c>
      <c r="L17" s="80" t="s">
        <v>1022</v>
      </c>
      <c r="M17" s="80" t="s">
        <v>3473</v>
      </c>
      <c r="N17" s="80" t="s">
        <v>3472</v>
      </c>
      <c r="O17" s="87">
        <v>44</v>
      </c>
      <c r="P17" s="22">
        <f t="shared" si="1"/>
        <v>23.755881600000002</v>
      </c>
    </row>
    <row r="18" spans="2:16" ht="16.5" customHeight="1" x14ac:dyDescent="0.2">
      <c r="B18" s="84" t="s">
        <v>3470</v>
      </c>
      <c r="C18" s="83" t="s">
        <v>1023</v>
      </c>
      <c r="D18" s="84" t="s">
        <v>1024</v>
      </c>
      <c r="E18" s="84" t="s">
        <v>3472</v>
      </c>
      <c r="F18" s="85">
        <v>44</v>
      </c>
      <c r="G18" s="247">
        <f t="shared" si="0"/>
        <v>23.755881600000002</v>
      </c>
      <c r="H18" s="86" t="s">
        <v>8911</v>
      </c>
      <c r="J18" s="84" t="s">
        <v>3470</v>
      </c>
      <c r="K18" s="79" t="s">
        <v>1025</v>
      </c>
      <c r="L18" s="80" t="s">
        <v>1026</v>
      </c>
      <c r="M18" s="80" t="s">
        <v>3473</v>
      </c>
      <c r="N18" s="80" t="s">
        <v>3472</v>
      </c>
      <c r="O18" s="87">
        <v>88</v>
      </c>
      <c r="P18" s="22">
        <f t="shared" si="1"/>
        <v>47.511763200000004</v>
      </c>
    </row>
    <row r="19" spans="2:16" ht="16.5" customHeight="1" x14ac:dyDescent="0.2">
      <c r="B19" s="84" t="s">
        <v>3470</v>
      </c>
      <c r="C19" s="83" t="s">
        <v>1027</v>
      </c>
      <c r="D19" s="84" t="s">
        <v>1028</v>
      </c>
      <c r="E19" s="84" t="s">
        <v>3472</v>
      </c>
      <c r="F19" s="85">
        <v>67</v>
      </c>
      <c r="G19" s="247">
        <f t="shared" si="0"/>
        <v>36.173728799999999</v>
      </c>
      <c r="H19" s="86"/>
      <c r="J19" s="84" t="s">
        <v>3470</v>
      </c>
      <c r="K19" s="79" t="s">
        <v>1029</v>
      </c>
      <c r="L19" s="80" t="s">
        <v>1030</v>
      </c>
      <c r="M19" s="80" t="s">
        <v>3473</v>
      </c>
      <c r="N19" s="80" t="s">
        <v>3472</v>
      </c>
      <c r="O19" s="87">
        <v>67</v>
      </c>
      <c r="P19" s="22">
        <f t="shared" si="1"/>
        <v>36.173728799999999</v>
      </c>
    </row>
    <row r="20" spans="2:16" ht="16.5" customHeight="1" x14ac:dyDescent="0.2">
      <c r="B20" s="84" t="s">
        <v>3470</v>
      </c>
      <c r="C20" s="83" t="s">
        <v>1031</v>
      </c>
      <c r="D20" s="84" t="s">
        <v>1032</v>
      </c>
      <c r="E20" s="84" t="s">
        <v>3472</v>
      </c>
      <c r="F20" s="85">
        <v>55</v>
      </c>
      <c r="G20" s="247">
        <f t="shared" si="0"/>
        <v>29.694852000000004</v>
      </c>
      <c r="H20" s="86"/>
      <c r="J20" s="84" t="s">
        <v>3470</v>
      </c>
      <c r="K20" s="79" t="s">
        <v>1033</v>
      </c>
      <c r="L20" s="80" t="s">
        <v>1034</v>
      </c>
      <c r="M20" s="80" t="s">
        <v>3473</v>
      </c>
      <c r="N20" s="80" t="s">
        <v>3472</v>
      </c>
      <c r="O20" s="87">
        <v>58</v>
      </c>
      <c r="P20" s="22">
        <f t="shared" si="1"/>
        <v>31.314571200000003</v>
      </c>
    </row>
    <row r="21" spans="2:16" ht="16.5" customHeight="1" x14ac:dyDescent="0.2">
      <c r="B21" s="84" t="s">
        <v>3470</v>
      </c>
      <c r="C21" s="83" t="s">
        <v>1035</v>
      </c>
      <c r="D21" s="84" t="s">
        <v>1036</v>
      </c>
      <c r="E21" s="84" t="s">
        <v>3472</v>
      </c>
      <c r="F21" s="85">
        <v>50</v>
      </c>
      <c r="G21" s="247">
        <f t="shared" si="0"/>
        <v>26.995320000000003</v>
      </c>
      <c r="H21" s="86"/>
      <c r="J21" s="84" t="s">
        <v>3470</v>
      </c>
      <c r="K21" s="79" t="s">
        <v>1037</v>
      </c>
      <c r="L21" s="80" t="s">
        <v>1038</v>
      </c>
      <c r="M21" s="80" t="s">
        <v>3473</v>
      </c>
      <c r="N21" s="80" t="s">
        <v>3472</v>
      </c>
      <c r="O21" s="87">
        <v>55</v>
      </c>
      <c r="P21" s="22">
        <f t="shared" si="1"/>
        <v>29.694852000000004</v>
      </c>
    </row>
    <row r="22" spans="2:16" ht="16.5" customHeight="1" x14ac:dyDescent="0.2">
      <c r="B22" s="84" t="s">
        <v>3470</v>
      </c>
      <c r="C22" s="83" t="s">
        <v>1039</v>
      </c>
      <c r="D22" s="84" t="s">
        <v>1040</v>
      </c>
      <c r="E22" s="84" t="s">
        <v>3472</v>
      </c>
      <c r="F22" s="85">
        <v>47</v>
      </c>
      <c r="G22" s="247">
        <f t="shared" si="0"/>
        <v>25.375600800000001</v>
      </c>
      <c r="H22" s="86"/>
      <c r="J22" s="84" t="s">
        <v>3470</v>
      </c>
      <c r="K22" s="79" t="s">
        <v>1041</v>
      </c>
      <c r="L22" s="80" t="s">
        <v>1042</v>
      </c>
      <c r="M22" s="80" t="s">
        <v>3473</v>
      </c>
      <c r="N22" s="80" t="s">
        <v>3472</v>
      </c>
      <c r="O22" s="87">
        <v>50</v>
      </c>
      <c r="P22" s="22">
        <f t="shared" si="1"/>
        <v>26.995320000000003</v>
      </c>
    </row>
    <row r="23" spans="2:16" ht="16.5" customHeight="1" x14ac:dyDescent="0.2">
      <c r="B23" s="84" t="s">
        <v>3470</v>
      </c>
      <c r="C23" s="83" t="s">
        <v>1043</v>
      </c>
      <c r="D23" s="84" t="s">
        <v>1044</v>
      </c>
      <c r="E23" s="84" t="s">
        <v>3472</v>
      </c>
      <c r="F23" s="85">
        <v>44</v>
      </c>
      <c r="G23" s="247">
        <f t="shared" si="0"/>
        <v>23.755881600000002</v>
      </c>
      <c r="H23" s="86"/>
      <c r="J23" s="84" t="s">
        <v>3470</v>
      </c>
      <c r="K23" s="79" t="s">
        <v>1045</v>
      </c>
      <c r="L23" s="80" t="s">
        <v>1046</v>
      </c>
      <c r="M23" s="80" t="s">
        <v>3473</v>
      </c>
      <c r="N23" s="80" t="s">
        <v>3472</v>
      </c>
      <c r="O23" s="87">
        <v>50</v>
      </c>
      <c r="P23" s="22">
        <f t="shared" si="1"/>
        <v>26.995320000000003</v>
      </c>
    </row>
    <row r="24" spans="2:16" ht="16.5" customHeight="1" x14ac:dyDescent="0.2">
      <c r="B24" s="84" t="s">
        <v>3470</v>
      </c>
      <c r="C24" s="83" t="s">
        <v>1047</v>
      </c>
      <c r="D24" s="84" t="s">
        <v>1048</v>
      </c>
      <c r="E24" s="84" t="s">
        <v>3472</v>
      </c>
      <c r="F24" s="85">
        <v>44</v>
      </c>
      <c r="G24" s="247">
        <f t="shared" si="0"/>
        <v>23.755881600000002</v>
      </c>
      <c r="H24" s="86"/>
      <c r="J24" s="84" t="s">
        <v>3470</v>
      </c>
      <c r="K24" s="79" t="s">
        <v>1049</v>
      </c>
      <c r="L24" s="80" t="s">
        <v>1050</v>
      </c>
      <c r="M24" s="80" t="s">
        <v>3473</v>
      </c>
      <c r="N24" s="80" t="s">
        <v>3472</v>
      </c>
      <c r="O24" s="87">
        <v>47</v>
      </c>
      <c r="P24" s="22">
        <f t="shared" si="1"/>
        <v>25.375600800000001</v>
      </c>
    </row>
    <row r="25" spans="2:16" ht="16.5" customHeight="1" x14ac:dyDescent="0.2">
      <c r="B25" s="84" t="s">
        <v>3470</v>
      </c>
      <c r="C25" s="83" t="s">
        <v>1051</v>
      </c>
      <c r="D25" s="84" t="s">
        <v>1052</v>
      </c>
      <c r="E25" s="84" t="s">
        <v>3472</v>
      </c>
      <c r="F25" s="85">
        <v>44</v>
      </c>
      <c r="G25" s="247">
        <f t="shared" si="0"/>
        <v>23.755881600000002</v>
      </c>
      <c r="H25" s="86"/>
      <c r="J25" s="84" t="s">
        <v>3470</v>
      </c>
      <c r="K25" s="79" t="s">
        <v>1053</v>
      </c>
      <c r="L25" s="80" t="s">
        <v>1054</v>
      </c>
      <c r="M25" s="80" t="s">
        <v>3473</v>
      </c>
      <c r="N25" s="80" t="s">
        <v>3472</v>
      </c>
      <c r="O25" s="87">
        <v>47</v>
      </c>
      <c r="P25" s="22">
        <f t="shared" si="1"/>
        <v>25.375600800000001</v>
      </c>
    </row>
    <row r="26" spans="2:16" ht="16.5" customHeight="1" x14ac:dyDescent="0.2">
      <c r="B26" s="84" t="s">
        <v>3470</v>
      </c>
      <c r="C26" s="83" t="s">
        <v>1055</v>
      </c>
      <c r="D26" s="84" t="s">
        <v>1056</v>
      </c>
      <c r="E26" s="84" t="s">
        <v>3472</v>
      </c>
      <c r="F26" s="85">
        <v>44</v>
      </c>
      <c r="G26" s="247">
        <f t="shared" si="0"/>
        <v>23.755881600000002</v>
      </c>
      <c r="H26" s="86"/>
      <c r="J26" s="84" t="s">
        <v>3470</v>
      </c>
      <c r="K26" s="79" t="s">
        <v>1057</v>
      </c>
      <c r="L26" s="80" t="s">
        <v>1058</v>
      </c>
      <c r="M26" s="80" t="s">
        <v>3473</v>
      </c>
      <c r="N26" s="80" t="s">
        <v>3472</v>
      </c>
      <c r="O26" s="87">
        <v>47</v>
      </c>
      <c r="P26" s="22">
        <f t="shared" si="1"/>
        <v>25.375600800000001</v>
      </c>
    </row>
    <row r="27" spans="2:16" ht="16.5" customHeight="1" x14ac:dyDescent="0.2">
      <c r="B27" s="84" t="s">
        <v>3470</v>
      </c>
      <c r="C27" s="83" t="s">
        <v>1059</v>
      </c>
      <c r="D27" s="84" t="s">
        <v>1060</v>
      </c>
      <c r="E27" s="84" t="s">
        <v>3472</v>
      </c>
      <c r="F27" s="85">
        <v>44</v>
      </c>
      <c r="G27" s="247">
        <f t="shared" si="0"/>
        <v>23.755881600000002</v>
      </c>
      <c r="H27" s="86"/>
      <c r="J27" s="84" t="s">
        <v>3470</v>
      </c>
      <c r="K27" s="79" t="s">
        <v>1061</v>
      </c>
      <c r="L27" s="80" t="s">
        <v>1062</v>
      </c>
      <c r="M27" s="80" t="s">
        <v>3473</v>
      </c>
      <c r="N27" s="80" t="s">
        <v>3472</v>
      </c>
      <c r="O27" s="87">
        <v>44</v>
      </c>
      <c r="P27" s="22">
        <f t="shared" si="1"/>
        <v>23.755881600000002</v>
      </c>
    </row>
    <row r="28" spans="2:16" ht="16.5" customHeight="1" x14ac:dyDescent="0.2">
      <c r="B28" s="84" t="s">
        <v>3470</v>
      </c>
      <c r="C28" s="83" t="s">
        <v>1063</v>
      </c>
      <c r="D28" s="84" t="s">
        <v>1064</v>
      </c>
      <c r="E28" s="84" t="s">
        <v>3472</v>
      </c>
      <c r="F28" s="85">
        <v>44</v>
      </c>
      <c r="G28" s="247">
        <f t="shared" si="0"/>
        <v>23.755881600000002</v>
      </c>
      <c r="H28" s="86"/>
      <c r="J28" s="84" t="s">
        <v>3470</v>
      </c>
      <c r="K28" s="79" t="s">
        <v>1065</v>
      </c>
      <c r="L28" s="80" t="s">
        <v>1066</v>
      </c>
      <c r="M28" s="80" t="s">
        <v>3473</v>
      </c>
      <c r="N28" s="80" t="s">
        <v>3472</v>
      </c>
      <c r="O28" s="87">
        <v>88</v>
      </c>
      <c r="P28" s="22">
        <f t="shared" si="1"/>
        <v>47.511763200000004</v>
      </c>
    </row>
    <row r="29" spans="2:16" ht="16.5" customHeight="1" x14ac:dyDescent="0.2">
      <c r="B29" s="84" t="s">
        <v>3470</v>
      </c>
      <c r="C29" s="83" t="s">
        <v>1067</v>
      </c>
      <c r="D29" s="84" t="s">
        <v>1068</v>
      </c>
      <c r="E29" s="84" t="s">
        <v>3472</v>
      </c>
      <c r="F29" s="85">
        <v>88</v>
      </c>
      <c r="G29" s="247">
        <f t="shared" si="0"/>
        <v>47.511763200000004</v>
      </c>
      <c r="H29" s="86"/>
      <c r="J29" s="84" t="s">
        <v>3470</v>
      </c>
      <c r="K29" s="79" t="s">
        <v>1069</v>
      </c>
      <c r="L29" s="80" t="s">
        <v>1070</v>
      </c>
      <c r="M29" s="80" t="s">
        <v>3473</v>
      </c>
      <c r="N29" s="80" t="s">
        <v>3472</v>
      </c>
      <c r="O29" s="87">
        <v>67</v>
      </c>
      <c r="P29" s="22">
        <f t="shared" si="1"/>
        <v>36.173728799999999</v>
      </c>
    </row>
    <row r="30" spans="2:16" ht="16.5" customHeight="1" x14ac:dyDescent="0.2">
      <c r="B30" s="84" t="s">
        <v>3470</v>
      </c>
      <c r="C30" s="83" t="s">
        <v>1071</v>
      </c>
      <c r="D30" s="84" t="s">
        <v>1072</v>
      </c>
      <c r="E30" s="84" t="s">
        <v>3472</v>
      </c>
      <c r="F30" s="85">
        <v>67</v>
      </c>
      <c r="G30" s="247">
        <f t="shared" si="0"/>
        <v>36.173728799999999</v>
      </c>
      <c r="H30" s="86"/>
      <c r="J30" s="84" t="s">
        <v>3470</v>
      </c>
      <c r="K30" s="79" t="s">
        <v>1073</v>
      </c>
      <c r="L30" s="80" t="s">
        <v>1074</v>
      </c>
      <c r="M30" s="80" t="s">
        <v>3473</v>
      </c>
      <c r="N30" s="80" t="s">
        <v>3472</v>
      </c>
      <c r="O30" s="87">
        <v>58</v>
      </c>
      <c r="P30" s="22">
        <f t="shared" si="1"/>
        <v>31.314571200000003</v>
      </c>
    </row>
    <row r="31" spans="2:16" ht="16.5" customHeight="1" x14ac:dyDescent="0.2">
      <c r="B31" s="84" t="s">
        <v>3470</v>
      </c>
      <c r="C31" s="83" t="s">
        <v>1075</v>
      </c>
      <c r="D31" s="84" t="s">
        <v>1076</v>
      </c>
      <c r="E31" s="84" t="s">
        <v>3472</v>
      </c>
      <c r="F31" s="85">
        <v>58</v>
      </c>
      <c r="G31" s="247">
        <f t="shared" si="0"/>
        <v>31.314571200000003</v>
      </c>
      <c r="H31" s="86"/>
      <c r="J31" s="84" t="s">
        <v>3470</v>
      </c>
      <c r="K31" s="79" t="s">
        <v>1077</v>
      </c>
      <c r="L31" s="80" t="s">
        <v>1078</v>
      </c>
      <c r="M31" s="80" t="s">
        <v>3473</v>
      </c>
      <c r="N31" s="80" t="s">
        <v>3472</v>
      </c>
      <c r="O31" s="87">
        <v>55</v>
      </c>
      <c r="P31" s="22">
        <f t="shared" si="1"/>
        <v>29.694852000000004</v>
      </c>
    </row>
    <row r="32" spans="2:16" ht="16.5" customHeight="1" x14ac:dyDescent="0.2">
      <c r="B32" s="84" t="s">
        <v>3470</v>
      </c>
      <c r="C32" s="83" t="s">
        <v>1079</v>
      </c>
      <c r="D32" s="84" t="s">
        <v>1080</v>
      </c>
      <c r="E32" s="84" t="s">
        <v>3472</v>
      </c>
      <c r="F32" s="85">
        <v>55</v>
      </c>
      <c r="G32" s="247">
        <f t="shared" si="0"/>
        <v>29.694852000000004</v>
      </c>
      <c r="H32" s="86" t="s">
        <v>8911</v>
      </c>
      <c r="J32" s="84" t="s">
        <v>3470</v>
      </c>
      <c r="K32" s="79" t="s">
        <v>1081</v>
      </c>
      <c r="L32" s="80" t="s">
        <v>1082</v>
      </c>
      <c r="M32" s="80" t="s">
        <v>3473</v>
      </c>
      <c r="N32" s="80" t="s">
        <v>3472</v>
      </c>
      <c r="O32" s="87">
        <v>50</v>
      </c>
      <c r="P32" s="22">
        <f t="shared" si="1"/>
        <v>26.995320000000003</v>
      </c>
    </row>
    <row r="33" spans="2:16" ht="16.5" customHeight="1" x14ac:dyDescent="0.2">
      <c r="B33" s="84" t="s">
        <v>3470</v>
      </c>
      <c r="C33" s="83" t="s">
        <v>1083</v>
      </c>
      <c r="D33" s="84" t="s">
        <v>1084</v>
      </c>
      <c r="E33" s="84" t="s">
        <v>3472</v>
      </c>
      <c r="F33" s="85">
        <v>50</v>
      </c>
      <c r="G33" s="247">
        <f t="shared" si="0"/>
        <v>26.995320000000003</v>
      </c>
      <c r="H33" s="86"/>
      <c r="J33" s="84" t="s">
        <v>3470</v>
      </c>
      <c r="K33" s="79" t="s">
        <v>1085</v>
      </c>
      <c r="L33" s="80" t="s">
        <v>1086</v>
      </c>
      <c r="M33" s="80" t="s">
        <v>3473</v>
      </c>
      <c r="N33" s="80" t="s">
        <v>3472</v>
      </c>
      <c r="O33" s="87">
        <v>50</v>
      </c>
      <c r="P33" s="22">
        <f t="shared" si="1"/>
        <v>26.995320000000003</v>
      </c>
    </row>
    <row r="34" spans="2:16" ht="16.5" customHeight="1" x14ac:dyDescent="0.2">
      <c r="B34" s="84" t="s">
        <v>3470</v>
      </c>
      <c r="C34" s="83" t="s">
        <v>1087</v>
      </c>
      <c r="D34" s="84" t="s">
        <v>1088</v>
      </c>
      <c r="E34" s="84" t="s">
        <v>3472</v>
      </c>
      <c r="F34" s="85">
        <v>50</v>
      </c>
      <c r="G34" s="247">
        <f t="shared" si="0"/>
        <v>26.995320000000003</v>
      </c>
      <c r="H34" s="86" t="s">
        <v>8911</v>
      </c>
      <c r="J34" s="84" t="s">
        <v>3470</v>
      </c>
      <c r="K34" s="79" t="s">
        <v>1089</v>
      </c>
      <c r="L34" s="80" t="s">
        <v>1090</v>
      </c>
      <c r="M34" s="80" t="s">
        <v>3473</v>
      </c>
      <c r="N34" s="80" t="s">
        <v>3472</v>
      </c>
      <c r="O34" s="87">
        <v>47</v>
      </c>
      <c r="P34" s="22">
        <f>O34*$F$62*$F$63*$F$64</f>
        <v>25.375600800000001</v>
      </c>
    </row>
    <row r="35" spans="2:16" ht="16.5" customHeight="1" x14ac:dyDescent="0.2">
      <c r="B35" s="84" t="s">
        <v>3470</v>
      </c>
      <c r="C35" s="83" t="s">
        <v>1091</v>
      </c>
      <c r="D35" s="84" t="s">
        <v>1092</v>
      </c>
      <c r="E35" s="84" t="s">
        <v>3472</v>
      </c>
      <c r="F35" s="85">
        <v>47</v>
      </c>
      <c r="G35" s="247">
        <f t="shared" si="0"/>
        <v>25.375600800000001</v>
      </c>
      <c r="H35" s="86"/>
      <c r="J35" s="84" t="s">
        <v>3470</v>
      </c>
      <c r="K35" s="79" t="s">
        <v>1093</v>
      </c>
      <c r="L35" s="80" t="s">
        <v>1094</v>
      </c>
      <c r="M35" s="80" t="s">
        <v>3473</v>
      </c>
      <c r="N35" s="80" t="s">
        <v>3472</v>
      </c>
      <c r="O35" s="87">
        <v>47</v>
      </c>
      <c r="P35" s="22">
        <f t="shared" si="1"/>
        <v>25.375600800000001</v>
      </c>
    </row>
    <row r="36" spans="2:16" ht="16.5" customHeight="1" x14ac:dyDescent="0.2">
      <c r="B36" s="84" t="s">
        <v>3470</v>
      </c>
      <c r="C36" s="83" t="s">
        <v>1095</v>
      </c>
      <c r="D36" s="84" t="s">
        <v>1096</v>
      </c>
      <c r="E36" s="84" t="s">
        <v>3472</v>
      </c>
      <c r="F36" s="85">
        <v>47</v>
      </c>
      <c r="G36" s="247">
        <f t="shared" si="0"/>
        <v>25.375600800000001</v>
      </c>
      <c r="H36" s="86" t="s">
        <v>8911</v>
      </c>
      <c r="J36" s="84" t="s">
        <v>3470</v>
      </c>
      <c r="K36" s="79" t="s">
        <v>1097</v>
      </c>
      <c r="L36" s="80" t="s">
        <v>1098</v>
      </c>
      <c r="M36" s="80" t="s">
        <v>3473</v>
      </c>
      <c r="N36" s="80" t="s">
        <v>3472</v>
      </c>
      <c r="O36" s="87">
        <v>47</v>
      </c>
      <c r="P36" s="22">
        <f t="shared" si="1"/>
        <v>25.375600800000001</v>
      </c>
    </row>
    <row r="37" spans="2:16" ht="16.5" customHeight="1" x14ac:dyDescent="0.2">
      <c r="B37" s="84" t="s">
        <v>3470</v>
      </c>
      <c r="C37" s="83" t="s">
        <v>1099</v>
      </c>
      <c r="D37" s="84" t="s">
        <v>1100</v>
      </c>
      <c r="E37" s="84" t="s">
        <v>3472</v>
      </c>
      <c r="F37" s="85">
        <v>47</v>
      </c>
      <c r="G37" s="247">
        <f t="shared" si="0"/>
        <v>25.375600800000001</v>
      </c>
      <c r="H37" s="86"/>
      <c r="J37" s="84" t="s">
        <v>3470</v>
      </c>
      <c r="K37" s="79" t="s">
        <v>1101</v>
      </c>
      <c r="L37" s="80" t="s">
        <v>1102</v>
      </c>
      <c r="M37" s="80" t="s">
        <v>3473</v>
      </c>
      <c r="N37" s="80" t="s">
        <v>3472</v>
      </c>
      <c r="O37" s="87">
        <v>44</v>
      </c>
      <c r="P37" s="22">
        <f t="shared" si="1"/>
        <v>23.755881600000002</v>
      </c>
    </row>
    <row r="38" spans="2:16" ht="16.5" customHeight="1" x14ac:dyDescent="0.2">
      <c r="B38" s="84" t="s">
        <v>3470</v>
      </c>
      <c r="C38" s="83" t="s">
        <v>1103</v>
      </c>
      <c r="D38" s="84" t="s">
        <v>1104</v>
      </c>
      <c r="E38" s="84" t="s">
        <v>3472</v>
      </c>
      <c r="F38" s="85">
        <v>44</v>
      </c>
      <c r="G38" s="247">
        <f t="shared" si="0"/>
        <v>23.755881600000002</v>
      </c>
      <c r="H38" s="86" t="s">
        <v>8911</v>
      </c>
      <c r="J38" s="12" t="s">
        <v>6681</v>
      </c>
      <c r="P38" s="14"/>
    </row>
    <row r="39" spans="2:16" ht="16.5" customHeight="1" x14ac:dyDescent="0.2">
      <c r="B39" s="84" t="s">
        <v>3470</v>
      </c>
      <c r="C39" s="83" t="s">
        <v>1105</v>
      </c>
      <c r="D39" s="84" t="s">
        <v>1106</v>
      </c>
      <c r="E39" s="84" t="s">
        <v>3472</v>
      </c>
      <c r="F39" s="85">
        <v>88</v>
      </c>
      <c r="G39" s="247">
        <f t="shared" si="0"/>
        <v>47.511763200000004</v>
      </c>
      <c r="H39" s="86"/>
      <c r="J39" s="82" t="s">
        <v>3470</v>
      </c>
      <c r="K39" s="79" t="s">
        <v>983</v>
      </c>
      <c r="L39" s="80" t="s">
        <v>984</v>
      </c>
      <c r="M39" s="92">
        <v>120</v>
      </c>
      <c r="N39" s="80" t="s">
        <v>5482</v>
      </c>
      <c r="O39" s="91">
        <v>3960</v>
      </c>
      <c r="P39" s="22">
        <f t="shared" si="1"/>
        <v>2138.0293440000005</v>
      </c>
    </row>
    <row r="40" spans="2:16" ht="16.5" customHeight="1" x14ac:dyDescent="0.2">
      <c r="B40" s="84" t="s">
        <v>3470</v>
      </c>
      <c r="C40" s="83" t="s">
        <v>1107</v>
      </c>
      <c r="D40" s="84" t="s">
        <v>1108</v>
      </c>
      <c r="E40" s="84" t="s">
        <v>3472</v>
      </c>
      <c r="F40" s="85">
        <v>67</v>
      </c>
      <c r="G40" s="247">
        <f t="shared" si="0"/>
        <v>36.173728799999999</v>
      </c>
      <c r="H40" s="86"/>
      <c r="J40" s="84" t="s">
        <v>3470</v>
      </c>
      <c r="K40" s="79" t="s">
        <v>987</v>
      </c>
      <c r="L40" s="80" t="s">
        <v>988</v>
      </c>
      <c r="M40" s="92">
        <v>120</v>
      </c>
      <c r="N40" s="80" t="s">
        <v>5482</v>
      </c>
      <c r="O40" s="91">
        <v>8040</v>
      </c>
      <c r="P40" s="22">
        <f t="shared" si="1"/>
        <v>4340.8474560000004</v>
      </c>
    </row>
    <row r="41" spans="2:16" ht="16.5" customHeight="1" x14ac:dyDescent="0.2">
      <c r="B41" s="84" t="s">
        <v>3470</v>
      </c>
      <c r="C41" s="83" t="s">
        <v>1109</v>
      </c>
      <c r="D41" s="84" t="s">
        <v>1110</v>
      </c>
      <c r="E41" s="84" t="s">
        <v>3472</v>
      </c>
      <c r="F41" s="85">
        <v>58</v>
      </c>
      <c r="G41" s="247">
        <f t="shared" si="0"/>
        <v>31.314571200000003</v>
      </c>
      <c r="H41" s="86"/>
      <c r="J41" s="84" t="s">
        <v>3470</v>
      </c>
      <c r="K41" s="79" t="s">
        <v>991</v>
      </c>
      <c r="L41" s="80" t="s">
        <v>992</v>
      </c>
      <c r="M41" s="92">
        <v>120</v>
      </c>
      <c r="N41" s="80" t="s">
        <v>5482</v>
      </c>
      <c r="O41" s="91">
        <v>6600</v>
      </c>
      <c r="P41" s="22">
        <f t="shared" si="1"/>
        <v>3563.3822399999999</v>
      </c>
    </row>
    <row r="42" spans="2:16" ht="16.5" customHeight="1" x14ac:dyDescent="0.2">
      <c r="B42" s="84" t="s">
        <v>3470</v>
      </c>
      <c r="C42" s="83" t="s">
        <v>1111</v>
      </c>
      <c r="D42" s="84" t="s">
        <v>1112</v>
      </c>
      <c r="E42" s="84" t="s">
        <v>3472</v>
      </c>
      <c r="F42" s="85">
        <v>55</v>
      </c>
      <c r="G42" s="247">
        <f t="shared" si="0"/>
        <v>29.694852000000004</v>
      </c>
      <c r="H42" s="86"/>
      <c r="J42" s="84" t="s">
        <v>3470</v>
      </c>
      <c r="K42" s="79" t="s">
        <v>1067</v>
      </c>
      <c r="L42" s="80" t="s">
        <v>1068</v>
      </c>
      <c r="M42" s="92">
        <v>120</v>
      </c>
      <c r="N42" s="80" t="s">
        <v>5482</v>
      </c>
      <c r="O42" s="91">
        <v>10560</v>
      </c>
      <c r="P42" s="22">
        <f>O42*$F$62*$F$63*$F$64</f>
        <v>5701.4115840000004</v>
      </c>
    </row>
    <row r="43" spans="2:16" ht="16.5" customHeight="1" x14ac:dyDescent="0.2">
      <c r="B43" s="84" t="s">
        <v>3470</v>
      </c>
      <c r="C43" s="83" t="s">
        <v>1113</v>
      </c>
      <c r="D43" s="84" t="s">
        <v>1114</v>
      </c>
      <c r="E43" s="84" t="s">
        <v>3472</v>
      </c>
      <c r="F43" s="85">
        <v>50</v>
      </c>
      <c r="G43" s="247">
        <f t="shared" si="0"/>
        <v>26.995320000000003</v>
      </c>
      <c r="H43" s="86"/>
      <c r="J43" s="84" t="s">
        <v>3470</v>
      </c>
      <c r="K43" s="79" t="s">
        <v>1071</v>
      </c>
      <c r="L43" s="80" t="s">
        <v>1072</v>
      </c>
      <c r="M43" s="92">
        <v>120</v>
      </c>
      <c r="N43" s="80" t="s">
        <v>5482</v>
      </c>
      <c r="O43" s="91">
        <v>8040</v>
      </c>
      <c r="P43" s="22">
        <f t="shared" si="1"/>
        <v>4340.8474560000004</v>
      </c>
    </row>
    <row r="44" spans="2:16" ht="16.5" customHeight="1" x14ac:dyDescent="0.2">
      <c r="B44" s="84" t="s">
        <v>3470</v>
      </c>
      <c r="C44" s="83" t="s">
        <v>1115</v>
      </c>
      <c r="D44" s="84" t="s">
        <v>1116</v>
      </c>
      <c r="E44" s="84" t="s">
        <v>3472</v>
      </c>
      <c r="F44" s="85">
        <v>50</v>
      </c>
      <c r="G44" s="247">
        <f t="shared" si="0"/>
        <v>26.995320000000003</v>
      </c>
      <c r="H44" s="86"/>
      <c r="J44" s="84" t="s">
        <v>3470</v>
      </c>
      <c r="K44" s="79" t="s">
        <v>1117</v>
      </c>
      <c r="L44" s="80" t="s">
        <v>1118</v>
      </c>
      <c r="M44" s="92">
        <v>120</v>
      </c>
      <c r="N44" s="80" t="s">
        <v>5482</v>
      </c>
      <c r="O44" s="91">
        <v>8040</v>
      </c>
      <c r="P44" s="22">
        <f t="shared" si="1"/>
        <v>4340.8474560000004</v>
      </c>
    </row>
    <row r="45" spans="2:16" ht="16.5" customHeight="1" x14ac:dyDescent="0.2">
      <c r="B45" s="84" t="s">
        <v>3470</v>
      </c>
      <c r="C45" s="83" t="s">
        <v>1119</v>
      </c>
      <c r="D45" s="84" t="s">
        <v>1120</v>
      </c>
      <c r="E45" s="84" t="s">
        <v>3472</v>
      </c>
      <c r="F45" s="85">
        <v>47</v>
      </c>
      <c r="G45" s="247">
        <f t="shared" si="0"/>
        <v>25.375600800000001</v>
      </c>
      <c r="H45" s="86"/>
      <c r="J45" s="84" t="s">
        <v>3470</v>
      </c>
      <c r="K45" s="79" t="s">
        <v>1025</v>
      </c>
      <c r="L45" s="80" t="s">
        <v>1026</v>
      </c>
      <c r="M45" s="92">
        <v>120</v>
      </c>
      <c r="N45" s="80" t="s">
        <v>5482</v>
      </c>
      <c r="O45" s="91">
        <v>10560</v>
      </c>
      <c r="P45" s="22">
        <f t="shared" si="1"/>
        <v>5701.4115840000004</v>
      </c>
    </row>
    <row r="46" spans="2:16" ht="16.5" customHeight="1" x14ac:dyDescent="0.2">
      <c r="B46" s="84" t="s">
        <v>3470</v>
      </c>
      <c r="C46" s="83" t="s">
        <v>1121</v>
      </c>
      <c r="D46" s="84" t="s">
        <v>1122</v>
      </c>
      <c r="E46" s="84" t="s">
        <v>3472</v>
      </c>
      <c r="F46" s="85">
        <v>47</v>
      </c>
      <c r="G46" s="247">
        <f t="shared" si="0"/>
        <v>25.375600800000001</v>
      </c>
      <c r="H46" s="86"/>
    </row>
    <row r="47" spans="2:16" ht="16.5" customHeight="1" x14ac:dyDescent="0.2">
      <c r="B47" s="84" t="s">
        <v>3470</v>
      </c>
      <c r="C47" s="83" t="s">
        <v>1123</v>
      </c>
      <c r="D47" s="84" t="s">
        <v>1124</v>
      </c>
      <c r="E47" s="84" t="s">
        <v>3472</v>
      </c>
      <c r="F47" s="85">
        <v>47</v>
      </c>
      <c r="G47" s="247">
        <f t="shared" si="0"/>
        <v>25.375600800000001</v>
      </c>
      <c r="H47" s="86"/>
    </row>
    <row r="48" spans="2:16" ht="16.5" customHeight="1" x14ac:dyDescent="0.2">
      <c r="B48" s="84" t="s">
        <v>3470</v>
      </c>
      <c r="C48" s="83" t="s">
        <v>1125</v>
      </c>
      <c r="D48" s="84" t="s">
        <v>1126</v>
      </c>
      <c r="E48" s="84" t="s">
        <v>3472</v>
      </c>
      <c r="F48" s="85">
        <v>44</v>
      </c>
      <c r="G48" s="247">
        <f t="shared" si="0"/>
        <v>23.755881600000002</v>
      </c>
      <c r="H48" s="86"/>
    </row>
    <row r="49" spans="2:8" ht="16.5" customHeight="1" x14ac:dyDescent="0.2">
      <c r="B49" s="84" t="s">
        <v>3470</v>
      </c>
      <c r="C49" s="83" t="s">
        <v>1117</v>
      </c>
      <c r="D49" s="84" t="s">
        <v>1118</v>
      </c>
      <c r="E49" s="84" t="s">
        <v>3472</v>
      </c>
      <c r="F49" s="85">
        <v>67</v>
      </c>
      <c r="G49" s="247">
        <f t="shared" si="0"/>
        <v>36.173728799999999</v>
      </c>
      <c r="H49" s="86"/>
    </row>
    <row r="50" spans="2:8" ht="16.5" customHeight="1" x14ac:dyDescent="0.2">
      <c r="B50" s="84" t="s">
        <v>3470</v>
      </c>
      <c r="C50" s="83" t="s">
        <v>1127</v>
      </c>
      <c r="D50" s="84" t="s">
        <v>1128</v>
      </c>
      <c r="E50" s="84" t="s">
        <v>3472</v>
      </c>
      <c r="F50" s="85">
        <v>55</v>
      </c>
      <c r="G50" s="247">
        <f t="shared" si="0"/>
        <v>29.694852000000004</v>
      </c>
      <c r="H50" s="86"/>
    </row>
    <row r="51" spans="2:8" ht="16.5" customHeight="1" x14ac:dyDescent="0.2">
      <c r="B51" s="84" t="s">
        <v>3470</v>
      </c>
      <c r="C51" s="83" t="s">
        <v>1129</v>
      </c>
      <c r="D51" s="84" t="s">
        <v>1130</v>
      </c>
      <c r="E51" s="84" t="s">
        <v>3472</v>
      </c>
      <c r="F51" s="85">
        <v>50</v>
      </c>
      <c r="G51" s="247">
        <f t="shared" si="0"/>
        <v>26.995320000000003</v>
      </c>
      <c r="H51" s="86"/>
    </row>
    <row r="52" spans="2:8" ht="16.5" customHeight="1" x14ac:dyDescent="0.2">
      <c r="B52" s="84" t="s">
        <v>3470</v>
      </c>
      <c r="C52" s="83" t="s">
        <v>1131</v>
      </c>
      <c r="D52" s="84" t="s">
        <v>1132</v>
      </c>
      <c r="E52" s="84" t="s">
        <v>3472</v>
      </c>
      <c r="F52" s="85">
        <v>47</v>
      </c>
      <c r="G52" s="247">
        <f t="shared" si="0"/>
        <v>25.375600800000001</v>
      </c>
      <c r="H52" s="86"/>
    </row>
    <row r="53" spans="2:8" ht="16.5" customHeight="1" x14ac:dyDescent="0.2">
      <c r="B53" s="84" t="s">
        <v>3470</v>
      </c>
      <c r="C53" s="83" t="s">
        <v>1133</v>
      </c>
      <c r="D53" s="84" t="s">
        <v>1134</v>
      </c>
      <c r="E53" s="84" t="s">
        <v>3472</v>
      </c>
      <c r="F53" s="85">
        <v>44</v>
      </c>
      <c r="G53" s="247">
        <f t="shared" si="0"/>
        <v>23.755881600000002</v>
      </c>
      <c r="H53" s="86"/>
    </row>
    <row r="54" spans="2:8" ht="16.5" customHeight="1" x14ac:dyDescent="0.2">
      <c r="B54" s="84" t="s">
        <v>3470</v>
      </c>
      <c r="C54" s="83" t="s">
        <v>1135</v>
      </c>
      <c r="D54" s="84" t="s">
        <v>1136</v>
      </c>
      <c r="E54" s="84" t="s">
        <v>3472</v>
      </c>
      <c r="F54" s="85">
        <v>44</v>
      </c>
      <c r="G54" s="247">
        <f t="shared" si="0"/>
        <v>23.755881600000002</v>
      </c>
      <c r="H54" s="86"/>
    </row>
    <row r="55" spans="2:8" ht="16.5" customHeight="1" x14ac:dyDescent="0.2">
      <c r="B55" s="84" t="s">
        <v>3470</v>
      </c>
      <c r="C55" s="83" t="s">
        <v>1137</v>
      </c>
      <c r="D55" s="84" t="s">
        <v>1138</v>
      </c>
      <c r="E55" s="84" t="s">
        <v>3472</v>
      </c>
      <c r="F55" s="85">
        <v>44</v>
      </c>
      <c r="G55" s="247">
        <f t="shared" si="0"/>
        <v>23.755881600000002</v>
      </c>
      <c r="H55" s="86"/>
    </row>
    <row r="56" spans="2:8" ht="16.5" customHeight="1" x14ac:dyDescent="0.2">
      <c r="B56" s="84" t="s">
        <v>3470</v>
      </c>
      <c r="C56" s="83" t="s">
        <v>1139</v>
      </c>
      <c r="D56" s="84" t="s">
        <v>1140</v>
      </c>
      <c r="E56" s="84" t="s">
        <v>3472</v>
      </c>
      <c r="F56" s="85">
        <v>44</v>
      </c>
      <c r="G56" s="247">
        <f t="shared" si="0"/>
        <v>23.755881600000002</v>
      </c>
      <c r="H56" s="86"/>
    </row>
    <row r="57" spans="2:8" ht="16.5" customHeight="1" x14ac:dyDescent="0.2">
      <c r="B57" s="84" t="s">
        <v>3470</v>
      </c>
      <c r="C57" s="83" t="s">
        <v>1141</v>
      </c>
      <c r="D57" s="84" t="s">
        <v>1142</v>
      </c>
      <c r="E57" s="84" t="s">
        <v>3472</v>
      </c>
      <c r="F57" s="85">
        <v>44</v>
      </c>
      <c r="G57" s="247">
        <f t="shared" si="0"/>
        <v>23.755881600000002</v>
      </c>
      <c r="H57" s="86"/>
    </row>
    <row r="58" spans="2:8" ht="16.5" customHeight="1" x14ac:dyDescent="0.2">
      <c r="B58" s="84" t="s">
        <v>3470</v>
      </c>
      <c r="C58" s="83" t="s">
        <v>1143</v>
      </c>
      <c r="D58" s="84" t="s">
        <v>1144</v>
      </c>
      <c r="E58" s="84" t="s">
        <v>3472</v>
      </c>
      <c r="F58" s="85">
        <v>44</v>
      </c>
      <c r="G58" s="247">
        <f t="shared" si="0"/>
        <v>23.755881600000002</v>
      </c>
      <c r="H58" s="86"/>
    </row>
    <row r="62" spans="2:8" ht="16.5" customHeight="1" x14ac:dyDescent="0.2">
      <c r="F62" s="2">
        <f>0.612*1.1</f>
        <v>0.67320000000000002</v>
      </c>
    </row>
    <row r="63" spans="2:8" ht="16.5" customHeight="1" x14ac:dyDescent="0.2">
      <c r="F63" s="2">
        <v>0.40100000000000002</v>
      </c>
    </row>
    <row r="64" spans="2:8" ht="16.5" customHeight="1" x14ac:dyDescent="0.2">
      <c r="F64" s="2">
        <v>2</v>
      </c>
    </row>
  </sheetData>
  <mergeCells count="14">
    <mergeCell ref="L5:L7"/>
    <mergeCell ref="N5:N7"/>
    <mergeCell ref="O5:O7"/>
    <mergeCell ref="P5:P7"/>
    <mergeCell ref="B2:P2"/>
    <mergeCell ref="B4:C4"/>
    <mergeCell ref="J4:K4"/>
    <mergeCell ref="B5:C7"/>
    <mergeCell ref="D5:D7"/>
    <mergeCell ref="E5:E7"/>
    <mergeCell ref="F5:F7"/>
    <mergeCell ref="G5:G7"/>
    <mergeCell ref="H5:H7"/>
    <mergeCell ref="J5:K7"/>
  </mergeCells>
  <printOptions horizontalCentered="1"/>
  <pageMargins left="0.2" right="0" top="1" bottom="1" header="0.5" footer="0.5"/>
  <pageSetup paperSize="9" scale="73" orientation="portrait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rgb="FFFFFF00"/>
    <pageSetUpPr fitToPage="1"/>
  </sheetPr>
  <dimension ref="B1:P64"/>
  <sheetViews>
    <sheetView topLeftCell="A27" workbookViewId="0">
      <selection activeCell="P8" sqref="A1:P64"/>
    </sheetView>
  </sheetViews>
  <sheetFormatPr defaultColWidth="9.109375" defaultRowHeight="16.5" customHeight="1" x14ac:dyDescent="0.2"/>
  <cols>
    <col min="1" max="1" width="0.6640625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98" customWidth="1"/>
    <col min="8" max="8" width="7.6640625" style="98" customWidth="1"/>
    <col min="9" max="9" width="2.6640625" style="12" customWidth="1"/>
    <col min="10" max="10" width="5.6640625" style="12" customWidth="1"/>
    <col min="11" max="11" width="7.6640625" style="12" customWidth="1"/>
    <col min="12" max="12" width="25.6640625" style="12" customWidth="1"/>
    <col min="13" max="13" width="6.6640625" style="12" customWidth="1"/>
    <col min="14" max="14" width="7.6640625" style="12" customWidth="1"/>
    <col min="15" max="15" width="0" style="12" hidden="1" customWidth="1"/>
    <col min="16" max="16" width="13.33203125" style="12" customWidth="1"/>
    <col min="17" max="16384" width="9.109375" style="12"/>
  </cols>
  <sheetData>
    <row r="1" spans="2:16" s="3" customFormat="1" ht="28.5" customHeight="1" x14ac:dyDescent="0.25">
      <c r="B1" s="265" t="s">
        <v>8889</v>
      </c>
      <c r="C1" s="28"/>
      <c r="D1" s="27"/>
      <c r="E1" s="26"/>
      <c r="F1" s="8"/>
      <c r="G1" s="7"/>
      <c r="H1" s="7"/>
      <c r="I1" s="26"/>
      <c r="J1" s="8"/>
      <c r="K1" s="28"/>
      <c r="L1" s="28"/>
      <c r="N1" s="29" t="s">
        <v>5471</v>
      </c>
      <c r="P1" s="266" t="s">
        <v>9037</v>
      </c>
    </row>
    <row r="2" spans="2:16" s="3" customFormat="1" ht="19.5" customHeight="1" x14ac:dyDescent="0.25">
      <c r="B2" s="298" t="s">
        <v>6718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298"/>
    </row>
    <row r="3" spans="2:16" s="3" customFormat="1" ht="19.5" customHeight="1" x14ac:dyDescent="0.25">
      <c r="C3" s="48"/>
      <c r="D3" s="6"/>
      <c r="E3" s="6"/>
      <c r="F3" s="6"/>
      <c r="G3" s="96"/>
      <c r="H3" s="96"/>
      <c r="I3" s="6"/>
      <c r="J3" s="6"/>
      <c r="K3" s="48"/>
      <c r="L3" s="6"/>
      <c r="M3" s="6"/>
      <c r="N3" s="6"/>
      <c r="O3" s="6"/>
    </row>
    <row r="4" spans="2:16" s="2" customFormat="1" ht="19.5" customHeight="1" x14ac:dyDescent="0.2">
      <c r="B4" s="317" t="s">
        <v>6694</v>
      </c>
      <c r="C4" s="317"/>
      <c r="D4" s="52"/>
      <c r="E4" s="52"/>
      <c r="F4" s="4"/>
      <c r="G4" s="5"/>
      <c r="H4" s="5"/>
      <c r="I4" s="3"/>
      <c r="J4" s="317" t="s">
        <v>6694</v>
      </c>
      <c r="K4" s="317"/>
      <c r="L4" s="24"/>
      <c r="M4" s="24"/>
      <c r="N4" s="24"/>
      <c r="O4" s="24"/>
    </row>
    <row r="5" spans="2:16" s="3" customFormat="1" ht="16.5" customHeight="1" x14ac:dyDescent="0.25">
      <c r="B5" s="301" t="s">
        <v>5472</v>
      </c>
      <c r="C5" s="302"/>
      <c r="D5" s="305" t="s">
        <v>5473</v>
      </c>
      <c r="E5" s="305" t="s">
        <v>5475</v>
      </c>
      <c r="F5" s="305" t="s">
        <v>5476</v>
      </c>
      <c r="G5" s="331" t="s">
        <v>5477</v>
      </c>
      <c r="H5" s="326" t="s">
        <v>8912</v>
      </c>
      <c r="I5" s="274"/>
      <c r="J5" s="334" t="s">
        <v>5472</v>
      </c>
      <c r="K5" s="335"/>
      <c r="L5" s="314" t="s">
        <v>5473</v>
      </c>
      <c r="M5" s="99" t="s">
        <v>5471</v>
      </c>
      <c r="N5" s="314" t="s">
        <v>5475</v>
      </c>
      <c r="O5" s="340" t="s">
        <v>5476</v>
      </c>
      <c r="P5" s="340" t="s">
        <v>5477</v>
      </c>
    </row>
    <row r="6" spans="2:16" s="3" customFormat="1" ht="16.5" customHeight="1" x14ac:dyDescent="0.25">
      <c r="B6" s="303"/>
      <c r="C6" s="304"/>
      <c r="D6" s="306"/>
      <c r="E6" s="306"/>
      <c r="F6" s="306"/>
      <c r="G6" s="332"/>
      <c r="H6" s="326"/>
      <c r="I6" s="274"/>
      <c r="J6" s="336"/>
      <c r="K6" s="337"/>
      <c r="L6" s="314"/>
      <c r="M6" s="100" t="s">
        <v>5478</v>
      </c>
      <c r="N6" s="314"/>
      <c r="O6" s="341"/>
      <c r="P6" s="341"/>
    </row>
    <row r="7" spans="2:16" s="3" customFormat="1" ht="16.5" customHeight="1" x14ac:dyDescent="0.25">
      <c r="B7" s="303"/>
      <c r="C7" s="304"/>
      <c r="D7" s="306"/>
      <c r="E7" s="306"/>
      <c r="F7" s="307"/>
      <c r="G7" s="332"/>
      <c r="H7" s="326"/>
      <c r="I7" s="274"/>
      <c r="J7" s="338"/>
      <c r="K7" s="339"/>
      <c r="L7" s="314"/>
      <c r="M7" s="101" t="s">
        <v>5479</v>
      </c>
      <c r="N7" s="314"/>
      <c r="O7" s="342"/>
      <c r="P7" s="343"/>
    </row>
    <row r="8" spans="2:16" ht="16.5" customHeight="1" x14ac:dyDescent="0.2">
      <c r="B8" s="82" t="s">
        <v>3470</v>
      </c>
      <c r="C8" s="83" t="s">
        <v>983</v>
      </c>
      <c r="D8" s="84" t="s">
        <v>984</v>
      </c>
      <c r="E8" s="84" t="s">
        <v>3472</v>
      </c>
      <c r="F8" s="85">
        <v>33</v>
      </c>
      <c r="G8" s="247">
        <f>F8*$F$62*$F$63*$F$64</f>
        <v>19.598602320000001</v>
      </c>
      <c r="H8" s="86"/>
      <c r="J8" s="93" t="s">
        <v>3470</v>
      </c>
      <c r="K8" s="94" t="s">
        <v>985</v>
      </c>
      <c r="L8" s="95" t="s">
        <v>986</v>
      </c>
      <c r="M8" s="95" t="s">
        <v>3473</v>
      </c>
      <c r="N8" s="80" t="s">
        <v>3472</v>
      </c>
      <c r="O8" s="87">
        <v>67</v>
      </c>
      <c r="P8" s="22">
        <f>O8*$F$62*$F$63*$F$64</f>
        <v>39.791101680000004</v>
      </c>
    </row>
    <row r="9" spans="2:16" ht="16.5" customHeight="1" x14ac:dyDescent="0.2">
      <c r="B9" s="84" t="s">
        <v>3470</v>
      </c>
      <c r="C9" s="83" t="s">
        <v>987</v>
      </c>
      <c r="D9" s="84" t="s">
        <v>988</v>
      </c>
      <c r="E9" s="84" t="s">
        <v>3472</v>
      </c>
      <c r="F9" s="85">
        <v>67</v>
      </c>
      <c r="G9" s="247">
        <f t="shared" ref="G9:G58" si="0">F9*$F$62*$F$63*$F$64</f>
        <v>39.791101680000004</v>
      </c>
      <c r="H9" s="86"/>
      <c r="J9" s="84" t="s">
        <v>3470</v>
      </c>
      <c r="K9" s="79" t="s">
        <v>989</v>
      </c>
      <c r="L9" s="80" t="s">
        <v>990</v>
      </c>
      <c r="M9" s="80" t="s">
        <v>3473</v>
      </c>
      <c r="N9" s="80" t="s">
        <v>3472</v>
      </c>
      <c r="O9" s="87">
        <v>55</v>
      </c>
      <c r="P9" s="22">
        <f t="shared" ref="P9:P45" si="1">O9*$F$62*$F$63*$F$64</f>
        <v>32.664337199999999</v>
      </c>
    </row>
    <row r="10" spans="2:16" ht="16.5" customHeight="1" x14ac:dyDescent="0.2">
      <c r="B10" s="84" t="s">
        <v>3470</v>
      </c>
      <c r="C10" s="83" t="s">
        <v>991</v>
      </c>
      <c r="D10" s="84" t="s">
        <v>992</v>
      </c>
      <c r="E10" s="84" t="s">
        <v>3472</v>
      </c>
      <c r="F10" s="85">
        <v>55</v>
      </c>
      <c r="G10" s="247">
        <f t="shared" si="0"/>
        <v>32.664337199999999</v>
      </c>
      <c r="H10" s="86"/>
      <c r="J10" s="84" t="s">
        <v>3470</v>
      </c>
      <c r="K10" s="79" t="s">
        <v>993</v>
      </c>
      <c r="L10" s="80" t="s">
        <v>994</v>
      </c>
      <c r="M10" s="80" t="s">
        <v>3473</v>
      </c>
      <c r="N10" s="80" t="s">
        <v>3472</v>
      </c>
      <c r="O10" s="87">
        <v>50</v>
      </c>
      <c r="P10" s="22">
        <f t="shared" si="1"/>
        <v>29.694852000000004</v>
      </c>
    </row>
    <row r="11" spans="2:16" ht="16.5" customHeight="1" x14ac:dyDescent="0.2">
      <c r="B11" s="84" t="s">
        <v>3470</v>
      </c>
      <c r="C11" s="83" t="s">
        <v>995</v>
      </c>
      <c r="D11" s="84" t="s">
        <v>996</v>
      </c>
      <c r="E11" s="84" t="s">
        <v>3472</v>
      </c>
      <c r="F11" s="85">
        <v>50</v>
      </c>
      <c r="G11" s="247">
        <f t="shared" si="0"/>
        <v>29.694852000000004</v>
      </c>
      <c r="H11" s="86"/>
      <c r="J11" s="84" t="s">
        <v>3470</v>
      </c>
      <c r="K11" s="79" t="s">
        <v>997</v>
      </c>
      <c r="L11" s="80" t="s">
        <v>998</v>
      </c>
      <c r="M11" s="80" t="s">
        <v>3473</v>
      </c>
      <c r="N11" s="80" t="s">
        <v>3472</v>
      </c>
      <c r="O11" s="87">
        <v>47</v>
      </c>
      <c r="P11" s="22">
        <f t="shared" si="1"/>
        <v>27.913160880000003</v>
      </c>
    </row>
    <row r="12" spans="2:16" ht="16.5" customHeight="1" x14ac:dyDescent="0.2">
      <c r="B12" s="84" t="s">
        <v>3470</v>
      </c>
      <c r="C12" s="83" t="s">
        <v>999</v>
      </c>
      <c r="D12" s="84" t="s">
        <v>1000</v>
      </c>
      <c r="E12" s="84" t="s">
        <v>3472</v>
      </c>
      <c r="F12" s="85">
        <v>47</v>
      </c>
      <c r="G12" s="247">
        <f t="shared" si="0"/>
        <v>27.913160880000003</v>
      </c>
      <c r="H12" s="86" t="s">
        <v>8911</v>
      </c>
      <c r="J12" s="84" t="s">
        <v>3470</v>
      </c>
      <c r="K12" s="79" t="s">
        <v>1001</v>
      </c>
      <c r="L12" s="80" t="s">
        <v>1002</v>
      </c>
      <c r="M12" s="80" t="s">
        <v>3473</v>
      </c>
      <c r="N12" s="80" t="s">
        <v>3472</v>
      </c>
      <c r="O12" s="87">
        <v>44</v>
      </c>
      <c r="P12" s="22">
        <f t="shared" si="1"/>
        <v>26.131469760000005</v>
      </c>
    </row>
    <row r="13" spans="2:16" ht="16.5" customHeight="1" x14ac:dyDescent="0.2">
      <c r="B13" s="84" t="s">
        <v>3470</v>
      </c>
      <c r="C13" s="83" t="s">
        <v>1003</v>
      </c>
      <c r="D13" s="84" t="s">
        <v>1004</v>
      </c>
      <c r="E13" s="84" t="s">
        <v>3472</v>
      </c>
      <c r="F13" s="85">
        <v>44</v>
      </c>
      <c r="G13" s="247">
        <f t="shared" si="0"/>
        <v>26.131469760000005</v>
      </c>
      <c r="H13" s="86"/>
      <c r="J13" s="84" t="s">
        <v>3470</v>
      </c>
      <c r="K13" s="79" t="s">
        <v>1005</v>
      </c>
      <c r="L13" s="80" t="s">
        <v>1006</v>
      </c>
      <c r="M13" s="80" t="s">
        <v>3473</v>
      </c>
      <c r="N13" s="80" t="s">
        <v>3472</v>
      </c>
      <c r="O13" s="87">
        <v>44</v>
      </c>
      <c r="P13" s="22">
        <f t="shared" si="1"/>
        <v>26.131469760000005</v>
      </c>
    </row>
    <row r="14" spans="2:16" ht="16.5" customHeight="1" x14ac:dyDescent="0.2">
      <c r="B14" s="84" t="s">
        <v>3470</v>
      </c>
      <c r="C14" s="83" t="s">
        <v>1007</v>
      </c>
      <c r="D14" s="84" t="s">
        <v>1008</v>
      </c>
      <c r="E14" s="84" t="s">
        <v>3472</v>
      </c>
      <c r="F14" s="85">
        <v>44</v>
      </c>
      <c r="G14" s="247">
        <f t="shared" si="0"/>
        <v>26.131469760000005</v>
      </c>
      <c r="H14" s="86" t="s">
        <v>8911</v>
      </c>
      <c r="J14" s="84" t="s">
        <v>3470</v>
      </c>
      <c r="K14" s="79" t="s">
        <v>1009</v>
      </c>
      <c r="L14" s="80" t="s">
        <v>1010</v>
      </c>
      <c r="M14" s="80" t="s">
        <v>3473</v>
      </c>
      <c r="N14" s="80" t="s">
        <v>3472</v>
      </c>
      <c r="O14" s="87">
        <v>44</v>
      </c>
      <c r="P14" s="22">
        <f t="shared" si="1"/>
        <v>26.131469760000005</v>
      </c>
    </row>
    <row r="15" spans="2:16" ht="16.5" customHeight="1" x14ac:dyDescent="0.2">
      <c r="B15" s="84" t="s">
        <v>3470</v>
      </c>
      <c r="C15" s="83" t="s">
        <v>1011</v>
      </c>
      <c r="D15" s="84" t="s">
        <v>1012</v>
      </c>
      <c r="E15" s="84" t="s">
        <v>3472</v>
      </c>
      <c r="F15" s="85">
        <v>44</v>
      </c>
      <c r="G15" s="247">
        <f t="shared" si="0"/>
        <v>26.131469760000005</v>
      </c>
      <c r="H15" s="86"/>
      <c r="J15" s="84" t="s">
        <v>3470</v>
      </c>
      <c r="K15" s="79" t="s">
        <v>1013</v>
      </c>
      <c r="L15" s="80" t="s">
        <v>1014</v>
      </c>
      <c r="M15" s="80" t="s">
        <v>3473</v>
      </c>
      <c r="N15" s="80" t="s">
        <v>3472</v>
      </c>
      <c r="O15" s="87">
        <v>44</v>
      </c>
      <c r="P15" s="22">
        <f t="shared" si="1"/>
        <v>26.131469760000005</v>
      </c>
    </row>
    <row r="16" spans="2:16" ht="16.5" customHeight="1" x14ac:dyDescent="0.2">
      <c r="B16" s="84" t="s">
        <v>3470</v>
      </c>
      <c r="C16" s="83" t="s">
        <v>1015</v>
      </c>
      <c r="D16" s="84" t="s">
        <v>1016</v>
      </c>
      <c r="E16" s="84" t="s">
        <v>3472</v>
      </c>
      <c r="F16" s="85">
        <v>44</v>
      </c>
      <c r="G16" s="247">
        <f t="shared" si="0"/>
        <v>26.131469760000005</v>
      </c>
      <c r="H16" s="86" t="s">
        <v>8911</v>
      </c>
      <c r="J16" s="84" t="s">
        <v>3470</v>
      </c>
      <c r="K16" s="79" t="s">
        <v>1017</v>
      </c>
      <c r="L16" s="80" t="s">
        <v>1018</v>
      </c>
      <c r="M16" s="80" t="s">
        <v>3473</v>
      </c>
      <c r="N16" s="80" t="s">
        <v>3472</v>
      </c>
      <c r="O16" s="87">
        <v>44</v>
      </c>
      <c r="P16" s="22">
        <f t="shared" si="1"/>
        <v>26.131469760000005</v>
      </c>
    </row>
    <row r="17" spans="2:16" ht="16.5" customHeight="1" x14ac:dyDescent="0.2">
      <c r="B17" s="84" t="s">
        <v>3470</v>
      </c>
      <c r="C17" s="83" t="s">
        <v>1019</v>
      </c>
      <c r="D17" s="84" t="s">
        <v>1020</v>
      </c>
      <c r="E17" s="84" t="s">
        <v>3472</v>
      </c>
      <c r="F17" s="85">
        <v>44</v>
      </c>
      <c r="G17" s="247">
        <f t="shared" si="0"/>
        <v>26.131469760000005</v>
      </c>
      <c r="H17" s="86"/>
      <c r="J17" s="84" t="s">
        <v>3470</v>
      </c>
      <c r="K17" s="79" t="s">
        <v>1021</v>
      </c>
      <c r="L17" s="80" t="s">
        <v>1022</v>
      </c>
      <c r="M17" s="80" t="s">
        <v>3473</v>
      </c>
      <c r="N17" s="80" t="s">
        <v>3472</v>
      </c>
      <c r="O17" s="87">
        <v>44</v>
      </c>
      <c r="P17" s="22">
        <f t="shared" si="1"/>
        <v>26.131469760000005</v>
      </c>
    </row>
    <row r="18" spans="2:16" ht="16.5" customHeight="1" x14ac:dyDescent="0.2">
      <c r="B18" s="84" t="s">
        <v>3470</v>
      </c>
      <c r="C18" s="83" t="s">
        <v>1023</v>
      </c>
      <c r="D18" s="84" t="s">
        <v>1024</v>
      </c>
      <c r="E18" s="84" t="s">
        <v>3472</v>
      </c>
      <c r="F18" s="85">
        <v>44</v>
      </c>
      <c r="G18" s="247">
        <f t="shared" si="0"/>
        <v>26.131469760000005</v>
      </c>
      <c r="H18" s="86" t="s">
        <v>8911</v>
      </c>
      <c r="J18" s="84" t="s">
        <v>3470</v>
      </c>
      <c r="K18" s="79" t="s">
        <v>1025</v>
      </c>
      <c r="L18" s="80" t="s">
        <v>1026</v>
      </c>
      <c r="M18" s="80" t="s">
        <v>3473</v>
      </c>
      <c r="N18" s="80" t="s">
        <v>3472</v>
      </c>
      <c r="O18" s="87">
        <v>88</v>
      </c>
      <c r="P18" s="22">
        <f t="shared" si="1"/>
        <v>52.26293952000001</v>
      </c>
    </row>
    <row r="19" spans="2:16" ht="16.5" customHeight="1" x14ac:dyDescent="0.2">
      <c r="B19" s="84" t="s">
        <v>3470</v>
      </c>
      <c r="C19" s="83" t="s">
        <v>1027</v>
      </c>
      <c r="D19" s="84" t="s">
        <v>1028</v>
      </c>
      <c r="E19" s="84" t="s">
        <v>3472</v>
      </c>
      <c r="F19" s="85">
        <v>67</v>
      </c>
      <c r="G19" s="247">
        <f t="shared" si="0"/>
        <v>39.791101680000004</v>
      </c>
      <c r="H19" s="86"/>
      <c r="J19" s="84" t="s">
        <v>3470</v>
      </c>
      <c r="K19" s="79" t="s">
        <v>1029</v>
      </c>
      <c r="L19" s="80" t="s">
        <v>1030</v>
      </c>
      <c r="M19" s="80" t="s">
        <v>3473</v>
      </c>
      <c r="N19" s="80" t="s">
        <v>3472</v>
      </c>
      <c r="O19" s="87">
        <v>67</v>
      </c>
      <c r="P19" s="22">
        <f t="shared" si="1"/>
        <v>39.791101680000004</v>
      </c>
    </row>
    <row r="20" spans="2:16" ht="16.5" customHeight="1" x14ac:dyDescent="0.2">
      <c r="B20" s="84" t="s">
        <v>3470</v>
      </c>
      <c r="C20" s="83" t="s">
        <v>1031</v>
      </c>
      <c r="D20" s="84" t="s">
        <v>1032</v>
      </c>
      <c r="E20" s="84" t="s">
        <v>3472</v>
      </c>
      <c r="F20" s="85">
        <v>55</v>
      </c>
      <c r="G20" s="247">
        <f t="shared" si="0"/>
        <v>32.664337199999999</v>
      </c>
      <c r="H20" s="86"/>
      <c r="J20" s="84" t="s">
        <v>3470</v>
      </c>
      <c r="K20" s="79" t="s">
        <v>1033</v>
      </c>
      <c r="L20" s="80" t="s">
        <v>1034</v>
      </c>
      <c r="M20" s="80" t="s">
        <v>3473</v>
      </c>
      <c r="N20" s="80" t="s">
        <v>3472</v>
      </c>
      <c r="O20" s="87">
        <v>58</v>
      </c>
      <c r="P20" s="22">
        <f t="shared" si="1"/>
        <v>34.446028320000003</v>
      </c>
    </row>
    <row r="21" spans="2:16" ht="16.5" customHeight="1" x14ac:dyDescent="0.2">
      <c r="B21" s="84" t="s">
        <v>3470</v>
      </c>
      <c r="C21" s="83" t="s">
        <v>1035</v>
      </c>
      <c r="D21" s="84" t="s">
        <v>1036</v>
      </c>
      <c r="E21" s="84" t="s">
        <v>3472</v>
      </c>
      <c r="F21" s="85">
        <v>50</v>
      </c>
      <c r="G21" s="247">
        <f t="shared" si="0"/>
        <v>29.694852000000004</v>
      </c>
      <c r="H21" s="86"/>
      <c r="J21" s="84" t="s">
        <v>3470</v>
      </c>
      <c r="K21" s="79" t="s">
        <v>1037</v>
      </c>
      <c r="L21" s="80" t="s">
        <v>1038</v>
      </c>
      <c r="M21" s="80" t="s">
        <v>3473</v>
      </c>
      <c r="N21" s="80" t="s">
        <v>3472</v>
      </c>
      <c r="O21" s="87">
        <v>55</v>
      </c>
      <c r="P21" s="22">
        <f t="shared" si="1"/>
        <v>32.664337199999999</v>
      </c>
    </row>
    <row r="22" spans="2:16" ht="16.5" customHeight="1" x14ac:dyDescent="0.2">
      <c r="B22" s="84" t="s">
        <v>3470</v>
      </c>
      <c r="C22" s="83" t="s">
        <v>1039</v>
      </c>
      <c r="D22" s="84" t="s">
        <v>1040</v>
      </c>
      <c r="E22" s="84" t="s">
        <v>3472</v>
      </c>
      <c r="F22" s="85">
        <v>47</v>
      </c>
      <c r="G22" s="247">
        <f t="shared" si="0"/>
        <v>27.913160880000003</v>
      </c>
      <c r="H22" s="86"/>
      <c r="J22" s="84" t="s">
        <v>3470</v>
      </c>
      <c r="K22" s="79" t="s">
        <v>1041</v>
      </c>
      <c r="L22" s="80" t="s">
        <v>1042</v>
      </c>
      <c r="M22" s="80" t="s">
        <v>3473</v>
      </c>
      <c r="N22" s="80" t="s">
        <v>3472</v>
      </c>
      <c r="O22" s="87">
        <v>50</v>
      </c>
      <c r="P22" s="22">
        <f t="shared" si="1"/>
        <v>29.694852000000004</v>
      </c>
    </row>
    <row r="23" spans="2:16" ht="16.5" customHeight="1" x14ac:dyDescent="0.2">
      <c r="B23" s="84" t="s">
        <v>3470</v>
      </c>
      <c r="C23" s="83" t="s">
        <v>1043</v>
      </c>
      <c r="D23" s="84" t="s">
        <v>1044</v>
      </c>
      <c r="E23" s="84" t="s">
        <v>3472</v>
      </c>
      <c r="F23" s="85">
        <v>44</v>
      </c>
      <c r="G23" s="247">
        <f t="shared" si="0"/>
        <v>26.131469760000005</v>
      </c>
      <c r="H23" s="86"/>
      <c r="J23" s="84" t="s">
        <v>3470</v>
      </c>
      <c r="K23" s="79" t="s">
        <v>1045</v>
      </c>
      <c r="L23" s="80" t="s">
        <v>1046</v>
      </c>
      <c r="M23" s="80" t="s">
        <v>3473</v>
      </c>
      <c r="N23" s="80" t="s">
        <v>3472</v>
      </c>
      <c r="O23" s="87">
        <v>50</v>
      </c>
      <c r="P23" s="22">
        <f t="shared" si="1"/>
        <v>29.694852000000004</v>
      </c>
    </row>
    <row r="24" spans="2:16" ht="16.5" customHeight="1" x14ac:dyDescent="0.2">
      <c r="B24" s="84" t="s">
        <v>3470</v>
      </c>
      <c r="C24" s="83" t="s">
        <v>1047</v>
      </c>
      <c r="D24" s="84" t="s">
        <v>1048</v>
      </c>
      <c r="E24" s="84" t="s">
        <v>3472</v>
      </c>
      <c r="F24" s="85">
        <v>44</v>
      </c>
      <c r="G24" s="247">
        <f t="shared" si="0"/>
        <v>26.131469760000005</v>
      </c>
      <c r="H24" s="86"/>
      <c r="J24" s="84" t="s">
        <v>3470</v>
      </c>
      <c r="K24" s="79" t="s">
        <v>1049</v>
      </c>
      <c r="L24" s="80" t="s">
        <v>1050</v>
      </c>
      <c r="M24" s="80" t="s">
        <v>3473</v>
      </c>
      <c r="N24" s="80" t="s">
        <v>3472</v>
      </c>
      <c r="O24" s="87">
        <v>47</v>
      </c>
      <c r="P24" s="22">
        <f t="shared" si="1"/>
        <v>27.913160880000003</v>
      </c>
    </row>
    <row r="25" spans="2:16" ht="16.5" customHeight="1" x14ac:dyDescent="0.2">
      <c r="B25" s="84" t="s">
        <v>3470</v>
      </c>
      <c r="C25" s="83" t="s">
        <v>1051</v>
      </c>
      <c r="D25" s="84" t="s">
        <v>1052</v>
      </c>
      <c r="E25" s="84" t="s">
        <v>3472</v>
      </c>
      <c r="F25" s="85">
        <v>44</v>
      </c>
      <c r="G25" s="247">
        <f t="shared" si="0"/>
        <v>26.131469760000005</v>
      </c>
      <c r="H25" s="86"/>
      <c r="J25" s="84" t="s">
        <v>3470</v>
      </c>
      <c r="K25" s="79" t="s">
        <v>1053</v>
      </c>
      <c r="L25" s="80" t="s">
        <v>1054</v>
      </c>
      <c r="M25" s="80" t="s">
        <v>3473</v>
      </c>
      <c r="N25" s="80" t="s">
        <v>3472</v>
      </c>
      <c r="O25" s="87">
        <v>47</v>
      </c>
      <c r="P25" s="22">
        <f t="shared" si="1"/>
        <v>27.913160880000003</v>
      </c>
    </row>
    <row r="26" spans="2:16" ht="16.5" customHeight="1" x14ac:dyDescent="0.2">
      <c r="B26" s="84" t="s">
        <v>3470</v>
      </c>
      <c r="C26" s="83" t="s">
        <v>1055</v>
      </c>
      <c r="D26" s="84" t="s">
        <v>1056</v>
      </c>
      <c r="E26" s="84" t="s">
        <v>3472</v>
      </c>
      <c r="F26" s="85">
        <v>44</v>
      </c>
      <c r="G26" s="247">
        <f t="shared" si="0"/>
        <v>26.131469760000005</v>
      </c>
      <c r="H26" s="86"/>
      <c r="J26" s="84" t="s">
        <v>3470</v>
      </c>
      <c r="K26" s="79" t="s">
        <v>1057</v>
      </c>
      <c r="L26" s="80" t="s">
        <v>1058</v>
      </c>
      <c r="M26" s="80" t="s">
        <v>3473</v>
      </c>
      <c r="N26" s="80" t="s">
        <v>3472</v>
      </c>
      <c r="O26" s="87">
        <v>47</v>
      </c>
      <c r="P26" s="22">
        <f t="shared" si="1"/>
        <v>27.913160880000003</v>
      </c>
    </row>
    <row r="27" spans="2:16" ht="16.5" customHeight="1" x14ac:dyDescent="0.2">
      <c r="B27" s="84" t="s">
        <v>3470</v>
      </c>
      <c r="C27" s="83" t="s">
        <v>1059</v>
      </c>
      <c r="D27" s="84" t="s">
        <v>1060</v>
      </c>
      <c r="E27" s="84" t="s">
        <v>3472</v>
      </c>
      <c r="F27" s="85">
        <v>44</v>
      </c>
      <c r="G27" s="247">
        <f t="shared" si="0"/>
        <v>26.131469760000005</v>
      </c>
      <c r="H27" s="86"/>
      <c r="J27" s="84" t="s">
        <v>3470</v>
      </c>
      <c r="K27" s="79" t="s">
        <v>1061</v>
      </c>
      <c r="L27" s="80" t="s">
        <v>1062</v>
      </c>
      <c r="M27" s="80" t="s">
        <v>3473</v>
      </c>
      <c r="N27" s="80" t="s">
        <v>3472</v>
      </c>
      <c r="O27" s="87">
        <v>44</v>
      </c>
      <c r="P27" s="22">
        <f t="shared" si="1"/>
        <v>26.131469760000005</v>
      </c>
    </row>
    <row r="28" spans="2:16" ht="16.5" customHeight="1" x14ac:dyDescent="0.2">
      <c r="B28" s="84" t="s">
        <v>3470</v>
      </c>
      <c r="C28" s="83" t="s">
        <v>1063</v>
      </c>
      <c r="D28" s="84" t="s">
        <v>1064</v>
      </c>
      <c r="E28" s="84" t="s">
        <v>3472</v>
      </c>
      <c r="F28" s="85">
        <v>44</v>
      </c>
      <c r="G28" s="247">
        <f t="shared" si="0"/>
        <v>26.131469760000005</v>
      </c>
      <c r="H28" s="86"/>
      <c r="J28" s="84" t="s">
        <v>3470</v>
      </c>
      <c r="K28" s="79" t="s">
        <v>1065</v>
      </c>
      <c r="L28" s="80" t="s">
        <v>1066</v>
      </c>
      <c r="M28" s="80" t="s">
        <v>3473</v>
      </c>
      <c r="N28" s="80" t="s">
        <v>3472</v>
      </c>
      <c r="O28" s="87">
        <v>88</v>
      </c>
      <c r="P28" s="22">
        <f t="shared" si="1"/>
        <v>52.26293952000001</v>
      </c>
    </row>
    <row r="29" spans="2:16" ht="16.5" customHeight="1" x14ac:dyDescent="0.2">
      <c r="B29" s="84" t="s">
        <v>3470</v>
      </c>
      <c r="C29" s="83" t="s">
        <v>1067</v>
      </c>
      <c r="D29" s="84" t="s">
        <v>1068</v>
      </c>
      <c r="E29" s="84" t="s">
        <v>3472</v>
      </c>
      <c r="F29" s="85">
        <v>88</v>
      </c>
      <c r="G29" s="247">
        <f t="shared" si="0"/>
        <v>52.26293952000001</v>
      </c>
      <c r="H29" s="86"/>
      <c r="J29" s="84" t="s">
        <v>3470</v>
      </c>
      <c r="K29" s="79" t="s">
        <v>1069</v>
      </c>
      <c r="L29" s="80" t="s">
        <v>1070</v>
      </c>
      <c r="M29" s="80" t="s">
        <v>3473</v>
      </c>
      <c r="N29" s="80" t="s">
        <v>3472</v>
      </c>
      <c r="O29" s="87">
        <v>67</v>
      </c>
      <c r="P29" s="22">
        <f t="shared" si="1"/>
        <v>39.791101680000004</v>
      </c>
    </row>
    <row r="30" spans="2:16" ht="16.5" customHeight="1" x14ac:dyDescent="0.2">
      <c r="B30" s="84" t="s">
        <v>3470</v>
      </c>
      <c r="C30" s="83" t="s">
        <v>1071</v>
      </c>
      <c r="D30" s="84" t="s">
        <v>1072</v>
      </c>
      <c r="E30" s="84" t="s">
        <v>3472</v>
      </c>
      <c r="F30" s="85">
        <v>67</v>
      </c>
      <c r="G30" s="247">
        <f t="shared" si="0"/>
        <v>39.791101680000004</v>
      </c>
      <c r="H30" s="86"/>
      <c r="J30" s="84" t="s">
        <v>3470</v>
      </c>
      <c r="K30" s="79" t="s">
        <v>1073</v>
      </c>
      <c r="L30" s="80" t="s">
        <v>1074</v>
      </c>
      <c r="M30" s="80" t="s">
        <v>3473</v>
      </c>
      <c r="N30" s="80" t="s">
        <v>3472</v>
      </c>
      <c r="O30" s="87">
        <v>58</v>
      </c>
      <c r="P30" s="22">
        <f t="shared" si="1"/>
        <v>34.446028320000003</v>
      </c>
    </row>
    <row r="31" spans="2:16" ht="16.5" customHeight="1" x14ac:dyDescent="0.2">
      <c r="B31" s="84" t="s">
        <v>3470</v>
      </c>
      <c r="C31" s="83" t="s">
        <v>1075</v>
      </c>
      <c r="D31" s="84" t="s">
        <v>1076</v>
      </c>
      <c r="E31" s="84" t="s">
        <v>3472</v>
      </c>
      <c r="F31" s="85">
        <v>58</v>
      </c>
      <c r="G31" s="247">
        <f t="shared" si="0"/>
        <v>34.446028320000003</v>
      </c>
      <c r="H31" s="86"/>
      <c r="J31" s="84" t="s">
        <v>3470</v>
      </c>
      <c r="K31" s="79" t="s">
        <v>1077</v>
      </c>
      <c r="L31" s="80" t="s">
        <v>1078</v>
      </c>
      <c r="M31" s="80" t="s">
        <v>3473</v>
      </c>
      <c r="N31" s="80" t="s">
        <v>3472</v>
      </c>
      <c r="O31" s="87">
        <v>55</v>
      </c>
      <c r="P31" s="22">
        <f t="shared" si="1"/>
        <v>32.664337199999999</v>
      </c>
    </row>
    <row r="32" spans="2:16" ht="16.5" customHeight="1" x14ac:dyDescent="0.2">
      <c r="B32" s="84" t="s">
        <v>3470</v>
      </c>
      <c r="C32" s="83" t="s">
        <v>1079</v>
      </c>
      <c r="D32" s="84" t="s">
        <v>1080</v>
      </c>
      <c r="E32" s="84" t="s">
        <v>3472</v>
      </c>
      <c r="F32" s="85">
        <v>55</v>
      </c>
      <c r="G32" s="247">
        <f t="shared" si="0"/>
        <v>32.664337199999999</v>
      </c>
      <c r="H32" s="86" t="s">
        <v>8911</v>
      </c>
      <c r="J32" s="84" t="s">
        <v>3470</v>
      </c>
      <c r="K32" s="79" t="s">
        <v>1081</v>
      </c>
      <c r="L32" s="80" t="s">
        <v>1082</v>
      </c>
      <c r="M32" s="80" t="s">
        <v>3473</v>
      </c>
      <c r="N32" s="80" t="s">
        <v>3472</v>
      </c>
      <c r="O32" s="87">
        <v>50</v>
      </c>
      <c r="P32" s="22">
        <f t="shared" si="1"/>
        <v>29.694852000000004</v>
      </c>
    </row>
    <row r="33" spans="2:16" ht="16.5" customHeight="1" x14ac:dyDescent="0.2">
      <c r="B33" s="84" t="s">
        <v>3470</v>
      </c>
      <c r="C33" s="83" t="s">
        <v>1083</v>
      </c>
      <c r="D33" s="84" t="s">
        <v>1084</v>
      </c>
      <c r="E33" s="84" t="s">
        <v>3472</v>
      </c>
      <c r="F33" s="85">
        <v>50</v>
      </c>
      <c r="G33" s="247">
        <f t="shared" si="0"/>
        <v>29.694852000000004</v>
      </c>
      <c r="H33" s="86"/>
      <c r="J33" s="84" t="s">
        <v>3470</v>
      </c>
      <c r="K33" s="79" t="s">
        <v>1085</v>
      </c>
      <c r="L33" s="80" t="s">
        <v>1086</v>
      </c>
      <c r="M33" s="80" t="s">
        <v>3473</v>
      </c>
      <c r="N33" s="80" t="s">
        <v>3472</v>
      </c>
      <c r="O33" s="87">
        <v>50</v>
      </c>
      <c r="P33" s="22">
        <f t="shared" si="1"/>
        <v>29.694852000000004</v>
      </c>
    </row>
    <row r="34" spans="2:16" ht="16.5" customHeight="1" x14ac:dyDescent="0.2">
      <c r="B34" s="84" t="s">
        <v>3470</v>
      </c>
      <c r="C34" s="83" t="s">
        <v>1087</v>
      </c>
      <c r="D34" s="84" t="s">
        <v>1088</v>
      </c>
      <c r="E34" s="84" t="s">
        <v>3472</v>
      </c>
      <c r="F34" s="85">
        <v>50</v>
      </c>
      <c r="G34" s="247">
        <f t="shared" si="0"/>
        <v>29.694852000000004</v>
      </c>
      <c r="H34" s="86" t="s">
        <v>8911</v>
      </c>
      <c r="J34" s="84" t="s">
        <v>3470</v>
      </c>
      <c r="K34" s="79" t="s">
        <v>1089</v>
      </c>
      <c r="L34" s="80" t="s">
        <v>1090</v>
      </c>
      <c r="M34" s="80" t="s">
        <v>3473</v>
      </c>
      <c r="N34" s="80" t="s">
        <v>3472</v>
      </c>
      <c r="O34" s="87">
        <v>47</v>
      </c>
      <c r="P34" s="22">
        <f>O34*$F$62*$F$63*$F$64</f>
        <v>27.913160880000003</v>
      </c>
    </row>
    <row r="35" spans="2:16" ht="16.5" customHeight="1" x14ac:dyDescent="0.2">
      <c r="B35" s="84" t="s">
        <v>3470</v>
      </c>
      <c r="C35" s="83" t="s">
        <v>1091</v>
      </c>
      <c r="D35" s="84" t="s">
        <v>1092</v>
      </c>
      <c r="E35" s="84" t="s">
        <v>3472</v>
      </c>
      <c r="F35" s="85">
        <v>47</v>
      </c>
      <c r="G35" s="247">
        <f t="shared" si="0"/>
        <v>27.913160880000003</v>
      </c>
      <c r="H35" s="86"/>
      <c r="J35" s="84" t="s">
        <v>3470</v>
      </c>
      <c r="K35" s="79" t="s">
        <v>1093</v>
      </c>
      <c r="L35" s="80" t="s">
        <v>1094</v>
      </c>
      <c r="M35" s="80" t="s">
        <v>3473</v>
      </c>
      <c r="N35" s="80" t="s">
        <v>3472</v>
      </c>
      <c r="O35" s="87">
        <v>47</v>
      </c>
      <c r="P35" s="22">
        <f t="shared" si="1"/>
        <v>27.913160880000003</v>
      </c>
    </row>
    <row r="36" spans="2:16" ht="16.5" customHeight="1" x14ac:dyDescent="0.2">
      <c r="B36" s="84" t="s">
        <v>3470</v>
      </c>
      <c r="C36" s="83" t="s">
        <v>1095</v>
      </c>
      <c r="D36" s="84" t="s">
        <v>1096</v>
      </c>
      <c r="E36" s="84" t="s">
        <v>3472</v>
      </c>
      <c r="F36" s="85">
        <v>47</v>
      </c>
      <c r="G36" s="247">
        <f t="shared" si="0"/>
        <v>27.913160880000003</v>
      </c>
      <c r="H36" s="86" t="s">
        <v>8911</v>
      </c>
      <c r="J36" s="84" t="s">
        <v>3470</v>
      </c>
      <c r="K36" s="79" t="s">
        <v>1097</v>
      </c>
      <c r="L36" s="80" t="s">
        <v>1098</v>
      </c>
      <c r="M36" s="80" t="s">
        <v>3473</v>
      </c>
      <c r="N36" s="80" t="s">
        <v>3472</v>
      </c>
      <c r="O36" s="87">
        <v>47</v>
      </c>
      <c r="P36" s="22">
        <f t="shared" si="1"/>
        <v>27.913160880000003</v>
      </c>
    </row>
    <row r="37" spans="2:16" ht="16.5" customHeight="1" x14ac:dyDescent="0.2">
      <c r="B37" s="84" t="s">
        <v>3470</v>
      </c>
      <c r="C37" s="83" t="s">
        <v>1099</v>
      </c>
      <c r="D37" s="84" t="s">
        <v>1100</v>
      </c>
      <c r="E37" s="84" t="s">
        <v>3472</v>
      </c>
      <c r="F37" s="85">
        <v>47</v>
      </c>
      <c r="G37" s="247">
        <f t="shared" si="0"/>
        <v>27.913160880000003</v>
      </c>
      <c r="H37" s="86"/>
      <c r="J37" s="84" t="s">
        <v>3470</v>
      </c>
      <c r="K37" s="79" t="s">
        <v>1101</v>
      </c>
      <c r="L37" s="80" t="s">
        <v>1102</v>
      </c>
      <c r="M37" s="80" t="s">
        <v>3473</v>
      </c>
      <c r="N37" s="80" t="s">
        <v>3472</v>
      </c>
      <c r="O37" s="87">
        <v>44</v>
      </c>
      <c r="P37" s="22">
        <f t="shared" si="1"/>
        <v>26.131469760000005</v>
      </c>
    </row>
    <row r="38" spans="2:16" ht="16.5" customHeight="1" x14ac:dyDescent="0.2">
      <c r="B38" s="84" t="s">
        <v>3470</v>
      </c>
      <c r="C38" s="83" t="s">
        <v>1103</v>
      </c>
      <c r="D38" s="84" t="s">
        <v>1104</v>
      </c>
      <c r="E38" s="84" t="s">
        <v>3472</v>
      </c>
      <c r="F38" s="85">
        <v>44</v>
      </c>
      <c r="G38" s="247">
        <f t="shared" si="0"/>
        <v>26.131469760000005</v>
      </c>
      <c r="H38" s="86" t="s">
        <v>8911</v>
      </c>
      <c r="J38" s="12" t="s">
        <v>6681</v>
      </c>
      <c r="P38" s="14"/>
    </row>
    <row r="39" spans="2:16" ht="16.5" customHeight="1" x14ac:dyDescent="0.2">
      <c r="B39" s="84" t="s">
        <v>3470</v>
      </c>
      <c r="C39" s="83" t="s">
        <v>1105</v>
      </c>
      <c r="D39" s="84" t="s">
        <v>1106</v>
      </c>
      <c r="E39" s="84" t="s">
        <v>3472</v>
      </c>
      <c r="F39" s="85">
        <v>88</v>
      </c>
      <c r="G39" s="247">
        <f t="shared" si="0"/>
        <v>52.26293952000001</v>
      </c>
      <c r="H39" s="86"/>
      <c r="J39" s="82" t="s">
        <v>3470</v>
      </c>
      <c r="K39" s="79" t="s">
        <v>983</v>
      </c>
      <c r="L39" s="80" t="s">
        <v>984</v>
      </c>
      <c r="M39" s="92">
        <v>120</v>
      </c>
      <c r="N39" s="80" t="s">
        <v>5482</v>
      </c>
      <c r="O39" s="91">
        <v>3960</v>
      </c>
      <c r="P39" s="22">
        <f t="shared" si="1"/>
        <v>2351.8322784000002</v>
      </c>
    </row>
    <row r="40" spans="2:16" ht="16.5" customHeight="1" x14ac:dyDescent="0.2">
      <c r="B40" s="84" t="s">
        <v>3470</v>
      </c>
      <c r="C40" s="83" t="s">
        <v>1107</v>
      </c>
      <c r="D40" s="84" t="s">
        <v>1108</v>
      </c>
      <c r="E40" s="84" t="s">
        <v>3472</v>
      </c>
      <c r="F40" s="85">
        <v>67</v>
      </c>
      <c r="G40" s="247">
        <f t="shared" si="0"/>
        <v>39.791101680000004</v>
      </c>
      <c r="H40" s="86"/>
      <c r="J40" s="84" t="s">
        <v>3470</v>
      </c>
      <c r="K40" s="79" t="s">
        <v>987</v>
      </c>
      <c r="L40" s="80" t="s">
        <v>988</v>
      </c>
      <c r="M40" s="92">
        <v>120</v>
      </c>
      <c r="N40" s="80" t="s">
        <v>5482</v>
      </c>
      <c r="O40" s="91">
        <v>8040</v>
      </c>
      <c r="P40" s="22">
        <f t="shared" si="1"/>
        <v>4774.9322016000006</v>
      </c>
    </row>
    <row r="41" spans="2:16" ht="16.5" customHeight="1" x14ac:dyDescent="0.2">
      <c r="B41" s="84" t="s">
        <v>3470</v>
      </c>
      <c r="C41" s="83" t="s">
        <v>1109</v>
      </c>
      <c r="D41" s="84" t="s">
        <v>1110</v>
      </c>
      <c r="E41" s="84" t="s">
        <v>3472</v>
      </c>
      <c r="F41" s="85">
        <v>58</v>
      </c>
      <c r="G41" s="247">
        <f t="shared" si="0"/>
        <v>34.446028320000003</v>
      </c>
      <c r="H41" s="86"/>
      <c r="J41" s="84" t="s">
        <v>3470</v>
      </c>
      <c r="K41" s="79" t="s">
        <v>991</v>
      </c>
      <c r="L41" s="80" t="s">
        <v>992</v>
      </c>
      <c r="M41" s="92">
        <v>120</v>
      </c>
      <c r="N41" s="80" t="s">
        <v>5482</v>
      </c>
      <c r="O41" s="91">
        <v>6600</v>
      </c>
      <c r="P41" s="22">
        <f t="shared" si="1"/>
        <v>3919.7204640000009</v>
      </c>
    </row>
    <row r="42" spans="2:16" ht="16.5" customHeight="1" x14ac:dyDescent="0.2">
      <c r="B42" s="84" t="s">
        <v>3470</v>
      </c>
      <c r="C42" s="83" t="s">
        <v>1111</v>
      </c>
      <c r="D42" s="84" t="s">
        <v>1112</v>
      </c>
      <c r="E42" s="84" t="s">
        <v>3472</v>
      </c>
      <c r="F42" s="85">
        <v>55</v>
      </c>
      <c r="G42" s="247">
        <f t="shared" si="0"/>
        <v>32.664337199999999</v>
      </c>
      <c r="H42" s="86"/>
      <c r="J42" s="84" t="s">
        <v>3470</v>
      </c>
      <c r="K42" s="79" t="s">
        <v>1067</v>
      </c>
      <c r="L42" s="80" t="s">
        <v>1068</v>
      </c>
      <c r="M42" s="92">
        <v>120</v>
      </c>
      <c r="N42" s="80" t="s">
        <v>5482</v>
      </c>
      <c r="O42" s="91">
        <v>10560</v>
      </c>
      <c r="P42" s="22">
        <f>O42*$F$62*$F$63*$F$64</f>
        <v>6271.5527424000011</v>
      </c>
    </row>
    <row r="43" spans="2:16" ht="16.5" customHeight="1" x14ac:dyDescent="0.2">
      <c r="B43" s="84" t="s">
        <v>3470</v>
      </c>
      <c r="C43" s="83" t="s">
        <v>1113</v>
      </c>
      <c r="D43" s="84" t="s">
        <v>1114</v>
      </c>
      <c r="E43" s="84" t="s">
        <v>3472</v>
      </c>
      <c r="F43" s="85">
        <v>50</v>
      </c>
      <c r="G43" s="247">
        <f t="shared" si="0"/>
        <v>29.694852000000004</v>
      </c>
      <c r="H43" s="86"/>
      <c r="J43" s="84" t="s">
        <v>3470</v>
      </c>
      <c r="K43" s="79" t="s">
        <v>1071</v>
      </c>
      <c r="L43" s="80" t="s">
        <v>1072</v>
      </c>
      <c r="M43" s="92">
        <v>120</v>
      </c>
      <c r="N43" s="80" t="s">
        <v>5482</v>
      </c>
      <c r="O43" s="91">
        <v>8040</v>
      </c>
      <c r="P43" s="22">
        <f t="shared" si="1"/>
        <v>4774.9322016000006</v>
      </c>
    </row>
    <row r="44" spans="2:16" ht="16.5" customHeight="1" x14ac:dyDescent="0.2">
      <c r="B44" s="84" t="s">
        <v>3470</v>
      </c>
      <c r="C44" s="83" t="s">
        <v>1115</v>
      </c>
      <c r="D44" s="84" t="s">
        <v>1116</v>
      </c>
      <c r="E44" s="84" t="s">
        <v>3472</v>
      </c>
      <c r="F44" s="85">
        <v>50</v>
      </c>
      <c r="G44" s="247">
        <f t="shared" si="0"/>
        <v>29.694852000000004</v>
      </c>
      <c r="H44" s="86"/>
      <c r="J44" s="84" t="s">
        <v>3470</v>
      </c>
      <c r="K44" s="79" t="s">
        <v>1117</v>
      </c>
      <c r="L44" s="80" t="s">
        <v>1118</v>
      </c>
      <c r="M44" s="92">
        <v>120</v>
      </c>
      <c r="N44" s="80" t="s">
        <v>5482</v>
      </c>
      <c r="O44" s="91">
        <v>8040</v>
      </c>
      <c r="P44" s="22">
        <f t="shared" si="1"/>
        <v>4774.9322016000006</v>
      </c>
    </row>
    <row r="45" spans="2:16" ht="16.5" customHeight="1" x14ac:dyDescent="0.2">
      <c r="B45" s="84" t="s">
        <v>3470</v>
      </c>
      <c r="C45" s="83" t="s">
        <v>1119</v>
      </c>
      <c r="D45" s="84" t="s">
        <v>1120</v>
      </c>
      <c r="E45" s="84" t="s">
        <v>3472</v>
      </c>
      <c r="F45" s="85">
        <v>47</v>
      </c>
      <c r="G45" s="247">
        <f t="shared" si="0"/>
        <v>27.913160880000003</v>
      </c>
      <c r="H45" s="86"/>
      <c r="J45" s="84" t="s">
        <v>3470</v>
      </c>
      <c r="K45" s="79" t="s">
        <v>1025</v>
      </c>
      <c r="L45" s="80" t="s">
        <v>1026</v>
      </c>
      <c r="M45" s="92">
        <v>120</v>
      </c>
      <c r="N45" s="80" t="s">
        <v>5482</v>
      </c>
      <c r="O45" s="91">
        <v>10560</v>
      </c>
      <c r="P45" s="22">
        <f t="shared" si="1"/>
        <v>6271.5527424000011</v>
      </c>
    </row>
    <row r="46" spans="2:16" ht="16.5" customHeight="1" x14ac:dyDescent="0.2">
      <c r="B46" s="84" t="s">
        <v>3470</v>
      </c>
      <c r="C46" s="83" t="s">
        <v>1121</v>
      </c>
      <c r="D46" s="84" t="s">
        <v>1122</v>
      </c>
      <c r="E46" s="84" t="s">
        <v>3472</v>
      </c>
      <c r="F46" s="85">
        <v>47</v>
      </c>
      <c r="G46" s="247">
        <f t="shared" si="0"/>
        <v>27.913160880000003</v>
      </c>
      <c r="H46" s="86"/>
    </row>
    <row r="47" spans="2:16" ht="16.5" customHeight="1" x14ac:dyDescent="0.2">
      <c r="B47" s="84" t="s">
        <v>3470</v>
      </c>
      <c r="C47" s="83" t="s">
        <v>1123</v>
      </c>
      <c r="D47" s="84" t="s">
        <v>1124</v>
      </c>
      <c r="E47" s="84" t="s">
        <v>3472</v>
      </c>
      <c r="F47" s="85">
        <v>47</v>
      </c>
      <c r="G47" s="247">
        <f t="shared" si="0"/>
        <v>27.913160880000003</v>
      </c>
      <c r="H47" s="86"/>
    </row>
    <row r="48" spans="2:16" ht="16.5" customHeight="1" x14ac:dyDescent="0.2">
      <c r="B48" s="84" t="s">
        <v>3470</v>
      </c>
      <c r="C48" s="83" t="s">
        <v>1125</v>
      </c>
      <c r="D48" s="84" t="s">
        <v>1126</v>
      </c>
      <c r="E48" s="84" t="s">
        <v>3472</v>
      </c>
      <c r="F48" s="85">
        <v>44</v>
      </c>
      <c r="G48" s="247">
        <f t="shared" si="0"/>
        <v>26.131469760000005</v>
      </c>
      <c r="H48" s="86"/>
    </row>
    <row r="49" spans="2:8" ht="16.5" customHeight="1" x14ac:dyDescent="0.2">
      <c r="B49" s="84" t="s">
        <v>3470</v>
      </c>
      <c r="C49" s="83" t="s">
        <v>1117</v>
      </c>
      <c r="D49" s="84" t="s">
        <v>1118</v>
      </c>
      <c r="E49" s="84" t="s">
        <v>3472</v>
      </c>
      <c r="F49" s="85">
        <v>67</v>
      </c>
      <c r="G49" s="247">
        <f t="shared" si="0"/>
        <v>39.791101680000004</v>
      </c>
      <c r="H49" s="86"/>
    </row>
    <row r="50" spans="2:8" ht="16.5" customHeight="1" x14ac:dyDescent="0.2">
      <c r="B50" s="84" t="s">
        <v>3470</v>
      </c>
      <c r="C50" s="83" t="s">
        <v>1127</v>
      </c>
      <c r="D50" s="84" t="s">
        <v>1128</v>
      </c>
      <c r="E50" s="84" t="s">
        <v>3472</v>
      </c>
      <c r="F50" s="85">
        <v>55</v>
      </c>
      <c r="G50" s="247">
        <f t="shared" si="0"/>
        <v>32.664337199999999</v>
      </c>
      <c r="H50" s="86"/>
    </row>
    <row r="51" spans="2:8" ht="16.5" customHeight="1" x14ac:dyDescent="0.2">
      <c r="B51" s="84" t="s">
        <v>3470</v>
      </c>
      <c r="C51" s="83" t="s">
        <v>1129</v>
      </c>
      <c r="D51" s="84" t="s">
        <v>1130</v>
      </c>
      <c r="E51" s="84" t="s">
        <v>3472</v>
      </c>
      <c r="F51" s="85">
        <v>50</v>
      </c>
      <c r="G51" s="247">
        <f t="shared" si="0"/>
        <v>29.694852000000004</v>
      </c>
      <c r="H51" s="86"/>
    </row>
    <row r="52" spans="2:8" ht="16.5" customHeight="1" x14ac:dyDescent="0.2">
      <c r="B52" s="84" t="s">
        <v>3470</v>
      </c>
      <c r="C52" s="83" t="s">
        <v>1131</v>
      </c>
      <c r="D52" s="84" t="s">
        <v>1132</v>
      </c>
      <c r="E52" s="84" t="s">
        <v>3472</v>
      </c>
      <c r="F52" s="85">
        <v>47</v>
      </c>
      <c r="G52" s="247">
        <f t="shared" si="0"/>
        <v>27.913160880000003</v>
      </c>
      <c r="H52" s="86"/>
    </row>
    <row r="53" spans="2:8" ht="16.5" customHeight="1" x14ac:dyDescent="0.2">
      <c r="B53" s="84" t="s">
        <v>3470</v>
      </c>
      <c r="C53" s="83" t="s">
        <v>1133</v>
      </c>
      <c r="D53" s="84" t="s">
        <v>1134</v>
      </c>
      <c r="E53" s="84" t="s">
        <v>3472</v>
      </c>
      <c r="F53" s="85">
        <v>44</v>
      </c>
      <c r="G53" s="247">
        <f t="shared" si="0"/>
        <v>26.131469760000005</v>
      </c>
      <c r="H53" s="86"/>
    </row>
    <row r="54" spans="2:8" ht="16.5" customHeight="1" x14ac:dyDescent="0.2">
      <c r="B54" s="84" t="s">
        <v>3470</v>
      </c>
      <c r="C54" s="83" t="s">
        <v>1135</v>
      </c>
      <c r="D54" s="84" t="s">
        <v>1136</v>
      </c>
      <c r="E54" s="84" t="s">
        <v>3472</v>
      </c>
      <c r="F54" s="85">
        <v>44</v>
      </c>
      <c r="G54" s="247">
        <f t="shared" si="0"/>
        <v>26.131469760000005</v>
      </c>
      <c r="H54" s="86"/>
    </row>
    <row r="55" spans="2:8" ht="16.5" customHeight="1" x14ac:dyDescent="0.2">
      <c r="B55" s="84" t="s">
        <v>3470</v>
      </c>
      <c r="C55" s="83" t="s">
        <v>1137</v>
      </c>
      <c r="D55" s="84" t="s">
        <v>1138</v>
      </c>
      <c r="E55" s="84" t="s">
        <v>3472</v>
      </c>
      <c r="F55" s="85">
        <v>44</v>
      </c>
      <c r="G55" s="247">
        <f t="shared" si="0"/>
        <v>26.131469760000005</v>
      </c>
      <c r="H55" s="86"/>
    </row>
    <row r="56" spans="2:8" ht="16.5" customHeight="1" x14ac:dyDescent="0.2">
      <c r="B56" s="84" t="s">
        <v>3470</v>
      </c>
      <c r="C56" s="83" t="s">
        <v>1139</v>
      </c>
      <c r="D56" s="84" t="s">
        <v>1140</v>
      </c>
      <c r="E56" s="84" t="s">
        <v>3472</v>
      </c>
      <c r="F56" s="85">
        <v>44</v>
      </c>
      <c r="G56" s="247">
        <f t="shared" si="0"/>
        <v>26.131469760000005</v>
      </c>
      <c r="H56" s="86"/>
    </row>
    <row r="57" spans="2:8" ht="16.5" customHeight="1" x14ac:dyDescent="0.2">
      <c r="B57" s="84" t="s">
        <v>3470</v>
      </c>
      <c r="C57" s="83" t="s">
        <v>1141</v>
      </c>
      <c r="D57" s="84" t="s">
        <v>1142</v>
      </c>
      <c r="E57" s="84" t="s">
        <v>3472</v>
      </c>
      <c r="F57" s="85">
        <v>44</v>
      </c>
      <c r="G57" s="247">
        <f t="shared" si="0"/>
        <v>26.131469760000005</v>
      </c>
      <c r="H57" s="86"/>
    </row>
    <row r="58" spans="2:8" ht="16.5" customHeight="1" x14ac:dyDescent="0.2">
      <c r="B58" s="84" t="s">
        <v>3470</v>
      </c>
      <c r="C58" s="83" t="s">
        <v>1143</v>
      </c>
      <c r="D58" s="84" t="s">
        <v>1144</v>
      </c>
      <c r="E58" s="84" t="s">
        <v>3472</v>
      </c>
      <c r="F58" s="85">
        <v>44</v>
      </c>
      <c r="G58" s="247">
        <f t="shared" si="0"/>
        <v>26.131469760000005</v>
      </c>
      <c r="H58" s="86"/>
    </row>
    <row r="62" spans="2:8" ht="16.5" customHeight="1" x14ac:dyDescent="0.2">
      <c r="F62" s="2">
        <f>0.612*1.1*1.1</f>
        <v>0.74052000000000007</v>
      </c>
    </row>
    <row r="63" spans="2:8" ht="16.5" customHeight="1" x14ac:dyDescent="0.2">
      <c r="F63" s="2">
        <v>0.40100000000000002</v>
      </c>
    </row>
    <row r="64" spans="2:8" ht="16.5" customHeight="1" x14ac:dyDescent="0.2">
      <c r="F64" s="2">
        <v>2</v>
      </c>
    </row>
  </sheetData>
  <mergeCells count="14">
    <mergeCell ref="H5:H7"/>
    <mergeCell ref="J5:K7"/>
    <mergeCell ref="L5:L7"/>
    <mergeCell ref="N5:N7"/>
    <mergeCell ref="O5:O7"/>
    <mergeCell ref="P5:P7"/>
    <mergeCell ref="B2:P2"/>
    <mergeCell ref="B4:C4"/>
    <mergeCell ref="J4:K4"/>
    <mergeCell ref="B5:C7"/>
    <mergeCell ref="D5:D7"/>
    <mergeCell ref="E5:E7"/>
    <mergeCell ref="F5:F7"/>
    <mergeCell ref="G5:G7"/>
  </mergeCells>
  <printOptions horizontalCentered="1"/>
  <pageMargins left="0.2" right="0" top="1" bottom="1" header="0.5" footer="0.5"/>
  <pageSetup paperSize="9" scale="73"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theme="5"/>
    <pageSetUpPr fitToPage="1"/>
  </sheetPr>
  <dimension ref="B1:P63"/>
  <sheetViews>
    <sheetView topLeftCell="A37" workbookViewId="0">
      <selection activeCell="G1" sqref="G1:G65536"/>
    </sheetView>
  </sheetViews>
  <sheetFormatPr defaultColWidth="9.109375" defaultRowHeight="16.5" customHeight="1" x14ac:dyDescent="0.2"/>
  <cols>
    <col min="1" max="1" width="0.5546875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12" customWidth="1"/>
    <col min="8" max="8" width="7.6640625" style="12" customWidth="1"/>
    <col min="9" max="9" width="2.6640625" style="12" customWidth="1"/>
    <col min="10" max="10" width="5.6640625" style="12" customWidth="1"/>
    <col min="11" max="11" width="7.6640625" style="51" customWidth="1"/>
    <col min="12" max="12" width="25.6640625" style="12" customWidth="1"/>
    <col min="13" max="13" width="6.6640625" style="12" customWidth="1"/>
    <col min="14" max="14" width="7.6640625" style="12" customWidth="1"/>
    <col min="15" max="15" width="0" style="12" hidden="1" customWidth="1"/>
    <col min="16" max="16" width="13.33203125" style="12" customWidth="1"/>
    <col min="17" max="16384" width="9.109375" style="12"/>
  </cols>
  <sheetData>
    <row r="1" spans="2:16" s="3" customFormat="1" ht="28.5" customHeight="1" x14ac:dyDescent="0.25">
      <c r="B1" s="265" t="s">
        <v>8889</v>
      </c>
      <c r="C1" s="28"/>
      <c r="D1" s="27"/>
      <c r="E1" s="26"/>
      <c r="F1" s="8"/>
      <c r="G1" s="7"/>
      <c r="H1" s="7"/>
      <c r="I1" s="26"/>
      <c r="J1" s="8"/>
      <c r="K1" s="28"/>
      <c r="L1" s="28"/>
      <c r="N1" s="29" t="s">
        <v>5471</v>
      </c>
      <c r="P1" s="266" t="s">
        <v>8926</v>
      </c>
    </row>
    <row r="2" spans="2:16" s="3" customFormat="1" ht="19.5" customHeight="1" x14ac:dyDescent="0.25">
      <c r="B2" s="298" t="s">
        <v>6718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298"/>
    </row>
    <row r="3" spans="2:16" s="3" customFormat="1" ht="19.5" customHeight="1" x14ac:dyDescent="0.25">
      <c r="C3" s="48"/>
      <c r="D3" s="6"/>
      <c r="E3" s="6"/>
      <c r="F3" s="6"/>
      <c r="G3" s="96"/>
      <c r="H3" s="96"/>
      <c r="I3" s="6"/>
      <c r="J3" s="6"/>
      <c r="K3" s="48"/>
      <c r="L3" s="6"/>
      <c r="M3" s="6"/>
      <c r="N3" s="6"/>
      <c r="O3" s="6"/>
    </row>
    <row r="4" spans="2:16" s="2" customFormat="1" ht="19.5" customHeight="1" x14ac:dyDescent="0.2">
      <c r="B4" s="317" t="s">
        <v>6696</v>
      </c>
      <c r="C4" s="317"/>
      <c r="D4" s="52"/>
      <c r="E4" s="52"/>
      <c r="F4" s="4"/>
      <c r="G4" s="5"/>
      <c r="H4" s="5"/>
      <c r="I4" s="3"/>
      <c r="J4" s="317" t="s">
        <v>6696</v>
      </c>
      <c r="K4" s="317"/>
      <c r="L4" s="24"/>
      <c r="M4" s="24"/>
      <c r="N4" s="24"/>
      <c r="O4" s="24"/>
    </row>
    <row r="5" spans="2:16" s="3" customFormat="1" ht="16.5" customHeight="1" x14ac:dyDescent="0.25">
      <c r="B5" s="301" t="s">
        <v>5472</v>
      </c>
      <c r="C5" s="302"/>
      <c r="D5" s="305" t="s">
        <v>5473</v>
      </c>
      <c r="E5" s="305" t="s">
        <v>5475</v>
      </c>
      <c r="F5" s="305" t="s">
        <v>5476</v>
      </c>
      <c r="G5" s="331" t="s">
        <v>5477</v>
      </c>
      <c r="H5" s="326" t="s">
        <v>8912</v>
      </c>
      <c r="I5" s="226"/>
      <c r="J5" s="334" t="s">
        <v>5472</v>
      </c>
      <c r="K5" s="335"/>
      <c r="L5" s="314" t="s">
        <v>5473</v>
      </c>
      <c r="M5" s="99" t="s">
        <v>5471</v>
      </c>
      <c r="N5" s="314" t="s">
        <v>5475</v>
      </c>
      <c r="O5" s="340" t="s">
        <v>5476</v>
      </c>
      <c r="P5" s="340" t="s">
        <v>5477</v>
      </c>
    </row>
    <row r="6" spans="2:16" s="3" customFormat="1" ht="16.5" customHeight="1" x14ac:dyDescent="0.25">
      <c r="B6" s="303"/>
      <c r="C6" s="304"/>
      <c r="D6" s="306"/>
      <c r="E6" s="306"/>
      <c r="F6" s="306"/>
      <c r="G6" s="332"/>
      <c r="H6" s="326"/>
      <c r="I6" s="226"/>
      <c r="J6" s="336"/>
      <c r="K6" s="337"/>
      <c r="L6" s="314"/>
      <c r="M6" s="100" t="s">
        <v>5478</v>
      </c>
      <c r="N6" s="314"/>
      <c r="O6" s="341"/>
      <c r="P6" s="341"/>
    </row>
    <row r="7" spans="2:16" s="3" customFormat="1" ht="16.5" customHeight="1" x14ac:dyDescent="0.25">
      <c r="B7" s="303"/>
      <c r="C7" s="304"/>
      <c r="D7" s="306"/>
      <c r="E7" s="306"/>
      <c r="F7" s="307"/>
      <c r="G7" s="332"/>
      <c r="H7" s="326"/>
      <c r="I7" s="226"/>
      <c r="J7" s="338"/>
      <c r="K7" s="339"/>
      <c r="L7" s="314"/>
      <c r="M7" s="101" t="s">
        <v>5479</v>
      </c>
      <c r="N7" s="314"/>
      <c r="O7" s="342"/>
      <c r="P7" s="343"/>
    </row>
    <row r="8" spans="2:16" ht="16.5" customHeight="1" x14ac:dyDescent="0.2">
      <c r="B8" s="82" t="s">
        <v>3470</v>
      </c>
      <c r="C8" s="83" t="s">
        <v>810</v>
      </c>
      <c r="D8" s="84" t="s">
        <v>811</v>
      </c>
      <c r="E8" s="84" t="s">
        <v>3472</v>
      </c>
      <c r="F8" s="85">
        <v>55</v>
      </c>
      <c r="G8" s="247">
        <f>F8*$F$61*$F$62*$F$63</f>
        <v>29.694852000000004</v>
      </c>
      <c r="H8" s="85"/>
      <c r="J8" s="82" t="s">
        <v>3470</v>
      </c>
      <c r="K8" s="83" t="s">
        <v>812</v>
      </c>
      <c r="L8" s="84" t="s">
        <v>813</v>
      </c>
      <c r="M8" s="80" t="s">
        <v>3473</v>
      </c>
      <c r="N8" s="80" t="s">
        <v>3472</v>
      </c>
      <c r="O8" s="87">
        <v>92</v>
      </c>
      <c r="P8" s="22">
        <f>O8*$F$61*$F$62*$F$63</f>
        <v>49.671388800000003</v>
      </c>
    </row>
    <row r="9" spans="2:16" ht="16.5" customHeight="1" x14ac:dyDescent="0.2">
      <c r="B9" s="84" t="s">
        <v>3470</v>
      </c>
      <c r="C9" s="83" t="s">
        <v>814</v>
      </c>
      <c r="D9" s="84" t="s">
        <v>815</v>
      </c>
      <c r="E9" s="84" t="s">
        <v>3472</v>
      </c>
      <c r="F9" s="85">
        <v>92</v>
      </c>
      <c r="G9" s="247">
        <f t="shared" ref="G9:G58" si="0">F9*$F$61*$F$62*$F$63</f>
        <v>49.671388800000003</v>
      </c>
      <c r="H9" s="85"/>
      <c r="J9" s="84" t="s">
        <v>3470</v>
      </c>
      <c r="K9" s="83" t="s">
        <v>816</v>
      </c>
      <c r="L9" s="84" t="s">
        <v>817</v>
      </c>
      <c r="M9" s="80" t="s">
        <v>3473</v>
      </c>
      <c r="N9" s="80" t="s">
        <v>3472</v>
      </c>
      <c r="O9" s="87">
        <v>77</v>
      </c>
      <c r="P9" s="22">
        <f t="shared" ref="P9:P55" si="1">O9*$F$61*$F$62*$F$63</f>
        <v>41.572792800000009</v>
      </c>
    </row>
    <row r="10" spans="2:16" ht="16.5" customHeight="1" x14ac:dyDescent="0.2">
      <c r="B10" s="84" t="s">
        <v>3470</v>
      </c>
      <c r="C10" s="83" t="s">
        <v>818</v>
      </c>
      <c r="D10" s="84" t="s">
        <v>819</v>
      </c>
      <c r="E10" s="84" t="s">
        <v>3472</v>
      </c>
      <c r="F10" s="85">
        <v>77</v>
      </c>
      <c r="G10" s="247">
        <f t="shared" si="0"/>
        <v>41.572792800000009</v>
      </c>
      <c r="H10" s="85"/>
      <c r="J10" s="84" t="s">
        <v>3470</v>
      </c>
      <c r="K10" s="83" t="s">
        <v>820</v>
      </c>
      <c r="L10" s="84" t="s">
        <v>821</v>
      </c>
      <c r="M10" s="80" t="s">
        <v>3473</v>
      </c>
      <c r="N10" s="80" t="s">
        <v>3472</v>
      </c>
      <c r="O10" s="87">
        <v>75</v>
      </c>
      <c r="P10" s="22">
        <f t="shared" si="1"/>
        <v>40.492980000000003</v>
      </c>
    </row>
    <row r="11" spans="2:16" ht="16.5" customHeight="1" x14ac:dyDescent="0.2">
      <c r="B11" s="84" t="s">
        <v>3470</v>
      </c>
      <c r="C11" s="83" t="s">
        <v>822</v>
      </c>
      <c r="D11" s="84" t="s">
        <v>823</v>
      </c>
      <c r="E11" s="84" t="s">
        <v>3472</v>
      </c>
      <c r="F11" s="85">
        <v>75</v>
      </c>
      <c r="G11" s="247">
        <f t="shared" si="0"/>
        <v>40.492980000000003</v>
      </c>
      <c r="H11" s="85"/>
      <c r="J11" s="84" t="s">
        <v>3470</v>
      </c>
      <c r="K11" s="83" t="s">
        <v>824</v>
      </c>
      <c r="L11" s="84" t="s">
        <v>825</v>
      </c>
      <c r="M11" s="80" t="s">
        <v>3473</v>
      </c>
      <c r="N11" s="80" t="s">
        <v>3472</v>
      </c>
      <c r="O11" s="87">
        <v>72</v>
      </c>
      <c r="P11" s="22">
        <f t="shared" si="1"/>
        <v>38.873260799999997</v>
      </c>
    </row>
    <row r="12" spans="2:16" ht="16.5" customHeight="1" x14ac:dyDescent="0.2">
      <c r="B12" s="84" t="s">
        <v>3470</v>
      </c>
      <c r="C12" s="83" t="s">
        <v>826</v>
      </c>
      <c r="D12" s="84" t="s">
        <v>827</v>
      </c>
      <c r="E12" s="84" t="s">
        <v>3472</v>
      </c>
      <c r="F12" s="85">
        <v>72</v>
      </c>
      <c r="G12" s="247">
        <f t="shared" si="0"/>
        <v>38.873260799999997</v>
      </c>
      <c r="H12" s="86" t="s">
        <v>8911</v>
      </c>
      <c r="J12" s="84" t="s">
        <v>3470</v>
      </c>
      <c r="K12" s="83" t="s">
        <v>828</v>
      </c>
      <c r="L12" s="84" t="s">
        <v>829</v>
      </c>
      <c r="M12" s="80" t="s">
        <v>3473</v>
      </c>
      <c r="N12" s="80" t="s">
        <v>3472</v>
      </c>
      <c r="O12" s="87">
        <v>69</v>
      </c>
      <c r="P12" s="22">
        <f t="shared" si="1"/>
        <v>37.253541600000005</v>
      </c>
    </row>
    <row r="13" spans="2:16" ht="16.5" customHeight="1" x14ac:dyDescent="0.2">
      <c r="B13" s="84" t="s">
        <v>3470</v>
      </c>
      <c r="C13" s="83" t="s">
        <v>830</v>
      </c>
      <c r="D13" s="84" t="s">
        <v>831</v>
      </c>
      <c r="E13" s="84" t="s">
        <v>3472</v>
      </c>
      <c r="F13" s="85">
        <v>69</v>
      </c>
      <c r="G13" s="247">
        <f t="shared" si="0"/>
        <v>37.253541600000005</v>
      </c>
      <c r="H13" s="85"/>
      <c r="J13" s="84" t="s">
        <v>3470</v>
      </c>
      <c r="K13" s="83" t="s">
        <v>832</v>
      </c>
      <c r="L13" s="84" t="s">
        <v>833</v>
      </c>
      <c r="M13" s="80" t="s">
        <v>3473</v>
      </c>
      <c r="N13" s="80" t="s">
        <v>3472</v>
      </c>
      <c r="O13" s="87">
        <v>69</v>
      </c>
      <c r="P13" s="22">
        <f t="shared" si="1"/>
        <v>37.253541600000005</v>
      </c>
    </row>
    <row r="14" spans="2:16" ht="16.5" customHeight="1" x14ac:dyDescent="0.2">
      <c r="B14" s="84" t="s">
        <v>3470</v>
      </c>
      <c r="C14" s="83" t="s">
        <v>834</v>
      </c>
      <c r="D14" s="84" t="s">
        <v>835</v>
      </c>
      <c r="E14" s="84" t="s">
        <v>3472</v>
      </c>
      <c r="F14" s="85">
        <v>69</v>
      </c>
      <c r="G14" s="247">
        <f t="shared" si="0"/>
        <v>37.253541600000005</v>
      </c>
      <c r="H14" s="86" t="s">
        <v>8911</v>
      </c>
      <c r="J14" s="84" t="s">
        <v>3470</v>
      </c>
      <c r="K14" s="83" t="s">
        <v>836</v>
      </c>
      <c r="L14" s="84" t="s">
        <v>837</v>
      </c>
      <c r="M14" s="80" t="s">
        <v>3473</v>
      </c>
      <c r="N14" s="80" t="s">
        <v>3472</v>
      </c>
      <c r="O14" s="87">
        <v>69</v>
      </c>
      <c r="P14" s="22">
        <f t="shared" si="1"/>
        <v>37.253541600000005</v>
      </c>
    </row>
    <row r="15" spans="2:16" ht="16.5" customHeight="1" x14ac:dyDescent="0.2">
      <c r="B15" s="84" t="s">
        <v>3470</v>
      </c>
      <c r="C15" s="83" t="s">
        <v>838</v>
      </c>
      <c r="D15" s="84" t="s">
        <v>839</v>
      </c>
      <c r="E15" s="84" t="s">
        <v>3472</v>
      </c>
      <c r="F15" s="85">
        <v>69</v>
      </c>
      <c r="G15" s="247">
        <f t="shared" si="0"/>
        <v>37.253541600000005</v>
      </c>
      <c r="H15" s="85"/>
      <c r="J15" s="84" t="s">
        <v>3470</v>
      </c>
      <c r="K15" s="83" t="s">
        <v>840</v>
      </c>
      <c r="L15" s="84" t="s">
        <v>841</v>
      </c>
      <c r="M15" s="80" t="s">
        <v>3473</v>
      </c>
      <c r="N15" s="80" t="s">
        <v>3472</v>
      </c>
      <c r="O15" s="87">
        <v>69</v>
      </c>
      <c r="P15" s="22">
        <f t="shared" si="1"/>
        <v>37.253541600000005</v>
      </c>
    </row>
    <row r="16" spans="2:16" ht="16.5" customHeight="1" x14ac:dyDescent="0.2">
      <c r="B16" s="84" t="s">
        <v>3470</v>
      </c>
      <c r="C16" s="83" t="s">
        <v>842</v>
      </c>
      <c r="D16" s="84" t="s">
        <v>843</v>
      </c>
      <c r="E16" s="84" t="s">
        <v>3472</v>
      </c>
      <c r="F16" s="85">
        <v>69</v>
      </c>
      <c r="G16" s="247">
        <f>F16*$F$61*$F$62*$F$63</f>
        <v>37.253541600000005</v>
      </c>
      <c r="H16" s="86" t="s">
        <v>8911</v>
      </c>
      <c r="J16" s="84" t="s">
        <v>3470</v>
      </c>
      <c r="K16" s="83" t="s">
        <v>844</v>
      </c>
      <c r="L16" s="84" t="s">
        <v>845</v>
      </c>
      <c r="M16" s="80" t="s">
        <v>3473</v>
      </c>
      <c r="N16" s="80" t="s">
        <v>3472</v>
      </c>
      <c r="O16" s="87">
        <v>69</v>
      </c>
      <c r="P16" s="22">
        <f t="shared" si="1"/>
        <v>37.253541600000005</v>
      </c>
    </row>
    <row r="17" spans="2:16" ht="16.5" customHeight="1" x14ac:dyDescent="0.2">
      <c r="B17" s="84" t="s">
        <v>3470</v>
      </c>
      <c r="C17" s="83" t="s">
        <v>846</v>
      </c>
      <c r="D17" s="84" t="s">
        <v>847</v>
      </c>
      <c r="E17" s="84" t="s">
        <v>3472</v>
      </c>
      <c r="F17" s="85">
        <v>69</v>
      </c>
      <c r="G17" s="247">
        <f t="shared" si="0"/>
        <v>37.253541600000005</v>
      </c>
      <c r="H17" s="85"/>
      <c r="J17" s="84" t="s">
        <v>3470</v>
      </c>
      <c r="K17" s="83" t="s">
        <v>848</v>
      </c>
      <c r="L17" s="84" t="s">
        <v>849</v>
      </c>
      <c r="M17" s="80" t="s">
        <v>3473</v>
      </c>
      <c r="N17" s="80" t="s">
        <v>3472</v>
      </c>
      <c r="O17" s="87">
        <v>69</v>
      </c>
      <c r="P17" s="22">
        <f t="shared" si="1"/>
        <v>37.253541600000005</v>
      </c>
    </row>
    <row r="18" spans="2:16" ht="16.5" customHeight="1" x14ac:dyDescent="0.2">
      <c r="B18" s="84" t="s">
        <v>3470</v>
      </c>
      <c r="C18" s="83" t="s">
        <v>850</v>
      </c>
      <c r="D18" s="84" t="s">
        <v>851</v>
      </c>
      <c r="E18" s="84" t="s">
        <v>3472</v>
      </c>
      <c r="F18" s="85">
        <v>69</v>
      </c>
      <c r="G18" s="247">
        <f t="shared" si="0"/>
        <v>37.253541600000005</v>
      </c>
      <c r="H18" s="86" t="s">
        <v>8911</v>
      </c>
      <c r="J18" s="84" t="s">
        <v>3470</v>
      </c>
      <c r="K18" s="83" t="s">
        <v>852</v>
      </c>
      <c r="L18" s="84" t="s">
        <v>853</v>
      </c>
      <c r="M18" s="80" t="s">
        <v>3473</v>
      </c>
      <c r="N18" s="80" t="s">
        <v>3472</v>
      </c>
      <c r="O18" s="87">
        <v>111</v>
      </c>
      <c r="P18" s="22">
        <f t="shared" si="1"/>
        <v>59.929610400000001</v>
      </c>
    </row>
    <row r="19" spans="2:16" ht="16.5" customHeight="1" x14ac:dyDescent="0.2">
      <c r="B19" s="84" t="s">
        <v>3470</v>
      </c>
      <c r="C19" s="83" t="s">
        <v>854</v>
      </c>
      <c r="D19" s="84" t="s">
        <v>855</v>
      </c>
      <c r="E19" s="84" t="s">
        <v>3472</v>
      </c>
      <c r="F19" s="85">
        <v>92</v>
      </c>
      <c r="G19" s="247">
        <f t="shared" si="0"/>
        <v>49.671388800000003</v>
      </c>
      <c r="H19" s="85"/>
      <c r="J19" s="84" t="s">
        <v>3470</v>
      </c>
      <c r="K19" s="83" t="s">
        <v>856</v>
      </c>
      <c r="L19" s="84" t="s">
        <v>857</v>
      </c>
      <c r="M19" s="80" t="s">
        <v>3473</v>
      </c>
      <c r="N19" s="80" t="s">
        <v>3472</v>
      </c>
      <c r="O19" s="87">
        <v>92</v>
      </c>
      <c r="P19" s="22">
        <f t="shared" si="1"/>
        <v>49.671388800000003</v>
      </c>
    </row>
    <row r="20" spans="2:16" ht="16.5" customHeight="1" x14ac:dyDescent="0.2">
      <c r="B20" s="84" t="s">
        <v>3470</v>
      </c>
      <c r="C20" s="83" t="s">
        <v>858</v>
      </c>
      <c r="D20" s="84" t="s">
        <v>859</v>
      </c>
      <c r="E20" s="84" t="s">
        <v>3472</v>
      </c>
      <c r="F20" s="85">
        <v>77</v>
      </c>
      <c r="G20" s="247">
        <f t="shared" si="0"/>
        <v>41.572792800000009</v>
      </c>
      <c r="H20" s="85"/>
      <c r="J20" s="84" t="s">
        <v>3470</v>
      </c>
      <c r="K20" s="83" t="s">
        <v>860</v>
      </c>
      <c r="L20" s="84" t="s">
        <v>861</v>
      </c>
      <c r="M20" s="80" t="s">
        <v>3473</v>
      </c>
      <c r="N20" s="80" t="s">
        <v>3472</v>
      </c>
      <c r="O20" s="87">
        <v>82</v>
      </c>
      <c r="P20" s="22">
        <f t="shared" si="1"/>
        <v>44.272324800000007</v>
      </c>
    </row>
    <row r="21" spans="2:16" ht="16.5" customHeight="1" x14ac:dyDescent="0.2">
      <c r="B21" s="84" t="s">
        <v>3470</v>
      </c>
      <c r="C21" s="83" t="s">
        <v>862</v>
      </c>
      <c r="D21" s="84" t="s">
        <v>863</v>
      </c>
      <c r="E21" s="84" t="s">
        <v>3472</v>
      </c>
      <c r="F21" s="85">
        <v>75</v>
      </c>
      <c r="G21" s="247">
        <f t="shared" si="0"/>
        <v>40.492980000000003</v>
      </c>
      <c r="H21" s="85"/>
      <c r="J21" s="84" t="s">
        <v>3470</v>
      </c>
      <c r="K21" s="83" t="s">
        <v>864</v>
      </c>
      <c r="L21" s="84" t="s">
        <v>865</v>
      </c>
      <c r="M21" s="80" t="s">
        <v>3473</v>
      </c>
      <c r="N21" s="80" t="s">
        <v>3472</v>
      </c>
      <c r="O21" s="87">
        <v>77</v>
      </c>
      <c r="P21" s="22">
        <f t="shared" si="1"/>
        <v>41.572792800000009</v>
      </c>
    </row>
    <row r="22" spans="2:16" ht="16.5" customHeight="1" x14ac:dyDescent="0.2">
      <c r="B22" s="84" t="s">
        <v>3470</v>
      </c>
      <c r="C22" s="83" t="s">
        <v>866</v>
      </c>
      <c r="D22" s="84" t="s">
        <v>867</v>
      </c>
      <c r="E22" s="84" t="s">
        <v>3472</v>
      </c>
      <c r="F22" s="85">
        <v>72</v>
      </c>
      <c r="G22" s="247">
        <f t="shared" si="0"/>
        <v>38.873260799999997</v>
      </c>
      <c r="H22" s="85"/>
      <c r="J22" s="84" t="s">
        <v>3470</v>
      </c>
      <c r="K22" s="83" t="s">
        <v>868</v>
      </c>
      <c r="L22" s="84" t="s">
        <v>869</v>
      </c>
      <c r="M22" s="80" t="s">
        <v>3473</v>
      </c>
      <c r="N22" s="80" t="s">
        <v>3472</v>
      </c>
      <c r="O22" s="87">
        <v>75</v>
      </c>
      <c r="P22" s="22">
        <f t="shared" si="1"/>
        <v>40.492980000000003</v>
      </c>
    </row>
    <row r="23" spans="2:16" ht="16.5" customHeight="1" x14ac:dyDescent="0.2">
      <c r="B23" s="84" t="s">
        <v>3470</v>
      </c>
      <c r="C23" s="83" t="s">
        <v>870</v>
      </c>
      <c r="D23" s="84" t="s">
        <v>871</v>
      </c>
      <c r="E23" s="84" t="s">
        <v>3472</v>
      </c>
      <c r="F23" s="85">
        <v>69</v>
      </c>
      <c r="G23" s="247">
        <f t="shared" si="0"/>
        <v>37.253541600000005</v>
      </c>
      <c r="H23" s="85"/>
      <c r="J23" s="84" t="s">
        <v>3470</v>
      </c>
      <c r="K23" s="83" t="s">
        <v>872</v>
      </c>
      <c r="L23" s="84" t="s">
        <v>873</v>
      </c>
      <c r="M23" s="80" t="s">
        <v>3473</v>
      </c>
      <c r="N23" s="80" t="s">
        <v>3472</v>
      </c>
      <c r="O23" s="87">
        <v>75</v>
      </c>
      <c r="P23" s="22">
        <f t="shared" si="1"/>
        <v>40.492980000000003</v>
      </c>
    </row>
    <row r="24" spans="2:16" ht="16.5" customHeight="1" x14ac:dyDescent="0.2">
      <c r="B24" s="84" t="s">
        <v>3470</v>
      </c>
      <c r="C24" s="83" t="s">
        <v>874</v>
      </c>
      <c r="D24" s="84" t="s">
        <v>875</v>
      </c>
      <c r="E24" s="84" t="s">
        <v>3472</v>
      </c>
      <c r="F24" s="85">
        <v>69</v>
      </c>
      <c r="G24" s="247">
        <f t="shared" si="0"/>
        <v>37.253541600000005</v>
      </c>
      <c r="H24" s="85"/>
      <c r="J24" s="84" t="s">
        <v>3470</v>
      </c>
      <c r="K24" s="83" t="s">
        <v>876</v>
      </c>
      <c r="L24" s="84" t="s">
        <v>877</v>
      </c>
      <c r="M24" s="80" t="s">
        <v>3473</v>
      </c>
      <c r="N24" s="80" t="s">
        <v>3472</v>
      </c>
      <c r="O24" s="87">
        <v>72</v>
      </c>
      <c r="P24" s="22">
        <f t="shared" si="1"/>
        <v>38.873260799999997</v>
      </c>
    </row>
    <row r="25" spans="2:16" ht="16.5" customHeight="1" x14ac:dyDescent="0.2">
      <c r="B25" s="84" t="s">
        <v>3470</v>
      </c>
      <c r="C25" s="83" t="s">
        <v>878</v>
      </c>
      <c r="D25" s="84" t="s">
        <v>879</v>
      </c>
      <c r="E25" s="84" t="s">
        <v>3472</v>
      </c>
      <c r="F25" s="85">
        <v>69</v>
      </c>
      <c r="G25" s="247">
        <f t="shared" si="0"/>
        <v>37.253541600000005</v>
      </c>
      <c r="H25" s="85"/>
      <c r="J25" s="84" t="s">
        <v>3470</v>
      </c>
      <c r="K25" s="83" t="s">
        <v>880</v>
      </c>
      <c r="L25" s="84" t="s">
        <v>881</v>
      </c>
      <c r="M25" s="80" t="s">
        <v>3473</v>
      </c>
      <c r="N25" s="80" t="s">
        <v>3472</v>
      </c>
      <c r="O25" s="87">
        <v>72</v>
      </c>
      <c r="P25" s="22">
        <f t="shared" si="1"/>
        <v>38.873260799999997</v>
      </c>
    </row>
    <row r="26" spans="2:16" ht="16.5" customHeight="1" x14ac:dyDescent="0.2">
      <c r="B26" s="84" t="s">
        <v>3470</v>
      </c>
      <c r="C26" s="83" t="s">
        <v>882</v>
      </c>
      <c r="D26" s="84" t="s">
        <v>883</v>
      </c>
      <c r="E26" s="84" t="s">
        <v>3472</v>
      </c>
      <c r="F26" s="85">
        <v>69</v>
      </c>
      <c r="G26" s="247">
        <f t="shared" si="0"/>
        <v>37.253541600000005</v>
      </c>
      <c r="H26" s="85"/>
      <c r="J26" s="84" t="s">
        <v>3470</v>
      </c>
      <c r="K26" s="83" t="s">
        <v>884</v>
      </c>
      <c r="L26" s="84" t="s">
        <v>885</v>
      </c>
      <c r="M26" s="80" t="s">
        <v>3473</v>
      </c>
      <c r="N26" s="80" t="s">
        <v>3472</v>
      </c>
      <c r="O26" s="87">
        <v>72</v>
      </c>
      <c r="P26" s="22">
        <f t="shared" si="1"/>
        <v>38.873260799999997</v>
      </c>
    </row>
    <row r="27" spans="2:16" ht="16.5" customHeight="1" x14ac:dyDescent="0.2">
      <c r="B27" s="84" t="s">
        <v>3470</v>
      </c>
      <c r="C27" s="83" t="s">
        <v>886</v>
      </c>
      <c r="D27" s="84" t="s">
        <v>887</v>
      </c>
      <c r="E27" s="84" t="s">
        <v>3472</v>
      </c>
      <c r="F27" s="85">
        <v>69</v>
      </c>
      <c r="G27" s="247">
        <f t="shared" si="0"/>
        <v>37.253541600000005</v>
      </c>
      <c r="H27" s="85"/>
      <c r="J27" s="84" t="s">
        <v>3470</v>
      </c>
      <c r="K27" s="83" t="s">
        <v>888</v>
      </c>
      <c r="L27" s="84" t="s">
        <v>889</v>
      </c>
      <c r="M27" s="80" t="s">
        <v>3473</v>
      </c>
      <c r="N27" s="80" t="s">
        <v>3472</v>
      </c>
      <c r="O27" s="87">
        <v>69</v>
      </c>
      <c r="P27" s="22">
        <f>O27*$F$61*$F$62*$F$63</f>
        <v>37.253541600000005</v>
      </c>
    </row>
    <row r="28" spans="2:16" ht="16.5" customHeight="1" x14ac:dyDescent="0.2">
      <c r="B28" s="84" t="s">
        <v>3470</v>
      </c>
      <c r="C28" s="83" t="s">
        <v>890</v>
      </c>
      <c r="D28" s="84" t="s">
        <v>891</v>
      </c>
      <c r="E28" s="84" t="s">
        <v>3472</v>
      </c>
      <c r="F28" s="85">
        <v>69</v>
      </c>
      <c r="G28" s="247">
        <f t="shared" si="0"/>
        <v>37.253541600000005</v>
      </c>
      <c r="H28" s="85"/>
      <c r="J28" s="84" t="s">
        <v>3470</v>
      </c>
      <c r="K28" s="83" t="s">
        <v>892</v>
      </c>
      <c r="L28" s="84" t="s">
        <v>893</v>
      </c>
      <c r="M28" s="80" t="s">
        <v>3473</v>
      </c>
      <c r="N28" s="80" t="s">
        <v>3472</v>
      </c>
      <c r="O28" s="87">
        <v>111</v>
      </c>
      <c r="P28" s="22">
        <f t="shared" si="1"/>
        <v>59.929610400000001</v>
      </c>
    </row>
    <row r="29" spans="2:16" ht="16.5" customHeight="1" x14ac:dyDescent="0.2">
      <c r="B29" s="84" t="s">
        <v>3470</v>
      </c>
      <c r="C29" s="83" t="s">
        <v>894</v>
      </c>
      <c r="D29" s="84" t="s">
        <v>895</v>
      </c>
      <c r="E29" s="84" t="s">
        <v>3472</v>
      </c>
      <c r="F29" s="85">
        <v>111</v>
      </c>
      <c r="G29" s="247">
        <f t="shared" si="0"/>
        <v>59.929610400000001</v>
      </c>
      <c r="H29" s="85"/>
      <c r="J29" s="84" t="s">
        <v>3470</v>
      </c>
      <c r="K29" s="83" t="s">
        <v>896</v>
      </c>
      <c r="L29" s="84" t="s">
        <v>897</v>
      </c>
      <c r="M29" s="80" t="s">
        <v>3473</v>
      </c>
      <c r="N29" s="80" t="s">
        <v>3472</v>
      </c>
      <c r="O29" s="87">
        <v>92</v>
      </c>
      <c r="P29" s="22">
        <f t="shared" si="1"/>
        <v>49.671388800000003</v>
      </c>
    </row>
    <row r="30" spans="2:16" ht="16.5" customHeight="1" x14ac:dyDescent="0.2">
      <c r="B30" s="84" t="s">
        <v>3470</v>
      </c>
      <c r="C30" s="83" t="s">
        <v>898</v>
      </c>
      <c r="D30" s="84" t="s">
        <v>899</v>
      </c>
      <c r="E30" s="84" t="s">
        <v>3472</v>
      </c>
      <c r="F30" s="85">
        <v>92</v>
      </c>
      <c r="G30" s="247">
        <f t="shared" si="0"/>
        <v>49.671388800000003</v>
      </c>
      <c r="H30" s="85"/>
      <c r="J30" s="84" t="s">
        <v>3470</v>
      </c>
      <c r="K30" s="83" t="s">
        <v>900</v>
      </c>
      <c r="L30" s="84" t="s">
        <v>901</v>
      </c>
      <c r="M30" s="80" t="s">
        <v>3473</v>
      </c>
      <c r="N30" s="80" t="s">
        <v>3472</v>
      </c>
      <c r="O30" s="87">
        <v>82</v>
      </c>
      <c r="P30" s="22">
        <f t="shared" si="1"/>
        <v>44.272324800000007</v>
      </c>
    </row>
    <row r="31" spans="2:16" ht="16.5" customHeight="1" x14ac:dyDescent="0.2">
      <c r="B31" s="84" t="s">
        <v>3470</v>
      </c>
      <c r="C31" s="83" t="s">
        <v>902</v>
      </c>
      <c r="D31" s="84" t="s">
        <v>903</v>
      </c>
      <c r="E31" s="84" t="s">
        <v>3472</v>
      </c>
      <c r="F31" s="85">
        <v>82</v>
      </c>
      <c r="G31" s="247">
        <f t="shared" si="0"/>
        <v>44.272324800000007</v>
      </c>
      <c r="H31" s="85"/>
      <c r="J31" s="84" t="s">
        <v>3470</v>
      </c>
      <c r="K31" s="83" t="s">
        <v>904</v>
      </c>
      <c r="L31" s="84" t="s">
        <v>905</v>
      </c>
      <c r="M31" s="80" t="s">
        <v>3473</v>
      </c>
      <c r="N31" s="80" t="s">
        <v>3472</v>
      </c>
      <c r="O31" s="87">
        <v>77</v>
      </c>
      <c r="P31" s="22">
        <f t="shared" si="1"/>
        <v>41.572792800000009</v>
      </c>
    </row>
    <row r="32" spans="2:16" ht="16.5" customHeight="1" x14ac:dyDescent="0.2">
      <c r="B32" s="84" t="s">
        <v>3470</v>
      </c>
      <c r="C32" s="83" t="s">
        <v>906</v>
      </c>
      <c r="D32" s="84" t="s">
        <v>907</v>
      </c>
      <c r="E32" s="84" t="s">
        <v>3472</v>
      </c>
      <c r="F32" s="85">
        <v>77</v>
      </c>
      <c r="G32" s="247">
        <f t="shared" si="0"/>
        <v>41.572792800000009</v>
      </c>
      <c r="H32" s="86" t="s">
        <v>8911</v>
      </c>
      <c r="J32" s="84" t="s">
        <v>3470</v>
      </c>
      <c r="K32" s="83" t="s">
        <v>908</v>
      </c>
      <c r="L32" s="84" t="s">
        <v>909</v>
      </c>
      <c r="M32" s="80" t="s">
        <v>3473</v>
      </c>
      <c r="N32" s="80" t="s">
        <v>3472</v>
      </c>
      <c r="O32" s="87">
        <v>75</v>
      </c>
      <c r="P32" s="22">
        <f t="shared" si="1"/>
        <v>40.492980000000003</v>
      </c>
    </row>
    <row r="33" spans="2:16" ht="16.5" customHeight="1" x14ac:dyDescent="0.2">
      <c r="B33" s="84" t="s">
        <v>3470</v>
      </c>
      <c r="C33" s="83" t="s">
        <v>910</v>
      </c>
      <c r="D33" s="84" t="s">
        <v>911</v>
      </c>
      <c r="E33" s="84" t="s">
        <v>3472</v>
      </c>
      <c r="F33" s="85">
        <v>75</v>
      </c>
      <c r="G33" s="247">
        <f t="shared" si="0"/>
        <v>40.492980000000003</v>
      </c>
      <c r="H33" s="85"/>
      <c r="J33" s="84" t="s">
        <v>3470</v>
      </c>
      <c r="K33" s="83" t="s">
        <v>912</v>
      </c>
      <c r="L33" s="84" t="s">
        <v>913</v>
      </c>
      <c r="M33" s="80" t="s">
        <v>3473</v>
      </c>
      <c r="N33" s="80" t="s">
        <v>3472</v>
      </c>
      <c r="O33" s="87">
        <v>75</v>
      </c>
      <c r="P33" s="22">
        <f t="shared" si="1"/>
        <v>40.492980000000003</v>
      </c>
    </row>
    <row r="34" spans="2:16" ht="16.5" customHeight="1" x14ac:dyDescent="0.2">
      <c r="B34" s="84" t="s">
        <v>3470</v>
      </c>
      <c r="C34" s="83" t="s">
        <v>914</v>
      </c>
      <c r="D34" s="84" t="s">
        <v>915</v>
      </c>
      <c r="E34" s="84" t="s">
        <v>3472</v>
      </c>
      <c r="F34" s="85">
        <v>75</v>
      </c>
      <c r="G34" s="247">
        <f t="shared" si="0"/>
        <v>40.492980000000003</v>
      </c>
      <c r="H34" s="86" t="s">
        <v>8911</v>
      </c>
      <c r="J34" s="84" t="s">
        <v>3470</v>
      </c>
      <c r="K34" s="83" t="s">
        <v>916</v>
      </c>
      <c r="L34" s="84" t="s">
        <v>917</v>
      </c>
      <c r="M34" s="80" t="s">
        <v>3473</v>
      </c>
      <c r="N34" s="80" t="s">
        <v>3472</v>
      </c>
      <c r="O34" s="87">
        <v>72</v>
      </c>
      <c r="P34" s="22">
        <f t="shared" si="1"/>
        <v>38.873260799999997</v>
      </c>
    </row>
    <row r="35" spans="2:16" ht="16.5" customHeight="1" x14ac:dyDescent="0.2">
      <c r="B35" s="84" t="s">
        <v>3470</v>
      </c>
      <c r="C35" s="83" t="s">
        <v>918</v>
      </c>
      <c r="D35" s="84" t="s">
        <v>919</v>
      </c>
      <c r="E35" s="84" t="s">
        <v>3472</v>
      </c>
      <c r="F35" s="85">
        <v>72</v>
      </c>
      <c r="G35" s="247">
        <f t="shared" si="0"/>
        <v>38.873260799999997</v>
      </c>
      <c r="H35" s="85"/>
      <c r="J35" s="84" t="s">
        <v>3470</v>
      </c>
      <c r="K35" s="83" t="s">
        <v>920</v>
      </c>
      <c r="L35" s="84" t="s">
        <v>921</v>
      </c>
      <c r="M35" s="80" t="s">
        <v>3473</v>
      </c>
      <c r="N35" s="80" t="s">
        <v>3472</v>
      </c>
      <c r="O35" s="87">
        <v>72</v>
      </c>
      <c r="P35" s="22">
        <f t="shared" si="1"/>
        <v>38.873260799999997</v>
      </c>
    </row>
    <row r="36" spans="2:16" ht="16.5" customHeight="1" x14ac:dyDescent="0.2">
      <c r="B36" s="84" t="s">
        <v>3470</v>
      </c>
      <c r="C36" s="83" t="s">
        <v>922</v>
      </c>
      <c r="D36" s="84" t="s">
        <v>923</v>
      </c>
      <c r="E36" s="84" t="s">
        <v>3472</v>
      </c>
      <c r="F36" s="85">
        <v>72</v>
      </c>
      <c r="G36" s="247">
        <f t="shared" si="0"/>
        <v>38.873260799999997</v>
      </c>
      <c r="H36" s="86" t="s">
        <v>8911</v>
      </c>
      <c r="J36" s="84" t="s">
        <v>3470</v>
      </c>
      <c r="K36" s="83" t="s">
        <v>924</v>
      </c>
      <c r="L36" s="84" t="s">
        <v>925</v>
      </c>
      <c r="M36" s="80" t="s">
        <v>3473</v>
      </c>
      <c r="N36" s="80" t="s">
        <v>3472</v>
      </c>
      <c r="O36" s="87">
        <v>72</v>
      </c>
      <c r="P36" s="22">
        <f t="shared" si="1"/>
        <v>38.873260799999997</v>
      </c>
    </row>
    <row r="37" spans="2:16" ht="16.5" customHeight="1" x14ac:dyDescent="0.2">
      <c r="B37" s="84" t="s">
        <v>3470</v>
      </c>
      <c r="C37" s="83" t="s">
        <v>926</v>
      </c>
      <c r="D37" s="84" t="s">
        <v>927</v>
      </c>
      <c r="E37" s="84" t="s">
        <v>3472</v>
      </c>
      <c r="F37" s="85">
        <v>72</v>
      </c>
      <c r="G37" s="247">
        <f t="shared" si="0"/>
        <v>38.873260799999997</v>
      </c>
      <c r="H37" s="85"/>
      <c r="J37" s="84" t="s">
        <v>3470</v>
      </c>
      <c r="K37" s="83" t="s">
        <v>928</v>
      </c>
      <c r="L37" s="84" t="s">
        <v>929</v>
      </c>
      <c r="M37" s="80" t="s">
        <v>3473</v>
      </c>
      <c r="N37" s="80" t="s">
        <v>3472</v>
      </c>
      <c r="O37" s="87">
        <v>69</v>
      </c>
      <c r="P37" s="22">
        <f t="shared" si="1"/>
        <v>37.253541600000005</v>
      </c>
    </row>
    <row r="38" spans="2:16" ht="16.5" customHeight="1" x14ac:dyDescent="0.2">
      <c r="B38" s="84" t="s">
        <v>3470</v>
      </c>
      <c r="C38" s="83" t="s">
        <v>930</v>
      </c>
      <c r="D38" s="84" t="s">
        <v>931</v>
      </c>
      <c r="E38" s="84" t="s">
        <v>3472</v>
      </c>
      <c r="F38" s="85">
        <v>69</v>
      </c>
      <c r="G38" s="247">
        <f t="shared" si="0"/>
        <v>37.253541600000005</v>
      </c>
      <c r="H38" s="86" t="s">
        <v>8911</v>
      </c>
      <c r="J38" s="12" t="s">
        <v>6681</v>
      </c>
      <c r="P38" s="14"/>
    </row>
    <row r="39" spans="2:16" ht="16.5" customHeight="1" x14ac:dyDescent="0.2">
      <c r="B39" s="84" t="s">
        <v>3470</v>
      </c>
      <c r="C39" s="83" t="s">
        <v>932</v>
      </c>
      <c r="D39" s="84" t="s">
        <v>933</v>
      </c>
      <c r="E39" s="84" t="s">
        <v>3472</v>
      </c>
      <c r="F39" s="85">
        <v>111</v>
      </c>
      <c r="G39" s="247">
        <f t="shared" si="0"/>
        <v>59.929610400000001</v>
      </c>
      <c r="H39" s="85"/>
      <c r="J39" s="82" t="s">
        <v>3470</v>
      </c>
      <c r="K39" s="79" t="s">
        <v>810</v>
      </c>
      <c r="L39" s="80" t="s">
        <v>811</v>
      </c>
      <c r="M39" s="92">
        <v>120</v>
      </c>
      <c r="N39" s="80" t="s">
        <v>5482</v>
      </c>
      <c r="O39" s="91">
        <v>6600</v>
      </c>
      <c r="P39" s="22">
        <f t="shared" si="1"/>
        <v>3563.3822399999999</v>
      </c>
    </row>
    <row r="40" spans="2:16" ht="16.5" customHeight="1" x14ac:dyDescent="0.2">
      <c r="B40" s="84" t="s">
        <v>3470</v>
      </c>
      <c r="C40" s="83" t="s">
        <v>934</v>
      </c>
      <c r="D40" s="84" t="s">
        <v>935</v>
      </c>
      <c r="E40" s="84" t="s">
        <v>3472</v>
      </c>
      <c r="F40" s="85">
        <v>92</v>
      </c>
      <c r="G40" s="247">
        <f t="shared" si="0"/>
        <v>49.671388800000003</v>
      </c>
      <c r="H40" s="85"/>
      <c r="J40" s="84" t="s">
        <v>3470</v>
      </c>
      <c r="K40" s="79" t="s">
        <v>814</v>
      </c>
      <c r="L40" s="80" t="s">
        <v>815</v>
      </c>
      <c r="M40" s="92">
        <v>120</v>
      </c>
      <c r="N40" s="80" t="s">
        <v>5482</v>
      </c>
      <c r="O40" s="91">
        <v>11040</v>
      </c>
      <c r="P40" s="22">
        <f t="shared" si="1"/>
        <v>5960.5666560000009</v>
      </c>
    </row>
    <row r="41" spans="2:16" ht="16.5" customHeight="1" x14ac:dyDescent="0.2">
      <c r="B41" s="84" t="s">
        <v>3470</v>
      </c>
      <c r="C41" s="83" t="s">
        <v>936</v>
      </c>
      <c r="D41" s="84" t="s">
        <v>937</v>
      </c>
      <c r="E41" s="84" t="s">
        <v>3472</v>
      </c>
      <c r="F41" s="85">
        <v>82</v>
      </c>
      <c r="G41" s="247">
        <f t="shared" si="0"/>
        <v>44.272324800000007</v>
      </c>
      <c r="H41" s="85"/>
      <c r="J41" s="84" t="s">
        <v>3470</v>
      </c>
      <c r="K41" s="79" t="s">
        <v>818</v>
      </c>
      <c r="L41" s="80" t="s">
        <v>819</v>
      </c>
      <c r="M41" s="92">
        <v>120</v>
      </c>
      <c r="N41" s="80" t="s">
        <v>5482</v>
      </c>
      <c r="O41" s="91">
        <v>9240</v>
      </c>
      <c r="P41" s="22">
        <f>O41*$F$61*$F$62*$F$63</f>
        <v>4988.7351360000002</v>
      </c>
    </row>
    <row r="42" spans="2:16" ht="16.5" customHeight="1" x14ac:dyDescent="0.2">
      <c r="B42" s="84" t="s">
        <v>3470</v>
      </c>
      <c r="C42" s="83" t="s">
        <v>938</v>
      </c>
      <c r="D42" s="84" t="s">
        <v>939</v>
      </c>
      <c r="E42" s="84" t="s">
        <v>3472</v>
      </c>
      <c r="F42" s="85">
        <v>77</v>
      </c>
      <c r="G42" s="247">
        <f t="shared" si="0"/>
        <v>41.572792800000009</v>
      </c>
      <c r="H42" s="85"/>
      <c r="J42" s="84" t="s">
        <v>3470</v>
      </c>
      <c r="K42" s="79" t="s">
        <v>894</v>
      </c>
      <c r="L42" s="80" t="s">
        <v>895</v>
      </c>
      <c r="M42" s="92">
        <v>120</v>
      </c>
      <c r="N42" s="80" t="s">
        <v>5482</v>
      </c>
      <c r="O42" s="91">
        <v>13320</v>
      </c>
      <c r="P42" s="22">
        <f t="shared" si="1"/>
        <v>7191.5532480000002</v>
      </c>
    </row>
    <row r="43" spans="2:16" ht="16.5" customHeight="1" x14ac:dyDescent="0.2">
      <c r="B43" s="84" t="s">
        <v>3470</v>
      </c>
      <c r="C43" s="83" t="s">
        <v>940</v>
      </c>
      <c r="D43" s="84" t="s">
        <v>941</v>
      </c>
      <c r="E43" s="84" t="s">
        <v>3472</v>
      </c>
      <c r="F43" s="85">
        <v>75</v>
      </c>
      <c r="G43" s="247">
        <f t="shared" si="0"/>
        <v>40.492980000000003</v>
      </c>
      <c r="H43" s="85"/>
      <c r="J43" s="84" t="s">
        <v>3470</v>
      </c>
      <c r="K43" s="79" t="s">
        <v>898</v>
      </c>
      <c r="L43" s="80" t="s">
        <v>899</v>
      </c>
      <c r="M43" s="92">
        <v>120</v>
      </c>
      <c r="N43" s="80" t="s">
        <v>5482</v>
      </c>
      <c r="O43" s="91">
        <v>11040</v>
      </c>
      <c r="P43" s="22">
        <f t="shared" si="1"/>
        <v>5960.5666560000009</v>
      </c>
    </row>
    <row r="44" spans="2:16" ht="16.5" customHeight="1" x14ac:dyDescent="0.2">
      <c r="B44" s="84" t="s">
        <v>3470</v>
      </c>
      <c r="C44" s="83" t="s">
        <v>942</v>
      </c>
      <c r="D44" s="84" t="s">
        <v>943</v>
      </c>
      <c r="E44" s="84" t="s">
        <v>3472</v>
      </c>
      <c r="F44" s="85">
        <v>75</v>
      </c>
      <c r="G44" s="247">
        <f t="shared" si="0"/>
        <v>40.492980000000003</v>
      </c>
      <c r="H44" s="85"/>
      <c r="J44" s="12" t="s">
        <v>5485</v>
      </c>
      <c r="P44" s="14"/>
    </row>
    <row r="45" spans="2:16" ht="16.5" customHeight="1" x14ac:dyDescent="0.2">
      <c r="B45" s="84" t="s">
        <v>3470</v>
      </c>
      <c r="C45" s="83" t="s">
        <v>944</v>
      </c>
      <c r="D45" s="84" t="s">
        <v>945</v>
      </c>
      <c r="E45" s="84" t="s">
        <v>3472</v>
      </c>
      <c r="F45" s="85">
        <v>72</v>
      </c>
      <c r="G45" s="247">
        <f t="shared" si="0"/>
        <v>38.873260799999997</v>
      </c>
      <c r="H45" s="85"/>
      <c r="J45" s="82" t="s">
        <v>3470</v>
      </c>
      <c r="K45" s="79">
        <v>5103</v>
      </c>
      <c r="L45" s="80" t="s">
        <v>946</v>
      </c>
      <c r="M45" s="80" t="s">
        <v>3473</v>
      </c>
      <c r="N45" s="80" t="s">
        <v>5470</v>
      </c>
      <c r="O45" s="87">
        <v>130</v>
      </c>
      <c r="P45" s="22">
        <f t="shared" si="1"/>
        <v>70.187832000000014</v>
      </c>
    </row>
    <row r="46" spans="2:16" ht="16.5" customHeight="1" x14ac:dyDescent="0.2">
      <c r="B46" s="84" t="s">
        <v>3470</v>
      </c>
      <c r="C46" s="83" t="s">
        <v>947</v>
      </c>
      <c r="D46" s="84" t="s">
        <v>948</v>
      </c>
      <c r="E46" s="84" t="s">
        <v>3472</v>
      </c>
      <c r="F46" s="85">
        <v>72</v>
      </c>
      <c r="G46" s="247">
        <f t="shared" si="0"/>
        <v>38.873260799999997</v>
      </c>
      <c r="H46" s="85"/>
      <c r="J46" s="84" t="s">
        <v>3470</v>
      </c>
      <c r="K46" s="79">
        <v>5104</v>
      </c>
      <c r="L46" s="80" t="s">
        <v>949</v>
      </c>
      <c r="M46" s="80" t="s">
        <v>3473</v>
      </c>
      <c r="N46" s="80" t="s">
        <v>5470</v>
      </c>
      <c r="O46" s="87">
        <v>188</v>
      </c>
      <c r="P46" s="22">
        <f t="shared" si="1"/>
        <v>101.5024032</v>
      </c>
    </row>
    <row r="47" spans="2:16" ht="16.5" customHeight="1" x14ac:dyDescent="0.2">
      <c r="B47" s="84" t="s">
        <v>3470</v>
      </c>
      <c r="C47" s="83" t="s">
        <v>950</v>
      </c>
      <c r="D47" s="84" t="s">
        <v>951</v>
      </c>
      <c r="E47" s="84" t="s">
        <v>3472</v>
      </c>
      <c r="F47" s="85">
        <v>72</v>
      </c>
      <c r="G47" s="247">
        <f t="shared" si="0"/>
        <v>38.873260799999997</v>
      </c>
      <c r="H47" s="85"/>
      <c r="J47" s="84" t="s">
        <v>3470</v>
      </c>
      <c r="K47" s="79">
        <v>5105</v>
      </c>
      <c r="L47" s="80" t="s">
        <v>952</v>
      </c>
      <c r="M47" s="80" t="s">
        <v>3473</v>
      </c>
      <c r="N47" s="80" t="s">
        <v>5470</v>
      </c>
      <c r="O47" s="87">
        <v>188</v>
      </c>
      <c r="P47" s="22">
        <f t="shared" si="1"/>
        <v>101.5024032</v>
      </c>
    </row>
    <row r="48" spans="2:16" ht="16.5" customHeight="1" x14ac:dyDescent="0.2">
      <c r="B48" s="84" t="s">
        <v>3470</v>
      </c>
      <c r="C48" s="83" t="s">
        <v>953</v>
      </c>
      <c r="D48" s="84" t="s">
        <v>954</v>
      </c>
      <c r="E48" s="84" t="s">
        <v>3472</v>
      </c>
      <c r="F48" s="85">
        <v>69</v>
      </c>
      <c r="G48" s="247">
        <f t="shared" si="0"/>
        <v>37.253541600000005</v>
      </c>
      <c r="H48" s="85"/>
      <c r="J48" s="84" t="s">
        <v>3470</v>
      </c>
      <c r="K48" s="79">
        <v>5106</v>
      </c>
      <c r="L48" s="80" t="s">
        <v>955</v>
      </c>
      <c r="M48" s="80" t="s">
        <v>3473</v>
      </c>
      <c r="N48" s="80" t="s">
        <v>5470</v>
      </c>
      <c r="O48" s="87">
        <v>241</v>
      </c>
      <c r="P48" s="22">
        <f t="shared" si="1"/>
        <v>130.11744239999999</v>
      </c>
    </row>
    <row r="49" spans="2:16" ht="16.5" customHeight="1" x14ac:dyDescent="0.2">
      <c r="B49" s="84" t="s">
        <v>3470</v>
      </c>
      <c r="C49" s="83" t="s">
        <v>956</v>
      </c>
      <c r="D49" s="84" t="s">
        <v>957</v>
      </c>
      <c r="E49" s="84" t="s">
        <v>3472</v>
      </c>
      <c r="F49" s="85">
        <v>92</v>
      </c>
      <c r="G49" s="247">
        <f t="shared" si="0"/>
        <v>49.671388800000003</v>
      </c>
      <c r="H49" s="85"/>
      <c r="J49" s="84" t="s">
        <v>3470</v>
      </c>
      <c r="K49" s="79">
        <v>5107</v>
      </c>
      <c r="L49" s="80" t="s">
        <v>958</v>
      </c>
      <c r="M49" s="80" t="s">
        <v>3473</v>
      </c>
      <c r="N49" s="80" t="s">
        <v>5470</v>
      </c>
      <c r="O49" s="87">
        <v>241</v>
      </c>
      <c r="P49" s="22">
        <f t="shared" si="1"/>
        <v>130.11744239999999</v>
      </c>
    </row>
    <row r="50" spans="2:16" ht="16.5" customHeight="1" x14ac:dyDescent="0.2">
      <c r="B50" s="84" t="s">
        <v>3470</v>
      </c>
      <c r="C50" s="83" t="s">
        <v>959</v>
      </c>
      <c r="D50" s="84" t="s">
        <v>960</v>
      </c>
      <c r="E50" s="84" t="s">
        <v>3472</v>
      </c>
      <c r="F50" s="85">
        <v>77</v>
      </c>
      <c r="G50" s="247">
        <f t="shared" si="0"/>
        <v>41.572792800000009</v>
      </c>
      <c r="H50" s="85"/>
      <c r="J50" s="84" t="s">
        <v>3470</v>
      </c>
      <c r="K50" s="79">
        <v>5108</v>
      </c>
      <c r="L50" s="80" t="s">
        <v>961</v>
      </c>
      <c r="M50" s="80" t="s">
        <v>3473</v>
      </c>
      <c r="N50" s="80" t="s">
        <v>5470</v>
      </c>
      <c r="O50" s="87">
        <v>188</v>
      </c>
      <c r="P50" s="22">
        <f t="shared" si="1"/>
        <v>101.5024032</v>
      </c>
    </row>
    <row r="51" spans="2:16" ht="16.5" customHeight="1" x14ac:dyDescent="0.2">
      <c r="B51" s="84" t="s">
        <v>3470</v>
      </c>
      <c r="C51" s="83" t="s">
        <v>962</v>
      </c>
      <c r="D51" s="84" t="s">
        <v>963</v>
      </c>
      <c r="E51" s="84" t="s">
        <v>3472</v>
      </c>
      <c r="F51" s="85">
        <v>75</v>
      </c>
      <c r="G51" s="247">
        <f t="shared" si="0"/>
        <v>40.492980000000003</v>
      </c>
      <c r="H51" s="85"/>
      <c r="J51" s="84" t="s">
        <v>3470</v>
      </c>
      <c r="K51" s="79">
        <v>5109</v>
      </c>
      <c r="L51" s="80" t="s">
        <v>964</v>
      </c>
      <c r="M51" s="80" t="s">
        <v>3473</v>
      </c>
      <c r="N51" s="80" t="s">
        <v>5470</v>
      </c>
      <c r="O51" s="87">
        <v>188</v>
      </c>
      <c r="P51" s="22">
        <f t="shared" si="1"/>
        <v>101.5024032</v>
      </c>
    </row>
    <row r="52" spans="2:16" ht="16.5" customHeight="1" x14ac:dyDescent="0.2">
      <c r="B52" s="84" t="s">
        <v>3470</v>
      </c>
      <c r="C52" s="83" t="s">
        <v>965</v>
      </c>
      <c r="D52" s="84" t="s">
        <v>966</v>
      </c>
      <c r="E52" s="84" t="s">
        <v>3472</v>
      </c>
      <c r="F52" s="85">
        <v>72</v>
      </c>
      <c r="G52" s="247">
        <f t="shared" si="0"/>
        <v>38.873260799999997</v>
      </c>
      <c r="H52" s="85"/>
      <c r="J52" s="84" t="s">
        <v>3470</v>
      </c>
      <c r="K52" s="79">
        <v>5110</v>
      </c>
      <c r="L52" s="80" t="s">
        <v>967</v>
      </c>
      <c r="M52" s="80" t="s">
        <v>3473</v>
      </c>
      <c r="N52" s="80" t="s">
        <v>5470</v>
      </c>
      <c r="O52" s="87">
        <v>241</v>
      </c>
      <c r="P52" s="22">
        <f t="shared" si="1"/>
        <v>130.11744239999999</v>
      </c>
    </row>
    <row r="53" spans="2:16" ht="16.5" customHeight="1" x14ac:dyDescent="0.2">
      <c r="B53" s="84" t="s">
        <v>3470</v>
      </c>
      <c r="C53" s="83" t="s">
        <v>968</v>
      </c>
      <c r="D53" s="84" t="s">
        <v>969</v>
      </c>
      <c r="E53" s="84" t="s">
        <v>3472</v>
      </c>
      <c r="F53" s="85">
        <v>69</v>
      </c>
      <c r="G53" s="247">
        <f t="shared" si="0"/>
        <v>37.253541600000005</v>
      </c>
      <c r="H53" s="85"/>
      <c r="J53" s="84" t="s">
        <v>3470</v>
      </c>
      <c r="K53" s="79">
        <v>5111</v>
      </c>
      <c r="L53" s="80" t="s">
        <v>970</v>
      </c>
      <c r="M53" s="80" t="s">
        <v>3473</v>
      </c>
      <c r="N53" s="80" t="s">
        <v>5470</v>
      </c>
      <c r="O53" s="87">
        <v>241</v>
      </c>
      <c r="P53" s="22">
        <f>O53*$F$61*$F$62*$F$63</f>
        <v>130.11744239999999</v>
      </c>
    </row>
    <row r="54" spans="2:16" ht="16.5" customHeight="1" x14ac:dyDescent="0.2">
      <c r="B54" s="84" t="s">
        <v>3470</v>
      </c>
      <c r="C54" s="83" t="s">
        <v>971</v>
      </c>
      <c r="D54" s="84" t="s">
        <v>972</v>
      </c>
      <c r="E54" s="84" t="s">
        <v>3472</v>
      </c>
      <c r="F54" s="85">
        <v>69</v>
      </c>
      <c r="G54" s="247">
        <f t="shared" si="0"/>
        <v>37.253541600000005</v>
      </c>
      <c r="H54" s="85"/>
      <c r="J54" s="12" t="s">
        <v>6740</v>
      </c>
      <c r="P54" s="14"/>
    </row>
    <row r="55" spans="2:16" ht="16.5" customHeight="1" x14ac:dyDescent="0.2">
      <c r="B55" s="84" t="s">
        <v>3470</v>
      </c>
      <c r="C55" s="83" t="s">
        <v>973</v>
      </c>
      <c r="D55" s="84" t="s">
        <v>974</v>
      </c>
      <c r="E55" s="84" t="s">
        <v>3472</v>
      </c>
      <c r="F55" s="85">
        <v>69</v>
      </c>
      <c r="G55" s="247">
        <f t="shared" si="0"/>
        <v>37.253541600000005</v>
      </c>
      <c r="H55" s="85"/>
      <c r="J55" s="82" t="s">
        <v>3470</v>
      </c>
      <c r="K55" s="79">
        <v>6001</v>
      </c>
      <c r="L55" s="80" t="s">
        <v>975</v>
      </c>
      <c r="M55" s="80" t="s">
        <v>3473</v>
      </c>
      <c r="N55" s="80" t="s">
        <v>5470</v>
      </c>
      <c r="O55" s="87">
        <v>210</v>
      </c>
      <c r="P55" s="22">
        <f t="shared" si="1"/>
        <v>113.38034400000002</v>
      </c>
    </row>
    <row r="56" spans="2:16" ht="16.5" customHeight="1" x14ac:dyDescent="0.2">
      <c r="B56" s="84" t="s">
        <v>3470</v>
      </c>
      <c r="C56" s="83" t="s">
        <v>976</v>
      </c>
      <c r="D56" s="84" t="s">
        <v>977</v>
      </c>
      <c r="E56" s="84" t="s">
        <v>3472</v>
      </c>
      <c r="F56" s="85">
        <v>69</v>
      </c>
      <c r="G56" s="247">
        <f t="shared" si="0"/>
        <v>37.253541600000005</v>
      </c>
      <c r="H56" s="85"/>
      <c r="J56" s="84" t="s">
        <v>3470</v>
      </c>
      <c r="K56" s="79">
        <v>6002</v>
      </c>
      <c r="L56" s="80" t="s">
        <v>978</v>
      </c>
      <c r="M56" s="80" t="s">
        <v>3473</v>
      </c>
      <c r="N56" s="80" t="s">
        <v>5470</v>
      </c>
      <c r="O56" s="87">
        <v>304</v>
      </c>
      <c r="P56" s="22">
        <f>O56*$F$61*$F$62*$F$63</f>
        <v>164.13154560000001</v>
      </c>
    </row>
    <row r="57" spans="2:16" ht="16.5" customHeight="1" x14ac:dyDescent="0.2">
      <c r="B57" s="84" t="s">
        <v>3470</v>
      </c>
      <c r="C57" s="83" t="s">
        <v>979</v>
      </c>
      <c r="D57" s="84" t="s">
        <v>980</v>
      </c>
      <c r="E57" s="84" t="s">
        <v>3472</v>
      </c>
      <c r="F57" s="85">
        <v>69</v>
      </c>
      <c r="G57" s="247">
        <f t="shared" si="0"/>
        <v>37.253541600000005</v>
      </c>
      <c r="H57" s="85"/>
    </row>
    <row r="58" spans="2:16" ht="16.5" customHeight="1" x14ac:dyDescent="0.2">
      <c r="B58" s="84" t="s">
        <v>3470</v>
      </c>
      <c r="C58" s="83" t="s">
        <v>981</v>
      </c>
      <c r="D58" s="84" t="s">
        <v>982</v>
      </c>
      <c r="E58" s="84" t="s">
        <v>3472</v>
      </c>
      <c r="F58" s="85">
        <v>69</v>
      </c>
      <c r="G58" s="247">
        <f t="shared" si="0"/>
        <v>37.253541600000005</v>
      </c>
      <c r="H58" s="85"/>
    </row>
    <row r="61" spans="2:16" ht="16.5" customHeight="1" x14ac:dyDescent="0.2">
      <c r="F61" s="2">
        <f>0.612*1.1</f>
        <v>0.67320000000000002</v>
      </c>
      <c r="G61" s="2"/>
      <c r="H61" s="2"/>
    </row>
    <row r="62" spans="2:16" ht="16.5" customHeight="1" x14ac:dyDescent="0.2">
      <c r="F62" s="2">
        <v>0.40100000000000002</v>
      </c>
      <c r="G62" s="2"/>
      <c r="H62" s="2"/>
    </row>
    <row r="63" spans="2:16" ht="16.5" customHeight="1" x14ac:dyDescent="0.2">
      <c r="F63" s="2">
        <v>2</v>
      </c>
      <c r="G63" s="2"/>
      <c r="H63" s="2"/>
    </row>
  </sheetData>
  <mergeCells count="14">
    <mergeCell ref="L5:L7"/>
    <mergeCell ref="N5:N7"/>
    <mergeCell ref="O5:O7"/>
    <mergeCell ref="P5:P7"/>
    <mergeCell ref="B2:P2"/>
    <mergeCell ref="B4:C4"/>
    <mergeCell ref="J4:K4"/>
    <mergeCell ref="B5:C7"/>
    <mergeCell ref="D5:D7"/>
    <mergeCell ref="E5:E7"/>
    <mergeCell ref="F5:F7"/>
    <mergeCell ref="G5:G7"/>
    <mergeCell ref="H5:H7"/>
    <mergeCell ref="J5:K7"/>
  </mergeCells>
  <printOptions horizontalCentered="1"/>
  <pageMargins left="0.2" right="0" top="1" bottom="1" header="0.5" footer="0.5"/>
  <pageSetup paperSize="9" scale="73" orientation="portrait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rgb="FFFFFF00"/>
    <pageSetUpPr fitToPage="1"/>
  </sheetPr>
  <dimension ref="B1:P63"/>
  <sheetViews>
    <sheetView workbookViewId="0">
      <selection activeCell="T9" sqref="T9"/>
    </sheetView>
  </sheetViews>
  <sheetFormatPr defaultColWidth="9.109375" defaultRowHeight="16.5" customHeight="1" x14ac:dyDescent="0.2"/>
  <cols>
    <col min="1" max="1" width="0.5546875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12" customWidth="1"/>
    <col min="8" max="8" width="7.6640625" style="12" customWidth="1"/>
    <col min="9" max="9" width="2.6640625" style="12" customWidth="1"/>
    <col min="10" max="10" width="5.6640625" style="12" customWidth="1"/>
    <col min="11" max="11" width="7.6640625" style="51" customWidth="1"/>
    <col min="12" max="12" width="25.6640625" style="12" customWidth="1"/>
    <col min="13" max="13" width="6.6640625" style="12" customWidth="1"/>
    <col min="14" max="14" width="7.6640625" style="12" customWidth="1"/>
    <col min="15" max="15" width="0" style="12" hidden="1" customWidth="1"/>
    <col min="16" max="16" width="13.33203125" style="12" customWidth="1"/>
    <col min="17" max="16384" width="9.109375" style="12"/>
  </cols>
  <sheetData>
    <row r="1" spans="2:16" s="3" customFormat="1" ht="28.5" customHeight="1" x14ac:dyDescent="0.25">
      <c r="B1" s="265" t="s">
        <v>8889</v>
      </c>
      <c r="C1" s="28"/>
      <c r="D1" s="27"/>
      <c r="E1" s="26"/>
      <c r="F1" s="8"/>
      <c r="G1" s="7"/>
      <c r="H1" s="7"/>
      <c r="I1" s="26"/>
      <c r="J1" s="8"/>
      <c r="K1" s="28"/>
      <c r="L1" s="28"/>
      <c r="N1" s="29" t="s">
        <v>5471</v>
      </c>
      <c r="P1" s="266" t="s">
        <v>9038</v>
      </c>
    </row>
    <row r="2" spans="2:16" s="3" customFormat="1" ht="19.5" customHeight="1" x14ac:dyDescent="0.25">
      <c r="B2" s="298" t="s">
        <v>6718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298"/>
    </row>
    <row r="3" spans="2:16" s="3" customFormat="1" ht="19.5" customHeight="1" x14ac:dyDescent="0.25">
      <c r="C3" s="48"/>
      <c r="D3" s="6"/>
      <c r="E3" s="6"/>
      <c r="F3" s="6"/>
      <c r="G3" s="96"/>
      <c r="H3" s="96"/>
      <c r="I3" s="6"/>
      <c r="J3" s="6"/>
      <c r="K3" s="48"/>
      <c r="L3" s="6"/>
      <c r="M3" s="6"/>
      <c r="N3" s="6"/>
      <c r="O3" s="6"/>
    </row>
    <row r="4" spans="2:16" s="2" customFormat="1" ht="19.5" customHeight="1" x14ac:dyDescent="0.2">
      <c r="B4" s="317" t="s">
        <v>6696</v>
      </c>
      <c r="C4" s="317"/>
      <c r="D4" s="52"/>
      <c r="E4" s="52"/>
      <c r="F4" s="4"/>
      <c r="G4" s="5"/>
      <c r="H4" s="5"/>
      <c r="I4" s="3"/>
      <c r="J4" s="317" t="s">
        <v>6696</v>
      </c>
      <c r="K4" s="317"/>
      <c r="L4" s="24"/>
      <c r="M4" s="24"/>
      <c r="N4" s="24"/>
      <c r="O4" s="24"/>
    </row>
    <row r="5" spans="2:16" s="3" customFormat="1" ht="16.5" customHeight="1" x14ac:dyDescent="0.25">
      <c r="B5" s="301" t="s">
        <v>5472</v>
      </c>
      <c r="C5" s="302"/>
      <c r="D5" s="305" t="s">
        <v>5473</v>
      </c>
      <c r="E5" s="305" t="s">
        <v>5475</v>
      </c>
      <c r="F5" s="305" t="s">
        <v>5476</v>
      </c>
      <c r="G5" s="331" t="s">
        <v>5477</v>
      </c>
      <c r="H5" s="326" t="s">
        <v>8912</v>
      </c>
      <c r="I5" s="274"/>
      <c r="J5" s="334" t="s">
        <v>5472</v>
      </c>
      <c r="K5" s="335"/>
      <c r="L5" s="314" t="s">
        <v>5473</v>
      </c>
      <c r="M5" s="99" t="s">
        <v>5471</v>
      </c>
      <c r="N5" s="314" t="s">
        <v>5475</v>
      </c>
      <c r="O5" s="340" t="s">
        <v>5476</v>
      </c>
      <c r="P5" s="340" t="s">
        <v>5477</v>
      </c>
    </row>
    <row r="6" spans="2:16" s="3" customFormat="1" ht="16.5" customHeight="1" x14ac:dyDescent="0.25">
      <c r="B6" s="303"/>
      <c r="C6" s="304"/>
      <c r="D6" s="306"/>
      <c r="E6" s="306"/>
      <c r="F6" s="306"/>
      <c r="G6" s="332"/>
      <c r="H6" s="326"/>
      <c r="I6" s="274"/>
      <c r="J6" s="336"/>
      <c r="K6" s="337"/>
      <c r="L6" s="314"/>
      <c r="M6" s="100" t="s">
        <v>5478</v>
      </c>
      <c r="N6" s="314"/>
      <c r="O6" s="341"/>
      <c r="P6" s="341"/>
    </row>
    <row r="7" spans="2:16" s="3" customFormat="1" ht="16.5" customHeight="1" x14ac:dyDescent="0.25">
      <c r="B7" s="303"/>
      <c r="C7" s="304"/>
      <c r="D7" s="306"/>
      <c r="E7" s="306"/>
      <c r="F7" s="307"/>
      <c r="G7" s="332"/>
      <c r="H7" s="326"/>
      <c r="I7" s="274"/>
      <c r="J7" s="338"/>
      <c r="K7" s="339"/>
      <c r="L7" s="314"/>
      <c r="M7" s="101" t="s">
        <v>5479</v>
      </c>
      <c r="N7" s="314"/>
      <c r="O7" s="342"/>
      <c r="P7" s="343"/>
    </row>
    <row r="8" spans="2:16" ht="16.5" customHeight="1" x14ac:dyDescent="0.2">
      <c r="B8" s="82" t="s">
        <v>3470</v>
      </c>
      <c r="C8" s="83" t="s">
        <v>810</v>
      </c>
      <c r="D8" s="84" t="s">
        <v>811</v>
      </c>
      <c r="E8" s="84" t="s">
        <v>3472</v>
      </c>
      <c r="F8" s="85">
        <v>55</v>
      </c>
      <c r="G8" s="247">
        <f>F8*$F$61*$F$62*$F$63</f>
        <v>32.664337199999999</v>
      </c>
      <c r="H8" s="85"/>
      <c r="J8" s="82" t="s">
        <v>3470</v>
      </c>
      <c r="K8" s="83" t="s">
        <v>812</v>
      </c>
      <c r="L8" s="84" t="s">
        <v>813</v>
      </c>
      <c r="M8" s="80" t="s">
        <v>3473</v>
      </c>
      <c r="N8" s="80" t="s">
        <v>3472</v>
      </c>
      <c r="O8" s="87">
        <v>92</v>
      </c>
      <c r="P8" s="22">
        <f>O8*$F$61*$F$62*$F$63</f>
        <v>54.63852768000001</v>
      </c>
    </row>
    <row r="9" spans="2:16" ht="16.5" customHeight="1" x14ac:dyDescent="0.2">
      <c r="B9" s="84" t="s">
        <v>3470</v>
      </c>
      <c r="C9" s="83" t="s">
        <v>814</v>
      </c>
      <c r="D9" s="84" t="s">
        <v>815</v>
      </c>
      <c r="E9" s="84" t="s">
        <v>3472</v>
      </c>
      <c r="F9" s="85">
        <v>92</v>
      </c>
      <c r="G9" s="247">
        <f t="shared" ref="G9:G58" si="0">F9*$F$61*$F$62*$F$63</f>
        <v>54.63852768000001</v>
      </c>
      <c r="H9" s="85"/>
      <c r="J9" s="84" t="s">
        <v>3470</v>
      </c>
      <c r="K9" s="83" t="s">
        <v>816</v>
      </c>
      <c r="L9" s="84" t="s">
        <v>817</v>
      </c>
      <c r="M9" s="80" t="s">
        <v>3473</v>
      </c>
      <c r="N9" s="80" t="s">
        <v>3472</v>
      </c>
      <c r="O9" s="87">
        <v>77</v>
      </c>
      <c r="P9" s="22">
        <f t="shared" ref="P9:P55" si="1">O9*$F$61*$F$62*$F$63</f>
        <v>45.730072080000006</v>
      </c>
    </row>
    <row r="10" spans="2:16" ht="16.5" customHeight="1" x14ac:dyDescent="0.2">
      <c r="B10" s="84" t="s">
        <v>3470</v>
      </c>
      <c r="C10" s="83" t="s">
        <v>818</v>
      </c>
      <c r="D10" s="84" t="s">
        <v>819</v>
      </c>
      <c r="E10" s="84" t="s">
        <v>3472</v>
      </c>
      <c r="F10" s="85">
        <v>77</v>
      </c>
      <c r="G10" s="247">
        <f t="shared" si="0"/>
        <v>45.730072080000006</v>
      </c>
      <c r="H10" s="85"/>
      <c r="J10" s="84" t="s">
        <v>3470</v>
      </c>
      <c r="K10" s="83" t="s">
        <v>820</v>
      </c>
      <c r="L10" s="84" t="s">
        <v>821</v>
      </c>
      <c r="M10" s="80" t="s">
        <v>3473</v>
      </c>
      <c r="N10" s="80" t="s">
        <v>3472</v>
      </c>
      <c r="O10" s="87">
        <v>75</v>
      </c>
      <c r="P10" s="22">
        <f t="shared" si="1"/>
        <v>44.542278000000003</v>
      </c>
    </row>
    <row r="11" spans="2:16" ht="16.5" customHeight="1" x14ac:dyDescent="0.2">
      <c r="B11" s="84" t="s">
        <v>3470</v>
      </c>
      <c r="C11" s="83" t="s">
        <v>822</v>
      </c>
      <c r="D11" s="84" t="s">
        <v>823</v>
      </c>
      <c r="E11" s="84" t="s">
        <v>3472</v>
      </c>
      <c r="F11" s="85">
        <v>75</v>
      </c>
      <c r="G11" s="247">
        <f t="shared" si="0"/>
        <v>44.542278000000003</v>
      </c>
      <c r="H11" s="85"/>
      <c r="J11" s="84" t="s">
        <v>3470</v>
      </c>
      <c r="K11" s="83" t="s">
        <v>824</v>
      </c>
      <c r="L11" s="84" t="s">
        <v>825</v>
      </c>
      <c r="M11" s="80" t="s">
        <v>3473</v>
      </c>
      <c r="N11" s="80" t="s">
        <v>3472</v>
      </c>
      <c r="O11" s="87">
        <v>72</v>
      </c>
      <c r="P11" s="22">
        <f t="shared" si="1"/>
        <v>42.760586880000005</v>
      </c>
    </row>
    <row r="12" spans="2:16" ht="16.5" customHeight="1" x14ac:dyDescent="0.2">
      <c r="B12" s="84" t="s">
        <v>3470</v>
      </c>
      <c r="C12" s="83" t="s">
        <v>826</v>
      </c>
      <c r="D12" s="84" t="s">
        <v>827</v>
      </c>
      <c r="E12" s="84" t="s">
        <v>3472</v>
      </c>
      <c r="F12" s="85">
        <v>72</v>
      </c>
      <c r="G12" s="247">
        <f t="shared" si="0"/>
        <v>42.760586880000005</v>
      </c>
      <c r="H12" s="86" t="s">
        <v>8911</v>
      </c>
      <c r="J12" s="84" t="s">
        <v>3470</v>
      </c>
      <c r="K12" s="83" t="s">
        <v>828</v>
      </c>
      <c r="L12" s="84" t="s">
        <v>829</v>
      </c>
      <c r="M12" s="80" t="s">
        <v>3473</v>
      </c>
      <c r="N12" s="80" t="s">
        <v>3472</v>
      </c>
      <c r="O12" s="87">
        <v>69</v>
      </c>
      <c r="P12" s="22">
        <f t="shared" si="1"/>
        <v>40.978895760000007</v>
      </c>
    </row>
    <row r="13" spans="2:16" ht="16.5" customHeight="1" x14ac:dyDescent="0.2">
      <c r="B13" s="84" t="s">
        <v>3470</v>
      </c>
      <c r="C13" s="83" t="s">
        <v>830</v>
      </c>
      <c r="D13" s="84" t="s">
        <v>831</v>
      </c>
      <c r="E13" s="84" t="s">
        <v>3472</v>
      </c>
      <c r="F13" s="85">
        <v>69</v>
      </c>
      <c r="G13" s="247">
        <f t="shared" si="0"/>
        <v>40.978895760000007</v>
      </c>
      <c r="H13" s="85"/>
      <c r="J13" s="84" t="s">
        <v>3470</v>
      </c>
      <c r="K13" s="83" t="s">
        <v>832</v>
      </c>
      <c r="L13" s="84" t="s">
        <v>833</v>
      </c>
      <c r="M13" s="80" t="s">
        <v>3473</v>
      </c>
      <c r="N13" s="80" t="s">
        <v>3472</v>
      </c>
      <c r="O13" s="87">
        <v>69</v>
      </c>
      <c r="P13" s="22">
        <f t="shared" si="1"/>
        <v>40.978895760000007</v>
      </c>
    </row>
    <row r="14" spans="2:16" ht="16.5" customHeight="1" x14ac:dyDescent="0.2">
      <c r="B14" s="84" t="s">
        <v>3470</v>
      </c>
      <c r="C14" s="83" t="s">
        <v>834</v>
      </c>
      <c r="D14" s="84" t="s">
        <v>835</v>
      </c>
      <c r="E14" s="84" t="s">
        <v>3472</v>
      </c>
      <c r="F14" s="85">
        <v>69</v>
      </c>
      <c r="G14" s="247">
        <f t="shared" si="0"/>
        <v>40.978895760000007</v>
      </c>
      <c r="H14" s="86" t="s">
        <v>8911</v>
      </c>
      <c r="J14" s="84" t="s">
        <v>3470</v>
      </c>
      <c r="K14" s="83" t="s">
        <v>836</v>
      </c>
      <c r="L14" s="84" t="s">
        <v>837</v>
      </c>
      <c r="M14" s="80" t="s">
        <v>3473</v>
      </c>
      <c r="N14" s="80" t="s">
        <v>3472</v>
      </c>
      <c r="O14" s="87">
        <v>69</v>
      </c>
      <c r="P14" s="22">
        <f t="shared" si="1"/>
        <v>40.978895760000007</v>
      </c>
    </row>
    <row r="15" spans="2:16" ht="16.5" customHeight="1" x14ac:dyDescent="0.2">
      <c r="B15" s="84" t="s">
        <v>3470</v>
      </c>
      <c r="C15" s="83" t="s">
        <v>838</v>
      </c>
      <c r="D15" s="84" t="s">
        <v>839</v>
      </c>
      <c r="E15" s="84" t="s">
        <v>3472</v>
      </c>
      <c r="F15" s="85">
        <v>69</v>
      </c>
      <c r="G15" s="247">
        <f t="shared" si="0"/>
        <v>40.978895760000007</v>
      </c>
      <c r="H15" s="85"/>
      <c r="J15" s="84" t="s">
        <v>3470</v>
      </c>
      <c r="K15" s="83" t="s">
        <v>840</v>
      </c>
      <c r="L15" s="84" t="s">
        <v>841</v>
      </c>
      <c r="M15" s="80" t="s">
        <v>3473</v>
      </c>
      <c r="N15" s="80" t="s">
        <v>3472</v>
      </c>
      <c r="O15" s="87">
        <v>69</v>
      </c>
      <c r="P15" s="22">
        <f t="shared" si="1"/>
        <v>40.978895760000007</v>
      </c>
    </row>
    <row r="16" spans="2:16" ht="16.5" customHeight="1" x14ac:dyDescent="0.2">
      <c r="B16" s="84" t="s">
        <v>3470</v>
      </c>
      <c r="C16" s="83" t="s">
        <v>842</v>
      </c>
      <c r="D16" s="84" t="s">
        <v>843</v>
      </c>
      <c r="E16" s="84" t="s">
        <v>3472</v>
      </c>
      <c r="F16" s="85">
        <v>69</v>
      </c>
      <c r="G16" s="247">
        <f>F16*$F$61*$F$62*$F$63</f>
        <v>40.978895760000007</v>
      </c>
      <c r="H16" s="86" t="s">
        <v>8911</v>
      </c>
      <c r="J16" s="84" t="s">
        <v>3470</v>
      </c>
      <c r="K16" s="83" t="s">
        <v>844</v>
      </c>
      <c r="L16" s="84" t="s">
        <v>845</v>
      </c>
      <c r="M16" s="80" t="s">
        <v>3473</v>
      </c>
      <c r="N16" s="80" t="s">
        <v>3472</v>
      </c>
      <c r="O16" s="87">
        <v>69</v>
      </c>
      <c r="P16" s="22">
        <f t="shared" si="1"/>
        <v>40.978895760000007</v>
      </c>
    </row>
    <row r="17" spans="2:16" ht="16.5" customHeight="1" x14ac:dyDescent="0.2">
      <c r="B17" s="84" t="s">
        <v>3470</v>
      </c>
      <c r="C17" s="83" t="s">
        <v>846</v>
      </c>
      <c r="D17" s="84" t="s">
        <v>847</v>
      </c>
      <c r="E17" s="84" t="s">
        <v>3472</v>
      </c>
      <c r="F17" s="85">
        <v>69</v>
      </c>
      <c r="G17" s="247">
        <f t="shared" si="0"/>
        <v>40.978895760000007</v>
      </c>
      <c r="H17" s="85"/>
      <c r="J17" s="84" t="s">
        <v>3470</v>
      </c>
      <c r="K17" s="83" t="s">
        <v>848</v>
      </c>
      <c r="L17" s="84" t="s">
        <v>849</v>
      </c>
      <c r="M17" s="80" t="s">
        <v>3473</v>
      </c>
      <c r="N17" s="80" t="s">
        <v>3472</v>
      </c>
      <c r="O17" s="87">
        <v>69</v>
      </c>
      <c r="P17" s="22">
        <f t="shared" si="1"/>
        <v>40.978895760000007</v>
      </c>
    </row>
    <row r="18" spans="2:16" ht="16.5" customHeight="1" x14ac:dyDescent="0.2">
      <c r="B18" s="84" t="s">
        <v>3470</v>
      </c>
      <c r="C18" s="83" t="s">
        <v>850</v>
      </c>
      <c r="D18" s="84" t="s">
        <v>851</v>
      </c>
      <c r="E18" s="84" t="s">
        <v>3472</v>
      </c>
      <c r="F18" s="85">
        <v>69</v>
      </c>
      <c r="G18" s="247">
        <f t="shared" si="0"/>
        <v>40.978895760000007</v>
      </c>
      <c r="H18" s="86" t="s">
        <v>8911</v>
      </c>
      <c r="J18" s="84" t="s">
        <v>3470</v>
      </c>
      <c r="K18" s="83" t="s">
        <v>852</v>
      </c>
      <c r="L18" s="84" t="s">
        <v>853</v>
      </c>
      <c r="M18" s="80" t="s">
        <v>3473</v>
      </c>
      <c r="N18" s="80" t="s">
        <v>3472</v>
      </c>
      <c r="O18" s="87">
        <v>111</v>
      </c>
      <c r="P18" s="22">
        <f t="shared" si="1"/>
        <v>65.922571440000013</v>
      </c>
    </row>
    <row r="19" spans="2:16" ht="16.5" customHeight="1" x14ac:dyDescent="0.2">
      <c r="B19" s="84" t="s">
        <v>3470</v>
      </c>
      <c r="C19" s="83" t="s">
        <v>854</v>
      </c>
      <c r="D19" s="84" t="s">
        <v>855</v>
      </c>
      <c r="E19" s="84" t="s">
        <v>3472</v>
      </c>
      <c r="F19" s="85">
        <v>92</v>
      </c>
      <c r="G19" s="247">
        <f t="shared" si="0"/>
        <v>54.63852768000001</v>
      </c>
      <c r="H19" s="85"/>
      <c r="J19" s="84" t="s">
        <v>3470</v>
      </c>
      <c r="K19" s="83" t="s">
        <v>856</v>
      </c>
      <c r="L19" s="84" t="s">
        <v>857</v>
      </c>
      <c r="M19" s="80" t="s">
        <v>3473</v>
      </c>
      <c r="N19" s="80" t="s">
        <v>3472</v>
      </c>
      <c r="O19" s="87">
        <v>92</v>
      </c>
      <c r="P19" s="22">
        <f t="shared" si="1"/>
        <v>54.63852768000001</v>
      </c>
    </row>
    <row r="20" spans="2:16" ht="16.5" customHeight="1" x14ac:dyDescent="0.2">
      <c r="B20" s="84" t="s">
        <v>3470</v>
      </c>
      <c r="C20" s="83" t="s">
        <v>858</v>
      </c>
      <c r="D20" s="84" t="s">
        <v>859</v>
      </c>
      <c r="E20" s="84" t="s">
        <v>3472</v>
      </c>
      <c r="F20" s="85">
        <v>77</v>
      </c>
      <c r="G20" s="247">
        <f t="shared" si="0"/>
        <v>45.730072080000006</v>
      </c>
      <c r="H20" s="85"/>
      <c r="J20" s="84" t="s">
        <v>3470</v>
      </c>
      <c r="K20" s="83" t="s">
        <v>860</v>
      </c>
      <c r="L20" s="84" t="s">
        <v>861</v>
      </c>
      <c r="M20" s="80" t="s">
        <v>3473</v>
      </c>
      <c r="N20" s="80" t="s">
        <v>3472</v>
      </c>
      <c r="O20" s="87">
        <v>82</v>
      </c>
      <c r="P20" s="22">
        <f t="shared" si="1"/>
        <v>48.699557280000008</v>
      </c>
    </row>
    <row r="21" spans="2:16" ht="16.5" customHeight="1" x14ac:dyDescent="0.2">
      <c r="B21" s="84" t="s">
        <v>3470</v>
      </c>
      <c r="C21" s="83" t="s">
        <v>862</v>
      </c>
      <c r="D21" s="84" t="s">
        <v>863</v>
      </c>
      <c r="E21" s="84" t="s">
        <v>3472</v>
      </c>
      <c r="F21" s="85">
        <v>75</v>
      </c>
      <c r="G21" s="247">
        <f t="shared" si="0"/>
        <v>44.542278000000003</v>
      </c>
      <c r="H21" s="85"/>
      <c r="J21" s="84" t="s">
        <v>3470</v>
      </c>
      <c r="K21" s="83" t="s">
        <v>864</v>
      </c>
      <c r="L21" s="84" t="s">
        <v>865</v>
      </c>
      <c r="M21" s="80" t="s">
        <v>3473</v>
      </c>
      <c r="N21" s="80" t="s">
        <v>3472</v>
      </c>
      <c r="O21" s="87">
        <v>77</v>
      </c>
      <c r="P21" s="22">
        <f t="shared" si="1"/>
        <v>45.730072080000006</v>
      </c>
    </row>
    <row r="22" spans="2:16" ht="16.5" customHeight="1" x14ac:dyDescent="0.2">
      <c r="B22" s="84" t="s">
        <v>3470</v>
      </c>
      <c r="C22" s="83" t="s">
        <v>866</v>
      </c>
      <c r="D22" s="84" t="s">
        <v>867</v>
      </c>
      <c r="E22" s="84" t="s">
        <v>3472</v>
      </c>
      <c r="F22" s="85">
        <v>72</v>
      </c>
      <c r="G22" s="247">
        <f t="shared" si="0"/>
        <v>42.760586880000005</v>
      </c>
      <c r="H22" s="85"/>
      <c r="J22" s="84" t="s">
        <v>3470</v>
      </c>
      <c r="K22" s="83" t="s">
        <v>868</v>
      </c>
      <c r="L22" s="84" t="s">
        <v>869</v>
      </c>
      <c r="M22" s="80" t="s">
        <v>3473</v>
      </c>
      <c r="N22" s="80" t="s">
        <v>3472</v>
      </c>
      <c r="O22" s="87">
        <v>75</v>
      </c>
      <c r="P22" s="22">
        <f t="shared" si="1"/>
        <v>44.542278000000003</v>
      </c>
    </row>
    <row r="23" spans="2:16" ht="16.5" customHeight="1" x14ac:dyDescent="0.2">
      <c r="B23" s="84" t="s">
        <v>3470</v>
      </c>
      <c r="C23" s="83" t="s">
        <v>870</v>
      </c>
      <c r="D23" s="84" t="s">
        <v>871</v>
      </c>
      <c r="E23" s="84" t="s">
        <v>3472</v>
      </c>
      <c r="F23" s="85">
        <v>69</v>
      </c>
      <c r="G23" s="247">
        <f t="shared" si="0"/>
        <v>40.978895760000007</v>
      </c>
      <c r="H23" s="85"/>
      <c r="J23" s="84" t="s">
        <v>3470</v>
      </c>
      <c r="K23" s="83" t="s">
        <v>872</v>
      </c>
      <c r="L23" s="84" t="s">
        <v>873</v>
      </c>
      <c r="M23" s="80" t="s">
        <v>3473</v>
      </c>
      <c r="N23" s="80" t="s">
        <v>3472</v>
      </c>
      <c r="O23" s="87">
        <v>75</v>
      </c>
      <c r="P23" s="22">
        <f t="shared" si="1"/>
        <v>44.542278000000003</v>
      </c>
    </row>
    <row r="24" spans="2:16" ht="16.5" customHeight="1" x14ac:dyDescent="0.2">
      <c r="B24" s="84" t="s">
        <v>3470</v>
      </c>
      <c r="C24" s="83" t="s">
        <v>874</v>
      </c>
      <c r="D24" s="84" t="s">
        <v>875</v>
      </c>
      <c r="E24" s="84" t="s">
        <v>3472</v>
      </c>
      <c r="F24" s="85">
        <v>69</v>
      </c>
      <c r="G24" s="247">
        <f t="shared" si="0"/>
        <v>40.978895760000007</v>
      </c>
      <c r="H24" s="85"/>
      <c r="J24" s="84" t="s">
        <v>3470</v>
      </c>
      <c r="K24" s="83" t="s">
        <v>876</v>
      </c>
      <c r="L24" s="84" t="s">
        <v>877</v>
      </c>
      <c r="M24" s="80" t="s">
        <v>3473</v>
      </c>
      <c r="N24" s="80" t="s">
        <v>3472</v>
      </c>
      <c r="O24" s="87">
        <v>72</v>
      </c>
      <c r="P24" s="22">
        <f t="shared" si="1"/>
        <v>42.760586880000005</v>
      </c>
    </row>
    <row r="25" spans="2:16" ht="16.5" customHeight="1" x14ac:dyDescent="0.2">
      <c r="B25" s="84" t="s">
        <v>3470</v>
      </c>
      <c r="C25" s="83" t="s">
        <v>878</v>
      </c>
      <c r="D25" s="84" t="s">
        <v>879</v>
      </c>
      <c r="E25" s="84" t="s">
        <v>3472</v>
      </c>
      <c r="F25" s="85">
        <v>69</v>
      </c>
      <c r="G25" s="247">
        <f t="shared" si="0"/>
        <v>40.978895760000007</v>
      </c>
      <c r="H25" s="85"/>
      <c r="J25" s="84" t="s">
        <v>3470</v>
      </c>
      <c r="K25" s="83" t="s">
        <v>880</v>
      </c>
      <c r="L25" s="84" t="s">
        <v>881</v>
      </c>
      <c r="M25" s="80" t="s">
        <v>3473</v>
      </c>
      <c r="N25" s="80" t="s">
        <v>3472</v>
      </c>
      <c r="O25" s="87">
        <v>72</v>
      </c>
      <c r="P25" s="22">
        <f t="shared" si="1"/>
        <v>42.760586880000005</v>
      </c>
    </row>
    <row r="26" spans="2:16" ht="16.5" customHeight="1" x14ac:dyDescent="0.2">
      <c r="B26" s="84" t="s">
        <v>3470</v>
      </c>
      <c r="C26" s="83" t="s">
        <v>882</v>
      </c>
      <c r="D26" s="84" t="s">
        <v>883</v>
      </c>
      <c r="E26" s="84" t="s">
        <v>3472</v>
      </c>
      <c r="F26" s="85">
        <v>69</v>
      </c>
      <c r="G26" s="247">
        <f t="shared" si="0"/>
        <v>40.978895760000007</v>
      </c>
      <c r="H26" s="85"/>
      <c r="J26" s="84" t="s">
        <v>3470</v>
      </c>
      <c r="K26" s="83" t="s">
        <v>884</v>
      </c>
      <c r="L26" s="84" t="s">
        <v>885</v>
      </c>
      <c r="M26" s="80" t="s">
        <v>3473</v>
      </c>
      <c r="N26" s="80" t="s">
        <v>3472</v>
      </c>
      <c r="O26" s="87">
        <v>72</v>
      </c>
      <c r="P26" s="22">
        <f t="shared" si="1"/>
        <v>42.760586880000005</v>
      </c>
    </row>
    <row r="27" spans="2:16" ht="16.5" customHeight="1" x14ac:dyDescent="0.2">
      <c r="B27" s="84" t="s">
        <v>3470</v>
      </c>
      <c r="C27" s="83" t="s">
        <v>886</v>
      </c>
      <c r="D27" s="84" t="s">
        <v>887</v>
      </c>
      <c r="E27" s="84" t="s">
        <v>3472</v>
      </c>
      <c r="F27" s="85">
        <v>69</v>
      </c>
      <c r="G27" s="247">
        <f t="shared" si="0"/>
        <v>40.978895760000007</v>
      </c>
      <c r="H27" s="85"/>
      <c r="J27" s="84" t="s">
        <v>3470</v>
      </c>
      <c r="K27" s="83" t="s">
        <v>888</v>
      </c>
      <c r="L27" s="84" t="s">
        <v>889</v>
      </c>
      <c r="M27" s="80" t="s">
        <v>3473</v>
      </c>
      <c r="N27" s="80" t="s">
        <v>3472</v>
      </c>
      <c r="O27" s="87">
        <v>69</v>
      </c>
      <c r="P27" s="22">
        <f>O27*$F$61*$F$62*$F$63</f>
        <v>40.978895760000007</v>
      </c>
    </row>
    <row r="28" spans="2:16" ht="16.5" customHeight="1" x14ac:dyDescent="0.2">
      <c r="B28" s="84" t="s">
        <v>3470</v>
      </c>
      <c r="C28" s="83" t="s">
        <v>890</v>
      </c>
      <c r="D28" s="84" t="s">
        <v>891</v>
      </c>
      <c r="E28" s="84" t="s">
        <v>3472</v>
      </c>
      <c r="F28" s="85">
        <v>69</v>
      </c>
      <c r="G28" s="247">
        <f t="shared" si="0"/>
        <v>40.978895760000007</v>
      </c>
      <c r="H28" s="85"/>
      <c r="J28" s="84" t="s">
        <v>3470</v>
      </c>
      <c r="K28" s="83" t="s">
        <v>892</v>
      </c>
      <c r="L28" s="84" t="s">
        <v>893</v>
      </c>
      <c r="M28" s="80" t="s">
        <v>3473</v>
      </c>
      <c r="N28" s="80" t="s">
        <v>3472</v>
      </c>
      <c r="O28" s="87">
        <v>111</v>
      </c>
      <c r="P28" s="22">
        <f t="shared" si="1"/>
        <v>65.922571440000013</v>
      </c>
    </row>
    <row r="29" spans="2:16" ht="16.5" customHeight="1" x14ac:dyDescent="0.2">
      <c r="B29" s="84" t="s">
        <v>3470</v>
      </c>
      <c r="C29" s="83" t="s">
        <v>894</v>
      </c>
      <c r="D29" s="84" t="s">
        <v>895</v>
      </c>
      <c r="E29" s="84" t="s">
        <v>3472</v>
      </c>
      <c r="F29" s="85">
        <v>111</v>
      </c>
      <c r="G29" s="247">
        <f t="shared" si="0"/>
        <v>65.922571440000013</v>
      </c>
      <c r="H29" s="85"/>
      <c r="J29" s="84" t="s">
        <v>3470</v>
      </c>
      <c r="K29" s="83" t="s">
        <v>896</v>
      </c>
      <c r="L29" s="84" t="s">
        <v>897</v>
      </c>
      <c r="M29" s="80" t="s">
        <v>3473</v>
      </c>
      <c r="N29" s="80" t="s">
        <v>3472</v>
      </c>
      <c r="O29" s="87">
        <v>92</v>
      </c>
      <c r="P29" s="22">
        <f t="shared" si="1"/>
        <v>54.63852768000001</v>
      </c>
    </row>
    <row r="30" spans="2:16" ht="16.5" customHeight="1" x14ac:dyDescent="0.2">
      <c r="B30" s="84" t="s">
        <v>3470</v>
      </c>
      <c r="C30" s="83" t="s">
        <v>898</v>
      </c>
      <c r="D30" s="84" t="s">
        <v>899</v>
      </c>
      <c r="E30" s="84" t="s">
        <v>3472</v>
      </c>
      <c r="F30" s="85">
        <v>92</v>
      </c>
      <c r="G30" s="247">
        <f t="shared" si="0"/>
        <v>54.63852768000001</v>
      </c>
      <c r="H30" s="85"/>
      <c r="J30" s="84" t="s">
        <v>3470</v>
      </c>
      <c r="K30" s="83" t="s">
        <v>900</v>
      </c>
      <c r="L30" s="84" t="s">
        <v>901</v>
      </c>
      <c r="M30" s="80" t="s">
        <v>3473</v>
      </c>
      <c r="N30" s="80" t="s">
        <v>3472</v>
      </c>
      <c r="O30" s="87">
        <v>82</v>
      </c>
      <c r="P30" s="22">
        <f t="shared" si="1"/>
        <v>48.699557280000008</v>
      </c>
    </row>
    <row r="31" spans="2:16" ht="16.5" customHeight="1" x14ac:dyDescent="0.2">
      <c r="B31" s="84" t="s">
        <v>3470</v>
      </c>
      <c r="C31" s="83" t="s">
        <v>902</v>
      </c>
      <c r="D31" s="84" t="s">
        <v>903</v>
      </c>
      <c r="E31" s="84" t="s">
        <v>3472</v>
      </c>
      <c r="F31" s="85">
        <v>82</v>
      </c>
      <c r="G31" s="247">
        <f t="shared" si="0"/>
        <v>48.699557280000008</v>
      </c>
      <c r="H31" s="85"/>
      <c r="J31" s="84" t="s">
        <v>3470</v>
      </c>
      <c r="K31" s="83" t="s">
        <v>904</v>
      </c>
      <c r="L31" s="84" t="s">
        <v>905</v>
      </c>
      <c r="M31" s="80" t="s">
        <v>3473</v>
      </c>
      <c r="N31" s="80" t="s">
        <v>3472</v>
      </c>
      <c r="O31" s="87">
        <v>77</v>
      </c>
      <c r="P31" s="22">
        <f t="shared" si="1"/>
        <v>45.730072080000006</v>
      </c>
    </row>
    <row r="32" spans="2:16" ht="16.5" customHeight="1" x14ac:dyDescent="0.2">
      <c r="B32" s="84" t="s">
        <v>3470</v>
      </c>
      <c r="C32" s="83" t="s">
        <v>906</v>
      </c>
      <c r="D32" s="84" t="s">
        <v>907</v>
      </c>
      <c r="E32" s="84" t="s">
        <v>3472</v>
      </c>
      <c r="F32" s="85">
        <v>77</v>
      </c>
      <c r="G32" s="247">
        <f t="shared" si="0"/>
        <v>45.730072080000006</v>
      </c>
      <c r="H32" s="86" t="s">
        <v>8911</v>
      </c>
      <c r="J32" s="84" t="s">
        <v>3470</v>
      </c>
      <c r="K32" s="83" t="s">
        <v>908</v>
      </c>
      <c r="L32" s="84" t="s">
        <v>909</v>
      </c>
      <c r="M32" s="80" t="s">
        <v>3473</v>
      </c>
      <c r="N32" s="80" t="s">
        <v>3472</v>
      </c>
      <c r="O32" s="87">
        <v>75</v>
      </c>
      <c r="P32" s="22">
        <f t="shared" si="1"/>
        <v>44.542278000000003</v>
      </c>
    </row>
    <row r="33" spans="2:16" ht="16.5" customHeight="1" x14ac:dyDescent="0.2">
      <c r="B33" s="84" t="s">
        <v>3470</v>
      </c>
      <c r="C33" s="83" t="s">
        <v>910</v>
      </c>
      <c r="D33" s="84" t="s">
        <v>911</v>
      </c>
      <c r="E33" s="84" t="s">
        <v>3472</v>
      </c>
      <c r="F33" s="85">
        <v>75</v>
      </c>
      <c r="G33" s="247">
        <f t="shared" si="0"/>
        <v>44.542278000000003</v>
      </c>
      <c r="H33" s="85"/>
      <c r="J33" s="84" t="s">
        <v>3470</v>
      </c>
      <c r="K33" s="83" t="s">
        <v>912</v>
      </c>
      <c r="L33" s="84" t="s">
        <v>913</v>
      </c>
      <c r="M33" s="80" t="s">
        <v>3473</v>
      </c>
      <c r="N33" s="80" t="s">
        <v>3472</v>
      </c>
      <c r="O33" s="87">
        <v>75</v>
      </c>
      <c r="P33" s="22">
        <f t="shared" si="1"/>
        <v>44.542278000000003</v>
      </c>
    </row>
    <row r="34" spans="2:16" ht="16.5" customHeight="1" x14ac:dyDescent="0.2">
      <c r="B34" s="84" t="s">
        <v>3470</v>
      </c>
      <c r="C34" s="83" t="s">
        <v>914</v>
      </c>
      <c r="D34" s="84" t="s">
        <v>915</v>
      </c>
      <c r="E34" s="84" t="s">
        <v>3472</v>
      </c>
      <c r="F34" s="85">
        <v>75</v>
      </c>
      <c r="G34" s="247">
        <f t="shared" si="0"/>
        <v>44.542278000000003</v>
      </c>
      <c r="H34" s="86" t="s">
        <v>8911</v>
      </c>
      <c r="J34" s="84" t="s">
        <v>3470</v>
      </c>
      <c r="K34" s="83" t="s">
        <v>916</v>
      </c>
      <c r="L34" s="84" t="s">
        <v>917</v>
      </c>
      <c r="M34" s="80" t="s">
        <v>3473</v>
      </c>
      <c r="N34" s="80" t="s">
        <v>3472</v>
      </c>
      <c r="O34" s="87">
        <v>72</v>
      </c>
      <c r="P34" s="22">
        <f t="shared" si="1"/>
        <v>42.760586880000005</v>
      </c>
    </row>
    <row r="35" spans="2:16" ht="16.5" customHeight="1" x14ac:dyDescent="0.2">
      <c r="B35" s="84" t="s">
        <v>3470</v>
      </c>
      <c r="C35" s="83" t="s">
        <v>918</v>
      </c>
      <c r="D35" s="84" t="s">
        <v>919</v>
      </c>
      <c r="E35" s="84" t="s">
        <v>3472</v>
      </c>
      <c r="F35" s="85">
        <v>72</v>
      </c>
      <c r="G35" s="247">
        <f t="shared" si="0"/>
        <v>42.760586880000005</v>
      </c>
      <c r="H35" s="85"/>
      <c r="J35" s="84" t="s">
        <v>3470</v>
      </c>
      <c r="K35" s="83" t="s">
        <v>920</v>
      </c>
      <c r="L35" s="84" t="s">
        <v>921</v>
      </c>
      <c r="M35" s="80" t="s">
        <v>3473</v>
      </c>
      <c r="N35" s="80" t="s">
        <v>3472</v>
      </c>
      <c r="O35" s="87">
        <v>72</v>
      </c>
      <c r="P35" s="22">
        <f t="shared" si="1"/>
        <v>42.760586880000005</v>
      </c>
    </row>
    <row r="36" spans="2:16" ht="16.5" customHeight="1" x14ac:dyDescent="0.2">
      <c r="B36" s="84" t="s">
        <v>3470</v>
      </c>
      <c r="C36" s="83" t="s">
        <v>922</v>
      </c>
      <c r="D36" s="84" t="s">
        <v>923</v>
      </c>
      <c r="E36" s="84" t="s">
        <v>3472</v>
      </c>
      <c r="F36" s="85">
        <v>72</v>
      </c>
      <c r="G36" s="247">
        <f t="shared" si="0"/>
        <v>42.760586880000005</v>
      </c>
      <c r="H36" s="86" t="s">
        <v>8911</v>
      </c>
      <c r="J36" s="84" t="s">
        <v>3470</v>
      </c>
      <c r="K36" s="83" t="s">
        <v>924</v>
      </c>
      <c r="L36" s="84" t="s">
        <v>925</v>
      </c>
      <c r="M36" s="80" t="s">
        <v>3473</v>
      </c>
      <c r="N36" s="80" t="s">
        <v>3472</v>
      </c>
      <c r="O36" s="87">
        <v>72</v>
      </c>
      <c r="P36" s="22">
        <f t="shared" si="1"/>
        <v>42.760586880000005</v>
      </c>
    </row>
    <row r="37" spans="2:16" ht="16.5" customHeight="1" x14ac:dyDescent="0.2">
      <c r="B37" s="84" t="s">
        <v>3470</v>
      </c>
      <c r="C37" s="83" t="s">
        <v>926</v>
      </c>
      <c r="D37" s="84" t="s">
        <v>927</v>
      </c>
      <c r="E37" s="84" t="s">
        <v>3472</v>
      </c>
      <c r="F37" s="85">
        <v>72</v>
      </c>
      <c r="G37" s="247">
        <f t="shared" si="0"/>
        <v>42.760586880000005</v>
      </c>
      <c r="H37" s="85"/>
      <c r="J37" s="84" t="s">
        <v>3470</v>
      </c>
      <c r="K37" s="83" t="s">
        <v>928</v>
      </c>
      <c r="L37" s="84" t="s">
        <v>929</v>
      </c>
      <c r="M37" s="80" t="s">
        <v>3473</v>
      </c>
      <c r="N37" s="80" t="s">
        <v>3472</v>
      </c>
      <c r="O37" s="87">
        <v>69</v>
      </c>
      <c r="P37" s="22">
        <f t="shared" si="1"/>
        <v>40.978895760000007</v>
      </c>
    </row>
    <row r="38" spans="2:16" ht="16.5" customHeight="1" x14ac:dyDescent="0.2">
      <c r="B38" s="84" t="s">
        <v>3470</v>
      </c>
      <c r="C38" s="83" t="s">
        <v>930</v>
      </c>
      <c r="D38" s="84" t="s">
        <v>931</v>
      </c>
      <c r="E38" s="84" t="s">
        <v>3472</v>
      </c>
      <c r="F38" s="85">
        <v>69</v>
      </c>
      <c r="G38" s="247">
        <f t="shared" si="0"/>
        <v>40.978895760000007</v>
      </c>
      <c r="H38" s="86" t="s">
        <v>8911</v>
      </c>
      <c r="J38" s="12" t="s">
        <v>6681</v>
      </c>
      <c r="P38" s="14"/>
    </row>
    <row r="39" spans="2:16" ht="16.5" customHeight="1" x14ac:dyDescent="0.2">
      <c r="B39" s="84" t="s">
        <v>3470</v>
      </c>
      <c r="C39" s="83" t="s">
        <v>932</v>
      </c>
      <c r="D39" s="84" t="s">
        <v>933</v>
      </c>
      <c r="E39" s="84" t="s">
        <v>3472</v>
      </c>
      <c r="F39" s="85">
        <v>111</v>
      </c>
      <c r="G39" s="247">
        <f t="shared" si="0"/>
        <v>65.922571440000013</v>
      </c>
      <c r="H39" s="85"/>
      <c r="J39" s="82" t="s">
        <v>3470</v>
      </c>
      <c r="K39" s="79" t="s">
        <v>810</v>
      </c>
      <c r="L39" s="80" t="s">
        <v>811</v>
      </c>
      <c r="M39" s="92">
        <v>120</v>
      </c>
      <c r="N39" s="80" t="s">
        <v>5482</v>
      </c>
      <c r="O39" s="91">
        <v>6600</v>
      </c>
      <c r="P39" s="22">
        <f t="shared" si="1"/>
        <v>3919.7204640000009</v>
      </c>
    </row>
    <row r="40" spans="2:16" ht="16.5" customHeight="1" x14ac:dyDescent="0.2">
      <c r="B40" s="84" t="s">
        <v>3470</v>
      </c>
      <c r="C40" s="83" t="s">
        <v>934</v>
      </c>
      <c r="D40" s="84" t="s">
        <v>935</v>
      </c>
      <c r="E40" s="84" t="s">
        <v>3472</v>
      </c>
      <c r="F40" s="85">
        <v>92</v>
      </c>
      <c r="G40" s="247">
        <f t="shared" si="0"/>
        <v>54.63852768000001</v>
      </c>
      <c r="H40" s="85"/>
      <c r="J40" s="84" t="s">
        <v>3470</v>
      </c>
      <c r="K40" s="79" t="s">
        <v>814</v>
      </c>
      <c r="L40" s="80" t="s">
        <v>815</v>
      </c>
      <c r="M40" s="92">
        <v>120</v>
      </c>
      <c r="N40" s="80" t="s">
        <v>5482</v>
      </c>
      <c r="O40" s="91">
        <v>11040</v>
      </c>
      <c r="P40" s="22">
        <f t="shared" si="1"/>
        <v>6556.623321600001</v>
      </c>
    </row>
    <row r="41" spans="2:16" ht="16.5" customHeight="1" x14ac:dyDescent="0.2">
      <c r="B41" s="84" t="s">
        <v>3470</v>
      </c>
      <c r="C41" s="83" t="s">
        <v>936</v>
      </c>
      <c r="D41" s="84" t="s">
        <v>937</v>
      </c>
      <c r="E41" s="84" t="s">
        <v>3472</v>
      </c>
      <c r="F41" s="85">
        <v>82</v>
      </c>
      <c r="G41" s="247">
        <f t="shared" si="0"/>
        <v>48.699557280000008</v>
      </c>
      <c r="H41" s="85"/>
      <c r="J41" s="84" t="s">
        <v>3470</v>
      </c>
      <c r="K41" s="79" t="s">
        <v>818</v>
      </c>
      <c r="L41" s="80" t="s">
        <v>819</v>
      </c>
      <c r="M41" s="92">
        <v>120</v>
      </c>
      <c r="N41" s="80" t="s">
        <v>5482</v>
      </c>
      <c r="O41" s="91">
        <v>9240</v>
      </c>
      <c r="P41" s="22">
        <f>O41*$F$61*$F$62*$F$63</f>
        <v>5487.6086496000007</v>
      </c>
    </row>
    <row r="42" spans="2:16" ht="16.5" customHeight="1" x14ac:dyDescent="0.2">
      <c r="B42" s="84" t="s">
        <v>3470</v>
      </c>
      <c r="C42" s="83" t="s">
        <v>938</v>
      </c>
      <c r="D42" s="84" t="s">
        <v>939</v>
      </c>
      <c r="E42" s="84" t="s">
        <v>3472</v>
      </c>
      <c r="F42" s="85">
        <v>77</v>
      </c>
      <c r="G42" s="247">
        <f t="shared" si="0"/>
        <v>45.730072080000006</v>
      </c>
      <c r="H42" s="85"/>
      <c r="J42" s="84" t="s">
        <v>3470</v>
      </c>
      <c r="K42" s="79" t="s">
        <v>894</v>
      </c>
      <c r="L42" s="80" t="s">
        <v>895</v>
      </c>
      <c r="M42" s="92">
        <v>120</v>
      </c>
      <c r="N42" s="80" t="s">
        <v>5482</v>
      </c>
      <c r="O42" s="91">
        <v>13320</v>
      </c>
      <c r="P42" s="22">
        <f t="shared" si="1"/>
        <v>7910.708572800002</v>
      </c>
    </row>
    <row r="43" spans="2:16" ht="16.5" customHeight="1" x14ac:dyDescent="0.2">
      <c r="B43" s="84" t="s">
        <v>3470</v>
      </c>
      <c r="C43" s="83" t="s">
        <v>940</v>
      </c>
      <c r="D43" s="84" t="s">
        <v>941</v>
      </c>
      <c r="E43" s="84" t="s">
        <v>3472</v>
      </c>
      <c r="F43" s="85">
        <v>75</v>
      </c>
      <c r="G43" s="247">
        <f t="shared" si="0"/>
        <v>44.542278000000003</v>
      </c>
      <c r="H43" s="85"/>
      <c r="J43" s="84" t="s">
        <v>3470</v>
      </c>
      <c r="K43" s="79" t="s">
        <v>898</v>
      </c>
      <c r="L43" s="80" t="s">
        <v>899</v>
      </c>
      <c r="M43" s="92">
        <v>120</v>
      </c>
      <c r="N43" s="80" t="s">
        <v>5482</v>
      </c>
      <c r="O43" s="91">
        <v>11040</v>
      </c>
      <c r="P43" s="22">
        <f t="shared" si="1"/>
        <v>6556.623321600001</v>
      </c>
    </row>
    <row r="44" spans="2:16" ht="16.5" customHeight="1" x14ac:dyDescent="0.2">
      <c r="B44" s="84" t="s">
        <v>3470</v>
      </c>
      <c r="C44" s="83" t="s">
        <v>942</v>
      </c>
      <c r="D44" s="84" t="s">
        <v>943</v>
      </c>
      <c r="E44" s="84" t="s">
        <v>3472</v>
      </c>
      <c r="F44" s="85">
        <v>75</v>
      </c>
      <c r="G44" s="247">
        <f t="shared" si="0"/>
        <v>44.542278000000003</v>
      </c>
      <c r="H44" s="85"/>
      <c r="J44" s="12" t="s">
        <v>5485</v>
      </c>
      <c r="P44" s="14"/>
    </row>
    <row r="45" spans="2:16" ht="16.5" customHeight="1" x14ac:dyDescent="0.2">
      <c r="B45" s="84" t="s">
        <v>3470</v>
      </c>
      <c r="C45" s="83" t="s">
        <v>944</v>
      </c>
      <c r="D45" s="84" t="s">
        <v>945</v>
      </c>
      <c r="E45" s="84" t="s">
        <v>3472</v>
      </c>
      <c r="F45" s="85">
        <v>72</v>
      </c>
      <c r="G45" s="247">
        <f t="shared" si="0"/>
        <v>42.760586880000005</v>
      </c>
      <c r="H45" s="85"/>
      <c r="J45" s="82" t="s">
        <v>3470</v>
      </c>
      <c r="K45" s="79">
        <v>5103</v>
      </c>
      <c r="L45" s="80" t="s">
        <v>946</v>
      </c>
      <c r="M45" s="80" t="s">
        <v>3473</v>
      </c>
      <c r="N45" s="80" t="s">
        <v>5470</v>
      </c>
      <c r="O45" s="87">
        <v>130</v>
      </c>
      <c r="P45" s="22">
        <f t="shared" si="1"/>
        <v>77.206615200000016</v>
      </c>
    </row>
    <row r="46" spans="2:16" ht="16.5" customHeight="1" x14ac:dyDescent="0.2">
      <c r="B46" s="84" t="s">
        <v>3470</v>
      </c>
      <c r="C46" s="83" t="s">
        <v>947</v>
      </c>
      <c r="D46" s="84" t="s">
        <v>948</v>
      </c>
      <c r="E46" s="84" t="s">
        <v>3472</v>
      </c>
      <c r="F46" s="85">
        <v>72</v>
      </c>
      <c r="G46" s="247">
        <f t="shared" si="0"/>
        <v>42.760586880000005</v>
      </c>
      <c r="H46" s="85"/>
      <c r="J46" s="84" t="s">
        <v>3470</v>
      </c>
      <c r="K46" s="79">
        <v>5104</v>
      </c>
      <c r="L46" s="80" t="s">
        <v>949</v>
      </c>
      <c r="M46" s="80" t="s">
        <v>3473</v>
      </c>
      <c r="N46" s="80" t="s">
        <v>5470</v>
      </c>
      <c r="O46" s="87">
        <v>188</v>
      </c>
      <c r="P46" s="22">
        <f t="shared" si="1"/>
        <v>111.65264352000001</v>
      </c>
    </row>
    <row r="47" spans="2:16" ht="16.5" customHeight="1" x14ac:dyDescent="0.2">
      <c r="B47" s="84" t="s">
        <v>3470</v>
      </c>
      <c r="C47" s="83" t="s">
        <v>950</v>
      </c>
      <c r="D47" s="84" t="s">
        <v>951</v>
      </c>
      <c r="E47" s="84" t="s">
        <v>3472</v>
      </c>
      <c r="F47" s="85">
        <v>72</v>
      </c>
      <c r="G47" s="247">
        <f t="shared" si="0"/>
        <v>42.760586880000005</v>
      </c>
      <c r="H47" s="85"/>
      <c r="J47" s="84" t="s">
        <v>3470</v>
      </c>
      <c r="K47" s="79">
        <v>5105</v>
      </c>
      <c r="L47" s="80" t="s">
        <v>952</v>
      </c>
      <c r="M47" s="80" t="s">
        <v>3473</v>
      </c>
      <c r="N47" s="80" t="s">
        <v>5470</v>
      </c>
      <c r="O47" s="87">
        <v>188</v>
      </c>
      <c r="P47" s="22">
        <f t="shared" si="1"/>
        <v>111.65264352000001</v>
      </c>
    </row>
    <row r="48" spans="2:16" ht="16.5" customHeight="1" x14ac:dyDescent="0.2">
      <c r="B48" s="84" t="s">
        <v>3470</v>
      </c>
      <c r="C48" s="83" t="s">
        <v>953</v>
      </c>
      <c r="D48" s="84" t="s">
        <v>954</v>
      </c>
      <c r="E48" s="84" t="s">
        <v>3472</v>
      </c>
      <c r="F48" s="85">
        <v>69</v>
      </c>
      <c r="G48" s="247">
        <f t="shared" si="0"/>
        <v>40.978895760000007</v>
      </c>
      <c r="H48" s="85"/>
      <c r="J48" s="84" t="s">
        <v>3470</v>
      </c>
      <c r="K48" s="79">
        <v>5106</v>
      </c>
      <c r="L48" s="80" t="s">
        <v>955</v>
      </c>
      <c r="M48" s="80" t="s">
        <v>3473</v>
      </c>
      <c r="N48" s="80" t="s">
        <v>5470</v>
      </c>
      <c r="O48" s="87">
        <v>241</v>
      </c>
      <c r="P48" s="22">
        <f t="shared" si="1"/>
        <v>143.12918664000003</v>
      </c>
    </row>
    <row r="49" spans="2:16" ht="16.5" customHeight="1" x14ac:dyDescent="0.2">
      <c r="B49" s="84" t="s">
        <v>3470</v>
      </c>
      <c r="C49" s="83" t="s">
        <v>956</v>
      </c>
      <c r="D49" s="84" t="s">
        <v>957</v>
      </c>
      <c r="E49" s="84" t="s">
        <v>3472</v>
      </c>
      <c r="F49" s="85">
        <v>92</v>
      </c>
      <c r="G49" s="247">
        <f t="shared" si="0"/>
        <v>54.63852768000001</v>
      </c>
      <c r="H49" s="85"/>
      <c r="J49" s="84" t="s">
        <v>3470</v>
      </c>
      <c r="K49" s="79">
        <v>5107</v>
      </c>
      <c r="L49" s="80" t="s">
        <v>958</v>
      </c>
      <c r="M49" s="80" t="s">
        <v>3473</v>
      </c>
      <c r="N49" s="80" t="s">
        <v>5470</v>
      </c>
      <c r="O49" s="87">
        <v>241</v>
      </c>
      <c r="P49" s="22">
        <f t="shared" si="1"/>
        <v>143.12918664000003</v>
      </c>
    </row>
    <row r="50" spans="2:16" ht="16.5" customHeight="1" x14ac:dyDescent="0.2">
      <c r="B50" s="84" t="s">
        <v>3470</v>
      </c>
      <c r="C50" s="83" t="s">
        <v>959</v>
      </c>
      <c r="D50" s="84" t="s">
        <v>960</v>
      </c>
      <c r="E50" s="84" t="s">
        <v>3472</v>
      </c>
      <c r="F50" s="85">
        <v>77</v>
      </c>
      <c r="G50" s="247">
        <f t="shared" si="0"/>
        <v>45.730072080000006</v>
      </c>
      <c r="H50" s="85"/>
      <c r="J50" s="84" t="s">
        <v>3470</v>
      </c>
      <c r="K50" s="79">
        <v>5108</v>
      </c>
      <c r="L50" s="80" t="s">
        <v>961</v>
      </c>
      <c r="M50" s="80" t="s">
        <v>3473</v>
      </c>
      <c r="N50" s="80" t="s">
        <v>5470</v>
      </c>
      <c r="O50" s="87">
        <v>188</v>
      </c>
      <c r="P50" s="22">
        <f t="shared" si="1"/>
        <v>111.65264352000001</v>
      </c>
    </row>
    <row r="51" spans="2:16" ht="16.5" customHeight="1" x14ac:dyDescent="0.2">
      <c r="B51" s="84" t="s">
        <v>3470</v>
      </c>
      <c r="C51" s="83" t="s">
        <v>962</v>
      </c>
      <c r="D51" s="84" t="s">
        <v>963</v>
      </c>
      <c r="E51" s="84" t="s">
        <v>3472</v>
      </c>
      <c r="F51" s="85">
        <v>75</v>
      </c>
      <c r="G51" s="247">
        <f t="shared" si="0"/>
        <v>44.542278000000003</v>
      </c>
      <c r="H51" s="85"/>
      <c r="J51" s="84" t="s">
        <v>3470</v>
      </c>
      <c r="K51" s="79">
        <v>5109</v>
      </c>
      <c r="L51" s="80" t="s">
        <v>964</v>
      </c>
      <c r="M51" s="80" t="s">
        <v>3473</v>
      </c>
      <c r="N51" s="80" t="s">
        <v>5470</v>
      </c>
      <c r="O51" s="87">
        <v>188</v>
      </c>
      <c r="P51" s="22">
        <f t="shared" si="1"/>
        <v>111.65264352000001</v>
      </c>
    </row>
    <row r="52" spans="2:16" ht="16.5" customHeight="1" x14ac:dyDescent="0.2">
      <c r="B52" s="84" t="s">
        <v>3470</v>
      </c>
      <c r="C52" s="83" t="s">
        <v>965</v>
      </c>
      <c r="D52" s="84" t="s">
        <v>966</v>
      </c>
      <c r="E52" s="84" t="s">
        <v>3472</v>
      </c>
      <c r="F52" s="85">
        <v>72</v>
      </c>
      <c r="G52" s="247">
        <f t="shared" si="0"/>
        <v>42.760586880000005</v>
      </c>
      <c r="H52" s="85"/>
      <c r="J52" s="84" t="s">
        <v>3470</v>
      </c>
      <c r="K52" s="79">
        <v>5110</v>
      </c>
      <c r="L52" s="80" t="s">
        <v>967</v>
      </c>
      <c r="M52" s="80" t="s">
        <v>3473</v>
      </c>
      <c r="N52" s="80" t="s">
        <v>5470</v>
      </c>
      <c r="O52" s="87">
        <v>241</v>
      </c>
      <c r="P52" s="22">
        <f t="shared" si="1"/>
        <v>143.12918664000003</v>
      </c>
    </row>
    <row r="53" spans="2:16" ht="16.5" customHeight="1" x14ac:dyDescent="0.2">
      <c r="B53" s="84" t="s">
        <v>3470</v>
      </c>
      <c r="C53" s="83" t="s">
        <v>968</v>
      </c>
      <c r="D53" s="84" t="s">
        <v>969</v>
      </c>
      <c r="E53" s="84" t="s">
        <v>3472</v>
      </c>
      <c r="F53" s="85">
        <v>69</v>
      </c>
      <c r="G53" s="247">
        <f t="shared" si="0"/>
        <v>40.978895760000007</v>
      </c>
      <c r="H53" s="85"/>
      <c r="J53" s="84" t="s">
        <v>3470</v>
      </c>
      <c r="K53" s="79">
        <v>5111</v>
      </c>
      <c r="L53" s="80" t="s">
        <v>970</v>
      </c>
      <c r="M53" s="80" t="s">
        <v>3473</v>
      </c>
      <c r="N53" s="80" t="s">
        <v>5470</v>
      </c>
      <c r="O53" s="87">
        <v>241</v>
      </c>
      <c r="P53" s="22">
        <f>O53*$F$61*$F$62*$F$63</f>
        <v>143.12918664000003</v>
      </c>
    </row>
    <row r="54" spans="2:16" ht="16.5" customHeight="1" x14ac:dyDescent="0.2">
      <c r="B54" s="84" t="s">
        <v>3470</v>
      </c>
      <c r="C54" s="83" t="s">
        <v>971</v>
      </c>
      <c r="D54" s="84" t="s">
        <v>972</v>
      </c>
      <c r="E54" s="84" t="s">
        <v>3472</v>
      </c>
      <c r="F54" s="85">
        <v>69</v>
      </c>
      <c r="G54" s="247">
        <f t="shared" si="0"/>
        <v>40.978895760000007</v>
      </c>
      <c r="H54" s="85"/>
      <c r="J54" s="12" t="s">
        <v>6740</v>
      </c>
      <c r="P54" s="14"/>
    </row>
    <row r="55" spans="2:16" ht="16.5" customHeight="1" x14ac:dyDescent="0.2">
      <c r="B55" s="84" t="s">
        <v>3470</v>
      </c>
      <c r="C55" s="83" t="s">
        <v>973</v>
      </c>
      <c r="D55" s="84" t="s">
        <v>974</v>
      </c>
      <c r="E55" s="84" t="s">
        <v>3472</v>
      </c>
      <c r="F55" s="85">
        <v>69</v>
      </c>
      <c r="G55" s="247">
        <f t="shared" si="0"/>
        <v>40.978895760000007</v>
      </c>
      <c r="H55" s="85"/>
      <c r="J55" s="82" t="s">
        <v>3470</v>
      </c>
      <c r="K55" s="79">
        <v>6001</v>
      </c>
      <c r="L55" s="80" t="s">
        <v>975</v>
      </c>
      <c r="M55" s="80" t="s">
        <v>3473</v>
      </c>
      <c r="N55" s="80" t="s">
        <v>5470</v>
      </c>
      <c r="O55" s="87">
        <v>210</v>
      </c>
      <c r="P55" s="22">
        <f t="shared" si="1"/>
        <v>124.71837840000002</v>
      </c>
    </row>
    <row r="56" spans="2:16" ht="16.5" customHeight="1" x14ac:dyDescent="0.2">
      <c r="B56" s="84" t="s">
        <v>3470</v>
      </c>
      <c r="C56" s="83" t="s">
        <v>976</v>
      </c>
      <c r="D56" s="84" t="s">
        <v>977</v>
      </c>
      <c r="E56" s="84" t="s">
        <v>3472</v>
      </c>
      <c r="F56" s="85">
        <v>69</v>
      </c>
      <c r="G56" s="247">
        <f t="shared" si="0"/>
        <v>40.978895760000007</v>
      </c>
      <c r="H56" s="85"/>
      <c r="J56" s="84" t="s">
        <v>3470</v>
      </c>
      <c r="K56" s="79">
        <v>6002</v>
      </c>
      <c r="L56" s="80" t="s">
        <v>978</v>
      </c>
      <c r="M56" s="80" t="s">
        <v>3473</v>
      </c>
      <c r="N56" s="80" t="s">
        <v>5470</v>
      </c>
      <c r="O56" s="87">
        <v>304</v>
      </c>
      <c r="P56" s="22">
        <f>O56*$F$61*$F$62*$F$63</f>
        <v>180.54470016000002</v>
      </c>
    </row>
    <row r="57" spans="2:16" ht="16.5" customHeight="1" x14ac:dyDescent="0.2">
      <c r="B57" s="84" t="s">
        <v>3470</v>
      </c>
      <c r="C57" s="83" t="s">
        <v>979</v>
      </c>
      <c r="D57" s="84" t="s">
        <v>980</v>
      </c>
      <c r="E57" s="84" t="s">
        <v>3472</v>
      </c>
      <c r="F57" s="85">
        <v>69</v>
      </c>
      <c r="G57" s="247">
        <f t="shared" si="0"/>
        <v>40.978895760000007</v>
      </c>
      <c r="H57" s="85"/>
    </row>
    <row r="58" spans="2:16" ht="16.5" customHeight="1" x14ac:dyDescent="0.2">
      <c r="B58" s="84" t="s">
        <v>3470</v>
      </c>
      <c r="C58" s="83" t="s">
        <v>981</v>
      </c>
      <c r="D58" s="84" t="s">
        <v>982</v>
      </c>
      <c r="E58" s="84" t="s">
        <v>3472</v>
      </c>
      <c r="F58" s="85">
        <v>69</v>
      </c>
      <c r="G58" s="247">
        <f t="shared" si="0"/>
        <v>40.978895760000007</v>
      </c>
      <c r="H58" s="85"/>
    </row>
    <row r="61" spans="2:16" ht="16.5" customHeight="1" x14ac:dyDescent="0.2">
      <c r="F61" s="2">
        <f>0.612*1.1*1.1</f>
        <v>0.74052000000000007</v>
      </c>
      <c r="G61" s="2"/>
      <c r="H61" s="2"/>
    </row>
    <row r="62" spans="2:16" ht="16.5" customHeight="1" x14ac:dyDescent="0.2">
      <c r="F62" s="2">
        <v>0.40100000000000002</v>
      </c>
      <c r="G62" s="2"/>
      <c r="H62" s="2"/>
    </row>
    <row r="63" spans="2:16" ht="16.5" customHeight="1" x14ac:dyDescent="0.2">
      <c r="F63" s="2">
        <v>2</v>
      </c>
      <c r="G63" s="2"/>
      <c r="H63" s="2"/>
    </row>
  </sheetData>
  <mergeCells count="14">
    <mergeCell ref="H5:H7"/>
    <mergeCell ref="J5:K7"/>
    <mergeCell ref="L5:L7"/>
    <mergeCell ref="N5:N7"/>
    <mergeCell ref="O5:O7"/>
    <mergeCell ref="P5:P7"/>
    <mergeCell ref="B2:P2"/>
    <mergeCell ref="B4:C4"/>
    <mergeCell ref="J4:K4"/>
    <mergeCell ref="B5:C7"/>
    <mergeCell ref="D5:D7"/>
    <mergeCell ref="E5:E7"/>
    <mergeCell ref="F5:F7"/>
    <mergeCell ref="G5:G7"/>
  </mergeCells>
  <printOptions horizontalCentered="1"/>
  <pageMargins left="0.2" right="0" top="1" bottom="1" header="0.5" footer="0.5"/>
  <pageSetup paperSize="9" scale="73" orientation="portrait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theme="5"/>
    <pageSetUpPr fitToPage="1"/>
  </sheetPr>
  <dimension ref="B1:P66"/>
  <sheetViews>
    <sheetView workbookViewId="0">
      <selection activeCell="D16" sqref="D16"/>
    </sheetView>
  </sheetViews>
  <sheetFormatPr defaultColWidth="9.109375" defaultRowHeight="16.5" customHeight="1" x14ac:dyDescent="0.2"/>
  <cols>
    <col min="1" max="1" width="0.5546875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12" customWidth="1"/>
    <col min="8" max="8" width="7.6640625" style="12" customWidth="1"/>
    <col min="9" max="9" width="2.6640625" style="12" customWidth="1"/>
    <col min="10" max="10" width="5.6640625" style="12" customWidth="1"/>
    <col min="11" max="11" width="7.6640625" style="12" customWidth="1"/>
    <col min="12" max="12" width="25.6640625" style="12" customWidth="1"/>
    <col min="13" max="13" width="6.6640625" style="12" customWidth="1"/>
    <col min="14" max="14" width="7.6640625" style="12" customWidth="1"/>
    <col min="15" max="15" width="0" style="12" hidden="1" customWidth="1"/>
    <col min="16" max="16" width="13.33203125" style="12" customWidth="1"/>
    <col min="17" max="16384" width="9.109375" style="12"/>
  </cols>
  <sheetData>
    <row r="1" spans="2:16" s="3" customFormat="1" ht="28.5" customHeight="1" x14ac:dyDescent="0.25">
      <c r="B1" s="265" t="s">
        <v>8889</v>
      </c>
      <c r="C1" s="28"/>
      <c r="D1" s="27"/>
      <c r="E1" s="26"/>
      <c r="F1" s="8"/>
      <c r="G1" s="7"/>
      <c r="H1" s="7"/>
      <c r="I1" s="26"/>
      <c r="J1" s="8"/>
      <c r="K1" s="28"/>
      <c r="L1" s="28"/>
      <c r="N1" s="29" t="s">
        <v>5471</v>
      </c>
      <c r="P1" s="266" t="s">
        <v>8927</v>
      </c>
    </row>
    <row r="2" spans="2:16" s="3" customFormat="1" ht="19.5" customHeight="1" x14ac:dyDescent="0.25">
      <c r="B2" s="298" t="s">
        <v>6718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298"/>
    </row>
    <row r="3" spans="2:16" s="3" customFormat="1" ht="19.5" customHeight="1" x14ac:dyDescent="0.25">
      <c r="C3" s="48"/>
      <c r="D3" s="6"/>
      <c r="E3" s="6"/>
      <c r="F3" s="6"/>
      <c r="G3" s="96"/>
      <c r="H3" s="96"/>
      <c r="I3" s="6"/>
      <c r="J3" s="6"/>
      <c r="K3" s="48"/>
      <c r="L3" s="6"/>
      <c r="M3" s="6"/>
      <c r="N3" s="6"/>
      <c r="O3" s="6"/>
    </row>
    <row r="4" spans="2:16" s="2" customFormat="1" ht="19.5" customHeight="1" x14ac:dyDescent="0.2">
      <c r="B4" s="317" t="s">
        <v>6695</v>
      </c>
      <c r="C4" s="317"/>
      <c r="D4" s="52"/>
      <c r="E4" s="52"/>
      <c r="F4" s="4"/>
      <c r="G4" s="5"/>
      <c r="H4" s="5"/>
      <c r="I4" s="3"/>
      <c r="J4" s="317" t="s">
        <v>6695</v>
      </c>
      <c r="K4" s="317"/>
      <c r="L4" s="24"/>
      <c r="M4" s="24"/>
      <c r="N4" s="24"/>
      <c r="O4" s="24"/>
    </row>
    <row r="5" spans="2:16" s="3" customFormat="1" ht="16.5" customHeight="1" x14ac:dyDescent="0.25">
      <c r="B5" s="301" t="s">
        <v>5472</v>
      </c>
      <c r="C5" s="302"/>
      <c r="D5" s="305" t="s">
        <v>5473</v>
      </c>
      <c r="E5" s="305" t="s">
        <v>5475</v>
      </c>
      <c r="F5" s="305" t="s">
        <v>5476</v>
      </c>
      <c r="G5" s="331" t="s">
        <v>5477</v>
      </c>
      <c r="H5" s="326" t="s">
        <v>8912</v>
      </c>
      <c r="I5" s="226"/>
      <c r="J5" s="334" t="s">
        <v>5472</v>
      </c>
      <c r="K5" s="335"/>
      <c r="L5" s="314" t="s">
        <v>5473</v>
      </c>
      <c r="M5" s="104" t="s">
        <v>5471</v>
      </c>
      <c r="N5" s="314" t="s">
        <v>5475</v>
      </c>
      <c r="O5" s="340" t="s">
        <v>5476</v>
      </c>
      <c r="P5" s="340" t="s">
        <v>5477</v>
      </c>
    </row>
    <row r="6" spans="2:16" s="3" customFormat="1" ht="16.5" customHeight="1" x14ac:dyDescent="0.25">
      <c r="B6" s="303"/>
      <c r="C6" s="304"/>
      <c r="D6" s="306"/>
      <c r="E6" s="306"/>
      <c r="F6" s="306"/>
      <c r="G6" s="332"/>
      <c r="H6" s="326"/>
      <c r="I6" s="226"/>
      <c r="J6" s="336"/>
      <c r="K6" s="337"/>
      <c r="L6" s="314"/>
      <c r="M6" s="105" t="s">
        <v>5478</v>
      </c>
      <c r="N6" s="314"/>
      <c r="O6" s="341"/>
      <c r="P6" s="341"/>
    </row>
    <row r="7" spans="2:16" s="3" customFormat="1" ht="16.5" customHeight="1" x14ac:dyDescent="0.25">
      <c r="B7" s="303"/>
      <c r="C7" s="304"/>
      <c r="D7" s="306"/>
      <c r="E7" s="306"/>
      <c r="F7" s="307"/>
      <c r="G7" s="332"/>
      <c r="H7" s="326"/>
      <c r="I7" s="226"/>
      <c r="J7" s="336"/>
      <c r="K7" s="337"/>
      <c r="L7" s="340"/>
      <c r="M7" s="105" t="s">
        <v>5479</v>
      </c>
      <c r="N7" s="340"/>
      <c r="O7" s="341"/>
      <c r="P7" s="341"/>
    </row>
    <row r="8" spans="2:16" ht="16.5" customHeight="1" x14ac:dyDescent="0.2">
      <c r="B8" s="82" t="s">
        <v>3470</v>
      </c>
      <c r="C8" s="83" t="s">
        <v>1145</v>
      </c>
      <c r="D8" s="84" t="s">
        <v>4538</v>
      </c>
      <c r="E8" s="84" t="s">
        <v>3472</v>
      </c>
      <c r="F8" s="85">
        <v>47</v>
      </c>
      <c r="G8" s="247">
        <f t="shared" ref="G8:G58" si="0">F8*$F$61*$F$62*$F$63</f>
        <v>25.375600800000001</v>
      </c>
      <c r="H8" s="85"/>
      <c r="J8" s="82" t="s">
        <v>3470</v>
      </c>
      <c r="K8" s="83" t="s">
        <v>4539</v>
      </c>
      <c r="L8" s="84" t="s">
        <v>4540</v>
      </c>
      <c r="M8" s="84" t="s">
        <v>3473</v>
      </c>
      <c r="N8" s="84" t="s">
        <v>3472</v>
      </c>
      <c r="O8" s="85">
        <v>97</v>
      </c>
      <c r="P8" s="22">
        <f t="shared" ref="P8:P37" si="1">O8*$F$61*$F$62*$F$63</f>
        <v>52.3709208</v>
      </c>
    </row>
    <row r="9" spans="2:16" ht="16.5" customHeight="1" x14ac:dyDescent="0.2">
      <c r="B9" s="84" t="s">
        <v>3470</v>
      </c>
      <c r="C9" s="83" t="s">
        <v>4541</v>
      </c>
      <c r="D9" s="84" t="s">
        <v>4542</v>
      </c>
      <c r="E9" s="84" t="s">
        <v>3472</v>
      </c>
      <c r="F9" s="85">
        <v>97</v>
      </c>
      <c r="G9" s="247">
        <f t="shared" si="0"/>
        <v>52.3709208</v>
      </c>
      <c r="H9" s="85"/>
      <c r="J9" s="84" t="s">
        <v>3470</v>
      </c>
      <c r="K9" s="83" t="s">
        <v>4543</v>
      </c>
      <c r="L9" s="84" t="s">
        <v>4544</v>
      </c>
      <c r="M9" s="84" t="s">
        <v>3473</v>
      </c>
      <c r="N9" s="84" t="s">
        <v>3472</v>
      </c>
      <c r="O9" s="85">
        <v>75</v>
      </c>
      <c r="P9" s="22">
        <f t="shared" si="1"/>
        <v>40.492980000000003</v>
      </c>
    </row>
    <row r="10" spans="2:16" ht="16.5" customHeight="1" x14ac:dyDescent="0.2">
      <c r="B10" s="84" t="s">
        <v>3470</v>
      </c>
      <c r="C10" s="83" t="s">
        <v>4545</v>
      </c>
      <c r="D10" s="84" t="s">
        <v>4546</v>
      </c>
      <c r="E10" s="84" t="s">
        <v>3472</v>
      </c>
      <c r="F10" s="85">
        <v>75</v>
      </c>
      <c r="G10" s="247">
        <f t="shared" si="0"/>
        <v>40.492980000000003</v>
      </c>
      <c r="H10" s="85"/>
      <c r="J10" s="84" t="s">
        <v>3470</v>
      </c>
      <c r="K10" s="83" t="s">
        <v>4547</v>
      </c>
      <c r="L10" s="84" t="s">
        <v>4548</v>
      </c>
      <c r="M10" s="84" t="s">
        <v>3473</v>
      </c>
      <c r="N10" s="84" t="s">
        <v>3472</v>
      </c>
      <c r="O10" s="85">
        <v>72</v>
      </c>
      <c r="P10" s="22">
        <f>O10*$F$61*$F$62*$F$63</f>
        <v>38.873260799999997</v>
      </c>
    </row>
    <row r="11" spans="2:16" ht="16.5" customHeight="1" x14ac:dyDescent="0.2">
      <c r="B11" s="84" t="s">
        <v>3470</v>
      </c>
      <c r="C11" s="83" t="s">
        <v>4549</v>
      </c>
      <c r="D11" s="84" t="s">
        <v>4550</v>
      </c>
      <c r="E11" s="84" t="s">
        <v>3472</v>
      </c>
      <c r="F11" s="85">
        <v>72</v>
      </c>
      <c r="G11" s="247">
        <f t="shared" si="0"/>
        <v>38.873260799999997</v>
      </c>
      <c r="H11" s="85"/>
      <c r="J11" s="84" t="s">
        <v>3470</v>
      </c>
      <c r="K11" s="83" t="s">
        <v>4551</v>
      </c>
      <c r="L11" s="84" t="s">
        <v>4552</v>
      </c>
      <c r="M11" s="84" t="s">
        <v>3473</v>
      </c>
      <c r="N11" s="84" t="s">
        <v>3472</v>
      </c>
      <c r="O11" s="85">
        <v>69</v>
      </c>
      <c r="P11" s="22">
        <f t="shared" si="1"/>
        <v>37.253541600000005</v>
      </c>
    </row>
    <row r="12" spans="2:16" ht="16.5" customHeight="1" x14ac:dyDescent="0.2">
      <c r="B12" s="84" t="s">
        <v>3470</v>
      </c>
      <c r="C12" s="83" t="s">
        <v>4553</v>
      </c>
      <c r="D12" s="84" t="s">
        <v>4554</v>
      </c>
      <c r="E12" s="84" t="s">
        <v>3472</v>
      </c>
      <c r="F12" s="85">
        <v>69</v>
      </c>
      <c r="G12" s="247">
        <f t="shared" si="0"/>
        <v>37.253541600000005</v>
      </c>
      <c r="H12" s="86" t="s">
        <v>8911</v>
      </c>
      <c r="J12" s="84" t="s">
        <v>3470</v>
      </c>
      <c r="K12" s="83" t="s">
        <v>4555</v>
      </c>
      <c r="L12" s="84" t="s">
        <v>4556</v>
      </c>
      <c r="M12" s="84" t="s">
        <v>3473</v>
      </c>
      <c r="N12" s="84" t="s">
        <v>3472</v>
      </c>
      <c r="O12" s="85">
        <v>67</v>
      </c>
      <c r="P12" s="22">
        <f t="shared" si="1"/>
        <v>36.173728799999999</v>
      </c>
    </row>
    <row r="13" spans="2:16" ht="16.5" customHeight="1" x14ac:dyDescent="0.2">
      <c r="B13" s="84" t="s">
        <v>3470</v>
      </c>
      <c r="C13" s="83" t="s">
        <v>4557</v>
      </c>
      <c r="D13" s="84" t="s">
        <v>4558</v>
      </c>
      <c r="E13" s="84" t="s">
        <v>3472</v>
      </c>
      <c r="F13" s="85">
        <v>67</v>
      </c>
      <c r="G13" s="247">
        <f t="shared" si="0"/>
        <v>36.173728799999999</v>
      </c>
      <c r="H13" s="85"/>
      <c r="J13" s="84" t="s">
        <v>3470</v>
      </c>
      <c r="K13" s="83" t="s">
        <v>4559</v>
      </c>
      <c r="L13" s="84" t="s">
        <v>4560</v>
      </c>
      <c r="M13" s="84" t="s">
        <v>3473</v>
      </c>
      <c r="N13" s="84" t="s">
        <v>3472</v>
      </c>
      <c r="O13" s="85">
        <v>67</v>
      </c>
      <c r="P13" s="22">
        <f t="shared" si="1"/>
        <v>36.173728799999999</v>
      </c>
    </row>
    <row r="14" spans="2:16" ht="16.5" customHeight="1" x14ac:dyDescent="0.2">
      <c r="B14" s="84" t="s">
        <v>3470</v>
      </c>
      <c r="C14" s="83" t="s">
        <v>4561</v>
      </c>
      <c r="D14" s="84" t="s">
        <v>4562</v>
      </c>
      <c r="E14" s="84" t="s">
        <v>3472</v>
      </c>
      <c r="F14" s="85">
        <v>67</v>
      </c>
      <c r="G14" s="247">
        <f t="shared" si="0"/>
        <v>36.173728799999999</v>
      </c>
      <c r="H14" s="86" t="s">
        <v>8911</v>
      </c>
      <c r="J14" s="84" t="s">
        <v>3470</v>
      </c>
      <c r="K14" s="83" t="s">
        <v>4563</v>
      </c>
      <c r="L14" s="84" t="s">
        <v>4564</v>
      </c>
      <c r="M14" s="84" t="s">
        <v>3473</v>
      </c>
      <c r="N14" s="84" t="s">
        <v>3472</v>
      </c>
      <c r="O14" s="85">
        <v>67</v>
      </c>
      <c r="P14" s="22">
        <f t="shared" si="1"/>
        <v>36.173728799999999</v>
      </c>
    </row>
    <row r="15" spans="2:16" ht="16.5" customHeight="1" x14ac:dyDescent="0.2">
      <c r="B15" s="84" t="s">
        <v>3470</v>
      </c>
      <c r="C15" s="83" t="s">
        <v>4565</v>
      </c>
      <c r="D15" s="84" t="s">
        <v>4566</v>
      </c>
      <c r="E15" s="84" t="s">
        <v>3472</v>
      </c>
      <c r="F15" s="85">
        <v>67</v>
      </c>
      <c r="G15" s="247">
        <f t="shared" si="0"/>
        <v>36.173728799999999</v>
      </c>
      <c r="H15" s="85"/>
      <c r="J15" s="84" t="s">
        <v>3470</v>
      </c>
      <c r="K15" s="83" t="s">
        <v>4567</v>
      </c>
      <c r="L15" s="84" t="s">
        <v>4568</v>
      </c>
      <c r="M15" s="84" t="s">
        <v>3473</v>
      </c>
      <c r="N15" s="84" t="s">
        <v>3472</v>
      </c>
      <c r="O15" s="85">
        <v>67</v>
      </c>
      <c r="P15" s="22">
        <f t="shared" si="1"/>
        <v>36.173728799999999</v>
      </c>
    </row>
    <row r="16" spans="2:16" ht="16.5" customHeight="1" x14ac:dyDescent="0.2">
      <c r="B16" s="84" t="s">
        <v>3470</v>
      </c>
      <c r="C16" s="83" t="s">
        <v>4569</v>
      </c>
      <c r="D16" s="84" t="s">
        <v>4570</v>
      </c>
      <c r="E16" s="84" t="s">
        <v>3472</v>
      </c>
      <c r="F16" s="85">
        <v>67</v>
      </c>
      <c r="G16" s="247">
        <f t="shared" si="0"/>
        <v>36.173728799999999</v>
      </c>
      <c r="H16" s="86" t="s">
        <v>8911</v>
      </c>
      <c r="J16" s="84" t="s">
        <v>3470</v>
      </c>
      <c r="K16" s="83" t="s">
        <v>4571</v>
      </c>
      <c r="L16" s="84" t="s">
        <v>4572</v>
      </c>
      <c r="M16" s="84" t="s">
        <v>3473</v>
      </c>
      <c r="N16" s="84" t="s">
        <v>3472</v>
      </c>
      <c r="O16" s="85">
        <v>67</v>
      </c>
      <c r="P16" s="22">
        <f t="shared" si="1"/>
        <v>36.173728799999999</v>
      </c>
    </row>
    <row r="17" spans="2:16" ht="16.5" customHeight="1" x14ac:dyDescent="0.2">
      <c r="B17" s="84" t="s">
        <v>3470</v>
      </c>
      <c r="C17" s="83" t="s">
        <v>4573</v>
      </c>
      <c r="D17" s="84" t="s">
        <v>4574</v>
      </c>
      <c r="E17" s="84" t="s">
        <v>3472</v>
      </c>
      <c r="F17" s="85">
        <v>67</v>
      </c>
      <c r="G17" s="247">
        <f t="shared" si="0"/>
        <v>36.173728799999999</v>
      </c>
      <c r="H17" s="85"/>
      <c r="J17" s="84" t="s">
        <v>3470</v>
      </c>
      <c r="K17" s="83" t="s">
        <v>4575</v>
      </c>
      <c r="L17" s="84" t="s">
        <v>4576</v>
      </c>
      <c r="M17" s="84" t="s">
        <v>3473</v>
      </c>
      <c r="N17" s="84" t="s">
        <v>3472</v>
      </c>
      <c r="O17" s="85">
        <v>67</v>
      </c>
      <c r="P17" s="22">
        <f t="shared" si="1"/>
        <v>36.173728799999999</v>
      </c>
    </row>
    <row r="18" spans="2:16" ht="16.5" customHeight="1" x14ac:dyDescent="0.2">
      <c r="B18" s="84" t="s">
        <v>3470</v>
      </c>
      <c r="C18" s="83" t="s">
        <v>4577</v>
      </c>
      <c r="D18" s="84" t="s">
        <v>4578</v>
      </c>
      <c r="E18" s="84" t="s">
        <v>3472</v>
      </c>
      <c r="F18" s="85">
        <v>67</v>
      </c>
      <c r="G18" s="247">
        <f t="shared" si="0"/>
        <v>36.173728799999999</v>
      </c>
      <c r="H18" s="86" t="s">
        <v>8911</v>
      </c>
      <c r="J18" s="84" t="s">
        <v>3470</v>
      </c>
      <c r="K18" s="83" t="s">
        <v>4579</v>
      </c>
      <c r="L18" s="84" t="s">
        <v>4580</v>
      </c>
      <c r="M18" s="84" t="s">
        <v>3473</v>
      </c>
      <c r="N18" s="84" t="s">
        <v>3472</v>
      </c>
      <c r="O18" s="85">
        <v>144</v>
      </c>
      <c r="P18" s="22">
        <f>O18*$F$61*$F$62*$F$63</f>
        <v>77.746521599999994</v>
      </c>
    </row>
    <row r="19" spans="2:16" ht="16.5" customHeight="1" x14ac:dyDescent="0.2">
      <c r="B19" s="84" t="s">
        <v>3470</v>
      </c>
      <c r="C19" s="83" t="s">
        <v>4581</v>
      </c>
      <c r="D19" s="84" t="s">
        <v>4582</v>
      </c>
      <c r="E19" s="84" t="s">
        <v>3472</v>
      </c>
      <c r="F19" s="85">
        <v>97</v>
      </c>
      <c r="G19" s="247">
        <f t="shared" si="0"/>
        <v>52.3709208</v>
      </c>
      <c r="H19" s="85"/>
      <c r="J19" s="84" t="s">
        <v>3470</v>
      </c>
      <c r="K19" s="83" t="s">
        <v>4583</v>
      </c>
      <c r="L19" s="84" t="s">
        <v>4584</v>
      </c>
      <c r="M19" s="84" t="s">
        <v>3473</v>
      </c>
      <c r="N19" s="84" t="s">
        <v>3472</v>
      </c>
      <c r="O19" s="85">
        <v>97</v>
      </c>
      <c r="P19" s="22">
        <f t="shared" si="1"/>
        <v>52.3709208</v>
      </c>
    </row>
    <row r="20" spans="2:16" ht="16.5" customHeight="1" x14ac:dyDescent="0.2">
      <c r="B20" s="84" t="s">
        <v>3470</v>
      </c>
      <c r="C20" s="83" t="s">
        <v>4585</v>
      </c>
      <c r="D20" s="84" t="s">
        <v>4586</v>
      </c>
      <c r="E20" s="84" t="s">
        <v>3472</v>
      </c>
      <c r="F20" s="85">
        <v>75</v>
      </c>
      <c r="G20" s="247">
        <f t="shared" si="0"/>
        <v>40.492980000000003</v>
      </c>
      <c r="H20" s="85"/>
      <c r="J20" s="84" t="s">
        <v>3470</v>
      </c>
      <c r="K20" s="83" t="s">
        <v>4587</v>
      </c>
      <c r="L20" s="84" t="s">
        <v>4588</v>
      </c>
      <c r="M20" s="84" t="s">
        <v>3473</v>
      </c>
      <c r="N20" s="84" t="s">
        <v>3472</v>
      </c>
      <c r="O20" s="85">
        <v>82</v>
      </c>
      <c r="P20" s="22">
        <f t="shared" si="1"/>
        <v>44.272324800000007</v>
      </c>
    </row>
    <row r="21" spans="2:16" ht="16.5" customHeight="1" x14ac:dyDescent="0.2">
      <c r="B21" s="84" t="s">
        <v>3470</v>
      </c>
      <c r="C21" s="83" t="s">
        <v>4589</v>
      </c>
      <c r="D21" s="84" t="s">
        <v>4590</v>
      </c>
      <c r="E21" s="84" t="s">
        <v>3472</v>
      </c>
      <c r="F21" s="85">
        <v>72</v>
      </c>
      <c r="G21" s="247">
        <f t="shared" si="0"/>
        <v>38.873260799999997</v>
      </c>
      <c r="H21" s="85"/>
      <c r="J21" s="84" t="s">
        <v>3470</v>
      </c>
      <c r="K21" s="83" t="s">
        <v>4591</v>
      </c>
      <c r="L21" s="84" t="s">
        <v>4592</v>
      </c>
      <c r="M21" s="84" t="s">
        <v>3473</v>
      </c>
      <c r="N21" s="84" t="s">
        <v>3472</v>
      </c>
      <c r="O21" s="85">
        <v>75</v>
      </c>
      <c r="P21" s="22">
        <f t="shared" si="1"/>
        <v>40.492980000000003</v>
      </c>
    </row>
    <row r="22" spans="2:16" ht="16.5" customHeight="1" x14ac:dyDescent="0.2">
      <c r="B22" s="84" t="s">
        <v>3470</v>
      </c>
      <c r="C22" s="83" t="s">
        <v>4593</v>
      </c>
      <c r="D22" s="84" t="s">
        <v>4594</v>
      </c>
      <c r="E22" s="84" t="s">
        <v>3472</v>
      </c>
      <c r="F22" s="85">
        <v>69</v>
      </c>
      <c r="G22" s="247">
        <f t="shared" si="0"/>
        <v>37.253541600000005</v>
      </c>
      <c r="H22" s="85"/>
      <c r="J22" s="84" t="s">
        <v>3470</v>
      </c>
      <c r="K22" s="83" t="s">
        <v>4595</v>
      </c>
      <c r="L22" s="84" t="s">
        <v>4596</v>
      </c>
      <c r="M22" s="84" t="s">
        <v>3473</v>
      </c>
      <c r="N22" s="84" t="s">
        <v>3472</v>
      </c>
      <c r="O22" s="85">
        <v>72</v>
      </c>
      <c r="P22" s="22">
        <f t="shared" si="1"/>
        <v>38.873260799999997</v>
      </c>
    </row>
    <row r="23" spans="2:16" ht="16.5" customHeight="1" x14ac:dyDescent="0.2">
      <c r="B23" s="84" t="s">
        <v>3470</v>
      </c>
      <c r="C23" s="83" t="s">
        <v>4597</v>
      </c>
      <c r="D23" s="84" t="s">
        <v>4598</v>
      </c>
      <c r="E23" s="84" t="s">
        <v>3472</v>
      </c>
      <c r="F23" s="85">
        <v>67</v>
      </c>
      <c r="G23" s="247">
        <f t="shared" si="0"/>
        <v>36.173728799999999</v>
      </c>
      <c r="H23" s="85"/>
      <c r="J23" s="84" t="s">
        <v>3470</v>
      </c>
      <c r="K23" s="83" t="s">
        <v>4599</v>
      </c>
      <c r="L23" s="84" t="s">
        <v>4600</v>
      </c>
      <c r="M23" s="84" t="s">
        <v>3473</v>
      </c>
      <c r="N23" s="84" t="s">
        <v>3472</v>
      </c>
      <c r="O23" s="85">
        <v>72</v>
      </c>
      <c r="P23" s="22">
        <f t="shared" si="1"/>
        <v>38.873260799999997</v>
      </c>
    </row>
    <row r="24" spans="2:16" ht="16.5" customHeight="1" x14ac:dyDescent="0.2">
      <c r="B24" s="84" t="s">
        <v>3470</v>
      </c>
      <c r="C24" s="83" t="s">
        <v>4601</v>
      </c>
      <c r="D24" s="84" t="s">
        <v>4602</v>
      </c>
      <c r="E24" s="84" t="s">
        <v>3472</v>
      </c>
      <c r="F24" s="85">
        <v>67</v>
      </c>
      <c r="G24" s="247">
        <f t="shared" si="0"/>
        <v>36.173728799999999</v>
      </c>
      <c r="H24" s="85"/>
      <c r="J24" s="84" t="s">
        <v>3470</v>
      </c>
      <c r="K24" s="83" t="s">
        <v>4603</v>
      </c>
      <c r="L24" s="84" t="s">
        <v>4604</v>
      </c>
      <c r="M24" s="84" t="s">
        <v>3473</v>
      </c>
      <c r="N24" s="84" t="s">
        <v>3472</v>
      </c>
      <c r="O24" s="85">
        <v>69</v>
      </c>
      <c r="P24" s="22">
        <f t="shared" si="1"/>
        <v>37.253541600000005</v>
      </c>
    </row>
    <row r="25" spans="2:16" ht="16.5" customHeight="1" x14ac:dyDescent="0.2">
      <c r="B25" s="84" t="s">
        <v>3470</v>
      </c>
      <c r="C25" s="83" t="s">
        <v>4605</v>
      </c>
      <c r="D25" s="84" t="s">
        <v>4606</v>
      </c>
      <c r="E25" s="84" t="s">
        <v>3472</v>
      </c>
      <c r="F25" s="85">
        <v>67</v>
      </c>
      <c r="G25" s="247">
        <f t="shared" si="0"/>
        <v>36.173728799999999</v>
      </c>
      <c r="H25" s="85"/>
      <c r="J25" s="84" t="s">
        <v>3470</v>
      </c>
      <c r="K25" s="83" t="s">
        <v>4607</v>
      </c>
      <c r="L25" s="84" t="s">
        <v>4608</v>
      </c>
      <c r="M25" s="84" t="s">
        <v>3473</v>
      </c>
      <c r="N25" s="84" t="s">
        <v>3472</v>
      </c>
      <c r="O25" s="85">
        <v>69</v>
      </c>
      <c r="P25" s="22">
        <f t="shared" si="1"/>
        <v>37.253541600000005</v>
      </c>
    </row>
    <row r="26" spans="2:16" ht="16.5" customHeight="1" x14ac:dyDescent="0.2">
      <c r="B26" s="84" t="s">
        <v>3470</v>
      </c>
      <c r="C26" s="83" t="s">
        <v>4609</v>
      </c>
      <c r="D26" s="84" t="s">
        <v>4610</v>
      </c>
      <c r="E26" s="84" t="s">
        <v>3472</v>
      </c>
      <c r="F26" s="85">
        <v>67</v>
      </c>
      <c r="G26" s="247">
        <f t="shared" si="0"/>
        <v>36.173728799999999</v>
      </c>
      <c r="H26" s="85"/>
      <c r="J26" s="84" t="s">
        <v>3470</v>
      </c>
      <c r="K26" s="83" t="s">
        <v>4611</v>
      </c>
      <c r="L26" s="84" t="s">
        <v>4612</v>
      </c>
      <c r="M26" s="84" t="s">
        <v>3473</v>
      </c>
      <c r="N26" s="84" t="s">
        <v>3472</v>
      </c>
      <c r="O26" s="85">
        <v>69</v>
      </c>
      <c r="P26" s="22">
        <f t="shared" si="1"/>
        <v>37.253541600000005</v>
      </c>
    </row>
    <row r="27" spans="2:16" ht="16.5" customHeight="1" x14ac:dyDescent="0.2">
      <c r="B27" s="84" t="s">
        <v>3470</v>
      </c>
      <c r="C27" s="83" t="s">
        <v>4613</v>
      </c>
      <c r="D27" s="84" t="s">
        <v>4614</v>
      </c>
      <c r="E27" s="84" t="s">
        <v>3472</v>
      </c>
      <c r="F27" s="85">
        <v>67</v>
      </c>
      <c r="G27" s="247">
        <f t="shared" si="0"/>
        <v>36.173728799999999</v>
      </c>
      <c r="H27" s="85"/>
      <c r="J27" s="84" t="s">
        <v>3470</v>
      </c>
      <c r="K27" s="83" t="s">
        <v>4615</v>
      </c>
      <c r="L27" s="84" t="s">
        <v>4616</v>
      </c>
      <c r="M27" s="84" t="s">
        <v>3473</v>
      </c>
      <c r="N27" s="84" t="s">
        <v>3472</v>
      </c>
      <c r="O27" s="85">
        <v>67</v>
      </c>
      <c r="P27" s="22">
        <f t="shared" si="1"/>
        <v>36.173728799999999</v>
      </c>
    </row>
    <row r="28" spans="2:16" ht="16.5" customHeight="1" x14ac:dyDescent="0.2">
      <c r="B28" s="84" t="s">
        <v>3470</v>
      </c>
      <c r="C28" s="83" t="s">
        <v>4617</v>
      </c>
      <c r="D28" s="84" t="s">
        <v>4618</v>
      </c>
      <c r="E28" s="84" t="s">
        <v>3472</v>
      </c>
      <c r="F28" s="85">
        <v>67</v>
      </c>
      <c r="G28" s="247">
        <f t="shared" si="0"/>
        <v>36.173728799999999</v>
      </c>
      <c r="H28" s="85"/>
      <c r="J28" s="84" t="s">
        <v>3470</v>
      </c>
      <c r="K28" s="83" t="s">
        <v>4619</v>
      </c>
      <c r="L28" s="84" t="s">
        <v>4620</v>
      </c>
      <c r="M28" s="84" t="s">
        <v>3473</v>
      </c>
      <c r="N28" s="84" t="s">
        <v>3472</v>
      </c>
      <c r="O28" s="85">
        <v>144</v>
      </c>
      <c r="P28" s="22">
        <f t="shared" si="1"/>
        <v>77.746521599999994</v>
      </c>
    </row>
    <row r="29" spans="2:16" ht="16.5" customHeight="1" x14ac:dyDescent="0.2">
      <c r="B29" s="84" t="s">
        <v>3470</v>
      </c>
      <c r="C29" s="83" t="s">
        <v>4621</v>
      </c>
      <c r="D29" s="84" t="s">
        <v>4622</v>
      </c>
      <c r="E29" s="84" t="s">
        <v>3472</v>
      </c>
      <c r="F29" s="85">
        <v>144</v>
      </c>
      <c r="G29" s="247">
        <f t="shared" si="0"/>
        <v>77.746521599999994</v>
      </c>
      <c r="H29" s="85"/>
      <c r="J29" s="84" t="s">
        <v>3470</v>
      </c>
      <c r="K29" s="83" t="s">
        <v>4623</v>
      </c>
      <c r="L29" s="84" t="s">
        <v>4624</v>
      </c>
      <c r="M29" s="84" t="s">
        <v>3473</v>
      </c>
      <c r="N29" s="84" t="s">
        <v>3472</v>
      </c>
      <c r="O29" s="85">
        <v>97</v>
      </c>
      <c r="P29" s="22">
        <f t="shared" si="1"/>
        <v>52.3709208</v>
      </c>
    </row>
    <row r="30" spans="2:16" ht="16.5" customHeight="1" x14ac:dyDescent="0.2">
      <c r="B30" s="84" t="s">
        <v>3470</v>
      </c>
      <c r="C30" s="83" t="s">
        <v>4625</v>
      </c>
      <c r="D30" s="84" t="s">
        <v>4626</v>
      </c>
      <c r="E30" s="84" t="s">
        <v>3472</v>
      </c>
      <c r="F30" s="85">
        <v>97</v>
      </c>
      <c r="G30" s="247">
        <f t="shared" si="0"/>
        <v>52.3709208</v>
      </c>
      <c r="H30" s="85"/>
      <c r="J30" s="84" t="s">
        <v>3470</v>
      </c>
      <c r="K30" s="83" t="s">
        <v>4627</v>
      </c>
      <c r="L30" s="84" t="s">
        <v>4628</v>
      </c>
      <c r="M30" s="84" t="s">
        <v>3473</v>
      </c>
      <c r="N30" s="84" t="s">
        <v>3472</v>
      </c>
      <c r="O30" s="85">
        <v>82</v>
      </c>
      <c r="P30" s="22">
        <f t="shared" si="1"/>
        <v>44.272324800000007</v>
      </c>
    </row>
    <row r="31" spans="2:16" ht="16.5" customHeight="1" x14ac:dyDescent="0.2">
      <c r="B31" s="84" t="s">
        <v>3470</v>
      </c>
      <c r="C31" s="83" t="s">
        <v>4629</v>
      </c>
      <c r="D31" s="84" t="s">
        <v>4630</v>
      </c>
      <c r="E31" s="84" t="s">
        <v>3472</v>
      </c>
      <c r="F31" s="85">
        <v>82</v>
      </c>
      <c r="G31" s="247">
        <f t="shared" si="0"/>
        <v>44.272324800000007</v>
      </c>
      <c r="H31" s="85"/>
      <c r="J31" s="84" t="s">
        <v>3470</v>
      </c>
      <c r="K31" s="83" t="s">
        <v>4631</v>
      </c>
      <c r="L31" s="84" t="s">
        <v>4632</v>
      </c>
      <c r="M31" s="84" t="s">
        <v>3473</v>
      </c>
      <c r="N31" s="84" t="s">
        <v>3472</v>
      </c>
      <c r="O31" s="85">
        <v>75</v>
      </c>
      <c r="P31" s="22">
        <f t="shared" si="1"/>
        <v>40.492980000000003</v>
      </c>
    </row>
    <row r="32" spans="2:16" ht="16.5" customHeight="1" x14ac:dyDescent="0.2">
      <c r="B32" s="84" t="s">
        <v>3470</v>
      </c>
      <c r="C32" s="83" t="s">
        <v>4633</v>
      </c>
      <c r="D32" s="84" t="s">
        <v>4634</v>
      </c>
      <c r="E32" s="84" t="s">
        <v>3472</v>
      </c>
      <c r="F32" s="85">
        <v>75</v>
      </c>
      <c r="G32" s="247">
        <f t="shared" si="0"/>
        <v>40.492980000000003</v>
      </c>
      <c r="H32" s="86" t="s">
        <v>8911</v>
      </c>
      <c r="J32" s="84" t="s">
        <v>3470</v>
      </c>
      <c r="K32" s="83" t="s">
        <v>4635</v>
      </c>
      <c r="L32" s="84" t="s">
        <v>4636</v>
      </c>
      <c r="M32" s="84" t="s">
        <v>3473</v>
      </c>
      <c r="N32" s="84" t="s">
        <v>3472</v>
      </c>
      <c r="O32" s="85">
        <v>72</v>
      </c>
      <c r="P32" s="22">
        <f t="shared" si="1"/>
        <v>38.873260799999997</v>
      </c>
    </row>
    <row r="33" spans="2:16" ht="16.5" customHeight="1" x14ac:dyDescent="0.2">
      <c r="B33" s="84" t="s">
        <v>3470</v>
      </c>
      <c r="C33" s="83" t="s">
        <v>4637</v>
      </c>
      <c r="D33" s="84" t="s">
        <v>4638</v>
      </c>
      <c r="E33" s="84" t="s">
        <v>3472</v>
      </c>
      <c r="F33" s="85">
        <v>72</v>
      </c>
      <c r="G33" s="247">
        <f t="shared" si="0"/>
        <v>38.873260799999997</v>
      </c>
      <c r="H33" s="85"/>
      <c r="J33" s="84" t="s">
        <v>3470</v>
      </c>
      <c r="K33" s="83" t="s">
        <v>4639</v>
      </c>
      <c r="L33" s="84" t="s">
        <v>4640</v>
      </c>
      <c r="M33" s="84" t="s">
        <v>3473</v>
      </c>
      <c r="N33" s="84" t="s">
        <v>3472</v>
      </c>
      <c r="O33" s="85">
        <v>72</v>
      </c>
      <c r="P33" s="22">
        <f t="shared" si="1"/>
        <v>38.873260799999997</v>
      </c>
    </row>
    <row r="34" spans="2:16" ht="16.5" customHeight="1" x14ac:dyDescent="0.2">
      <c r="B34" s="84" t="s">
        <v>3470</v>
      </c>
      <c r="C34" s="83" t="s">
        <v>4641</v>
      </c>
      <c r="D34" s="84" t="s">
        <v>4642</v>
      </c>
      <c r="E34" s="84" t="s">
        <v>3472</v>
      </c>
      <c r="F34" s="85">
        <v>72</v>
      </c>
      <c r="G34" s="247">
        <f t="shared" si="0"/>
        <v>38.873260799999997</v>
      </c>
      <c r="H34" s="86" t="s">
        <v>8911</v>
      </c>
      <c r="J34" s="84" t="s">
        <v>3470</v>
      </c>
      <c r="K34" s="83" t="s">
        <v>4643</v>
      </c>
      <c r="L34" s="84" t="s">
        <v>4644</v>
      </c>
      <c r="M34" s="84" t="s">
        <v>3473</v>
      </c>
      <c r="N34" s="84" t="s">
        <v>3472</v>
      </c>
      <c r="O34" s="85">
        <v>69</v>
      </c>
      <c r="P34" s="22">
        <f t="shared" si="1"/>
        <v>37.253541600000005</v>
      </c>
    </row>
    <row r="35" spans="2:16" ht="16.5" customHeight="1" x14ac:dyDescent="0.2">
      <c r="B35" s="84" t="s">
        <v>3470</v>
      </c>
      <c r="C35" s="83" t="s">
        <v>4645</v>
      </c>
      <c r="D35" s="84" t="s">
        <v>4646</v>
      </c>
      <c r="E35" s="84" t="s">
        <v>3472</v>
      </c>
      <c r="F35" s="85">
        <v>69</v>
      </c>
      <c r="G35" s="247">
        <f t="shared" si="0"/>
        <v>37.253541600000005</v>
      </c>
      <c r="H35" s="85"/>
      <c r="J35" s="84" t="s">
        <v>3470</v>
      </c>
      <c r="K35" s="83" t="s">
        <v>4647</v>
      </c>
      <c r="L35" s="84" t="s">
        <v>4648</v>
      </c>
      <c r="M35" s="84" t="s">
        <v>3473</v>
      </c>
      <c r="N35" s="84" t="s">
        <v>3472</v>
      </c>
      <c r="O35" s="85">
        <v>69</v>
      </c>
      <c r="P35" s="22">
        <f t="shared" si="1"/>
        <v>37.253541600000005</v>
      </c>
    </row>
    <row r="36" spans="2:16" ht="16.5" customHeight="1" x14ac:dyDescent="0.2">
      <c r="B36" s="84" t="s">
        <v>3470</v>
      </c>
      <c r="C36" s="83" t="s">
        <v>4649</v>
      </c>
      <c r="D36" s="84" t="s">
        <v>4650</v>
      </c>
      <c r="E36" s="84" t="s">
        <v>3472</v>
      </c>
      <c r="F36" s="85">
        <v>69</v>
      </c>
      <c r="G36" s="247">
        <f t="shared" si="0"/>
        <v>37.253541600000005</v>
      </c>
      <c r="H36" s="86" t="s">
        <v>8911</v>
      </c>
      <c r="J36" s="84" t="s">
        <v>3470</v>
      </c>
      <c r="K36" s="83" t="s">
        <v>4651</v>
      </c>
      <c r="L36" s="84" t="s">
        <v>4652</v>
      </c>
      <c r="M36" s="84" t="s">
        <v>3473</v>
      </c>
      <c r="N36" s="84" t="s">
        <v>3472</v>
      </c>
      <c r="O36" s="85">
        <v>69</v>
      </c>
      <c r="P36" s="22">
        <f t="shared" si="1"/>
        <v>37.253541600000005</v>
      </c>
    </row>
    <row r="37" spans="2:16" ht="16.5" customHeight="1" x14ac:dyDescent="0.2">
      <c r="B37" s="84" t="s">
        <v>3470</v>
      </c>
      <c r="C37" s="83" t="s">
        <v>4653</v>
      </c>
      <c r="D37" s="84" t="s">
        <v>4654</v>
      </c>
      <c r="E37" s="84" t="s">
        <v>3472</v>
      </c>
      <c r="F37" s="85">
        <v>69</v>
      </c>
      <c r="G37" s="247">
        <f t="shared" si="0"/>
        <v>37.253541600000005</v>
      </c>
      <c r="H37" s="85"/>
      <c r="J37" s="84" t="s">
        <v>3470</v>
      </c>
      <c r="K37" s="83" t="s">
        <v>4655</v>
      </c>
      <c r="L37" s="84" t="s">
        <v>4656</v>
      </c>
      <c r="M37" s="84" t="s">
        <v>3473</v>
      </c>
      <c r="N37" s="84" t="s">
        <v>3472</v>
      </c>
      <c r="O37" s="85">
        <v>67</v>
      </c>
      <c r="P37" s="22">
        <f t="shared" si="1"/>
        <v>36.173728799999999</v>
      </c>
    </row>
    <row r="38" spans="2:16" ht="16.5" customHeight="1" x14ac:dyDescent="0.2">
      <c r="B38" s="84" t="s">
        <v>3470</v>
      </c>
      <c r="C38" s="83" t="s">
        <v>4657</v>
      </c>
      <c r="D38" s="84" t="s">
        <v>4658</v>
      </c>
      <c r="E38" s="84" t="s">
        <v>3472</v>
      </c>
      <c r="F38" s="85">
        <v>67</v>
      </c>
      <c r="G38" s="247">
        <f t="shared" si="0"/>
        <v>36.173728799999999</v>
      </c>
      <c r="H38" s="86" t="s">
        <v>8911</v>
      </c>
      <c r="J38" s="12" t="s">
        <v>6681</v>
      </c>
      <c r="P38" s="14"/>
    </row>
    <row r="39" spans="2:16" ht="16.5" customHeight="1" x14ac:dyDescent="0.2">
      <c r="B39" s="84" t="s">
        <v>3470</v>
      </c>
      <c r="C39" s="83" t="s">
        <v>4659</v>
      </c>
      <c r="D39" s="84" t="s">
        <v>4660</v>
      </c>
      <c r="E39" s="84" t="s">
        <v>3472</v>
      </c>
      <c r="F39" s="85">
        <v>144</v>
      </c>
      <c r="G39" s="247">
        <f t="shared" si="0"/>
        <v>77.746521599999994</v>
      </c>
      <c r="H39" s="85"/>
      <c r="J39" s="82" t="s">
        <v>3470</v>
      </c>
      <c r="K39" s="83" t="s">
        <v>1145</v>
      </c>
      <c r="L39" s="84" t="s">
        <v>4538</v>
      </c>
      <c r="M39" s="85">
        <v>96</v>
      </c>
      <c r="N39" s="84" t="s">
        <v>5482</v>
      </c>
      <c r="O39" s="86">
        <v>4512</v>
      </c>
      <c r="P39" s="22">
        <f t="shared" ref="P39:P45" si="2">O39*$F$61*$F$62*$F$63</f>
        <v>2436.0576768000001</v>
      </c>
    </row>
    <row r="40" spans="2:16" ht="16.5" customHeight="1" x14ac:dyDescent="0.2">
      <c r="B40" s="84" t="s">
        <v>3470</v>
      </c>
      <c r="C40" s="83" t="s">
        <v>4661</v>
      </c>
      <c r="D40" s="84" t="s">
        <v>4662</v>
      </c>
      <c r="E40" s="84" t="s">
        <v>3472</v>
      </c>
      <c r="F40" s="85">
        <v>97</v>
      </c>
      <c r="G40" s="247">
        <f t="shared" si="0"/>
        <v>52.3709208</v>
      </c>
      <c r="H40" s="85"/>
      <c r="J40" s="84" t="s">
        <v>3470</v>
      </c>
      <c r="K40" s="83" t="s">
        <v>4541</v>
      </c>
      <c r="L40" s="84" t="s">
        <v>4542</v>
      </c>
      <c r="M40" s="85">
        <v>96</v>
      </c>
      <c r="N40" s="84" t="s">
        <v>5482</v>
      </c>
      <c r="O40" s="86">
        <v>9312</v>
      </c>
      <c r="P40" s="22">
        <f t="shared" si="2"/>
        <v>5027.6083968000012</v>
      </c>
    </row>
    <row r="41" spans="2:16" ht="16.5" customHeight="1" x14ac:dyDescent="0.2">
      <c r="B41" s="84" t="s">
        <v>3470</v>
      </c>
      <c r="C41" s="83" t="s">
        <v>4663</v>
      </c>
      <c r="D41" s="84" t="s">
        <v>4664</v>
      </c>
      <c r="E41" s="84" t="s">
        <v>3472</v>
      </c>
      <c r="F41" s="85">
        <v>82</v>
      </c>
      <c r="G41" s="247">
        <f t="shared" si="0"/>
        <v>44.272324800000007</v>
      </c>
      <c r="H41" s="85"/>
      <c r="J41" s="84" t="s">
        <v>3470</v>
      </c>
      <c r="K41" s="83" t="s">
        <v>4545</v>
      </c>
      <c r="L41" s="84" t="s">
        <v>4546</v>
      </c>
      <c r="M41" s="85">
        <v>96</v>
      </c>
      <c r="N41" s="84" t="s">
        <v>5482</v>
      </c>
      <c r="O41" s="86">
        <v>7200</v>
      </c>
      <c r="P41" s="22">
        <f t="shared" si="2"/>
        <v>3887.3260800000003</v>
      </c>
    </row>
    <row r="42" spans="2:16" ht="16.5" customHeight="1" x14ac:dyDescent="0.2">
      <c r="B42" s="84" t="s">
        <v>3470</v>
      </c>
      <c r="C42" s="83" t="s">
        <v>4665</v>
      </c>
      <c r="D42" s="84" t="s">
        <v>4666</v>
      </c>
      <c r="E42" s="84" t="s">
        <v>3472</v>
      </c>
      <c r="F42" s="85">
        <v>75</v>
      </c>
      <c r="G42" s="247">
        <f t="shared" si="0"/>
        <v>40.492980000000003</v>
      </c>
      <c r="H42" s="85"/>
      <c r="J42" s="84" t="s">
        <v>3470</v>
      </c>
      <c r="K42" s="83" t="s">
        <v>4621</v>
      </c>
      <c r="L42" s="84" t="s">
        <v>4622</v>
      </c>
      <c r="M42" s="85">
        <v>96</v>
      </c>
      <c r="N42" s="84" t="s">
        <v>5482</v>
      </c>
      <c r="O42" s="86">
        <v>13824</v>
      </c>
      <c r="P42" s="22">
        <f>O42*$F$61*$F$62*$F$63</f>
        <v>7463.6660736000013</v>
      </c>
    </row>
    <row r="43" spans="2:16" ht="16.5" customHeight="1" x14ac:dyDescent="0.2">
      <c r="B43" s="84" t="s">
        <v>3470</v>
      </c>
      <c r="C43" s="83" t="s">
        <v>4667</v>
      </c>
      <c r="D43" s="84" t="s">
        <v>4668</v>
      </c>
      <c r="E43" s="84" t="s">
        <v>3472</v>
      </c>
      <c r="F43" s="85">
        <v>72</v>
      </c>
      <c r="G43" s="247">
        <f t="shared" si="0"/>
        <v>38.873260799999997</v>
      </c>
      <c r="H43" s="85"/>
      <c r="J43" s="84" t="s">
        <v>3470</v>
      </c>
      <c r="K43" s="83" t="s">
        <v>4625</v>
      </c>
      <c r="L43" s="84" t="s">
        <v>4626</v>
      </c>
      <c r="M43" s="85">
        <v>96</v>
      </c>
      <c r="N43" s="84" t="s">
        <v>5482</v>
      </c>
      <c r="O43" s="86">
        <v>9312</v>
      </c>
      <c r="P43" s="22">
        <f t="shared" si="2"/>
        <v>5027.6083968000012</v>
      </c>
    </row>
    <row r="44" spans="2:16" ht="16.5" customHeight="1" x14ac:dyDescent="0.2">
      <c r="B44" s="84" t="s">
        <v>3470</v>
      </c>
      <c r="C44" s="83" t="s">
        <v>4669</v>
      </c>
      <c r="D44" s="84" t="s">
        <v>4670</v>
      </c>
      <c r="E44" s="84" t="s">
        <v>3472</v>
      </c>
      <c r="F44" s="85">
        <v>72</v>
      </c>
      <c r="G44" s="247">
        <f t="shared" si="0"/>
        <v>38.873260799999997</v>
      </c>
      <c r="H44" s="85"/>
      <c r="J44" s="84" t="s">
        <v>3470</v>
      </c>
      <c r="K44" s="83" t="s">
        <v>4671</v>
      </c>
      <c r="L44" s="84" t="s">
        <v>4672</v>
      </c>
      <c r="M44" s="85">
        <v>96</v>
      </c>
      <c r="N44" s="84" t="s">
        <v>5482</v>
      </c>
      <c r="O44" s="86">
        <v>9312</v>
      </c>
      <c r="P44" s="22">
        <f t="shared" si="2"/>
        <v>5027.6083968000012</v>
      </c>
    </row>
    <row r="45" spans="2:16" ht="16.5" customHeight="1" x14ac:dyDescent="0.2">
      <c r="B45" s="84" t="s">
        <v>3470</v>
      </c>
      <c r="C45" s="83" t="s">
        <v>4673</v>
      </c>
      <c r="D45" s="84" t="s">
        <v>4674</v>
      </c>
      <c r="E45" s="84" t="s">
        <v>3472</v>
      </c>
      <c r="F45" s="85">
        <v>69</v>
      </c>
      <c r="G45" s="247">
        <f t="shared" si="0"/>
        <v>37.253541600000005</v>
      </c>
      <c r="H45" s="85"/>
      <c r="J45" s="84" t="s">
        <v>3470</v>
      </c>
      <c r="K45" s="83" t="s">
        <v>4579</v>
      </c>
      <c r="L45" s="84" t="s">
        <v>4580</v>
      </c>
      <c r="M45" s="85">
        <v>96</v>
      </c>
      <c r="N45" s="84" t="s">
        <v>5482</v>
      </c>
      <c r="O45" s="86">
        <v>13824</v>
      </c>
      <c r="P45" s="22">
        <f t="shared" si="2"/>
        <v>7463.6660736000013</v>
      </c>
    </row>
    <row r="46" spans="2:16" ht="16.5" customHeight="1" x14ac:dyDescent="0.2">
      <c r="B46" s="84" t="s">
        <v>3470</v>
      </c>
      <c r="C46" s="83" t="s">
        <v>4675</v>
      </c>
      <c r="D46" s="84" t="s">
        <v>4676</v>
      </c>
      <c r="E46" s="84" t="s">
        <v>3472</v>
      </c>
      <c r="F46" s="85">
        <v>69</v>
      </c>
      <c r="G46" s="247">
        <f t="shared" si="0"/>
        <v>37.253541600000005</v>
      </c>
      <c r="H46" s="85"/>
      <c r="J46" s="102"/>
      <c r="K46" s="81"/>
      <c r="L46" s="102"/>
      <c r="M46" s="81"/>
      <c r="N46" s="102"/>
      <c r="O46" s="97"/>
    </row>
    <row r="47" spans="2:16" ht="16.5" customHeight="1" x14ac:dyDescent="0.2">
      <c r="B47" s="84" t="s">
        <v>3470</v>
      </c>
      <c r="C47" s="83" t="s">
        <v>4677</v>
      </c>
      <c r="D47" s="84" t="s">
        <v>4678</v>
      </c>
      <c r="E47" s="84" t="s">
        <v>3472</v>
      </c>
      <c r="F47" s="85">
        <v>69</v>
      </c>
      <c r="G47" s="247">
        <f t="shared" si="0"/>
        <v>37.253541600000005</v>
      </c>
      <c r="H47" s="85"/>
      <c r="J47" s="103"/>
      <c r="K47" s="103"/>
      <c r="L47" s="103"/>
      <c r="M47" s="103"/>
      <c r="N47" s="103"/>
      <c r="O47" s="103"/>
    </row>
    <row r="48" spans="2:16" ht="16.5" customHeight="1" x14ac:dyDescent="0.2">
      <c r="B48" s="84" t="s">
        <v>3470</v>
      </c>
      <c r="C48" s="83" t="s">
        <v>4679</v>
      </c>
      <c r="D48" s="84" t="s">
        <v>4680</v>
      </c>
      <c r="E48" s="84" t="s">
        <v>3472</v>
      </c>
      <c r="F48" s="85">
        <v>67</v>
      </c>
      <c r="G48" s="247">
        <f t="shared" si="0"/>
        <v>36.173728799999999</v>
      </c>
      <c r="H48" s="85"/>
    </row>
    <row r="49" spans="2:8" ht="16.5" customHeight="1" x14ac:dyDescent="0.2">
      <c r="B49" s="84" t="s">
        <v>3470</v>
      </c>
      <c r="C49" s="83" t="s">
        <v>4671</v>
      </c>
      <c r="D49" s="84" t="s">
        <v>4672</v>
      </c>
      <c r="E49" s="84" t="s">
        <v>3472</v>
      </c>
      <c r="F49" s="85">
        <v>97</v>
      </c>
      <c r="G49" s="247">
        <f t="shared" si="0"/>
        <v>52.3709208</v>
      </c>
      <c r="H49" s="85"/>
    </row>
    <row r="50" spans="2:8" ht="16.5" customHeight="1" x14ac:dyDescent="0.2">
      <c r="B50" s="84" t="s">
        <v>3470</v>
      </c>
      <c r="C50" s="83" t="s">
        <v>4681</v>
      </c>
      <c r="D50" s="84" t="s">
        <v>4682</v>
      </c>
      <c r="E50" s="84" t="s">
        <v>3472</v>
      </c>
      <c r="F50" s="85">
        <v>75</v>
      </c>
      <c r="G50" s="247">
        <f>F50*$F$61*$F$62*$F$63</f>
        <v>40.492980000000003</v>
      </c>
      <c r="H50" s="85"/>
    </row>
    <row r="51" spans="2:8" ht="16.5" customHeight="1" x14ac:dyDescent="0.2">
      <c r="B51" s="84" t="s">
        <v>3470</v>
      </c>
      <c r="C51" s="83" t="s">
        <v>4683</v>
      </c>
      <c r="D51" s="84" t="s">
        <v>4684</v>
      </c>
      <c r="E51" s="84" t="s">
        <v>3472</v>
      </c>
      <c r="F51" s="85">
        <v>72</v>
      </c>
      <c r="G51" s="247">
        <f t="shared" si="0"/>
        <v>38.873260799999997</v>
      </c>
      <c r="H51" s="85"/>
    </row>
    <row r="52" spans="2:8" ht="16.5" customHeight="1" x14ac:dyDescent="0.2">
      <c r="B52" s="84" t="s">
        <v>3470</v>
      </c>
      <c r="C52" s="83" t="s">
        <v>4685</v>
      </c>
      <c r="D52" s="84" t="s">
        <v>4686</v>
      </c>
      <c r="E52" s="84" t="s">
        <v>3472</v>
      </c>
      <c r="F52" s="85">
        <v>69</v>
      </c>
      <c r="G52" s="247">
        <f t="shared" si="0"/>
        <v>37.253541600000005</v>
      </c>
      <c r="H52" s="85"/>
    </row>
    <row r="53" spans="2:8" ht="16.5" customHeight="1" x14ac:dyDescent="0.2">
      <c r="B53" s="84" t="s">
        <v>3470</v>
      </c>
      <c r="C53" s="83" t="s">
        <v>4687</v>
      </c>
      <c r="D53" s="84" t="s">
        <v>4688</v>
      </c>
      <c r="E53" s="84" t="s">
        <v>3472</v>
      </c>
      <c r="F53" s="85">
        <v>67</v>
      </c>
      <c r="G53" s="247">
        <f t="shared" si="0"/>
        <v>36.173728799999999</v>
      </c>
      <c r="H53" s="85"/>
    </row>
    <row r="54" spans="2:8" ht="16.5" customHeight="1" x14ac:dyDescent="0.2">
      <c r="B54" s="84" t="s">
        <v>3470</v>
      </c>
      <c r="C54" s="83" t="s">
        <v>4689</v>
      </c>
      <c r="D54" s="84" t="s">
        <v>4690</v>
      </c>
      <c r="E54" s="84" t="s">
        <v>3472</v>
      </c>
      <c r="F54" s="85">
        <v>67</v>
      </c>
      <c r="G54" s="247">
        <f t="shared" si="0"/>
        <v>36.173728799999999</v>
      </c>
      <c r="H54" s="85"/>
    </row>
    <row r="55" spans="2:8" ht="16.5" customHeight="1" x14ac:dyDescent="0.2">
      <c r="B55" s="84" t="s">
        <v>3470</v>
      </c>
      <c r="C55" s="83" t="s">
        <v>4691</v>
      </c>
      <c r="D55" s="84" t="s">
        <v>4692</v>
      </c>
      <c r="E55" s="84" t="s">
        <v>3472</v>
      </c>
      <c r="F55" s="85">
        <v>67</v>
      </c>
      <c r="G55" s="247">
        <f t="shared" si="0"/>
        <v>36.173728799999999</v>
      </c>
      <c r="H55" s="85"/>
    </row>
    <row r="56" spans="2:8" ht="16.5" customHeight="1" x14ac:dyDescent="0.2">
      <c r="B56" s="84" t="s">
        <v>3470</v>
      </c>
      <c r="C56" s="83" t="s">
        <v>4693</v>
      </c>
      <c r="D56" s="84" t="s">
        <v>4694</v>
      </c>
      <c r="E56" s="84" t="s">
        <v>3472</v>
      </c>
      <c r="F56" s="85">
        <v>67</v>
      </c>
      <c r="G56" s="247">
        <f t="shared" si="0"/>
        <v>36.173728799999999</v>
      </c>
      <c r="H56" s="85"/>
    </row>
    <row r="57" spans="2:8" ht="16.5" customHeight="1" x14ac:dyDescent="0.2">
      <c r="B57" s="84" t="s">
        <v>3470</v>
      </c>
      <c r="C57" s="83" t="s">
        <v>4695</v>
      </c>
      <c r="D57" s="84" t="s">
        <v>4696</v>
      </c>
      <c r="E57" s="84" t="s">
        <v>3472</v>
      </c>
      <c r="F57" s="85">
        <v>67</v>
      </c>
      <c r="G57" s="247">
        <f t="shared" si="0"/>
        <v>36.173728799999999</v>
      </c>
      <c r="H57" s="85"/>
    </row>
    <row r="58" spans="2:8" ht="16.5" customHeight="1" x14ac:dyDescent="0.2">
      <c r="B58" s="84" t="s">
        <v>3470</v>
      </c>
      <c r="C58" s="83" t="s">
        <v>4697</v>
      </c>
      <c r="D58" s="84" t="s">
        <v>4698</v>
      </c>
      <c r="E58" s="84" t="s">
        <v>3472</v>
      </c>
      <c r="F58" s="85">
        <v>67</v>
      </c>
      <c r="G58" s="247">
        <f t="shared" si="0"/>
        <v>36.173728799999999</v>
      </c>
      <c r="H58" s="85"/>
    </row>
    <row r="61" spans="2:8" ht="16.5" customHeight="1" x14ac:dyDescent="0.2">
      <c r="F61" s="2">
        <f>0.612*1.1</f>
        <v>0.67320000000000002</v>
      </c>
    </row>
    <row r="62" spans="2:8" ht="16.5" customHeight="1" x14ac:dyDescent="0.2">
      <c r="F62" s="2">
        <v>0.40100000000000002</v>
      </c>
    </row>
    <row r="63" spans="2:8" ht="16.5" customHeight="1" x14ac:dyDescent="0.2">
      <c r="F63" s="2">
        <v>2</v>
      </c>
    </row>
    <row r="64" spans="2:8" ht="16.5" customHeight="1" x14ac:dyDescent="0.2">
      <c r="E64" s="2"/>
      <c r="F64" s="2"/>
    </row>
    <row r="65" spans="5:6" ht="16.5" customHeight="1" x14ac:dyDescent="0.2">
      <c r="E65" s="2"/>
      <c r="F65" s="2"/>
    </row>
    <row r="66" spans="5:6" ht="16.5" customHeight="1" x14ac:dyDescent="0.2">
      <c r="E66" s="2"/>
      <c r="F66" s="2"/>
    </row>
  </sheetData>
  <mergeCells count="14">
    <mergeCell ref="L5:L7"/>
    <mergeCell ref="N5:N7"/>
    <mergeCell ref="O5:O7"/>
    <mergeCell ref="P5:P7"/>
    <mergeCell ref="B2:P2"/>
    <mergeCell ref="B4:C4"/>
    <mergeCell ref="J4:K4"/>
    <mergeCell ref="B5:C7"/>
    <mergeCell ref="D5:D7"/>
    <mergeCell ref="E5:E7"/>
    <mergeCell ref="F5:F7"/>
    <mergeCell ref="G5:G7"/>
    <mergeCell ref="H5:H7"/>
    <mergeCell ref="J5:K7"/>
  </mergeCells>
  <printOptions horizontalCentered="1"/>
  <pageMargins left="0.2" right="0" top="1" bottom="1" header="0.5" footer="0.5"/>
  <pageSetup paperSize="9" scale="73" orientation="portrait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rgb="FFFFFF00"/>
    <pageSetUpPr fitToPage="1"/>
  </sheetPr>
  <dimension ref="B1:P66"/>
  <sheetViews>
    <sheetView workbookViewId="0">
      <selection activeCell="D16" sqref="D16"/>
    </sheetView>
  </sheetViews>
  <sheetFormatPr defaultColWidth="9.109375" defaultRowHeight="16.5" customHeight="1" x14ac:dyDescent="0.2"/>
  <cols>
    <col min="1" max="1" width="0.5546875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12" customWidth="1"/>
    <col min="8" max="8" width="7.6640625" style="12" customWidth="1"/>
    <col min="9" max="9" width="2.6640625" style="12" customWidth="1"/>
    <col min="10" max="10" width="5.6640625" style="12" customWidth="1"/>
    <col min="11" max="11" width="7.6640625" style="12" customWidth="1"/>
    <col min="12" max="12" width="25.6640625" style="12" customWidth="1"/>
    <col min="13" max="13" width="6.6640625" style="12" customWidth="1"/>
    <col min="14" max="14" width="7.6640625" style="12" customWidth="1"/>
    <col min="15" max="15" width="0" style="12" hidden="1" customWidth="1"/>
    <col min="16" max="16" width="13.33203125" style="12" customWidth="1"/>
    <col min="17" max="16384" width="9.109375" style="12"/>
  </cols>
  <sheetData>
    <row r="1" spans="2:16" s="3" customFormat="1" ht="28.5" customHeight="1" x14ac:dyDescent="0.25">
      <c r="B1" s="265" t="s">
        <v>8889</v>
      </c>
      <c r="C1" s="28"/>
      <c r="D1" s="27"/>
      <c r="E1" s="26"/>
      <c r="F1" s="8"/>
      <c r="G1" s="7"/>
      <c r="H1" s="7"/>
      <c r="I1" s="26"/>
      <c r="J1" s="8"/>
      <c r="K1" s="28"/>
      <c r="L1" s="28"/>
      <c r="N1" s="29" t="s">
        <v>5471</v>
      </c>
      <c r="P1" s="266" t="s">
        <v>9039</v>
      </c>
    </row>
    <row r="2" spans="2:16" s="3" customFormat="1" ht="19.5" customHeight="1" x14ac:dyDescent="0.25">
      <c r="B2" s="298" t="s">
        <v>6718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298"/>
    </row>
    <row r="3" spans="2:16" s="3" customFormat="1" ht="19.5" customHeight="1" x14ac:dyDescent="0.25">
      <c r="C3" s="48"/>
      <c r="D3" s="6"/>
      <c r="E3" s="6"/>
      <c r="F3" s="6"/>
      <c r="G3" s="96"/>
      <c r="H3" s="96"/>
      <c r="I3" s="6"/>
      <c r="J3" s="6"/>
      <c r="K3" s="48"/>
      <c r="L3" s="6"/>
      <c r="M3" s="6"/>
      <c r="N3" s="6"/>
      <c r="O3" s="6"/>
    </row>
    <row r="4" spans="2:16" s="2" customFormat="1" ht="19.5" customHeight="1" x14ac:dyDescent="0.2">
      <c r="B4" s="317" t="s">
        <v>6695</v>
      </c>
      <c r="C4" s="317"/>
      <c r="D4" s="52"/>
      <c r="E4" s="52"/>
      <c r="F4" s="4"/>
      <c r="G4" s="5"/>
      <c r="H4" s="5"/>
      <c r="I4" s="3"/>
      <c r="J4" s="317" t="s">
        <v>6695</v>
      </c>
      <c r="K4" s="317"/>
      <c r="L4" s="24"/>
      <c r="M4" s="24"/>
      <c r="N4" s="24"/>
      <c r="O4" s="24"/>
    </row>
    <row r="5" spans="2:16" s="3" customFormat="1" ht="16.5" customHeight="1" x14ac:dyDescent="0.25">
      <c r="B5" s="301" t="s">
        <v>5472</v>
      </c>
      <c r="C5" s="302"/>
      <c r="D5" s="305" t="s">
        <v>5473</v>
      </c>
      <c r="E5" s="305" t="s">
        <v>5475</v>
      </c>
      <c r="F5" s="305" t="s">
        <v>5476</v>
      </c>
      <c r="G5" s="331" t="s">
        <v>5477</v>
      </c>
      <c r="H5" s="326" t="s">
        <v>8912</v>
      </c>
      <c r="I5" s="274"/>
      <c r="J5" s="334" t="s">
        <v>5472</v>
      </c>
      <c r="K5" s="335"/>
      <c r="L5" s="314" t="s">
        <v>5473</v>
      </c>
      <c r="M5" s="104" t="s">
        <v>5471</v>
      </c>
      <c r="N5" s="314" t="s">
        <v>5475</v>
      </c>
      <c r="O5" s="340" t="s">
        <v>5476</v>
      </c>
      <c r="P5" s="340" t="s">
        <v>5477</v>
      </c>
    </row>
    <row r="6" spans="2:16" s="3" customFormat="1" ht="16.5" customHeight="1" x14ac:dyDescent="0.25">
      <c r="B6" s="303"/>
      <c r="C6" s="304"/>
      <c r="D6" s="306"/>
      <c r="E6" s="306"/>
      <c r="F6" s="306"/>
      <c r="G6" s="332"/>
      <c r="H6" s="326"/>
      <c r="I6" s="274"/>
      <c r="J6" s="336"/>
      <c r="K6" s="337"/>
      <c r="L6" s="314"/>
      <c r="M6" s="105" t="s">
        <v>5478</v>
      </c>
      <c r="N6" s="314"/>
      <c r="O6" s="341"/>
      <c r="P6" s="341"/>
    </row>
    <row r="7" spans="2:16" s="3" customFormat="1" ht="16.5" customHeight="1" x14ac:dyDescent="0.25">
      <c r="B7" s="303"/>
      <c r="C7" s="304"/>
      <c r="D7" s="306"/>
      <c r="E7" s="306"/>
      <c r="F7" s="307"/>
      <c r="G7" s="332"/>
      <c r="H7" s="326"/>
      <c r="I7" s="274"/>
      <c r="J7" s="336"/>
      <c r="K7" s="337"/>
      <c r="L7" s="340"/>
      <c r="M7" s="105" t="s">
        <v>5479</v>
      </c>
      <c r="N7" s="340"/>
      <c r="O7" s="341"/>
      <c r="P7" s="341"/>
    </row>
    <row r="8" spans="2:16" ht="16.5" customHeight="1" x14ac:dyDescent="0.2">
      <c r="B8" s="82" t="s">
        <v>3470</v>
      </c>
      <c r="C8" s="83" t="s">
        <v>1145</v>
      </c>
      <c r="D8" s="84" t="s">
        <v>4538</v>
      </c>
      <c r="E8" s="84" t="s">
        <v>3472</v>
      </c>
      <c r="F8" s="85">
        <v>47</v>
      </c>
      <c r="G8" s="247">
        <f t="shared" ref="G8:G58" si="0">F8*$F$61*$F$62*$F$63</f>
        <v>27.913160880000003</v>
      </c>
      <c r="H8" s="85"/>
      <c r="J8" s="82" t="s">
        <v>3470</v>
      </c>
      <c r="K8" s="83" t="s">
        <v>4539</v>
      </c>
      <c r="L8" s="84" t="s">
        <v>4540</v>
      </c>
      <c r="M8" s="84" t="s">
        <v>3473</v>
      </c>
      <c r="N8" s="84" t="s">
        <v>3472</v>
      </c>
      <c r="O8" s="85">
        <v>97</v>
      </c>
      <c r="P8" s="22">
        <f t="shared" ref="P8:P37" si="1">O8*$F$61*$F$62*$F$63</f>
        <v>57.608012880000011</v>
      </c>
    </row>
    <row r="9" spans="2:16" ht="16.5" customHeight="1" x14ac:dyDescent="0.2">
      <c r="B9" s="84" t="s">
        <v>3470</v>
      </c>
      <c r="C9" s="83" t="s">
        <v>4541</v>
      </c>
      <c r="D9" s="84" t="s">
        <v>4542</v>
      </c>
      <c r="E9" s="84" t="s">
        <v>3472</v>
      </c>
      <c r="F9" s="85">
        <v>97</v>
      </c>
      <c r="G9" s="247">
        <f t="shared" si="0"/>
        <v>57.608012880000011</v>
      </c>
      <c r="H9" s="85"/>
      <c r="J9" s="84" t="s">
        <v>3470</v>
      </c>
      <c r="K9" s="83" t="s">
        <v>4543</v>
      </c>
      <c r="L9" s="84" t="s">
        <v>4544</v>
      </c>
      <c r="M9" s="84" t="s">
        <v>3473</v>
      </c>
      <c r="N9" s="84" t="s">
        <v>3472</v>
      </c>
      <c r="O9" s="85">
        <v>75</v>
      </c>
      <c r="P9" s="22">
        <f t="shared" si="1"/>
        <v>44.542278000000003</v>
      </c>
    </row>
    <row r="10" spans="2:16" ht="16.5" customHeight="1" x14ac:dyDescent="0.2">
      <c r="B10" s="84" t="s">
        <v>3470</v>
      </c>
      <c r="C10" s="83" t="s">
        <v>4545</v>
      </c>
      <c r="D10" s="84" t="s">
        <v>4546</v>
      </c>
      <c r="E10" s="84" t="s">
        <v>3472</v>
      </c>
      <c r="F10" s="85">
        <v>75</v>
      </c>
      <c r="G10" s="247">
        <f t="shared" si="0"/>
        <v>44.542278000000003</v>
      </c>
      <c r="H10" s="85"/>
      <c r="J10" s="84" t="s">
        <v>3470</v>
      </c>
      <c r="K10" s="83" t="s">
        <v>4547</v>
      </c>
      <c r="L10" s="84" t="s">
        <v>4548</v>
      </c>
      <c r="M10" s="84" t="s">
        <v>3473</v>
      </c>
      <c r="N10" s="84" t="s">
        <v>3472</v>
      </c>
      <c r="O10" s="85">
        <v>72</v>
      </c>
      <c r="P10" s="22">
        <f>O10*$F$61*$F$62*$F$63</f>
        <v>42.760586880000005</v>
      </c>
    </row>
    <row r="11" spans="2:16" ht="16.5" customHeight="1" x14ac:dyDescent="0.2">
      <c r="B11" s="84" t="s">
        <v>3470</v>
      </c>
      <c r="C11" s="83" t="s">
        <v>4549</v>
      </c>
      <c r="D11" s="84" t="s">
        <v>4550</v>
      </c>
      <c r="E11" s="84" t="s">
        <v>3472</v>
      </c>
      <c r="F11" s="85">
        <v>72</v>
      </c>
      <c r="G11" s="247">
        <f t="shared" si="0"/>
        <v>42.760586880000005</v>
      </c>
      <c r="H11" s="85"/>
      <c r="J11" s="84" t="s">
        <v>3470</v>
      </c>
      <c r="K11" s="83" t="s">
        <v>4551</v>
      </c>
      <c r="L11" s="84" t="s">
        <v>4552</v>
      </c>
      <c r="M11" s="84" t="s">
        <v>3473</v>
      </c>
      <c r="N11" s="84" t="s">
        <v>3472</v>
      </c>
      <c r="O11" s="85">
        <v>69</v>
      </c>
      <c r="P11" s="22">
        <f t="shared" si="1"/>
        <v>40.978895760000007</v>
      </c>
    </row>
    <row r="12" spans="2:16" ht="16.5" customHeight="1" x14ac:dyDescent="0.2">
      <c r="B12" s="84" t="s">
        <v>3470</v>
      </c>
      <c r="C12" s="83" t="s">
        <v>4553</v>
      </c>
      <c r="D12" s="84" t="s">
        <v>4554</v>
      </c>
      <c r="E12" s="84" t="s">
        <v>3472</v>
      </c>
      <c r="F12" s="85">
        <v>69</v>
      </c>
      <c r="G12" s="247">
        <f t="shared" si="0"/>
        <v>40.978895760000007</v>
      </c>
      <c r="H12" s="86" t="s">
        <v>8911</v>
      </c>
      <c r="J12" s="84" t="s">
        <v>3470</v>
      </c>
      <c r="K12" s="83" t="s">
        <v>4555</v>
      </c>
      <c r="L12" s="84" t="s">
        <v>4556</v>
      </c>
      <c r="M12" s="84" t="s">
        <v>3473</v>
      </c>
      <c r="N12" s="84" t="s">
        <v>3472</v>
      </c>
      <c r="O12" s="85">
        <v>67</v>
      </c>
      <c r="P12" s="22">
        <f t="shared" si="1"/>
        <v>39.791101680000004</v>
      </c>
    </row>
    <row r="13" spans="2:16" ht="16.5" customHeight="1" x14ac:dyDescent="0.2">
      <c r="B13" s="84" t="s">
        <v>3470</v>
      </c>
      <c r="C13" s="83" t="s">
        <v>4557</v>
      </c>
      <c r="D13" s="84" t="s">
        <v>4558</v>
      </c>
      <c r="E13" s="84" t="s">
        <v>3472</v>
      </c>
      <c r="F13" s="85">
        <v>67</v>
      </c>
      <c r="G13" s="247">
        <f t="shared" si="0"/>
        <v>39.791101680000004</v>
      </c>
      <c r="H13" s="85"/>
      <c r="J13" s="84" t="s">
        <v>3470</v>
      </c>
      <c r="K13" s="83" t="s">
        <v>4559</v>
      </c>
      <c r="L13" s="84" t="s">
        <v>4560</v>
      </c>
      <c r="M13" s="84" t="s">
        <v>3473</v>
      </c>
      <c r="N13" s="84" t="s">
        <v>3472</v>
      </c>
      <c r="O13" s="85">
        <v>67</v>
      </c>
      <c r="P13" s="22">
        <f t="shared" si="1"/>
        <v>39.791101680000004</v>
      </c>
    </row>
    <row r="14" spans="2:16" ht="16.5" customHeight="1" x14ac:dyDescent="0.2">
      <c r="B14" s="84" t="s">
        <v>3470</v>
      </c>
      <c r="C14" s="83" t="s">
        <v>4561</v>
      </c>
      <c r="D14" s="84" t="s">
        <v>4562</v>
      </c>
      <c r="E14" s="84" t="s">
        <v>3472</v>
      </c>
      <c r="F14" s="85">
        <v>67</v>
      </c>
      <c r="G14" s="247">
        <f t="shared" si="0"/>
        <v>39.791101680000004</v>
      </c>
      <c r="H14" s="86" t="s">
        <v>8911</v>
      </c>
      <c r="J14" s="84" t="s">
        <v>3470</v>
      </c>
      <c r="K14" s="83" t="s">
        <v>4563</v>
      </c>
      <c r="L14" s="84" t="s">
        <v>4564</v>
      </c>
      <c r="M14" s="84" t="s">
        <v>3473</v>
      </c>
      <c r="N14" s="84" t="s">
        <v>3472</v>
      </c>
      <c r="O14" s="85">
        <v>67</v>
      </c>
      <c r="P14" s="22">
        <f t="shared" si="1"/>
        <v>39.791101680000004</v>
      </c>
    </row>
    <row r="15" spans="2:16" ht="16.5" customHeight="1" x14ac:dyDescent="0.2">
      <c r="B15" s="84" t="s">
        <v>3470</v>
      </c>
      <c r="C15" s="83" t="s">
        <v>4565</v>
      </c>
      <c r="D15" s="84" t="s">
        <v>4566</v>
      </c>
      <c r="E15" s="84" t="s">
        <v>3472</v>
      </c>
      <c r="F15" s="85">
        <v>67</v>
      </c>
      <c r="G15" s="247">
        <f t="shared" si="0"/>
        <v>39.791101680000004</v>
      </c>
      <c r="H15" s="85"/>
      <c r="J15" s="84" t="s">
        <v>3470</v>
      </c>
      <c r="K15" s="83" t="s">
        <v>4567</v>
      </c>
      <c r="L15" s="84" t="s">
        <v>4568</v>
      </c>
      <c r="M15" s="84" t="s">
        <v>3473</v>
      </c>
      <c r="N15" s="84" t="s">
        <v>3472</v>
      </c>
      <c r="O15" s="85">
        <v>67</v>
      </c>
      <c r="P15" s="22">
        <f t="shared" si="1"/>
        <v>39.791101680000004</v>
      </c>
    </row>
    <row r="16" spans="2:16" ht="16.5" customHeight="1" x14ac:dyDescent="0.2">
      <c r="B16" s="84" t="s">
        <v>3470</v>
      </c>
      <c r="C16" s="83" t="s">
        <v>4569</v>
      </c>
      <c r="D16" s="84" t="s">
        <v>4570</v>
      </c>
      <c r="E16" s="84" t="s">
        <v>3472</v>
      </c>
      <c r="F16" s="85">
        <v>67</v>
      </c>
      <c r="G16" s="247">
        <f t="shared" si="0"/>
        <v>39.791101680000004</v>
      </c>
      <c r="H16" s="86" t="s">
        <v>8911</v>
      </c>
      <c r="J16" s="84" t="s">
        <v>3470</v>
      </c>
      <c r="K16" s="83" t="s">
        <v>4571</v>
      </c>
      <c r="L16" s="84" t="s">
        <v>4572</v>
      </c>
      <c r="M16" s="84" t="s">
        <v>3473</v>
      </c>
      <c r="N16" s="84" t="s">
        <v>3472</v>
      </c>
      <c r="O16" s="85">
        <v>67</v>
      </c>
      <c r="P16" s="22">
        <f t="shared" si="1"/>
        <v>39.791101680000004</v>
      </c>
    </row>
    <row r="17" spans="2:16" ht="16.5" customHeight="1" x14ac:dyDescent="0.2">
      <c r="B17" s="84" t="s">
        <v>3470</v>
      </c>
      <c r="C17" s="83" t="s">
        <v>4573</v>
      </c>
      <c r="D17" s="84" t="s">
        <v>4574</v>
      </c>
      <c r="E17" s="84" t="s">
        <v>3472</v>
      </c>
      <c r="F17" s="85">
        <v>67</v>
      </c>
      <c r="G17" s="247">
        <f t="shared" si="0"/>
        <v>39.791101680000004</v>
      </c>
      <c r="H17" s="85"/>
      <c r="J17" s="84" t="s">
        <v>3470</v>
      </c>
      <c r="K17" s="83" t="s">
        <v>4575</v>
      </c>
      <c r="L17" s="84" t="s">
        <v>4576</v>
      </c>
      <c r="M17" s="84" t="s">
        <v>3473</v>
      </c>
      <c r="N17" s="84" t="s">
        <v>3472</v>
      </c>
      <c r="O17" s="85">
        <v>67</v>
      </c>
      <c r="P17" s="22">
        <f t="shared" si="1"/>
        <v>39.791101680000004</v>
      </c>
    </row>
    <row r="18" spans="2:16" ht="16.5" customHeight="1" x14ac:dyDescent="0.2">
      <c r="B18" s="84" t="s">
        <v>3470</v>
      </c>
      <c r="C18" s="83" t="s">
        <v>4577</v>
      </c>
      <c r="D18" s="84" t="s">
        <v>4578</v>
      </c>
      <c r="E18" s="84" t="s">
        <v>3472</v>
      </c>
      <c r="F18" s="85">
        <v>67</v>
      </c>
      <c r="G18" s="247">
        <f t="shared" si="0"/>
        <v>39.791101680000004</v>
      </c>
      <c r="H18" s="86" t="s">
        <v>8911</v>
      </c>
      <c r="J18" s="84" t="s">
        <v>3470</v>
      </c>
      <c r="K18" s="83" t="s">
        <v>4579</v>
      </c>
      <c r="L18" s="84" t="s">
        <v>4580</v>
      </c>
      <c r="M18" s="84" t="s">
        <v>3473</v>
      </c>
      <c r="N18" s="84" t="s">
        <v>3472</v>
      </c>
      <c r="O18" s="85">
        <v>144</v>
      </c>
      <c r="P18" s="22">
        <f>O18*$F$61*$F$62*$F$63</f>
        <v>85.521173760000011</v>
      </c>
    </row>
    <row r="19" spans="2:16" ht="16.5" customHeight="1" x14ac:dyDescent="0.2">
      <c r="B19" s="84" t="s">
        <v>3470</v>
      </c>
      <c r="C19" s="83" t="s">
        <v>4581</v>
      </c>
      <c r="D19" s="84" t="s">
        <v>4582</v>
      </c>
      <c r="E19" s="84" t="s">
        <v>3472</v>
      </c>
      <c r="F19" s="85">
        <v>97</v>
      </c>
      <c r="G19" s="247">
        <f t="shared" si="0"/>
        <v>57.608012880000011</v>
      </c>
      <c r="H19" s="85"/>
      <c r="J19" s="84" t="s">
        <v>3470</v>
      </c>
      <c r="K19" s="83" t="s">
        <v>4583</v>
      </c>
      <c r="L19" s="84" t="s">
        <v>4584</v>
      </c>
      <c r="M19" s="84" t="s">
        <v>3473</v>
      </c>
      <c r="N19" s="84" t="s">
        <v>3472</v>
      </c>
      <c r="O19" s="85">
        <v>97</v>
      </c>
      <c r="P19" s="22">
        <f t="shared" si="1"/>
        <v>57.608012880000011</v>
      </c>
    </row>
    <row r="20" spans="2:16" ht="16.5" customHeight="1" x14ac:dyDescent="0.2">
      <c r="B20" s="84" t="s">
        <v>3470</v>
      </c>
      <c r="C20" s="83" t="s">
        <v>4585</v>
      </c>
      <c r="D20" s="84" t="s">
        <v>4586</v>
      </c>
      <c r="E20" s="84" t="s">
        <v>3472</v>
      </c>
      <c r="F20" s="85">
        <v>75</v>
      </c>
      <c r="G20" s="247">
        <f t="shared" si="0"/>
        <v>44.542278000000003</v>
      </c>
      <c r="H20" s="85"/>
      <c r="J20" s="84" t="s">
        <v>3470</v>
      </c>
      <c r="K20" s="83" t="s">
        <v>4587</v>
      </c>
      <c r="L20" s="84" t="s">
        <v>4588</v>
      </c>
      <c r="M20" s="84" t="s">
        <v>3473</v>
      </c>
      <c r="N20" s="84" t="s">
        <v>3472</v>
      </c>
      <c r="O20" s="85">
        <v>82</v>
      </c>
      <c r="P20" s="22">
        <f t="shared" si="1"/>
        <v>48.699557280000008</v>
      </c>
    </row>
    <row r="21" spans="2:16" ht="16.5" customHeight="1" x14ac:dyDescent="0.2">
      <c r="B21" s="84" t="s">
        <v>3470</v>
      </c>
      <c r="C21" s="83" t="s">
        <v>4589</v>
      </c>
      <c r="D21" s="84" t="s">
        <v>4590</v>
      </c>
      <c r="E21" s="84" t="s">
        <v>3472</v>
      </c>
      <c r="F21" s="85">
        <v>72</v>
      </c>
      <c r="G21" s="247">
        <f t="shared" si="0"/>
        <v>42.760586880000005</v>
      </c>
      <c r="H21" s="85"/>
      <c r="J21" s="84" t="s">
        <v>3470</v>
      </c>
      <c r="K21" s="83" t="s">
        <v>4591</v>
      </c>
      <c r="L21" s="84" t="s">
        <v>4592</v>
      </c>
      <c r="M21" s="84" t="s">
        <v>3473</v>
      </c>
      <c r="N21" s="84" t="s">
        <v>3472</v>
      </c>
      <c r="O21" s="85">
        <v>75</v>
      </c>
      <c r="P21" s="22">
        <f t="shared" si="1"/>
        <v>44.542278000000003</v>
      </c>
    </row>
    <row r="22" spans="2:16" ht="16.5" customHeight="1" x14ac:dyDescent="0.2">
      <c r="B22" s="84" t="s">
        <v>3470</v>
      </c>
      <c r="C22" s="83" t="s">
        <v>4593</v>
      </c>
      <c r="D22" s="84" t="s">
        <v>4594</v>
      </c>
      <c r="E22" s="84" t="s">
        <v>3472</v>
      </c>
      <c r="F22" s="85">
        <v>69</v>
      </c>
      <c r="G22" s="247">
        <f t="shared" si="0"/>
        <v>40.978895760000007</v>
      </c>
      <c r="H22" s="85"/>
      <c r="J22" s="84" t="s">
        <v>3470</v>
      </c>
      <c r="K22" s="83" t="s">
        <v>4595</v>
      </c>
      <c r="L22" s="84" t="s">
        <v>4596</v>
      </c>
      <c r="M22" s="84" t="s">
        <v>3473</v>
      </c>
      <c r="N22" s="84" t="s">
        <v>3472</v>
      </c>
      <c r="O22" s="85">
        <v>72</v>
      </c>
      <c r="P22" s="22">
        <f t="shared" si="1"/>
        <v>42.760586880000005</v>
      </c>
    </row>
    <row r="23" spans="2:16" ht="16.5" customHeight="1" x14ac:dyDescent="0.2">
      <c r="B23" s="84" t="s">
        <v>3470</v>
      </c>
      <c r="C23" s="83" t="s">
        <v>4597</v>
      </c>
      <c r="D23" s="84" t="s">
        <v>4598</v>
      </c>
      <c r="E23" s="84" t="s">
        <v>3472</v>
      </c>
      <c r="F23" s="85">
        <v>67</v>
      </c>
      <c r="G23" s="247">
        <f t="shared" si="0"/>
        <v>39.791101680000004</v>
      </c>
      <c r="H23" s="85"/>
      <c r="J23" s="84" t="s">
        <v>3470</v>
      </c>
      <c r="K23" s="83" t="s">
        <v>4599</v>
      </c>
      <c r="L23" s="84" t="s">
        <v>4600</v>
      </c>
      <c r="M23" s="84" t="s">
        <v>3473</v>
      </c>
      <c r="N23" s="84" t="s">
        <v>3472</v>
      </c>
      <c r="O23" s="85">
        <v>72</v>
      </c>
      <c r="P23" s="22">
        <f t="shared" si="1"/>
        <v>42.760586880000005</v>
      </c>
    </row>
    <row r="24" spans="2:16" ht="16.5" customHeight="1" x14ac:dyDescent="0.2">
      <c r="B24" s="84" t="s">
        <v>3470</v>
      </c>
      <c r="C24" s="83" t="s">
        <v>4601</v>
      </c>
      <c r="D24" s="84" t="s">
        <v>4602</v>
      </c>
      <c r="E24" s="84" t="s">
        <v>3472</v>
      </c>
      <c r="F24" s="85">
        <v>67</v>
      </c>
      <c r="G24" s="247">
        <f t="shared" si="0"/>
        <v>39.791101680000004</v>
      </c>
      <c r="H24" s="85"/>
      <c r="J24" s="84" t="s">
        <v>3470</v>
      </c>
      <c r="K24" s="83" t="s">
        <v>4603</v>
      </c>
      <c r="L24" s="84" t="s">
        <v>4604</v>
      </c>
      <c r="M24" s="84" t="s">
        <v>3473</v>
      </c>
      <c r="N24" s="84" t="s">
        <v>3472</v>
      </c>
      <c r="O24" s="85">
        <v>69</v>
      </c>
      <c r="P24" s="22">
        <f t="shared" si="1"/>
        <v>40.978895760000007</v>
      </c>
    </row>
    <row r="25" spans="2:16" ht="16.5" customHeight="1" x14ac:dyDescent="0.2">
      <c r="B25" s="84" t="s">
        <v>3470</v>
      </c>
      <c r="C25" s="83" t="s">
        <v>4605</v>
      </c>
      <c r="D25" s="84" t="s">
        <v>4606</v>
      </c>
      <c r="E25" s="84" t="s">
        <v>3472</v>
      </c>
      <c r="F25" s="85">
        <v>67</v>
      </c>
      <c r="G25" s="247">
        <f t="shared" si="0"/>
        <v>39.791101680000004</v>
      </c>
      <c r="H25" s="85"/>
      <c r="J25" s="84" t="s">
        <v>3470</v>
      </c>
      <c r="K25" s="83" t="s">
        <v>4607</v>
      </c>
      <c r="L25" s="84" t="s">
        <v>4608</v>
      </c>
      <c r="M25" s="84" t="s">
        <v>3473</v>
      </c>
      <c r="N25" s="84" t="s">
        <v>3472</v>
      </c>
      <c r="O25" s="85">
        <v>69</v>
      </c>
      <c r="P25" s="22">
        <f t="shared" si="1"/>
        <v>40.978895760000007</v>
      </c>
    </row>
    <row r="26" spans="2:16" ht="16.5" customHeight="1" x14ac:dyDescent="0.2">
      <c r="B26" s="84" t="s">
        <v>3470</v>
      </c>
      <c r="C26" s="83" t="s">
        <v>4609</v>
      </c>
      <c r="D26" s="84" t="s">
        <v>4610</v>
      </c>
      <c r="E26" s="84" t="s">
        <v>3472</v>
      </c>
      <c r="F26" s="85">
        <v>67</v>
      </c>
      <c r="G26" s="247">
        <f t="shared" si="0"/>
        <v>39.791101680000004</v>
      </c>
      <c r="H26" s="85"/>
      <c r="J26" s="84" t="s">
        <v>3470</v>
      </c>
      <c r="K26" s="83" t="s">
        <v>4611</v>
      </c>
      <c r="L26" s="84" t="s">
        <v>4612</v>
      </c>
      <c r="M26" s="84" t="s">
        <v>3473</v>
      </c>
      <c r="N26" s="84" t="s">
        <v>3472</v>
      </c>
      <c r="O26" s="85">
        <v>69</v>
      </c>
      <c r="P26" s="22">
        <f t="shared" si="1"/>
        <v>40.978895760000007</v>
      </c>
    </row>
    <row r="27" spans="2:16" ht="16.5" customHeight="1" x14ac:dyDescent="0.2">
      <c r="B27" s="84" t="s">
        <v>3470</v>
      </c>
      <c r="C27" s="83" t="s">
        <v>4613</v>
      </c>
      <c r="D27" s="84" t="s">
        <v>4614</v>
      </c>
      <c r="E27" s="84" t="s">
        <v>3472</v>
      </c>
      <c r="F27" s="85">
        <v>67</v>
      </c>
      <c r="G27" s="247">
        <f t="shared" si="0"/>
        <v>39.791101680000004</v>
      </c>
      <c r="H27" s="85"/>
      <c r="J27" s="84" t="s">
        <v>3470</v>
      </c>
      <c r="K27" s="83" t="s">
        <v>4615</v>
      </c>
      <c r="L27" s="84" t="s">
        <v>4616</v>
      </c>
      <c r="M27" s="84" t="s">
        <v>3473</v>
      </c>
      <c r="N27" s="84" t="s">
        <v>3472</v>
      </c>
      <c r="O27" s="85">
        <v>67</v>
      </c>
      <c r="P27" s="22">
        <f t="shared" si="1"/>
        <v>39.791101680000004</v>
      </c>
    </row>
    <row r="28" spans="2:16" ht="16.5" customHeight="1" x14ac:dyDescent="0.2">
      <c r="B28" s="84" t="s">
        <v>3470</v>
      </c>
      <c r="C28" s="83" t="s">
        <v>4617</v>
      </c>
      <c r="D28" s="84" t="s">
        <v>4618</v>
      </c>
      <c r="E28" s="84" t="s">
        <v>3472</v>
      </c>
      <c r="F28" s="85">
        <v>67</v>
      </c>
      <c r="G28" s="247">
        <f t="shared" si="0"/>
        <v>39.791101680000004</v>
      </c>
      <c r="H28" s="85"/>
      <c r="J28" s="84" t="s">
        <v>3470</v>
      </c>
      <c r="K28" s="83" t="s">
        <v>4619</v>
      </c>
      <c r="L28" s="84" t="s">
        <v>4620</v>
      </c>
      <c r="M28" s="84" t="s">
        <v>3473</v>
      </c>
      <c r="N28" s="84" t="s">
        <v>3472</v>
      </c>
      <c r="O28" s="85">
        <v>144</v>
      </c>
      <c r="P28" s="22">
        <f t="shared" si="1"/>
        <v>85.521173760000011</v>
      </c>
    </row>
    <row r="29" spans="2:16" ht="16.5" customHeight="1" x14ac:dyDescent="0.2">
      <c r="B29" s="84" t="s">
        <v>3470</v>
      </c>
      <c r="C29" s="83" t="s">
        <v>4621</v>
      </c>
      <c r="D29" s="84" t="s">
        <v>4622</v>
      </c>
      <c r="E29" s="84" t="s">
        <v>3472</v>
      </c>
      <c r="F29" s="85">
        <v>144</v>
      </c>
      <c r="G29" s="247">
        <f t="shared" si="0"/>
        <v>85.521173760000011</v>
      </c>
      <c r="H29" s="85"/>
      <c r="J29" s="84" t="s">
        <v>3470</v>
      </c>
      <c r="K29" s="83" t="s">
        <v>4623</v>
      </c>
      <c r="L29" s="84" t="s">
        <v>4624</v>
      </c>
      <c r="M29" s="84" t="s">
        <v>3473</v>
      </c>
      <c r="N29" s="84" t="s">
        <v>3472</v>
      </c>
      <c r="O29" s="85">
        <v>97</v>
      </c>
      <c r="P29" s="22">
        <f t="shared" si="1"/>
        <v>57.608012880000011</v>
      </c>
    </row>
    <row r="30" spans="2:16" ht="16.5" customHeight="1" x14ac:dyDescent="0.2">
      <c r="B30" s="84" t="s">
        <v>3470</v>
      </c>
      <c r="C30" s="83" t="s">
        <v>4625</v>
      </c>
      <c r="D30" s="84" t="s">
        <v>4626</v>
      </c>
      <c r="E30" s="84" t="s">
        <v>3472</v>
      </c>
      <c r="F30" s="85">
        <v>97</v>
      </c>
      <c r="G30" s="247">
        <f t="shared" si="0"/>
        <v>57.608012880000011</v>
      </c>
      <c r="H30" s="85"/>
      <c r="J30" s="84" t="s">
        <v>3470</v>
      </c>
      <c r="K30" s="83" t="s">
        <v>4627</v>
      </c>
      <c r="L30" s="84" t="s">
        <v>4628</v>
      </c>
      <c r="M30" s="84" t="s">
        <v>3473</v>
      </c>
      <c r="N30" s="84" t="s">
        <v>3472</v>
      </c>
      <c r="O30" s="85">
        <v>82</v>
      </c>
      <c r="P30" s="22">
        <f t="shared" si="1"/>
        <v>48.699557280000008</v>
      </c>
    </row>
    <row r="31" spans="2:16" ht="16.5" customHeight="1" x14ac:dyDescent="0.2">
      <c r="B31" s="84" t="s">
        <v>3470</v>
      </c>
      <c r="C31" s="83" t="s">
        <v>4629</v>
      </c>
      <c r="D31" s="84" t="s">
        <v>4630</v>
      </c>
      <c r="E31" s="84" t="s">
        <v>3472</v>
      </c>
      <c r="F31" s="85">
        <v>82</v>
      </c>
      <c r="G31" s="247">
        <f t="shared" si="0"/>
        <v>48.699557280000008</v>
      </c>
      <c r="H31" s="85"/>
      <c r="J31" s="84" t="s">
        <v>3470</v>
      </c>
      <c r="K31" s="83" t="s">
        <v>4631</v>
      </c>
      <c r="L31" s="84" t="s">
        <v>4632</v>
      </c>
      <c r="M31" s="84" t="s">
        <v>3473</v>
      </c>
      <c r="N31" s="84" t="s">
        <v>3472</v>
      </c>
      <c r="O31" s="85">
        <v>75</v>
      </c>
      <c r="P31" s="22">
        <f t="shared" si="1"/>
        <v>44.542278000000003</v>
      </c>
    </row>
    <row r="32" spans="2:16" ht="16.5" customHeight="1" x14ac:dyDescent="0.2">
      <c r="B32" s="84" t="s">
        <v>3470</v>
      </c>
      <c r="C32" s="83" t="s">
        <v>4633</v>
      </c>
      <c r="D32" s="84" t="s">
        <v>4634</v>
      </c>
      <c r="E32" s="84" t="s">
        <v>3472</v>
      </c>
      <c r="F32" s="85">
        <v>75</v>
      </c>
      <c r="G32" s="247">
        <f t="shared" si="0"/>
        <v>44.542278000000003</v>
      </c>
      <c r="H32" s="86" t="s">
        <v>8911</v>
      </c>
      <c r="J32" s="84" t="s">
        <v>3470</v>
      </c>
      <c r="K32" s="83" t="s">
        <v>4635</v>
      </c>
      <c r="L32" s="84" t="s">
        <v>4636</v>
      </c>
      <c r="M32" s="84" t="s">
        <v>3473</v>
      </c>
      <c r="N32" s="84" t="s">
        <v>3472</v>
      </c>
      <c r="O32" s="85">
        <v>72</v>
      </c>
      <c r="P32" s="22">
        <f t="shared" si="1"/>
        <v>42.760586880000005</v>
      </c>
    </row>
    <row r="33" spans="2:16" ht="16.5" customHeight="1" x14ac:dyDescent="0.2">
      <c r="B33" s="84" t="s">
        <v>3470</v>
      </c>
      <c r="C33" s="83" t="s">
        <v>4637</v>
      </c>
      <c r="D33" s="84" t="s">
        <v>4638</v>
      </c>
      <c r="E33" s="84" t="s">
        <v>3472</v>
      </c>
      <c r="F33" s="85">
        <v>72</v>
      </c>
      <c r="G33" s="247">
        <f t="shared" si="0"/>
        <v>42.760586880000005</v>
      </c>
      <c r="H33" s="85"/>
      <c r="J33" s="84" t="s">
        <v>3470</v>
      </c>
      <c r="K33" s="83" t="s">
        <v>4639</v>
      </c>
      <c r="L33" s="84" t="s">
        <v>4640</v>
      </c>
      <c r="M33" s="84" t="s">
        <v>3473</v>
      </c>
      <c r="N33" s="84" t="s">
        <v>3472</v>
      </c>
      <c r="O33" s="85">
        <v>72</v>
      </c>
      <c r="P33" s="22">
        <f t="shared" si="1"/>
        <v>42.760586880000005</v>
      </c>
    </row>
    <row r="34" spans="2:16" ht="16.5" customHeight="1" x14ac:dyDescent="0.2">
      <c r="B34" s="84" t="s">
        <v>3470</v>
      </c>
      <c r="C34" s="83" t="s">
        <v>4641</v>
      </c>
      <c r="D34" s="84" t="s">
        <v>4642</v>
      </c>
      <c r="E34" s="84" t="s">
        <v>3472</v>
      </c>
      <c r="F34" s="85">
        <v>72</v>
      </c>
      <c r="G34" s="247">
        <f t="shared" si="0"/>
        <v>42.760586880000005</v>
      </c>
      <c r="H34" s="86" t="s">
        <v>8911</v>
      </c>
      <c r="J34" s="84" t="s">
        <v>3470</v>
      </c>
      <c r="K34" s="83" t="s">
        <v>4643</v>
      </c>
      <c r="L34" s="84" t="s">
        <v>4644</v>
      </c>
      <c r="M34" s="84" t="s">
        <v>3473</v>
      </c>
      <c r="N34" s="84" t="s">
        <v>3472</v>
      </c>
      <c r="O34" s="85">
        <v>69</v>
      </c>
      <c r="P34" s="22">
        <f t="shared" si="1"/>
        <v>40.978895760000007</v>
      </c>
    </row>
    <row r="35" spans="2:16" ht="16.5" customHeight="1" x14ac:dyDescent="0.2">
      <c r="B35" s="84" t="s">
        <v>3470</v>
      </c>
      <c r="C35" s="83" t="s">
        <v>4645</v>
      </c>
      <c r="D35" s="84" t="s">
        <v>4646</v>
      </c>
      <c r="E35" s="84" t="s">
        <v>3472</v>
      </c>
      <c r="F35" s="85">
        <v>69</v>
      </c>
      <c r="G35" s="247">
        <f t="shared" si="0"/>
        <v>40.978895760000007</v>
      </c>
      <c r="H35" s="85"/>
      <c r="J35" s="84" t="s">
        <v>3470</v>
      </c>
      <c r="K35" s="83" t="s">
        <v>4647</v>
      </c>
      <c r="L35" s="84" t="s">
        <v>4648</v>
      </c>
      <c r="M35" s="84" t="s">
        <v>3473</v>
      </c>
      <c r="N35" s="84" t="s">
        <v>3472</v>
      </c>
      <c r="O35" s="85">
        <v>69</v>
      </c>
      <c r="P35" s="22">
        <f t="shared" si="1"/>
        <v>40.978895760000007</v>
      </c>
    </row>
    <row r="36" spans="2:16" ht="16.5" customHeight="1" x14ac:dyDescent="0.2">
      <c r="B36" s="84" t="s">
        <v>3470</v>
      </c>
      <c r="C36" s="83" t="s">
        <v>4649</v>
      </c>
      <c r="D36" s="84" t="s">
        <v>4650</v>
      </c>
      <c r="E36" s="84" t="s">
        <v>3472</v>
      </c>
      <c r="F36" s="85">
        <v>69</v>
      </c>
      <c r="G36" s="247">
        <f t="shared" si="0"/>
        <v>40.978895760000007</v>
      </c>
      <c r="H36" s="86" t="s">
        <v>8911</v>
      </c>
      <c r="J36" s="84" t="s">
        <v>3470</v>
      </c>
      <c r="K36" s="83" t="s">
        <v>4651</v>
      </c>
      <c r="L36" s="84" t="s">
        <v>4652</v>
      </c>
      <c r="M36" s="84" t="s">
        <v>3473</v>
      </c>
      <c r="N36" s="84" t="s">
        <v>3472</v>
      </c>
      <c r="O36" s="85">
        <v>69</v>
      </c>
      <c r="P36" s="22">
        <f t="shared" si="1"/>
        <v>40.978895760000007</v>
      </c>
    </row>
    <row r="37" spans="2:16" ht="16.5" customHeight="1" x14ac:dyDescent="0.2">
      <c r="B37" s="84" t="s">
        <v>3470</v>
      </c>
      <c r="C37" s="83" t="s">
        <v>4653</v>
      </c>
      <c r="D37" s="84" t="s">
        <v>4654</v>
      </c>
      <c r="E37" s="84" t="s">
        <v>3472</v>
      </c>
      <c r="F37" s="85">
        <v>69</v>
      </c>
      <c r="G37" s="247">
        <f t="shared" si="0"/>
        <v>40.978895760000007</v>
      </c>
      <c r="H37" s="85"/>
      <c r="J37" s="84" t="s">
        <v>3470</v>
      </c>
      <c r="K37" s="83" t="s">
        <v>4655</v>
      </c>
      <c r="L37" s="84" t="s">
        <v>4656</v>
      </c>
      <c r="M37" s="84" t="s">
        <v>3473</v>
      </c>
      <c r="N37" s="84" t="s">
        <v>3472</v>
      </c>
      <c r="O37" s="85">
        <v>67</v>
      </c>
      <c r="P37" s="22">
        <f t="shared" si="1"/>
        <v>39.791101680000004</v>
      </c>
    </row>
    <row r="38" spans="2:16" ht="16.5" customHeight="1" x14ac:dyDescent="0.2">
      <c r="B38" s="84" t="s">
        <v>3470</v>
      </c>
      <c r="C38" s="83" t="s">
        <v>4657</v>
      </c>
      <c r="D38" s="84" t="s">
        <v>4658</v>
      </c>
      <c r="E38" s="84" t="s">
        <v>3472</v>
      </c>
      <c r="F38" s="85">
        <v>67</v>
      </c>
      <c r="G38" s="247">
        <f t="shared" si="0"/>
        <v>39.791101680000004</v>
      </c>
      <c r="H38" s="86" t="s">
        <v>8911</v>
      </c>
      <c r="J38" s="12" t="s">
        <v>6681</v>
      </c>
      <c r="P38" s="14"/>
    </row>
    <row r="39" spans="2:16" ht="16.5" customHeight="1" x14ac:dyDescent="0.2">
      <c r="B39" s="84" t="s">
        <v>3470</v>
      </c>
      <c r="C39" s="83" t="s">
        <v>4659</v>
      </c>
      <c r="D39" s="84" t="s">
        <v>4660</v>
      </c>
      <c r="E39" s="84" t="s">
        <v>3472</v>
      </c>
      <c r="F39" s="85">
        <v>144</v>
      </c>
      <c r="G39" s="247">
        <f t="shared" si="0"/>
        <v>85.521173760000011</v>
      </c>
      <c r="H39" s="85"/>
      <c r="J39" s="82" t="s">
        <v>3470</v>
      </c>
      <c r="K39" s="83" t="s">
        <v>1145</v>
      </c>
      <c r="L39" s="84" t="s">
        <v>4538</v>
      </c>
      <c r="M39" s="85">
        <v>96</v>
      </c>
      <c r="N39" s="84" t="s">
        <v>5482</v>
      </c>
      <c r="O39" s="86">
        <v>4512</v>
      </c>
      <c r="P39" s="22">
        <f t="shared" ref="P39:P45" si="2">O39*$F$61*$F$62*$F$63</f>
        <v>2679.6634444800006</v>
      </c>
    </row>
    <row r="40" spans="2:16" ht="16.5" customHeight="1" x14ac:dyDescent="0.2">
      <c r="B40" s="84" t="s">
        <v>3470</v>
      </c>
      <c r="C40" s="83" t="s">
        <v>4661</v>
      </c>
      <c r="D40" s="84" t="s">
        <v>4662</v>
      </c>
      <c r="E40" s="84" t="s">
        <v>3472</v>
      </c>
      <c r="F40" s="85">
        <v>97</v>
      </c>
      <c r="G40" s="247">
        <f t="shared" si="0"/>
        <v>57.608012880000011</v>
      </c>
      <c r="H40" s="85"/>
      <c r="J40" s="84" t="s">
        <v>3470</v>
      </c>
      <c r="K40" s="83" t="s">
        <v>4541</v>
      </c>
      <c r="L40" s="84" t="s">
        <v>4542</v>
      </c>
      <c r="M40" s="85">
        <v>96</v>
      </c>
      <c r="N40" s="84" t="s">
        <v>5482</v>
      </c>
      <c r="O40" s="86">
        <v>9312</v>
      </c>
      <c r="P40" s="22">
        <f t="shared" si="2"/>
        <v>5530.3692364800008</v>
      </c>
    </row>
    <row r="41" spans="2:16" ht="16.5" customHeight="1" x14ac:dyDescent="0.2">
      <c r="B41" s="84" t="s">
        <v>3470</v>
      </c>
      <c r="C41" s="83" t="s">
        <v>4663</v>
      </c>
      <c r="D41" s="84" t="s">
        <v>4664</v>
      </c>
      <c r="E41" s="84" t="s">
        <v>3472</v>
      </c>
      <c r="F41" s="85">
        <v>82</v>
      </c>
      <c r="G41" s="247">
        <f t="shared" si="0"/>
        <v>48.699557280000008</v>
      </c>
      <c r="H41" s="85"/>
      <c r="J41" s="84" t="s">
        <v>3470</v>
      </c>
      <c r="K41" s="83" t="s">
        <v>4545</v>
      </c>
      <c r="L41" s="84" t="s">
        <v>4546</v>
      </c>
      <c r="M41" s="85">
        <v>96</v>
      </c>
      <c r="N41" s="84" t="s">
        <v>5482</v>
      </c>
      <c r="O41" s="86">
        <v>7200</v>
      </c>
      <c r="P41" s="22">
        <f t="shared" si="2"/>
        <v>4276.058688000001</v>
      </c>
    </row>
    <row r="42" spans="2:16" ht="16.5" customHeight="1" x14ac:dyDescent="0.2">
      <c r="B42" s="84" t="s">
        <v>3470</v>
      </c>
      <c r="C42" s="83" t="s">
        <v>4665</v>
      </c>
      <c r="D42" s="84" t="s">
        <v>4666</v>
      </c>
      <c r="E42" s="84" t="s">
        <v>3472</v>
      </c>
      <c r="F42" s="85">
        <v>75</v>
      </c>
      <c r="G42" s="247">
        <f t="shared" si="0"/>
        <v>44.542278000000003</v>
      </c>
      <c r="H42" s="85"/>
      <c r="J42" s="84" t="s">
        <v>3470</v>
      </c>
      <c r="K42" s="83" t="s">
        <v>4621</v>
      </c>
      <c r="L42" s="84" t="s">
        <v>4622</v>
      </c>
      <c r="M42" s="85">
        <v>96</v>
      </c>
      <c r="N42" s="84" t="s">
        <v>5482</v>
      </c>
      <c r="O42" s="86">
        <v>13824</v>
      </c>
      <c r="P42" s="22">
        <f>O42*$F$61*$F$62*$F$63</f>
        <v>8210.032680960001</v>
      </c>
    </row>
    <row r="43" spans="2:16" ht="16.5" customHeight="1" x14ac:dyDescent="0.2">
      <c r="B43" s="84" t="s">
        <v>3470</v>
      </c>
      <c r="C43" s="83" t="s">
        <v>4667</v>
      </c>
      <c r="D43" s="84" t="s">
        <v>4668</v>
      </c>
      <c r="E43" s="84" t="s">
        <v>3472</v>
      </c>
      <c r="F43" s="85">
        <v>72</v>
      </c>
      <c r="G43" s="247">
        <f t="shared" si="0"/>
        <v>42.760586880000005</v>
      </c>
      <c r="H43" s="85"/>
      <c r="J43" s="84" t="s">
        <v>3470</v>
      </c>
      <c r="K43" s="83" t="s">
        <v>4625</v>
      </c>
      <c r="L43" s="84" t="s">
        <v>4626</v>
      </c>
      <c r="M43" s="85">
        <v>96</v>
      </c>
      <c r="N43" s="84" t="s">
        <v>5482</v>
      </c>
      <c r="O43" s="86">
        <v>9312</v>
      </c>
      <c r="P43" s="22">
        <f t="shared" si="2"/>
        <v>5530.3692364800008</v>
      </c>
    </row>
    <row r="44" spans="2:16" ht="16.5" customHeight="1" x14ac:dyDescent="0.2">
      <c r="B44" s="84" t="s">
        <v>3470</v>
      </c>
      <c r="C44" s="83" t="s">
        <v>4669</v>
      </c>
      <c r="D44" s="84" t="s">
        <v>4670</v>
      </c>
      <c r="E44" s="84" t="s">
        <v>3472</v>
      </c>
      <c r="F44" s="85">
        <v>72</v>
      </c>
      <c r="G44" s="247">
        <f t="shared" si="0"/>
        <v>42.760586880000005</v>
      </c>
      <c r="H44" s="85"/>
      <c r="J44" s="84" t="s">
        <v>3470</v>
      </c>
      <c r="K44" s="83" t="s">
        <v>4671</v>
      </c>
      <c r="L44" s="84" t="s">
        <v>4672</v>
      </c>
      <c r="M44" s="85">
        <v>96</v>
      </c>
      <c r="N44" s="84" t="s">
        <v>5482</v>
      </c>
      <c r="O44" s="86">
        <v>9312</v>
      </c>
      <c r="P44" s="22">
        <f t="shared" si="2"/>
        <v>5530.3692364800008</v>
      </c>
    </row>
    <row r="45" spans="2:16" ht="16.5" customHeight="1" x14ac:dyDescent="0.2">
      <c r="B45" s="84" t="s">
        <v>3470</v>
      </c>
      <c r="C45" s="83" t="s">
        <v>4673</v>
      </c>
      <c r="D45" s="84" t="s">
        <v>4674</v>
      </c>
      <c r="E45" s="84" t="s">
        <v>3472</v>
      </c>
      <c r="F45" s="85">
        <v>69</v>
      </c>
      <c r="G45" s="247">
        <f t="shared" si="0"/>
        <v>40.978895760000007</v>
      </c>
      <c r="H45" s="85"/>
      <c r="J45" s="84" t="s">
        <v>3470</v>
      </c>
      <c r="K45" s="83" t="s">
        <v>4579</v>
      </c>
      <c r="L45" s="84" t="s">
        <v>4580</v>
      </c>
      <c r="M45" s="85">
        <v>96</v>
      </c>
      <c r="N45" s="84" t="s">
        <v>5482</v>
      </c>
      <c r="O45" s="86">
        <v>13824</v>
      </c>
      <c r="P45" s="22">
        <f t="shared" si="2"/>
        <v>8210.032680960001</v>
      </c>
    </row>
    <row r="46" spans="2:16" ht="16.5" customHeight="1" x14ac:dyDescent="0.2">
      <c r="B46" s="84" t="s">
        <v>3470</v>
      </c>
      <c r="C46" s="83" t="s">
        <v>4675</v>
      </c>
      <c r="D46" s="84" t="s">
        <v>4676</v>
      </c>
      <c r="E46" s="84" t="s">
        <v>3472</v>
      </c>
      <c r="F46" s="85">
        <v>69</v>
      </c>
      <c r="G46" s="247">
        <f t="shared" si="0"/>
        <v>40.978895760000007</v>
      </c>
      <c r="H46" s="85"/>
      <c r="J46" s="102"/>
      <c r="K46" s="81"/>
      <c r="L46" s="102"/>
      <c r="M46" s="81"/>
      <c r="N46" s="102"/>
      <c r="O46" s="97"/>
    </row>
    <row r="47" spans="2:16" ht="16.5" customHeight="1" x14ac:dyDescent="0.2">
      <c r="B47" s="84" t="s">
        <v>3470</v>
      </c>
      <c r="C47" s="83" t="s">
        <v>4677</v>
      </c>
      <c r="D47" s="84" t="s">
        <v>4678</v>
      </c>
      <c r="E47" s="84" t="s">
        <v>3472</v>
      </c>
      <c r="F47" s="85">
        <v>69</v>
      </c>
      <c r="G47" s="247">
        <f t="shared" si="0"/>
        <v>40.978895760000007</v>
      </c>
      <c r="H47" s="85"/>
      <c r="J47" s="103"/>
      <c r="K47" s="103"/>
      <c r="L47" s="103"/>
      <c r="M47" s="103"/>
      <c r="N47" s="103"/>
      <c r="O47" s="103"/>
    </row>
    <row r="48" spans="2:16" ht="16.5" customHeight="1" x14ac:dyDescent="0.2">
      <c r="B48" s="84" t="s">
        <v>3470</v>
      </c>
      <c r="C48" s="83" t="s">
        <v>4679</v>
      </c>
      <c r="D48" s="84" t="s">
        <v>4680</v>
      </c>
      <c r="E48" s="84" t="s">
        <v>3472</v>
      </c>
      <c r="F48" s="85">
        <v>67</v>
      </c>
      <c r="G48" s="247">
        <f t="shared" si="0"/>
        <v>39.791101680000004</v>
      </c>
      <c r="H48" s="85"/>
    </row>
    <row r="49" spans="2:8" ht="16.5" customHeight="1" x14ac:dyDescent="0.2">
      <c r="B49" s="84" t="s">
        <v>3470</v>
      </c>
      <c r="C49" s="83" t="s">
        <v>4671</v>
      </c>
      <c r="D49" s="84" t="s">
        <v>4672</v>
      </c>
      <c r="E49" s="84" t="s">
        <v>3472</v>
      </c>
      <c r="F49" s="85">
        <v>97</v>
      </c>
      <c r="G49" s="247">
        <f t="shared" si="0"/>
        <v>57.608012880000011</v>
      </c>
      <c r="H49" s="85"/>
    </row>
    <row r="50" spans="2:8" ht="16.5" customHeight="1" x14ac:dyDescent="0.2">
      <c r="B50" s="84" t="s">
        <v>3470</v>
      </c>
      <c r="C50" s="83" t="s">
        <v>4681</v>
      </c>
      <c r="D50" s="84" t="s">
        <v>4682</v>
      </c>
      <c r="E50" s="84" t="s">
        <v>3472</v>
      </c>
      <c r="F50" s="85">
        <v>75</v>
      </c>
      <c r="G50" s="247">
        <f>F50*$F$61*$F$62*$F$63</f>
        <v>44.542278000000003</v>
      </c>
      <c r="H50" s="85"/>
    </row>
    <row r="51" spans="2:8" ht="16.5" customHeight="1" x14ac:dyDescent="0.2">
      <c r="B51" s="84" t="s">
        <v>3470</v>
      </c>
      <c r="C51" s="83" t="s">
        <v>4683</v>
      </c>
      <c r="D51" s="84" t="s">
        <v>4684</v>
      </c>
      <c r="E51" s="84" t="s">
        <v>3472</v>
      </c>
      <c r="F51" s="85">
        <v>72</v>
      </c>
      <c r="G51" s="247">
        <f t="shared" si="0"/>
        <v>42.760586880000005</v>
      </c>
      <c r="H51" s="85"/>
    </row>
    <row r="52" spans="2:8" ht="16.5" customHeight="1" x14ac:dyDescent="0.2">
      <c r="B52" s="84" t="s">
        <v>3470</v>
      </c>
      <c r="C52" s="83" t="s">
        <v>4685</v>
      </c>
      <c r="D52" s="84" t="s">
        <v>4686</v>
      </c>
      <c r="E52" s="84" t="s">
        <v>3472</v>
      </c>
      <c r="F52" s="85">
        <v>69</v>
      </c>
      <c r="G52" s="247">
        <f t="shared" si="0"/>
        <v>40.978895760000007</v>
      </c>
      <c r="H52" s="85"/>
    </row>
    <row r="53" spans="2:8" ht="16.5" customHeight="1" x14ac:dyDescent="0.2">
      <c r="B53" s="84" t="s">
        <v>3470</v>
      </c>
      <c r="C53" s="83" t="s">
        <v>4687</v>
      </c>
      <c r="D53" s="84" t="s">
        <v>4688</v>
      </c>
      <c r="E53" s="84" t="s">
        <v>3472</v>
      </c>
      <c r="F53" s="85">
        <v>67</v>
      </c>
      <c r="G53" s="247">
        <f t="shared" si="0"/>
        <v>39.791101680000004</v>
      </c>
      <c r="H53" s="85"/>
    </row>
    <row r="54" spans="2:8" ht="16.5" customHeight="1" x14ac:dyDescent="0.2">
      <c r="B54" s="84" t="s">
        <v>3470</v>
      </c>
      <c r="C54" s="83" t="s">
        <v>4689</v>
      </c>
      <c r="D54" s="84" t="s">
        <v>4690</v>
      </c>
      <c r="E54" s="84" t="s">
        <v>3472</v>
      </c>
      <c r="F54" s="85">
        <v>67</v>
      </c>
      <c r="G54" s="247">
        <f t="shared" si="0"/>
        <v>39.791101680000004</v>
      </c>
      <c r="H54" s="85"/>
    </row>
    <row r="55" spans="2:8" ht="16.5" customHeight="1" x14ac:dyDescent="0.2">
      <c r="B55" s="84" t="s">
        <v>3470</v>
      </c>
      <c r="C55" s="83" t="s">
        <v>4691</v>
      </c>
      <c r="D55" s="84" t="s">
        <v>4692</v>
      </c>
      <c r="E55" s="84" t="s">
        <v>3472</v>
      </c>
      <c r="F55" s="85">
        <v>67</v>
      </c>
      <c r="G55" s="247">
        <f t="shared" si="0"/>
        <v>39.791101680000004</v>
      </c>
      <c r="H55" s="85"/>
    </row>
    <row r="56" spans="2:8" ht="16.5" customHeight="1" x14ac:dyDescent="0.2">
      <c r="B56" s="84" t="s">
        <v>3470</v>
      </c>
      <c r="C56" s="83" t="s">
        <v>4693</v>
      </c>
      <c r="D56" s="84" t="s">
        <v>4694</v>
      </c>
      <c r="E56" s="84" t="s">
        <v>3472</v>
      </c>
      <c r="F56" s="85">
        <v>67</v>
      </c>
      <c r="G56" s="247">
        <f t="shared" si="0"/>
        <v>39.791101680000004</v>
      </c>
      <c r="H56" s="85"/>
    </row>
    <row r="57" spans="2:8" ht="16.5" customHeight="1" x14ac:dyDescent="0.2">
      <c r="B57" s="84" t="s">
        <v>3470</v>
      </c>
      <c r="C57" s="83" t="s">
        <v>4695</v>
      </c>
      <c r="D57" s="84" t="s">
        <v>4696</v>
      </c>
      <c r="E57" s="84" t="s">
        <v>3472</v>
      </c>
      <c r="F57" s="85">
        <v>67</v>
      </c>
      <c r="G57" s="247">
        <f t="shared" si="0"/>
        <v>39.791101680000004</v>
      </c>
      <c r="H57" s="85"/>
    </row>
    <row r="58" spans="2:8" ht="16.5" customHeight="1" x14ac:dyDescent="0.2">
      <c r="B58" s="84" t="s">
        <v>3470</v>
      </c>
      <c r="C58" s="83" t="s">
        <v>4697</v>
      </c>
      <c r="D58" s="84" t="s">
        <v>4698</v>
      </c>
      <c r="E58" s="84" t="s">
        <v>3472</v>
      </c>
      <c r="F58" s="85">
        <v>67</v>
      </c>
      <c r="G58" s="247">
        <f t="shared" si="0"/>
        <v>39.791101680000004</v>
      </c>
      <c r="H58" s="85"/>
    </row>
    <row r="61" spans="2:8" ht="16.5" customHeight="1" x14ac:dyDescent="0.2">
      <c r="F61" s="2">
        <f>0.612*1.1*1.1</f>
        <v>0.74052000000000007</v>
      </c>
    </row>
    <row r="62" spans="2:8" ht="16.5" customHeight="1" x14ac:dyDescent="0.2">
      <c r="F62" s="2">
        <v>0.40100000000000002</v>
      </c>
    </row>
    <row r="63" spans="2:8" ht="16.5" customHeight="1" x14ac:dyDescent="0.2">
      <c r="F63" s="2">
        <v>2</v>
      </c>
    </row>
    <row r="64" spans="2:8" ht="16.5" customHeight="1" x14ac:dyDescent="0.2">
      <c r="E64" s="2"/>
      <c r="F64" s="2"/>
    </row>
    <row r="65" spans="5:6" ht="16.5" customHeight="1" x14ac:dyDescent="0.2">
      <c r="E65" s="2"/>
      <c r="F65" s="2"/>
    </row>
    <row r="66" spans="5:6" ht="16.5" customHeight="1" x14ac:dyDescent="0.2">
      <c r="E66" s="2"/>
      <c r="F66" s="2"/>
    </row>
  </sheetData>
  <mergeCells count="14">
    <mergeCell ref="H5:H7"/>
    <mergeCell ref="J5:K7"/>
    <mergeCell ref="L5:L7"/>
    <mergeCell ref="N5:N7"/>
    <mergeCell ref="O5:O7"/>
    <mergeCell ref="P5:P7"/>
    <mergeCell ref="B2:P2"/>
    <mergeCell ref="B4:C4"/>
    <mergeCell ref="J4:K4"/>
    <mergeCell ref="B5:C7"/>
    <mergeCell ref="D5:D7"/>
    <mergeCell ref="E5:E7"/>
    <mergeCell ref="F5:F7"/>
    <mergeCell ref="G5:G7"/>
  </mergeCells>
  <printOptions horizontalCentered="1"/>
  <pageMargins left="0.2" right="0" top="1" bottom="1" header="0.5" footer="0.5"/>
  <pageSetup paperSize="9" scale="73" orientation="portrait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theme="5"/>
    <pageSetUpPr fitToPage="1"/>
  </sheetPr>
  <dimension ref="B1:P64"/>
  <sheetViews>
    <sheetView topLeftCell="A40" workbookViewId="0">
      <selection activeCell="D16" sqref="D16"/>
    </sheetView>
  </sheetViews>
  <sheetFormatPr defaultColWidth="9.109375" defaultRowHeight="12" customHeight="1" x14ac:dyDescent="0.2"/>
  <cols>
    <col min="1" max="1" width="0.33203125" style="12" customWidth="1"/>
    <col min="2" max="2" width="5.6640625" style="12" customWidth="1"/>
    <col min="3" max="3" width="7.6640625" style="51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90" customWidth="1"/>
    <col min="8" max="8" width="7.6640625" style="90" customWidth="1"/>
    <col min="9" max="9" width="2.6640625" style="12" customWidth="1"/>
    <col min="10" max="10" width="5.6640625" style="12" customWidth="1"/>
    <col min="11" max="11" width="7.6640625" style="51" customWidth="1"/>
    <col min="12" max="12" width="25.6640625" style="12" customWidth="1"/>
    <col min="13" max="13" width="6.6640625" style="12" customWidth="1"/>
    <col min="14" max="14" width="7.6640625" style="12" customWidth="1"/>
    <col min="15" max="15" width="0" style="12" hidden="1" customWidth="1"/>
    <col min="16" max="16" width="13.33203125" style="12" customWidth="1"/>
    <col min="17" max="16384" width="9.109375" style="12"/>
  </cols>
  <sheetData>
    <row r="1" spans="2:16" s="3" customFormat="1" ht="28.5" customHeight="1" x14ac:dyDescent="0.25">
      <c r="B1" s="265" t="s">
        <v>8889</v>
      </c>
      <c r="C1" s="28"/>
      <c r="D1" s="27"/>
      <c r="E1" s="26"/>
      <c r="F1" s="8"/>
      <c r="G1" s="26"/>
      <c r="H1" s="26"/>
      <c r="I1" s="26"/>
      <c r="J1" s="8"/>
      <c r="K1" s="28"/>
      <c r="L1" s="28"/>
      <c r="N1" s="29" t="s">
        <v>5471</v>
      </c>
      <c r="P1" s="266" t="s">
        <v>8928</v>
      </c>
    </row>
    <row r="2" spans="2:16" s="3" customFormat="1" ht="19.5" customHeight="1" x14ac:dyDescent="0.25">
      <c r="B2" s="298" t="s">
        <v>6718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298"/>
    </row>
    <row r="3" spans="2:16" s="3" customFormat="1" ht="19.5" customHeight="1" x14ac:dyDescent="0.25">
      <c r="C3" s="48"/>
      <c r="D3" s="6"/>
      <c r="E3" s="6"/>
      <c r="F3" s="6"/>
      <c r="G3" s="6"/>
      <c r="H3" s="6"/>
      <c r="I3" s="6"/>
      <c r="J3" s="6"/>
      <c r="K3" s="48"/>
      <c r="L3" s="6"/>
      <c r="M3" s="6"/>
      <c r="N3" s="6"/>
      <c r="O3" s="6"/>
    </row>
    <row r="4" spans="2:16" s="2" customFormat="1" ht="19.5" customHeight="1" x14ac:dyDescent="0.2">
      <c r="B4" s="317" t="s">
        <v>6697</v>
      </c>
      <c r="C4" s="317"/>
      <c r="D4" s="52"/>
      <c r="E4" s="52"/>
      <c r="F4" s="4"/>
      <c r="G4" s="3"/>
      <c r="H4" s="3"/>
      <c r="I4" s="3"/>
      <c r="J4" s="317" t="s">
        <v>6697</v>
      </c>
      <c r="K4" s="317"/>
      <c r="L4" s="24"/>
      <c r="M4" s="24"/>
      <c r="N4" s="24"/>
      <c r="O4" s="24"/>
    </row>
    <row r="5" spans="2:16" s="3" customFormat="1" ht="16.5" customHeight="1" x14ac:dyDescent="0.25">
      <c r="B5" s="301" t="s">
        <v>5472</v>
      </c>
      <c r="C5" s="302"/>
      <c r="D5" s="305" t="s">
        <v>5473</v>
      </c>
      <c r="E5" s="305" t="s">
        <v>5475</v>
      </c>
      <c r="F5" s="305" t="s">
        <v>5476</v>
      </c>
      <c r="G5" s="331" t="s">
        <v>5477</v>
      </c>
      <c r="H5" s="326" t="s">
        <v>8912</v>
      </c>
      <c r="I5" s="226"/>
      <c r="J5" s="347" t="s">
        <v>5472</v>
      </c>
      <c r="K5" s="308"/>
      <c r="L5" s="344" t="s">
        <v>5473</v>
      </c>
      <c r="M5" s="104" t="s">
        <v>5471</v>
      </c>
      <c r="N5" s="222" t="s">
        <v>5475</v>
      </c>
      <c r="O5" s="227" t="s">
        <v>5476</v>
      </c>
      <c r="P5" s="331" t="s">
        <v>5477</v>
      </c>
    </row>
    <row r="6" spans="2:16" s="3" customFormat="1" ht="16.5" customHeight="1" x14ac:dyDescent="0.25">
      <c r="B6" s="303"/>
      <c r="C6" s="304"/>
      <c r="D6" s="306"/>
      <c r="E6" s="306"/>
      <c r="F6" s="306"/>
      <c r="G6" s="332"/>
      <c r="H6" s="326"/>
      <c r="I6" s="226"/>
      <c r="J6" s="336"/>
      <c r="K6" s="309"/>
      <c r="L6" s="345"/>
      <c r="M6" s="105" t="s">
        <v>5478</v>
      </c>
      <c r="N6" s="223"/>
      <c r="O6" s="228"/>
      <c r="P6" s="332"/>
    </row>
    <row r="7" spans="2:16" s="3" customFormat="1" ht="16.5" customHeight="1" x14ac:dyDescent="0.25">
      <c r="B7" s="303"/>
      <c r="C7" s="304"/>
      <c r="D7" s="306"/>
      <c r="E7" s="306"/>
      <c r="F7" s="307"/>
      <c r="G7" s="332"/>
      <c r="H7" s="326"/>
      <c r="I7" s="226"/>
      <c r="J7" s="338"/>
      <c r="K7" s="348"/>
      <c r="L7" s="346"/>
      <c r="M7" s="229" t="s">
        <v>5479</v>
      </c>
      <c r="N7" s="223"/>
      <c r="O7" s="225"/>
      <c r="P7" s="332"/>
    </row>
    <row r="8" spans="2:16" ht="16.5" customHeight="1" x14ac:dyDescent="0.2">
      <c r="B8" s="82" t="s">
        <v>3470</v>
      </c>
      <c r="C8" s="83" t="s">
        <v>2433</v>
      </c>
      <c r="D8" s="84" t="s">
        <v>4699</v>
      </c>
      <c r="E8" s="84" t="s">
        <v>3472</v>
      </c>
      <c r="F8" s="85">
        <v>69</v>
      </c>
      <c r="G8" s="245">
        <f t="shared" ref="G8:G58" si="0">F8*$F$61*$F$62*$F$63</f>
        <v>37.253541600000005</v>
      </c>
      <c r="H8" s="88"/>
      <c r="J8" s="82" t="s">
        <v>3470</v>
      </c>
      <c r="K8" s="83" t="s">
        <v>2606</v>
      </c>
      <c r="L8" s="84" t="s">
        <v>4700</v>
      </c>
      <c r="M8" s="95" t="s">
        <v>3473</v>
      </c>
      <c r="N8" s="80" t="s">
        <v>3472</v>
      </c>
      <c r="O8" s="87">
        <v>132</v>
      </c>
      <c r="P8" s="22">
        <f t="shared" ref="P8:P37" si="1">O8*$F$61*$F$62*$F$63</f>
        <v>71.267644800000014</v>
      </c>
    </row>
    <row r="9" spans="2:16" ht="16.5" customHeight="1" x14ac:dyDescent="0.2">
      <c r="B9" s="84" t="s">
        <v>3470</v>
      </c>
      <c r="C9" s="83" t="s">
        <v>2436</v>
      </c>
      <c r="D9" s="84" t="s">
        <v>4701</v>
      </c>
      <c r="E9" s="84" t="s">
        <v>3472</v>
      </c>
      <c r="F9" s="85">
        <v>132</v>
      </c>
      <c r="G9" s="245">
        <f>F9*$F$61*$F$62*$F$63</f>
        <v>71.267644800000014</v>
      </c>
      <c r="H9" s="88"/>
      <c r="J9" s="84" t="s">
        <v>3470</v>
      </c>
      <c r="K9" s="83" t="s">
        <v>2610</v>
      </c>
      <c r="L9" s="84" t="s">
        <v>4702</v>
      </c>
      <c r="M9" s="80" t="s">
        <v>3473</v>
      </c>
      <c r="N9" s="80" t="s">
        <v>3472</v>
      </c>
      <c r="O9" s="87">
        <v>111</v>
      </c>
      <c r="P9" s="22">
        <f t="shared" si="1"/>
        <v>59.929610400000001</v>
      </c>
    </row>
    <row r="10" spans="2:16" ht="16.5" customHeight="1" x14ac:dyDescent="0.2">
      <c r="B10" s="84" t="s">
        <v>3470</v>
      </c>
      <c r="C10" s="83" t="s">
        <v>2439</v>
      </c>
      <c r="D10" s="84" t="s">
        <v>4703</v>
      </c>
      <c r="E10" s="84" t="s">
        <v>3472</v>
      </c>
      <c r="F10" s="85">
        <v>111</v>
      </c>
      <c r="G10" s="245">
        <f t="shared" si="0"/>
        <v>59.929610400000001</v>
      </c>
      <c r="H10" s="88"/>
      <c r="J10" s="84" t="s">
        <v>3470</v>
      </c>
      <c r="K10" s="83" t="s">
        <v>2614</v>
      </c>
      <c r="L10" s="84" t="s">
        <v>4704</v>
      </c>
      <c r="M10" s="80" t="s">
        <v>3473</v>
      </c>
      <c r="N10" s="80" t="s">
        <v>3472</v>
      </c>
      <c r="O10" s="87">
        <v>105</v>
      </c>
      <c r="P10" s="22">
        <f t="shared" si="1"/>
        <v>56.690172000000011</v>
      </c>
    </row>
    <row r="11" spans="2:16" ht="16.5" customHeight="1" x14ac:dyDescent="0.2">
      <c r="B11" s="84" t="s">
        <v>3470</v>
      </c>
      <c r="C11" s="83" t="s">
        <v>2442</v>
      </c>
      <c r="D11" s="84" t="s">
        <v>4705</v>
      </c>
      <c r="E11" s="84" t="s">
        <v>3472</v>
      </c>
      <c r="F11" s="85">
        <v>105</v>
      </c>
      <c r="G11" s="245">
        <f t="shared" si="0"/>
        <v>56.690172000000011</v>
      </c>
      <c r="H11" s="88"/>
      <c r="J11" s="84" t="s">
        <v>3470</v>
      </c>
      <c r="K11" s="83" t="s">
        <v>2618</v>
      </c>
      <c r="L11" s="84" t="s">
        <v>4706</v>
      </c>
      <c r="M11" s="80" t="s">
        <v>3473</v>
      </c>
      <c r="N11" s="80" t="s">
        <v>3472</v>
      </c>
      <c r="O11" s="87">
        <v>102</v>
      </c>
      <c r="P11" s="22">
        <f t="shared" si="1"/>
        <v>55.070452799999998</v>
      </c>
    </row>
    <row r="12" spans="2:16" ht="16.5" customHeight="1" x14ac:dyDescent="0.2">
      <c r="B12" s="84" t="s">
        <v>3470</v>
      </c>
      <c r="C12" s="83" t="s">
        <v>2445</v>
      </c>
      <c r="D12" s="84" t="s">
        <v>4707</v>
      </c>
      <c r="E12" s="84" t="s">
        <v>3472</v>
      </c>
      <c r="F12" s="85">
        <v>102</v>
      </c>
      <c r="G12" s="245">
        <f t="shared" si="0"/>
        <v>55.070452799999998</v>
      </c>
      <c r="H12" s="86" t="s">
        <v>8911</v>
      </c>
      <c r="J12" s="84" t="s">
        <v>3470</v>
      </c>
      <c r="K12" s="83" t="s">
        <v>2622</v>
      </c>
      <c r="L12" s="84" t="s">
        <v>4708</v>
      </c>
      <c r="M12" s="80" t="s">
        <v>3473</v>
      </c>
      <c r="N12" s="80" t="s">
        <v>3472</v>
      </c>
      <c r="O12" s="87">
        <v>99</v>
      </c>
      <c r="P12" s="22">
        <f t="shared" si="1"/>
        <v>53.4507336</v>
      </c>
    </row>
    <row r="13" spans="2:16" ht="16.5" customHeight="1" x14ac:dyDescent="0.2">
      <c r="B13" s="84" t="s">
        <v>3470</v>
      </c>
      <c r="C13" s="83" t="s">
        <v>2448</v>
      </c>
      <c r="D13" s="84" t="s">
        <v>4709</v>
      </c>
      <c r="E13" s="84" t="s">
        <v>3472</v>
      </c>
      <c r="F13" s="85">
        <v>99</v>
      </c>
      <c r="G13" s="245">
        <f t="shared" si="0"/>
        <v>53.4507336</v>
      </c>
      <c r="H13" s="88"/>
      <c r="J13" s="84" t="s">
        <v>3470</v>
      </c>
      <c r="K13" s="83" t="s">
        <v>2626</v>
      </c>
      <c r="L13" s="84" t="s">
        <v>4710</v>
      </c>
      <c r="M13" s="80" t="s">
        <v>3473</v>
      </c>
      <c r="N13" s="80" t="s">
        <v>3472</v>
      </c>
      <c r="O13" s="87">
        <v>99</v>
      </c>
      <c r="P13" s="22">
        <f t="shared" si="1"/>
        <v>53.4507336</v>
      </c>
    </row>
    <row r="14" spans="2:16" ht="16.5" customHeight="1" x14ac:dyDescent="0.2">
      <c r="B14" s="84" t="s">
        <v>3470</v>
      </c>
      <c r="C14" s="83" t="s">
        <v>2451</v>
      </c>
      <c r="D14" s="84" t="s">
        <v>4711</v>
      </c>
      <c r="E14" s="84" t="s">
        <v>3472</v>
      </c>
      <c r="F14" s="85">
        <v>99</v>
      </c>
      <c r="G14" s="245">
        <f t="shared" si="0"/>
        <v>53.4507336</v>
      </c>
      <c r="H14" s="86" t="s">
        <v>8911</v>
      </c>
      <c r="J14" s="84" t="s">
        <v>3470</v>
      </c>
      <c r="K14" s="83" t="s">
        <v>2630</v>
      </c>
      <c r="L14" s="84" t="s">
        <v>4712</v>
      </c>
      <c r="M14" s="80" t="s">
        <v>3473</v>
      </c>
      <c r="N14" s="80" t="s">
        <v>3472</v>
      </c>
      <c r="O14" s="87">
        <v>99</v>
      </c>
      <c r="P14" s="22">
        <f t="shared" si="1"/>
        <v>53.4507336</v>
      </c>
    </row>
    <row r="15" spans="2:16" ht="16.5" customHeight="1" x14ac:dyDescent="0.2">
      <c r="B15" s="84" t="s">
        <v>3470</v>
      </c>
      <c r="C15" s="83" t="s">
        <v>2454</v>
      </c>
      <c r="D15" s="84" t="s">
        <v>4713</v>
      </c>
      <c r="E15" s="84" t="s">
        <v>3472</v>
      </c>
      <c r="F15" s="85">
        <v>99</v>
      </c>
      <c r="G15" s="245">
        <f t="shared" si="0"/>
        <v>53.4507336</v>
      </c>
      <c r="H15" s="88"/>
      <c r="J15" s="84" t="s">
        <v>3470</v>
      </c>
      <c r="K15" s="83" t="s">
        <v>2634</v>
      </c>
      <c r="L15" s="84" t="s">
        <v>4714</v>
      </c>
      <c r="M15" s="80" t="s">
        <v>3473</v>
      </c>
      <c r="N15" s="80" t="s">
        <v>3472</v>
      </c>
      <c r="O15" s="87">
        <v>99</v>
      </c>
      <c r="P15" s="22">
        <f t="shared" si="1"/>
        <v>53.4507336</v>
      </c>
    </row>
    <row r="16" spans="2:16" ht="16.5" customHeight="1" x14ac:dyDescent="0.2">
      <c r="B16" s="84" t="s">
        <v>3470</v>
      </c>
      <c r="C16" s="83" t="s">
        <v>2457</v>
      </c>
      <c r="D16" s="84" t="s">
        <v>4715</v>
      </c>
      <c r="E16" s="84" t="s">
        <v>3472</v>
      </c>
      <c r="F16" s="85">
        <v>99</v>
      </c>
      <c r="G16" s="245">
        <f t="shared" si="0"/>
        <v>53.4507336</v>
      </c>
      <c r="H16" s="86" t="s">
        <v>8911</v>
      </c>
      <c r="J16" s="84" t="s">
        <v>3470</v>
      </c>
      <c r="K16" s="83" t="s">
        <v>2638</v>
      </c>
      <c r="L16" s="84" t="s">
        <v>4716</v>
      </c>
      <c r="M16" s="80" t="s">
        <v>3473</v>
      </c>
      <c r="N16" s="80" t="s">
        <v>3472</v>
      </c>
      <c r="O16" s="87">
        <v>99</v>
      </c>
      <c r="P16" s="22">
        <f t="shared" si="1"/>
        <v>53.4507336</v>
      </c>
    </row>
    <row r="17" spans="2:16" ht="16.5" customHeight="1" x14ac:dyDescent="0.2">
      <c r="B17" s="84" t="s">
        <v>3470</v>
      </c>
      <c r="C17" s="83" t="s">
        <v>2460</v>
      </c>
      <c r="D17" s="84" t="s">
        <v>4717</v>
      </c>
      <c r="E17" s="84" t="s">
        <v>3472</v>
      </c>
      <c r="F17" s="85">
        <v>99</v>
      </c>
      <c r="G17" s="245">
        <f t="shared" si="0"/>
        <v>53.4507336</v>
      </c>
      <c r="H17" s="88"/>
      <c r="J17" s="84" t="s">
        <v>3470</v>
      </c>
      <c r="K17" s="83" t="s">
        <v>2642</v>
      </c>
      <c r="L17" s="84" t="s">
        <v>4718</v>
      </c>
      <c r="M17" s="80" t="s">
        <v>3473</v>
      </c>
      <c r="N17" s="80" t="s">
        <v>3472</v>
      </c>
      <c r="O17" s="87">
        <v>99</v>
      </c>
      <c r="P17" s="22">
        <f t="shared" si="1"/>
        <v>53.4507336</v>
      </c>
    </row>
    <row r="18" spans="2:16" ht="16.5" customHeight="1" x14ac:dyDescent="0.2">
      <c r="B18" s="84" t="s">
        <v>3470</v>
      </c>
      <c r="C18" s="83" t="s">
        <v>2463</v>
      </c>
      <c r="D18" s="84" t="s">
        <v>4719</v>
      </c>
      <c r="E18" s="84" t="s">
        <v>3472</v>
      </c>
      <c r="F18" s="85">
        <v>99</v>
      </c>
      <c r="G18" s="245">
        <f t="shared" si="0"/>
        <v>53.4507336</v>
      </c>
      <c r="H18" s="86" t="s">
        <v>8911</v>
      </c>
      <c r="J18" s="84" t="s">
        <v>3470</v>
      </c>
      <c r="K18" s="83" t="s">
        <v>2646</v>
      </c>
      <c r="L18" s="84" t="s">
        <v>4720</v>
      </c>
      <c r="M18" s="80" t="s">
        <v>3473</v>
      </c>
      <c r="N18" s="80" t="s">
        <v>3472</v>
      </c>
      <c r="O18" s="87">
        <v>174</v>
      </c>
      <c r="P18" s="22">
        <f t="shared" si="1"/>
        <v>93.943713600000009</v>
      </c>
    </row>
    <row r="19" spans="2:16" ht="16.5" customHeight="1" x14ac:dyDescent="0.2">
      <c r="B19" s="84" t="s">
        <v>3470</v>
      </c>
      <c r="C19" s="83" t="s">
        <v>2466</v>
      </c>
      <c r="D19" s="84" t="s">
        <v>4721</v>
      </c>
      <c r="E19" s="84" t="s">
        <v>3472</v>
      </c>
      <c r="F19" s="85">
        <v>132</v>
      </c>
      <c r="G19" s="245">
        <f t="shared" si="0"/>
        <v>71.267644800000014</v>
      </c>
      <c r="H19" s="88"/>
      <c r="J19" s="84" t="s">
        <v>3470</v>
      </c>
      <c r="K19" s="83" t="s">
        <v>2650</v>
      </c>
      <c r="L19" s="84" t="s">
        <v>4722</v>
      </c>
      <c r="M19" s="80" t="s">
        <v>3473</v>
      </c>
      <c r="N19" s="80" t="s">
        <v>3472</v>
      </c>
      <c r="O19" s="87">
        <v>132</v>
      </c>
      <c r="P19" s="22">
        <f t="shared" si="1"/>
        <v>71.267644800000014</v>
      </c>
    </row>
    <row r="20" spans="2:16" ht="16.5" customHeight="1" x14ac:dyDescent="0.2">
      <c r="B20" s="84" t="s">
        <v>3470</v>
      </c>
      <c r="C20" s="83" t="s">
        <v>2469</v>
      </c>
      <c r="D20" s="84" t="s">
        <v>4723</v>
      </c>
      <c r="E20" s="84" t="s">
        <v>3472</v>
      </c>
      <c r="F20" s="85">
        <v>111</v>
      </c>
      <c r="G20" s="245">
        <f t="shared" si="0"/>
        <v>59.929610400000001</v>
      </c>
      <c r="H20" s="88"/>
      <c r="J20" s="84" t="s">
        <v>3470</v>
      </c>
      <c r="K20" s="83" t="s">
        <v>2654</v>
      </c>
      <c r="L20" s="84" t="s">
        <v>4724</v>
      </c>
      <c r="M20" s="80" t="s">
        <v>3473</v>
      </c>
      <c r="N20" s="80" t="s">
        <v>3472</v>
      </c>
      <c r="O20" s="87">
        <v>116</v>
      </c>
      <c r="P20" s="22">
        <f t="shared" si="1"/>
        <v>62.629142400000006</v>
      </c>
    </row>
    <row r="21" spans="2:16" ht="16.5" customHeight="1" x14ac:dyDescent="0.2">
      <c r="B21" s="84" t="s">
        <v>3470</v>
      </c>
      <c r="C21" s="83" t="s">
        <v>2472</v>
      </c>
      <c r="D21" s="84" t="s">
        <v>4725</v>
      </c>
      <c r="E21" s="84" t="s">
        <v>3472</v>
      </c>
      <c r="F21" s="85">
        <v>105</v>
      </c>
      <c r="G21" s="245">
        <f t="shared" si="0"/>
        <v>56.690172000000011</v>
      </c>
      <c r="H21" s="88"/>
      <c r="J21" s="84" t="s">
        <v>3470</v>
      </c>
      <c r="K21" s="83" t="s">
        <v>2658</v>
      </c>
      <c r="L21" s="84" t="s">
        <v>4726</v>
      </c>
      <c r="M21" s="80" t="s">
        <v>3473</v>
      </c>
      <c r="N21" s="80" t="s">
        <v>3472</v>
      </c>
      <c r="O21" s="87">
        <v>111</v>
      </c>
      <c r="P21" s="22">
        <f t="shared" si="1"/>
        <v>59.929610400000001</v>
      </c>
    </row>
    <row r="22" spans="2:16" ht="16.5" customHeight="1" x14ac:dyDescent="0.2">
      <c r="B22" s="84" t="s">
        <v>3470</v>
      </c>
      <c r="C22" s="83" t="s">
        <v>2475</v>
      </c>
      <c r="D22" s="84" t="s">
        <v>4727</v>
      </c>
      <c r="E22" s="84" t="s">
        <v>3472</v>
      </c>
      <c r="F22" s="85">
        <v>102</v>
      </c>
      <c r="G22" s="245">
        <f t="shared" si="0"/>
        <v>55.070452799999998</v>
      </c>
      <c r="H22" s="88"/>
      <c r="J22" s="84" t="s">
        <v>3470</v>
      </c>
      <c r="K22" s="83" t="s">
        <v>2662</v>
      </c>
      <c r="L22" s="84" t="s">
        <v>4728</v>
      </c>
      <c r="M22" s="80" t="s">
        <v>3473</v>
      </c>
      <c r="N22" s="80" t="s">
        <v>3472</v>
      </c>
      <c r="O22" s="87">
        <v>105</v>
      </c>
      <c r="P22" s="22">
        <f t="shared" si="1"/>
        <v>56.690172000000011</v>
      </c>
    </row>
    <row r="23" spans="2:16" ht="16.5" customHeight="1" x14ac:dyDescent="0.2">
      <c r="B23" s="84" t="s">
        <v>3470</v>
      </c>
      <c r="C23" s="83" t="s">
        <v>2478</v>
      </c>
      <c r="D23" s="84" t="s">
        <v>4729</v>
      </c>
      <c r="E23" s="84" t="s">
        <v>3472</v>
      </c>
      <c r="F23" s="85">
        <v>99</v>
      </c>
      <c r="G23" s="245">
        <f t="shared" si="0"/>
        <v>53.4507336</v>
      </c>
      <c r="H23" s="88"/>
      <c r="J23" s="84" t="s">
        <v>3470</v>
      </c>
      <c r="K23" s="83" t="s">
        <v>3687</v>
      </c>
      <c r="L23" s="84" t="s">
        <v>4730</v>
      </c>
      <c r="M23" s="80" t="s">
        <v>3473</v>
      </c>
      <c r="N23" s="80" t="s">
        <v>3472</v>
      </c>
      <c r="O23" s="87">
        <v>105</v>
      </c>
      <c r="P23" s="22">
        <f t="shared" si="1"/>
        <v>56.690172000000011</v>
      </c>
    </row>
    <row r="24" spans="2:16" ht="16.5" customHeight="1" x14ac:dyDescent="0.2">
      <c r="B24" s="84" t="s">
        <v>3470</v>
      </c>
      <c r="C24" s="83" t="s">
        <v>2481</v>
      </c>
      <c r="D24" s="84" t="s">
        <v>4731</v>
      </c>
      <c r="E24" s="84" t="s">
        <v>3472</v>
      </c>
      <c r="F24" s="85">
        <v>99</v>
      </c>
      <c r="G24" s="245">
        <f t="shared" si="0"/>
        <v>53.4507336</v>
      </c>
      <c r="H24" s="88"/>
      <c r="J24" s="84" t="s">
        <v>3470</v>
      </c>
      <c r="K24" s="83" t="s">
        <v>3691</v>
      </c>
      <c r="L24" s="84" t="s">
        <v>4732</v>
      </c>
      <c r="M24" s="80" t="s">
        <v>3473</v>
      </c>
      <c r="N24" s="80" t="s">
        <v>3472</v>
      </c>
      <c r="O24" s="87">
        <v>102</v>
      </c>
      <c r="P24" s="22">
        <f t="shared" si="1"/>
        <v>55.070452799999998</v>
      </c>
    </row>
    <row r="25" spans="2:16" ht="16.5" customHeight="1" x14ac:dyDescent="0.2">
      <c r="B25" s="84" t="s">
        <v>3470</v>
      </c>
      <c r="C25" s="83" t="s">
        <v>2484</v>
      </c>
      <c r="D25" s="84" t="s">
        <v>4733</v>
      </c>
      <c r="E25" s="84" t="s">
        <v>3472</v>
      </c>
      <c r="F25" s="85">
        <v>99</v>
      </c>
      <c r="G25" s="245">
        <f t="shared" si="0"/>
        <v>53.4507336</v>
      </c>
      <c r="H25" s="88"/>
      <c r="J25" s="84" t="s">
        <v>3470</v>
      </c>
      <c r="K25" s="83" t="s">
        <v>3695</v>
      </c>
      <c r="L25" s="84" t="s">
        <v>4734</v>
      </c>
      <c r="M25" s="80" t="s">
        <v>3473</v>
      </c>
      <c r="N25" s="80" t="s">
        <v>3472</v>
      </c>
      <c r="O25" s="87">
        <v>102</v>
      </c>
      <c r="P25" s="22">
        <f>O25*$F$61*$F$62*$F$63</f>
        <v>55.070452799999998</v>
      </c>
    </row>
    <row r="26" spans="2:16" ht="16.5" customHeight="1" x14ac:dyDescent="0.2">
      <c r="B26" s="84" t="s">
        <v>3470</v>
      </c>
      <c r="C26" s="83" t="s">
        <v>2487</v>
      </c>
      <c r="D26" s="84" t="s">
        <v>4735</v>
      </c>
      <c r="E26" s="84" t="s">
        <v>3472</v>
      </c>
      <c r="F26" s="85">
        <v>99</v>
      </c>
      <c r="G26" s="245">
        <f t="shared" si="0"/>
        <v>53.4507336</v>
      </c>
      <c r="H26" s="88"/>
      <c r="J26" s="84" t="s">
        <v>3470</v>
      </c>
      <c r="K26" s="83" t="s">
        <v>3699</v>
      </c>
      <c r="L26" s="84" t="s">
        <v>4736</v>
      </c>
      <c r="M26" s="80" t="s">
        <v>3473</v>
      </c>
      <c r="N26" s="80" t="s">
        <v>3472</v>
      </c>
      <c r="O26" s="87">
        <v>102</v>
      </c>
      <c r="P26" s="22">
        <f t="shared" si="1"/>
        <v>55.070452799999998</v>
      </c>
    </row>
    <row r="27" spans="2:16" ht="16.5" customHeight="1" x14ac:dyDescent="0.2">
      <c r="B27" s="84" t="s">
        <v>3470</v>
      </c>
      <c r="C27" s="83" t="s">
        <v>2490</v>
      </c>
      <c r="D27" s="84" t="s">
        <v>4737</v>
      </c>
      <c r="E27" s="84" t="s">
        <v>3472</v>
      </c>
      <c r="F27" s="85">
        <v>99</v>
      </c>
      <c r="G27" s="245">
        <f t="shared" si="0"/>
        <v>53.4507336</v>
      </c>
      <c r="H27" s="88"/>
      <c r="J27" s="84" t="s">
        <v>3470</v>
      </c>
      <c r="K27" s="83" t="s">
        <v>3703</v>
      </c>
      <c r="L27" s="84" t="s">
        <v>4738</v>
      </c>
      <c r="M27" s="80" t="s">
        <v>3473</v>
      </c>
      <c r="N27" s="80" t="s">
        <v>3472</v>
      </c>
      <c r="O27" s="87">
        <v>99</v>
      </c>
      <c r="P27" s="22">
        <f t="shared" si="1"/>
        <v>53.4507336</v>
      </c>
    </row>
    <row r="28" spans="2:16" ht="16.5" customHeight="1" x14ac:dyDescent="0.2">
      <c r="B28" s="84" t="s">
        <v>3470</v>
      </c>
      <c r="C28" s="83" t="s">
        <v>2493</v>
      </c>
      <c r="D28" s="84" t="s">
        <v>4739</v>
      </c>
      <c r="E28" s="84" t="s">
        <v>3472</v>
      </c>
      <c r="F28" s="85">
        <v>99</v>
      </c>
      <c r="G28" s="245">
        <f t="shared" si="0"/>
        <v>53.4507336</v>
      </c>
      <c r="H28" s="88"/>
      <c r="J28" s="84" t="s">
        <v>3470</v>
      </c>
      <c r="K28" s="83" t="s">
        <v>3707</v>
      </c>
      <c r="L28" s="84" t="s">
        <v>4740</v>
      </c>
      <c r="M28" s="80" t="s">
        <v>3473</v>
      </c>
      <c r="N28" s="80" t="s">
        <v>3472</v>
      </c>
      <c r="O28" s="87">
        <v>174</v>
      </c>
      <c r="P28" s="22">
        <f t="shared" si="1"/>
        <v>93.943713600000009</v>
      </c>
    </row>
    <row r="29" spans="2:16" ht="16.5" customHeight="1" x14ac:dyDescent="0.2">
      <c r="B29" s="84" t="s">
        <v>3470</v>
      </c>
      <c r="C29" s="83" t="s">
        <v>2496</v>
      </c>
      <c r="D29" s="84" t="s">
        <v>4741</v>
      </c>
      <c r="E29" s="84" t="s">
        <v>3472</v>
      </c>
      <c r="F29" s="85">
        <v>174</v>
      </c>
      <c r="G29" s="245">
        <f t="shared" si="0"/>
        <v>93.943713600000009</v>
      </c>
      <c r="H29" s="88"/>
      <c r="J29" s="84" t="s">
        <v>3470</v>
      </c>
      <c r="K29" s="83" t="s">
        <v>3711</v>
      </c>
      <c r="L29" s="84" t="s">
        <v>4742</v>
      </c>
      <c r="M29" s="80" t="s">
        <v>3473</v>
      </c>
      <c r="N29" s="80" t="s">
        <v>3472</v>
      </c>
      <c r="O29" s="87">
        <v>132</v>
      </c>
      <c r="P29" s="22">
        <f t="shared" si="1"/>
        <v>71.267644800000014</v>
      </c>
    </row>
    <row r="30" spans="2:16" ht="16.5" customHeight="1" x14ac:dyDescent="0.2">
      <c r="B30" s="84" t="s">
        <v>3470</v>
      </c>
      <c r="C30" s="83" t="s">
        <v>2499</v>
      </c>
      <c r="D30" s="84" t="s">
        <v>4743</v>
      </c>
      <c r="E30" s="84" t="s">
        <v>3472</v>
      </c>
      <c r="F30" s="85">
        <v>132</v>
      </c>
      <c r="G30" s="245">
        <f t="shared" si="0"/>
        <v>71.267644800000014</v>
      </c>
      <c r="H30" s="86"/>
      <c r="J30" s="84" t="s">
        <v>3470</v>
      </c>
      <c r="K30" s="83" t="s">
        <v>3715</v>
      </c>
      <c r="L30" s="84" t="s">
        <v>4744</v>
      </c>
      <c r="M30" s="80" t="s">
        <v>3473</v>
      </c>
      <c r="N30" s="80" t="s">
        <v>3472</v>
      </c>
      <c r="O30" s="87">
        <v>116</v>
      </c>
      <c r="P30" s="22">
        <f t="shared" si="1"/>
        <v>62.629142400000006</v>
      </c>
    </row>
    <row r="31" spans="2:16" ht="16.5" customHeight="1" x14ac:dyDescent="0.2">
      <c r="B31" s="84" t="s">
        <v>3470</v>
      </c>
      <c r="C31" s="83" t="s">
        <v>2502</v>
      </c>
      <c r="D31" s="84" t="s">
        <v>4745</v>
      </c>
      <c r="E31" s="84" t="s">
        <v>3472</v>
      </c>
      <c r="F31" s="85">
        <v>116</v>
      </c>
      <c r="G31" s="245">
        <f t="shared" si="0"/>
        <v>62.629142400000006</v>
      </c>
      <c r="H31" s="88"/>
      <c r="J31" s="84" t="s">
        <v>3470</v>
      </c>
      <c r="K31" s="83" t="s">
        <v>3719</v>
      </c>
      <c r="L31" s="84" t="s">
        <v>4746</v>
      </c>
      <c r="M31" s="80" t="s">
        <v>3473</v>
      </c>
      <c r="N31" s="80" t="s">
        <v>3472</v>
      </c>
      <c r="O31" s="87">
        <v>111</v>
      </c>
      <c r="P31" s="22">
        <f t="shared" si="1"/>
        <v>59.929610400000001</v>
      </c>
    </row>
    <row r="32" spans="2:16" ht="16.5" customHeight="1" x14ac:dyDescent="0.2">
      <c r="B32" s="84" t="s">
        <v>3470</v>
      </c>
      <c r="C32" s="83" t="s">
        <v>2505</v>
      </c>
      <c r="D32" s="84" t="s">
        <v>4747</v>
      </c>
      <c r="E32" s="84" t="s">
        <v>3472</v>
      </c>
      <c r="F32" s="85">
        <v>111</v>
      </c>
      <c r="G32" s="245">
        <f t="shared" si="0"/>
        <v>59.929610400000001</v>
      </c>
      <c r="H32" s="86" t="s">
        <v>8911</v>
      </c>
      <c r="J32" s="84" t="s">
        <v>3470</v>
      </c>
      <c r="K32" s="83" t="s">
        <v>3723</v>
      </c>
      <c r="L32" s="84" t="s">
        <v>4748</v>
      </c>
      <c r="M32" s="80" t="s">
        <v>3473</v>
      </c>
      <c r="N32" s="80" t="s">
        <v>3472</v>
      </c>
      <c r="O32" s="87">
        <v>105</v>
      </c>
      <c r="P32" s="22">
        <f t="shared" si="1"/>
        <v>56.690172000000011</v>
      </c>
    </row>
    <row r="33" spans="2:16" ht="16.5" customHeight="1" x14ac:dyDescent="0.2">
      <c r="B33" s="84" t="s">
        <v>3470</v>
      </c>
      <c r="C33" s="83" t="s">
        <v>2508</v>
      </c>
      <c r="D33" s="84" t="s">
        <v>4749</v>
      </c>
      <c r="E33" s="84" t="s">
        <v>3472</v>
      </c>
      <c r="F33" s="85">
        <v>105</v>
      </c>
      <c r="G33" s="245">
        <f t="shared" si="0"/>
        <v>56.690172000000011</v>
      </c>
      <c r="H33" s="88"/>
      <c r="J33" s="84" t="s">
        <v>3470</v>
      </c>
      <c r="K33" s="83" t="s">
        <v>3727</v>
      </c>
      <c r="L33" s="84" t="s">
        <v>4750</v>
      </c>
      <c r="M33" s="80" t="s">
        <v>3473</v>
      </c>
      <c r="N33" s="80" t="s">
        <v>3472</v>
      </c>
      <c r="O33" s="87">
        <v>105</v>
      </c>
      <c r="P33" s="22">
        <f t="shared" si="1"/>
        <v>56.690172000000011</v>
      </c>
    </row>
    <row r="34" spans="2:16" ht="16.5" customHeight="1" x14ac:dyDescent="0.2">
      <c r="B34" s="84" t="s">
        <v>3470</v>
      </c>
      <c r="C34" s="83" t="s">
        <v>2511</v>
      </c>
      <c r="D34" s="84" t="s">
        <v>4751</v>
      </c>
      <c r="E34" s="84" t="s">
        <v>3472</v>
      </c>
      <c r="F34" s="85">
        <v>105</v>
      </c>
      <c r="G34" s="245">
        <f t="shared" si="0"/>
        <v>56.690172000000011</v>
      </c>
      <c r="H34" s="86" t="s">
        <v>8911</v>
      </c>
      <c r="J34" s="84" t="s">
        <v>3470</v>
      </c>
      <c r="K34" s="83" t="s">
        <v>3731</v>
      </c>
      <c r="L34" s="84" t="s">
        <v>4752</v>
      </c>
      <c r="M34" s="80" t="s">
        <v>3473</v>
      </c>
      <c r="N34" s="80" t="s">
        <v>3472</v>
      </c>
      <c r="O34" s="87">
        <v>102</v>
      </c>
      <c r="P34" s="22">
        <f t="shared" si="1"/>
        <v>55.070452799999998</v>
      </c>
    </row>
    <row r="35" spans="2:16" ht="16.5" customHeight="1" x14ac:dyDescent="0.2">
      <c r="B35" s="84" t="s">
        <v>3470</v>
      </c>
      <c r="C35" s="83" t="s">
        <v>2514</v>
      </c>
      <c r="D35" s="84" t="s">
        <v>4753</v>
      </c>
      <c r="E35" s="84" t="s">
        <v>3472</v>
      </c>
      <c r="F35" s="85">
        <v>102</v>
      </c>
      <c r="G35" s="245">
        <f t="shared" si="0"/>
        <v>55.070452799999998</v>
      </c>
      <c r="H35" s="88"/>
      <c r="J35" s="84" t="s">
        <v>3470</v>
      </c>
      <c r="K35" s="83" t="s">
        <v>2552</v>
      </c>
      <c r="L35" s="84" t="s">
        <v>4754</v>
      </c>
      <c r="M35" s="80" t="s">
        <v>3473</v>
      </c>
      <c r="N35" s="80" t="s">
        <v>3472</v>
      </c>
      <c r="O35" s="87">
        <v>102</v>
      </c>
      <c r="P35" s="22">
        <f t="shared" si="1"/>
        <v>55.070452799999998</v>
      </c>
    </row>
    <row r="36" spans="2:16" ht="16.5" customHeight="1" x14ac:dyDescent="0.2">
      <c r="B36" s="84" t="s">
        <v>3470</v>
      </c>
      <c r="C36" s="83" t="s">
        <v>2517</v>
      </c>
      <c r="D36" s="84" t="s">
        <v>4755</v>
      </c>
      <c r="E36" s="84" t="s">
        <v>3472</v>
      </c>
      <c r="F36" s="85">
        <v>102</v>
      </c>
      <c r="G36" s="245">
        <f t="shared" si="0"/>
        <v>55.070452799999998</v>
      </c>
      <c r="H36" s="86" t="s">
        <v>8911</v>
      </c>
      <c r="J36" s="84" t="s">
        <v>3470</v>
      </c>
      <c r="K36" s="83" t="s">
        <v>2556</v>
      </c>
      <c r="L36" s="84" t="s">
        <v>4756</v>
      </c>
      <c r="M36" s="80" t="s">
        <v>3473</v>
      </c>
      <c r="N36" s="80" t="s">
        <v>3472</v>
      </c>
      <c r="O36" s="87">
        <v>102</v>
      </c>
      <c r="P36" s="22">
        <f t="shared" si="1"/>
        <v>55.070452799999998</v>
      </c>
    </row>
    <row r="37" spans="2:16" ht="16.5" customHeight="1" x14ac:dyDescent="0.2">
      <c r="B37" s="84" t="s">
        <v>3470</v>
      </c>
      <c r="C37" s="83" t="s">
        <v>2520</v>
      </c>
      <c r="D37" s="84" t="s">
        <v>4757</v>
      </c>
      <c r="E37" s="84" t="s">
        <v>3472</v>
      </c>
      <c r="F37" s="85">
        <v>102</v>
      </c>
      <c r="G37" s="245">
        <f t="shared" si="0"/>
        <v>55.070452799999998</v>
      </c>
      <c r="H37" s="88"/>
      <c r="J37" s="84" t="s">
        <v>3470</v>
      </c>
      <c r="K37" s="83" t="s">
        <v>2560</v>
      </c>
      <c r="L37" s="84" t="s">
        <v>4758</v>
      </c>
      <c r="M37" s="80" t="s">
        <v>3473</v>
      </c>
      <c r="N37" s="80" t="s">
        <v>3472</v>
      </c>
      <c r="O37" s="87">
        <v>99</v>
      </c>
      <c r="P37" s="22">
        <f t="shared" si="1"/>
        <v>53.4507336</v>
      </c>
    </row>
    <row r="38" spans="2:16" ht="16.5" customHeight="1" x14ac:dyDescent="0.2">
      <c r="B38" s="84" t="s">
        <v>3470</v>
      </c>
      <c r="C38" s="83" t="s">
        <v>2523</v>
      </c>
      <c r="D38" s="84" t="s">
        <v>4759</v>
      </c>
      <c r="E38" s="84" t="s">
        <v>3472</v>
      </c>
      <c r="F38" s="85">
        <v>99</v>
      </c>
      <c r="G38" s="245">
        <f t="shared" si="0"/>
        <v>53.4507336</v>
      </c>
      <c r="H38" s="86" t="s">
        <v>8911</v>
      </c>
      <c r="J38" s="12" t="s">
        <v>6681</v>
      </c>
      <c r="P38" s="14"/>
    </row>
    <row r="39" spans="2:16" ht="16.5" customHeight="1" x14ac:dyDescent="0.2">
      <c r="B39" s="84" t="s">
        <v>3470</v>
      </c>
      <c r="C39" s="83" t="s">
        <v>2526</v>
      </c>
      <c r="D39" s="84" t="s">
        <v>4760</v>
      </c>
      <c r="E39" s="84" t="s">
        <v>3472</v>
      </c>
      <c r="F39" s="85">
        <v>174</v>
      </c>
      <c r="G39" s="245">
        <f t="shared" si="0"/>
        <v>93.943713600000009</v>
      </c>
      <c r="H39" s="88"/>
      <c r="J39" s="82" t="s">
        <v>3470</v>
      </c>
      <c r="K39" s="79" t="s">
        <v>2433</v>
      </c>
      <c r="L39" s="80" t="s">
        <v>4699</v>
      </c>
      <c r="M39" s="92">
        <v>96</v>
      </c>
      <c r="N39" s="80" t="s">
        <v>5482</v>
      </c>
      <c r="O39" s="91">
        <v>6624</v>
      </c>
      <c r="P39" s="22">
        <f>O39*$F$61*$F$62*$F$63</f>
        <v>3576.3399936000005</v>
      </c>
    </row>
    <row r="40" spans="2:16" ht="16.5" customHeight="1" x14ac:dyDescent="0.2">
      <c r="B40" s="84" t="s">
        <v>3470</v>
      </c>
      <c r="C40" s="83" t="s">
        <v>2529</v>
      </c>
      <c r="D40" s="84" t="s">
        <v>4761</v>
      </c>
      <c r="E40" s="84" t="s">
        <v>3472</v>
      </c>
      <c r="F40" s="85">
        <v>132</v>
      </c>
      <c r="G40" s="245">
        <f t="shared" si="0"/>
        <v>71.267644800000014</v>
      </c>
      <c r="H40" s="88"/>
      <c r="J40" s="84" t="s">
        <v>3470</v>
      </c>
      <c r="K40" s="79" t="s">
        <v>2436</v>
      </c>
      <c r="L40" s="80" t="s">
        <v>4701</v>
      </c>
      <c r="M40" s="92">
        <v>96</v>
      </c>
      <c r="N40" s="80" t="s">
        <v>5482</v>
      </c>
      <c r="O40" s="91">
        <v>12672</v>
      </c>
      <c r="P40" s="22">
        <f>O40*$F$61*$F$62*$F$63</f>
        <v>6841.6939007999999</v>
      </c>
    </row>
    <row r="41" spans="2:16" ht="16.5" customHeight="1" x14ac:dyDescent="0.2">
      <c r="B41" s="84" t="s">
        <v>3470</v>
      </c>
      <c r="C41" s="83" t="s">
        <v>2532</v>
      </c>
      <c r="D41" s="84" t="s">
        <v>4762</v>
      </c>
      <c r="E41" s="84" t="s">
        <v>3472</v>
      </c>
      <c r="F41" s="85">
        <v>116</v>
      </c>
      <c r="G41" s="245">
        <f t="shared" si="0"/>
        <v>62.629142400000006</v>
      </c>
      <c r="H41" s="88"/>
      <c r="J41" s="84" t="s">
        <v>3470</v>
      </c>
      <c r="K41" s="79" t="s">
        <v>2439</v>
      </c>
      <c r="L41" s="80" t="s">
        <v>4703</v>
      </c>
      <c r="M41" s="92">
        <v>96</v>
      </c>
      <c r="N41" s="80" t="s">
        <v>5482</v>
      </c>
      <c r="O41" s="91">
        <v>10656</v>
      </c>
      <c r="P41" s="22">
        <f>O41*$F$61*$F$62*$F$63</f>
        <v>5753.2425984000001</v>
      </c>
    </row>
    <row r="42" spans="2:16" ht="16.5" customHeight="1" x14ac:dyDescent="0.2">
      <c r="B42" s="84" t="s">
        <v>3470</v>
      </c>
      <c r="C42" s="83" t="s">
        <v>2535</v>
      </c>
      <c r="D42" s="84" t="s">
        <v>4763</v>
      </c>
      <c r="E42" s="84" t="s">
        <v>3472</v>
      </c>
      <c r="F42" s="85">
        <v>111</v>
      </c>
      <c r="G42" s="245">
        <f t="shared" si="0"/>
        <v>59.929610400000001</v>
      </c>
      <c r="H42" s="88"/>
      <c r="J42" s="84" t="s">
        <v>3470</v>
      </c>
      <c r="K42" s="79" t="s">
        <v>2496</v>
      </c>
      <c r="L42" s="80" t="s">
        <v>4741</v>
      </c>
      <c r="M42" s="92">
        <v>96</v>
      </c>
      <c r="N42" s="80" t="s">
        <v>5482</v>
      </c>
      <c r="O42" s="91">
        <v>16704</v>
      </c>
      <c r="P42" s="22">
        <f>O42*$F$61*$F$62*$F$63</f>
        <v>9018.5965056000023</v>
      </c>
    </row>
    <row r="43" spans="2:16" ht="16.5" customHeight="1" x14ac:dyDescent="0.2">
      <c r="B43" s="84" t="s">
        <v>3470</v>
      </c>
      <c r="C43" s="83" t="s">
        <v>2538</v>
      </c>
      <c r="D43" s="84" t="s">
        <v>4764</v>
      </c>
      <c r="E43" s="84" t="s">
        <v>3472</v>
      </c>
      <c r="F43" s="85">
        <v>105</v>
      </c>
      <c r="G43" s="245">
        <f t="shared" si="0"/>
        <v>56.690172000000011</v>
      </c>
      <c r="H43" s="88"/>
      <c r="J43" s="84" t="s">
        <v>3470</v>
      </c>
      <c r="K43" s="79" t="s">
        <v>2499</v>
      </c>
      <c r="L43" s="80" t="s">
        <v>4743</v>
      </c>
      <c r="M43" s="92">
        <v>96</v>
      </c>
      <c r="N43" s="80" t="s">
        <v>5482</v>
      </c>
      <c r="O43" s="91">
        <v>12672</v>
      </c>
      <c r="P43" s="22">
        <f>O43*$F$61*$F$62*$F$63</f>
        <v>6841.6939007999999</v>
      </c>
    </row>
    <row r="44" spans="2:16" ht="16.5" customHeight="1" x14ac:dyDescent="0.2">
      <c r="B44" s="84" t="s">
        <v>3470</v>
      </c>
      <c r="C44" s="83" t="s">
        <v>2550</v>
      </c>
      <c r="D44" s="84" t="s">
        <v>4765</v>
      </c>
      <c r="E44" s="84" t="s">
        <v>3472</v>
      </c>
      <c r="F44" s="85">
        <v>105</v>
      </c>
      <c r="G44" s="245">
        <f t="shared" si="0"/>
        <v>56.690172000000011</v>
      </c>
      <c r="H44" s="88"/>
      <c r="J44" s="12" t="s">
        <v>5485</v>
      </c>
      <c r="P44" s="14"/>
    </row>
    <row r="45" spans="2:16" ht="16.5" customHeight="1" x14ac:dyDescent="0.2">
      <c r="B45" s="84" t="s">
        <v>3470</v>
      </c>
      <c r="C45" s="83" t="s">
        <v>2554</v>
      </c>
      <c r="D45" s="84" t="s">
        <v>4766</v>
      </c>
      <c r="E45" s="84" t="s">
        <v>3472</v>
      </c>
      <c r="F45" s="85">
        <v>102</v>
      </c>
      <c r="G45" s="245">
        <f t="shared" si="0"/>
        <v>55.070452799999998</v>
      </c>
      <c r="H45" s="88"/>
      <c r="J45" s="82" t="s">
        <v>3470</v>
      </c>
      <c r="K45" s="79">
        <v>5115</v>
      </c>
      <c r="L45" s="80" t="s">
        <v>4767</v>
      </c>
      <c r="M45" s="80" t="s">
        <v>3473</v>
      </c>
      <c r="N45" s="80" t="s">
        <v>5470</v>
      </c>
      <c r="O45" s="87">
        <v>144</v>
      </c>
      <c r="P45" s="22">
        <f t="shared" ref="P45:P53" si="2">O45*$F$61*$F$62*$F$63</f>
        <v>77.746521599999994</v>
      </c>
    </row>
    <row r="46" spans="2:16" ht="16.5" customHeight="1" x14ac:dyDescent="0.2">
      <c r="B46" s="84" t="s">
        <v>3470</v>
      </c>
      <c r="C46" s="83" t="s">
        <v>2558</v>
      </c>
      <c r="D46" s="84" t="s">
        <v>4768</v>
      </c>
      <c r="E46" s="84" t="s">
        <v>3472</v>
      </c>
      <c r="F46" s="85">
        <v>102</v>
      </c>
      <c r="G46" s="245">
        <f t="shared" si="0"/>
        <v>55.070452799999998</v>
      </c>
      <c r="H46" s="88"/>
      <c r="J46" s="84" t="s">
        <v>3470</v>
      </c>
      <c r="K46" s="79">
        <v>5116</v>
      </c>
      <c r="L46" s="80" t="s">
        <v>4769</v>
      </c>
      <c r="M46" s="80" t="s">
        <v>3473</v>
      </c>
      <c r="N46" s="80" t="s">
        <v>5470</v>
      </c>
      <c r="O46" s="87">
        <v>224</v>
      </c>
      <c r="P46" s="22">
        <f t="shared" si="2"/>
        <v>120.93903360000002</v>
      </c>
    </row>
    <row r="47" spans="2:16" ht="16.5" customHeight="1" x14ac:dyDescent="0.2">
      <c r="B47" s="84" t="s">
        <v>3470</v>
      </c>
      <c r="C47" s="83" t="s">
        <v>2562</v>
      </c>
      <c r="D47" s="84" t="s">
        <v>4770</v>
      </c>
      <c r="E47" s="84" t="s">
        <v>3472</v>
      </c>
      <c r="F47" s="85">
        <v>102</v>
      </c>
      <c r="G47" s="245">
        <f t="shared" si="0"/>
        <v>55.070452799999998</v>
      </c>
      <c r="H47" s="88"/>
      <c r="J47" s="84" t="s">
        <v>3470</v>
      </c>
      <c r="K47" s="79">
        <v>5117</v>
      </c>
      <c r="L47" s="80" t="s">
        <v>4771</v>
      </c>
      <c r="M47" s="80" t="s">
        <v>3473</v>
      </c>
      <c r="N47" s="80" t="s">
        <v>5470</v>
      </c>
      <c r="O47" s="87">
        <v>224</v>
      </c>
      <c r="P47" s="22">
        <f t="shared" si="2"/>
        <v>120.93903360000002</v>
      </c>
    </row>
    <row r="48" spans="2:16" ht="16.5" customHeight="1" x14ac:dyDescent="0.2">
      <c r="B48" s="84" t="s">
        <v>3470</v>
      </c>
      <c r="C48" s="83" t="s">
        <v>2565</v>
      </c>
      <c r="D48" s="84" t="s">
        <v>4772</v>
      </c>
      <c r="E48" s="84" t="s">
        <v>3472</v>
      </c>
      <c r="F48" s="85">
        <v>99</v>
      </c>
      <c r="G48" s="245">
        <f t="shared" si="0"/>
        <v>53.4507336</v>
      </c>
      <c r="H48" s="88"/>
      <c r="J48" s="84" t="s">
        <v>3470</v>
      </c>
      <c r="K48" s="79">
        <v>5118</v>
      </c>
      <c r="L48" s="80" t="s">
        <v>4773</v>
      </c>
      <c r="M48" s="80" t="s">
        <v>3473</v>
      </c>
      <c r="N48" s="80" t="s">
        <v>5470</v>
      </c>
      <c r="O48" s="87">
        <v>273</v>
      </c>
      <c r="P48" s="22">
        <f t="shared" si="2"/>
        <v>147.3944472</v>
      </c>
    </row>
    <row r="49" spans="2:16" ht="16.5" customHeight="1" x14ac:dyDescent="0.2">
      <c r="B49" s="84" t="s">
        <v>3470</v>
      </c>
      <c r="C49" s="83" t="s">
        <v>2568</v>
      </c>
      <c r="D49" s="84" t="s">
        <v>4774</v>
      </c>
      <c r="E49" s="84" t="s">
        <v>3472</v>
      </c>
      <c r="F49" s="85">
        <v>132</v>
      </c>
      <c r="G49" s="245">
        <f t="shared" si="0"/>
        <v>71.267644800000014</v>
      </c>
      <c r="H49" s="88"/>
      <c r="J49" s="84" t="s">
        <v>3470</v>
      </c>
      <c r="K49" s="79">
        <v>5119</v>
      </c>
      <c r="L49" s="80" t="s">
        <v>4775</v>
      </c>
      <c r="M49" s="80" t="s">
        <v>3473</v>
      </c>
      <c r="N49" s="80" t="s">
        <v>5470</v>
      </c>
      <c r="O49" s="87">
        <v>273</v>
      </c>
      <c r="P49" s="22">
        <f t="shared" si="2"/>
        <v>147.3944472</v>
      </c>
    </row>
    <row r="50" spans="2:16" ht="16.5" customHeight="1" x14ac:dyDescent="0.2">
      <c r="B50" s="84" t="s">
        <v>3470</v>
      </c>
      <c r="C50" s="83" t="s">
        <v>2571</v>
      </c>
      <c r="D50" s="84" t="s">
        <v>4776</v>
      </c>
      <c r="E50" s="84" t="s">
        <v>3472</v>
      </c>
      <c r="F50" s="85">
        <v>111</v>
      </c>
      <c r="G50" s="245">
        <f t="shared" si="0"/>
        <v>59.929610400000001</v>
      </c>
      <c r="H50" s="88"/>
      <c r="J50" s="84" t="s">
        <v>3470</v>
      </c>
      <c r="K50" s="79">
        <v>5120</v>
      </c>
      <c r="L50" s="80" t="s">
        <v>4777</v>
      </c>
      <c r="M50" s="80" t="s">
        <v>3473</v>
      </c>
      <c r="N50" s="80" t="s">
        <v>5470</v>
      </c>
      <c r="O50" s="87">
        <v>224</v>
      </c>
      <c r="P50" s="22">
        <f t="shared" si="2"/>
        <v>120.93903360000002</v>
      </c>
    </row>
    <row r="51" spans="2:16" ht="16.5" customHeight="1" x14ac:dyDescent="0.2">
      <c r="B51" s="84" t="s">
        <v>3470</v>
      </c>
      <c r="C51" s="83" t="s">
        <v>2574</v>
      </c>
      <c r="D51" s="84" t="s">
        <v>4778</v>
      </c>
      <c r="E51" s="84" t="s">
        <v>3472</v>
      </c>
      <c r="F51" s="85">
        <v>105</v>
      </c>
      <c r="G51" s="245">
        <f t="shared" si="0"/>
        <v>56.690172000000011</v>
      </c>
      <c r="H51" s="88"/>
      <c r="J51" s="84" t="s">
        <v>3470</v>
      </c>
      <c r="K51" s="79">
        <v>5121</v>
      </c>
      <c r="L51" s="80" t="s">
        <v>4779</v>
      </c>
      <c r="M51" s="80" t="s">
        <v>3473</v>
      </c>
      <c r="N51" s="80" t="s">
        <v>5470</v>
      </c>
      <c r="O51" s="87">
        <v>224</v>
      </c>
      <c r="P51" s="22">
        <f>O51*$F$61*$F$62*$F$63</f>
        <v>120.93903360000002</v>
      </c>
    </row>
    <row r="52" spans="2:16" ht="16.5" customHeight="1" x14ac:dyDescent="0.2">
      <c r="B52" s="84" t="s">
        <v>3470</v>
      </c>
      <c r="C52" s="83" t="s">
        <v>2578</v>
      </c>
      <c r="D52" s="84" t="s">
        <v>4780</v>
      </c>
      <c r="E52" s="84" t="s">
        <v>3472</v>
      </c>
      <c r="F52" s="85">
        <v>102</v>
      </c>
      <c r="G52" s="245">
        <f t="shared" si="0"/>
        <v>55.070452799999998</v>
      </c>
      <c r="H52" s="88"/>
      <c r="J52" s="84" t="s">
        <v>3470</v>
      </c>
      <c r="K52" s="79">
        <v>5122</v>
      </c>
      <c r="L52" s="80" t="s">
        <v>4781</v>
      </c>
      <c r="M52" s="80" t="s">
        <v>3473</v>
      </c>
      <c r="N52" s="80" t="s">
        <v>5470</v>
      </c>
      <c r="O52" s="87">
        <v>273</v>
      </c>
      <c r="P52" s="22">
        <f t="shared" si="2"/>
        <v>147.3944472</v>
      </c>
    </row>
    <row r="53" spans="2:16" ht="16.5" customHeight="1" x14ac:dyDescent="0.2">
      <c r="B53" s="84" t="s">
        <v>3470</v>
      </c>
      <c r="C53" s="83" t="s">
        <v>2582</v>
      </c>
      <c r="D53" s="84" t="s">
        <v>4782</v>
      </c>
      <c r="E53" s="84" t="s">
        <v>3472</v>
      </c>
      <c r="F53" s="85">
        <v>99</v>
      </c>
      <c r="G53" s="245">
        <f>F53*$F$61*$F$62*$F$63</f>
        <v>53.4507336</v>
      </c>
      <c r="H53" s="88"/>
      <c r="J53" s="84" t="s">
        <v>3470</v>
      </c>
      <c r="K53" s="79">
        <v>5123</v>
      </c>
      <c r="L53" s="80" t="s">
        <v>4783</v>
      </c>
      <c r="M53" s="80" t="s">
        <v>3473</v>
      </c>
      <c r="N53" s="80" t="s">
        <v>5470</v>
      </c>
      <c r="O53" s="87">
        <v>273</v>
      </c>
      <c r="P53" s="22">
        <f t="shared" si="2"/>
        <v>147.3944472</v>
      </c>
    </row>
    <row r="54" spans="2:16" ht="16.5" customHeight="1" x14ac:dyDescent="0.2">
      <c r="B54" s="84" t="s">
        <v>3470</v>
      </c>
      <c r="C54" s="83" t="s">
        <v>2586</v>
      </c>
      <c r="D54" s="84" t="s">
        <v>4784</v>
      </c>
      <c r="E54" s="84" t="s">
        <v>3472</v>
      </c>
      <c r="F54" s="85">
        <v>99</v>
      </c>
      <c r="G54" s="245">
        <f t="shared" si="0"/>
        <v>53.4507336</v>
      </c>
      <c r="H54" s="88"/>
      <c r="J54" s="12" t="s">
        <v>6698</v>
      </c>
      <c r="P54" s="14"/>
    </row>
    <row r="55" spans="2:16" ht="16.5" customHeight="1" x14ac:dyDescent="0.2">
      <c r="B55" s="84" t="s">
        <v>3470</v>
      </c>
      <c r="C55" s="83" t="s">
        <v>2590</v>
      </c>
      <c r="D55" s="84" t="s">
        <v>4785</v>
      </c>
      <c r="E55" s="84" t="s">
        <v>3472</v>
      </c>
      <c r="F55" s="85">
        <v>99</v>
      </c>
      <c r="G55" s="245">
        <f t="shared" si="0"/>
        <v>53.4507336</v>
      </c>
      <c r="H55" s="88"/>
      <c r="J55" s="82" t="s">
        <v>3470</v>
      </c>
      <c r="K55" s="79">
        <v>6003</v>
      </c>
      <c r="L55" s="80" t="s">
        <v>4786</v>
      </c>
      <c r="M55" s="80" t="s">
        <v>3473</v>
      </c>
      <c r="N55" s="80" t="s">
        <v>5470</v>
      </c>
      <c r="O55" s="87">
        <v>290</v>
      </c>
      <c r="P55" s="22">
        <f>O55*$F$61*$F$62*$F$63</f>
        <v>156.57285600000003</v>
      </c>
    </row>
    <row r="56" spans="2:16" ht="16.5" customHeight="1" x14ac:dyDescent="0.2">
      <c r="B56" s="84" t="s">
        <v>3470</v>
      </c>
      <c r="C56" s="83" t="s">
        <v>2594</v>
      </c>
      <c r="D56" s="84" t="s">
        <v>4787</v>
      </c>
      <c r="E56" s="84" t="s">
        <v>3472</v>
      </c>
      <c r="F56" s="85">
        <v>99</v>
      </c>
      <c r="G56" s="245">
        <f t="shared" si="0"/>
        <v>53.4507336</v>
      </c>
      <c r="H56" s="88"/>
      <c r="J56" s="84" t="s">
        <v>3470</v>
      </c>
      <c r="K56" s="79">
        <v>6004</v>
      </c>
      <c r="L56" s="80" t="s">
        <v>4788</v>
      </c>
      <c r="M56" s="80" t="s">
        <v>3473</v>
      </c>
      <c r="N56" s="80" t="s">
        <v>5470</v>
      </c>
      <c r="O56" s="87">
        <v>396</v>
      </c>
      <c r="P56" s="22">
        <f>O56*$F$61*$F$62*$F$63</f>
        <v>213.8029344</v>
      </c>
    </row>
    <row r="57" spans="2:16" ht="16.5" customHeight="1" x14ac:dyDescent="0.2">
      <c r="B57" s="84" t="s">
        <v>3470</v>
      </c>
      <c r="C57" s="83" t="s">
        <v>2598</v>
      </c>
      <c r="D57" s="84" t="s">
        <v>4789</v>
      </c>
      <c r="E57" s="84" t="s">
        <v>3472</v>
      </c>
      <c r="F57" s="85">
        <v>99</v>
      </c>
      <c r="G57" s="245">
        <f t="shared" si="0"/>
        <v>53.4507336</v>
      </c>
      <c r="H57" s="88"/>
    </row>
    <row r="58" spans="2:16" ht="16.5" customHeight="1" x14ac:dyDescent="0.2">
      <c r="B58" s="84" t="s">
        <v>3470</v>
      </c>
      <c r="C58" s="83" t="s">
        <v>2602</v>
      </c>
      <c r="D58" s="84" t="s">
        <v>4790</v>
      </c>
      <c r="E58" s="84" t="s">
        <v>3472</v>
      </c>
      <c r="F58" s="85">
        <v>99</v>
      </c>
      <c r="G58" s="245">
        <f t="shared" si="0"/>
        <v>53.4507336</v>
      </c>
      <c r="H58" s="88"/>
    </row>
    <row r="59" spans="2:16" ht="16.5" customHeight="1" x14ac:dyDescent="0.2"/>
    <row r="60" spans="2:16" ht="16.5" customHeight="1" x14ac:dyDescent="0.2"/>
    <row r="61" spans="2:16" ht="16.5" customHeight="1" x14ac:dyDescent="0.2">
      <c r="F61" s="2">
        <f>0.612*1.1</f>
        <v>0.67320000000000002</v>
      </c>
    </row>
    <row r="62" spans="2:16" ht="16.5" customHeight="1" x14ac:dyDescent="0.2">
      <c r="F62" s="2">
        <v>0.40100000000000002</v>
      </c>
    </row>
    <row r="63" spans="2:16" ht="16.5" customHeight="1" x14ac:dyDescent="0.2">
      <c r="F63" s="2">
        <v>2</v>
      </c>
    </row>
    <row r="64" spans="2:16" ht="16.5" customHeight="1" x14ac:dyDescent="0.2"/>
  </sheetData>
  <mergeCells count="12">
    <mergeCell ref="H5:H7"/>
    <mergeCell ref="J5:K7"/>
    <mergeCell ref="L5:L7"/>
    <mergeCell ref="P5:P7"/>
    <mergeCell ref="B2:P2"/>
    <mergeCell ref="B4:C4"/>
    <mergeCell ref="J4:K4"/>
    <mergeCell ref="B5:C7"/>
    <mergeCell ref="D5:D7"/>
    <mergeCell ref="E5:E7"/>
    <mergeCell ref="F5:F7"/>
    <mergeCell ref="G5:G7"/>
  </mergeCells>
  <printOptions horizontalCentered="1"/>
  <pageMargins left="0.2" right="0" top="1" bottom="1" header="0.5" footer="0.5"/>
  <pageSetup paperSize="9" scale="73" orientation="portrait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rgb="FFFFFF00"/>
    <pageSetUpPr fitToPage="1"/>
  </sheetPr>
  <dimension ref="B1:P64"/>
  <sheetViews>
    <sheetView workbookViewId="0">
      <selection activeCell="D12" sqref="D12"/>
    </sheetView>
  </sheetViews>
  <sheetFormatPr defaultColWidth="9.109375" defaultRowHeight="12" customHeight="1" x14ac:dyDescent="0.2"/>
  <cols>
    <col min="1" max="1" width="0.33203125" style="12" customWidth="1"/>
    <col min="2" max="2" width="5.6640625" style="12" customWidth="1"/>
    <col min="3" max="3" width="7.6640625" style="51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90" customWidth="1"/>
    <col min="8" max="8" width="7.6640625" style="90" customWidth="1"/>
    <col min="9" max="9" width="2.6640625" style="12" customWidth="1"/>
    <col min="10" max="10" width="5.6640625" style="12" customWidth="1"/>
    <col min="11" max="11" width="7.6640625" style="51" customWidth="1"/>
    <col min="12" max="12" width="25.6640625" style="12" customWidth="1"/>
    <col min="13" max="13" width="6.6640625" style="12" customWidth="1"/>
    <col min="14" max="14" width="7.6640625" style="12" customWidth="1"/>
    <col min="15" max="15" width="0" style="12" hidden="1" customWidth="1"/>
    <col min="16" max="16" width="13.33203125" style="12" customWidth="1"/>
    <col min="17" max="16384" width="9.109375" style="12"/>
  </cols>
  <sheetData>
    <row r="1" spans="2:16" s="3" customFormat="1" ht="28.5" customHeight="1" x14ac:dyDescent="0.25">
      <c r="B1" s="265" t="s">
        <v>8889</v>
      </c>
      <c r="C1" s="28"/>
      <c r="D1" s="27"/>
      <c r="E1" s="26"/>
      <c r="F1" s="8"/>
      <c r="G1" s="26"/>
      <c r="H1" s="26"/>
      <c r="I1" s="26"/>
      <c r="J1" s="8"/>
      <c r="K1" s="28"/>
      <c r="L1" s="28"/>
      <c r="N1" s="29" t="s">
        <v>5471</v>
      </c>
      <c r="P1" s="266" t="s">
        <v>9040</v>
      </c>
    </row>
    <row r="2" spans="2:16" s="3" customFormat="1" ht="19.5" customHeight="1" x14ac:dyDescent="0.25">
      <c r="B2" s="298" t="s">
        <v>6718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298"/>
    </row>
    <row r="3" spans="2:16" s="3" customFormat="1" ht="19.5" customHeight="1" x14ac:dyDescent="0.25">
      <c r="C3" s="48"/>
      <c r="D3" s="6"/>
      <c r="E3" s="6"/>
      <c r="F3" s="6"/>
      <c r="G3" s="6"/>
      <c r="H3" s="6"/>
      <c r="I3" s="6"/>
      <c r="J3" s="6"/>
      <c r="K3" s="48"/>
      <c r="L3" s="6"/>
      <c r="M3" s="6"/>
      <c r="N3" s="6"/>
      <c r="O3" s="6"/>
    </row>
    <row r="4" spans="2:16" s="2" customFormat="1" ht="19.5" customHeight="1" x14ac:dyDescent="0.2">
      <c r="B4" s="317" t="s">
        <v>6697</v>
      </c>
      <c r="C4" s="317"/>
      <c r="D4" s="52"/>
      <c r="E4" s="52"/>
      <c r="F4" s="4"/>
      <c r="G4" s="3"/>
      <c r="H4" s="3"/>
      <c r="I4" s="3"/>
      <c r="J4" s="317" t="s">
        <v>6697</v>
      </c>
      <c r="K4" s="317"/>
      <c r="L4" s="24"/>
      <c r="M4" s="24"/>
      <c r="N4" s="24"/>
      <c r="O4" s="24"/>
    </row>
    <row r="5" spans="2:16" s="3" customFormat="1" ht="16.5" customHeight="1" x14ac:dyDescent="0.25">
      <c r="B5" s="301" t="s">
        <v>5472</v>
      </c>
      <c r="C5" s="302"/>
      <c r="D5" s="305" t="s">
        <v>5473</v>
      </c>
      <c r="E5" s="305" t="s">
        <v>5475</v>
      </c>
      <c r="F5" s="305" t="s">
        <v>5476</v>
      </c>
      <c r="G5" s="331" t="s">
        <v>5477</v>
      </c>
      <c r="H5" s="326" t="s">
        <v>8912</v>
      </c>
      <c r="I5" s="274"/>
      <c r="J5" s="347" t="s">
        <v>5472</v>
      </c>
      <c r="K5" s="308"/>
      <c r="L5" s="344" t="s">
        <v>5473</v>
      </c>
      <c r="M5" s="104" t="s">
        <v>5471</v>
      </c>
      <c r="N5" s="270" t="s">
        <v>5475</v>
      </c>
      <c r="O5" s="275" t="s">
        <v>5476</v>
      </c>
      <c r="P5" s="331" t="s">
        <v>5477</v>
      </c>
    </row>
    <row r="6" spans="2:16" s="3" customFormat="1" ht="16.5" customHeight="1" x14ac:dyDescent="0.25">
      <c r="B6" s="303"/>
      <c r="C6" s="304"/>
      <c r="D6" s="306"/>
      <c r="E6" s="306"/>
      <c r="F6" s="306"/>
      <c r="G6" s="332"/>
      <c r="H6" s="326"/>
      <c r="I6" s="274"/>
      <c r="J6" s="336"/>
      <c r="K6" s="309"/>
      <c r="L6" s="345"/>
      <c r="M6" s="105" t="s">
        <v>5478</v>
      </c>
      <c r="N6" s="271"/>
      <c r="O6" s="276"/>
      <c r="P6" s="332"/>
    </row>
    <row r="7" spans="2:16" s="3" customFormat="1" ht="16.5" customHeight="1" x14ac:dyDescent="0.25">
      <c r="B7" s="303"/>
      <c r="C7" s="304"/>
      <c r="D7" s="306"/>
      <c r="E7" s="306"/>
      <c r="F7" s="307"/>
      <c r="G7" s="332"/>
      <c r="H7" s="326"/>
      <c r="I7" s="274"/>
      <c r="J7" s="338"/>
      <c r="K7" s="348"/>
      <c r="L7" s="346"/>
      <c r="M7" s="277" t="s">
        <v>5479</v>
      </c>
      <c r="N7" s="271"/>
      <c r="O7" s="273"/>
      <c r="P7" s="332"/>
    </row>
    <row r="8" spans="2:16" ht="16.5" customHeight="1" x14ac:dyDescent="0.2">
      <c r="B8" s="82" t="s">
        <v>3470</v>
      </c>
      <c r="C8" s="83" t="s">
        <v>2433</v>
      </c>
      <c r="D8" s="84" t="s">
        <v>4699</v>
      </c>
      <c r="E8" s="84" t="s">
        <v>3472</v>
      </c>
      <c r="F8" s="85">
        <v>69</v>
      </c>
      <c r="G8" s="245">
        <f t="shared" ref="G8:G58" si="0">F8*$F$61*$F$62*$F$63</f>
        <v>40.978895760000007</v>
      </c>
      <c r="H8" s="88"/>
      <c r="J8" s="82" t="s">
        <v>3470</v>
      </c>
      <c r="K8" s="83" t="s">
        <v>2606</v>
      </c>
      <c r="L8" s="84" t="s">
        <v>4700</v>
      </c>
      <c r="M8" s="95" t="s">
        <v>3473</v>
      </c>
      <c r="N8" s="80" t="s">
        <v>3472</v>
      </c>
      <c r="O8" s="87">
        <v>132</v>
      </c>
      <c r="P8" s="22">
        <f t="shared" ref="P8:P37" si="1">O8*$F$61*$F$62*$F$63</f>
        <v>78.394409280000005</v>
      </c>
    </row>
    <row r="9" spans="2:16" ht="16.5" customHeight="1" x14ac:dyDescent="0.2">
      <c r="B9" s="84" t="s">
        <v>3470</v>
      </c>
      <c r="C9" s="83" t="s">
        <v>2436</v>
      </c>
      <c r="D9" s="84" t="s">
        <v>4701</v>
      </c>
      <c r="E9" s="84" t="s">
        <v>3472</v>
      </c>
      <c r="F9" s="85">
        <v>132</v>
      </c>
      <c r="G9" s="245">
        <f>F9*$F$61*$F$62*$F$63</f>
        <v>78.394409280000005</v>
      </c>
      <c r="H9" s="88"/>
      <c r="J9" s="84" t="s">
        <v>3470</v>
      </c>
      <c r="K9" s="83" t="s">
        <v>2610</v>
      </c>
      <c r="L9" s="84" t="s">
        <v>4702</v>
      </c>
      <c r="M9" s="80" t="s">
        <v>3473</v>
      </c>
      <c r="N9" s="80" t="s">
        <v>3472</v>
      </c>
      <c r="O9" s="87">
        <v>111</v>
      </c>
      <c r="P9" s="22">
        <f t="shared" si="1"/>
        <v>65.922571440000013</v>
      </c>
    </row>
    <row r="10" spans="2:16" ht="16.5" customHeight="1" x14ac:dyDescent="0.2">
      <c r="B10" s="84" t="s">
        <v>3470</v>
      </c>
      <c r="C10" s="83" t="s">
        <v>2439</v>
      </c>
      <c r="D10" s="84" t="s">
        <v>4703</v>
      </c>
      <c r="E10" s="84" t="s">
        <v>3472</v>
      </c>
      <c r="F10" s="85">
        <v>111</v>
      </c>
      <c r="G10" s="245">
        <f t="shared" si="0"/>
        <v>65.922571440000013</v>
      </c>
      <c r="H10" s="88"/>
      <c r="J10" s="84" t="s">
        <v>3470</v>
      </c>
      <c r="K10" s="83" t="s">
        <v>2614</v>
      </c>
      <c r="L10" s="84" t="s">
        <v>4704</v>
      </c>
      <c r="M10" s="80" t="s">
        <v>3473</v>
      </c>
      <c r="N10" s="80" t="s">
        <v>3472</v>
      </c>
      <c r="O10" s="87">
        <v>105</v>
      </c>
      <c r="P10" s="22">
        <f t="shared" si="1"/>
        <v>62.35918920000001</v>
      </c>
    </row>
    <row r="11" spans="2:16" ht="16.5" customHeight="1" x14ac:dyDescent="0.2">
      <c r="B11" s="84" t="s">
        <v>3470</v>
      </c>
      <c r="C11" s="83" t="s">
        <v>2442</v>
      </c>
      <c r="D11" s="84" t="s">
        <v>4705</v>
      </c>
      <c r="E11" s="84" t="s">
        <v>3472</v>
      </c>
      <c r="F11" s="85">
        <v>105</v>
      </c>
      <c r="G11" s="245">
        <f t="shared" si="0"/>
        <v>62.35918920000001</v>
      </c>
      <c r="H11" s="88"/>
      <c r="J11" s="84" t="s">
        <v>3470</v>
      </c>
      <c r="K11" s="83" t="s">
        <v>2618</v>
      </c>
      <c r="L11" s="84" t="s">
        <v>4706</v>
      </c>
      <c r="M11" s="80" t="s">
        <v>3473</v>
      </c>
      <c r="N11" s="80" t="s">
        <v>3472</v>
      </c>
      <c r="O11" s="87">
        <v>102</v>
      </c>
      <c r="P11" s="22">
        <f t="shared" si="1"/>
        <v>60.577498080000005</v>
      </c>
    </row>
    <row r="12" spans="2:16" ht="16.5" customHeight="1" x14ac:dyDescent="0.2">
      <c r="B12" s="84" t="s">
        <v>3470</v>
      </c>
      <c r="C12" s="83" t="s">
        <v>2445</v>
      </c>
      <c r="D12" s="84" t="s">
        <v>4707</v>
      </c>
      <c r="E12" s="84" t="s">
        <v>3472</v>
      </c>
      <c r="F12" s="85">
        <v>102</v>
      </c>
      <c r="G12" s="245">
        <f t="shared" si="0"/>
        <v>60.577498080000005</v>
      </c>
      <c r="H12" s="86" t="s">
        <v>8911</v>
      </c>
      <c r="J12" s="84" t="s">
        <v>3470</v>
      </c>
      <c r="K12" s="83" t="s">
        <v>2622</v>
      </c>
      <c r="L12" s="84" t="s">
        <v>4708</v>
      </c>
      <c r="M12" s="80" t="s">
        <v>3473</v>
      </c>
      <c r="N12" s="80" t="s">
        <v>3472</v>
      </c>
      <c r="O12" s="87">
        <v>99</v>
      </c>
      <c r="P12" s="22">
        <f t="shared" si="1"/>
        <v>58.795806960000007</v>
      </c>
    </row>
    <row r="13" spans="2:16" ht="16.5" customHeight="1" x14ac:dyDescent="0.2">
      <c r="B13" s="84" t="s">
        <v>3470</v>
      </c>
      <c r="C13" s="83" t="s">
        <v>2448</v>
      </c>
      <c r="D13" s="84" t="s">
        <v>4709</v>
      </c>
      <c r="E13" s="84" t="s">
        <v>3472</v>
      </c>
      <c r="F13" s="85">
        <v>99</v>
      </c>
      <c r="G13" s="245">
        <f t="shared" si="0"/>
        <v>58.795806960000007</v>
      </c>
      <c r="H13" s="88"/>
      <c r="J13" s="84" t="s">
        <v>3470</v>
      </c>
      <c r="K13" s="83" t="s">
        <v>2626</v>
      </c>
      <c r="L13" s="84" t="s">
        <v>4710</v>
      </c>
      <c r="M13" s="80" t="s">
        <v>3473</v>
      </c>
      <c r="N13" s="80" t="s">
        <v>3472</v>
      </c>
      <c r="O13" s="87">
        <v>99</v>
      </c>
      <c r="P13" s="22">
        <f t="shared" si="1"/>
        <v>58.795806960000007</v>
      </c>
    </row>
    <row r="14" spans="2:16" ht="16.5" customHeight="1" x14ac:dyDescent="0.2">
      <c r="B14" s="84" t="s">
        <v>3470</v>
      </c>
      <c r="C14" s="83" t="s">
        <v>2451</v>
      </c>
      <c r="D14" s="84" t="s">
        <v>4711</v>
      </c>
      <c r="E14" s="84" t="s">
        <v>3472</v>
      </c>
      <c r="F14" s="85">
        <v>99</v>
      </c>
      <c r="G14" s="245">
        <f t="shared" si="0"/>
        <v>58.795806960000007</v>
      </c>
      <c r="H14" s="86" t="s">
        <v>8911</v>
      </c>
      <c r="J14" s="84" t="s">
        <v>3470</v>
      </c>
      <c r="K14" s="83" t="s">
        <v>2630</v>
      </c>
      <c r="L14" s="84" t="s">
        <v>4712</v>
      </c>
      <c r="M14" s="80" t="s">
        <v>3473</v>
      </c>
      <c r="N14" s="80" t="s">
        <v>3472</v>
      </c>
      <c r="O14" s="87">
        <v>99</v>
      </c>
      <c r="P14" s="22">
        <f t="shared" si="1"/>
        <v>58.795806960000007</v>
      </c>
    </row>
    <row r="15" spans="2:16" ht="16.5" customHeight="1" x14ac:dyDescent="0.2">
      <c r="B15" s="84" t="s">
        <v>3470</v>
      </c>
      <c r="C15" s="83" t="s">
        <v>2454</v>
      </c>
      <c r="D15" s="84" t="s">
        <v>4713</v>
      </c>
      <c r="E15" s="84" t="s">
        <v>3472</v>
      </c>
      <c r="F15" s="85">
        <v>99</v>
      </c>
      <c r="G15" s="245">
        <f t="shared" si="0"/>
        <v>58.795806960000007</v>
      </c>
      <c r="H15" s="88"/>
      <c r="J15" s="84" t="s">
        <v>3470</v>
      </c>
      <c r="K15" s="83" t="s">
        <v>2634</v>
      </c>
      <c r="L15" s="84" t="s">
        <v>4714</v>
      </c>
      <c r="M15" s="80" t="s">
        <v>3473</v>
      </c>
      <c r="N15" s="80" t="s">
        <v>3472</v>
      </c>
      <c r="O15" s="87">
        <v>99</v>
      </c>
      <c r="P15" s="22">
        <f t="shared" si="1"/>
        <v>58.795806960000007</v>
      </c>
    </row>
    <row r="16" spans="2:16" ht="16.5" customHeight="1" x14ac:dyDescent="0.2">
      <c r="B16" s="84" t="s">
        <v>3470</v>
      </c>
      <c r="C16" s="83" t="s">
        <v>2457</v>
      </c>
      <c r="D16" s="84" t="s">
        <v>4715</v>
      </c>
      <c r="E16" s="84" t="s">
        <v>3472</v>
      </c>
      <c r="F16" s="85">
        <v>99</v>
      </c>
      <c r="G16" s="245">
        <f t="shared" si="0"/>
        <v>58.795806960000007</v>
      </c>
      <c r="H16" s="86" t="s">
        <v>8911</v>
      </c>
      <c r="J16" s="84" t="s">
        <v>3470</v>
      </c>
      <c r="K16" s="83" t="s">
        <v>2638</v>
      </c>
      <c r="L16" s="84" t="s">
        <v>4716</v>
      </c>
      <c r="M16" s="80" t="s">
        <v>3473</v>
      </c>
      <c r="N16" s="80" t="s">
        <v>3472</v>
      </c>
      <c r="O16" s="87">
        <v>99</v>
      </c>
      <c r="P16" s="22">
        <f t="shared" si="1"/>
        <v>58.795806960000007</v>
      </c>
    </row>
    <row r="17" spans="2:16" ht="16.5" customHeight="1" x14ac:dyDescent="0.2">
      <c r="B17" s="84" t="s">
        <v>3470</v>
      </c>
      <c r="C17" s="83" t="s">
        <v>2460</v>
      </c>
      <c r="D17" s="84" t="s">
        <v>4717</v>
      </c>
      <c r="E17" s="84" t="s">
        <v>3472</v>
      </c>
      <c r="F17" s="85">
        <v>99</v>
      </c>
      <c r="G17" s="245">
        <f t="shared" si="0"/>
        <v>58.795806960000007</v>
      </c>
      <c r="H17" s="88"/>
      <c r="J17" s="84" t="s">
        <v>3470</v>
      </c>
      <c r="K17" s="83" t="s">
        <v>2642</v>
      </c>
      <c r="L17" s="84" t="s">
        <v>4718</v>
      </c>
      <c r="M17" s="80" t="s">
        <v>3473</v>
      </c>
      <c r="N17" s="80" t="s">
        <v>3472</v>
      </c>
      <c r="O17" s="87">
        <v>99</v>
      </c>
      <c r="P17" s="22">
        <f t="shared" si="1"/>
        <v>58.795806960000007</v>
      </c>
    </row>
    <row r="18" spans="2:16" ht="16.5" customHeight="1" x14ac:dyDescent="0.2">
      <c r="B18" s="84" t="s">
        <v>3470</v>
      </c>
      <c r="C18" s="83" t="s">
        <v>2463</v>
      </c>
      <c r="D18" s="84" t="s">
        <v>4719</v>
      </c>
      <c r="E18" s="84" t="s">
        <v>3472</v>
      </c>
      <c r="F18" s="85">
        <v>99</v>
      </c>
      <c r="G18" s="245">
        <f t="shared" si="0"/>
        <v>58.795806960000007</v>
      </c>
      <c r="H18" s="86" t="s">
        <v>8911</v>
      </c>
      <c r="J18" s="84" t="s">
        <v>3470</v>
      </c>
      <c r="K18" s="83" t="s">
        <v>2646</v>
      </c>
      <c r="L18" s="84" t="s">
        <v>4720</v>
      </c>
      <c r="M18" s="80" t="s">
        <v>3473</v>
      </c>
      <c r="N18" s="80" t="s">
        <v>3472</v>
      </c>
      <c r="O18" s="87">
        <v>174</v>
      </c>
      <c r="P18" s="22">
        <f t="shared" si="1"/>
        <v>103.33808496</v>
      </c>
    </row>
    <row r="19" spans="2:16" ht="16.5" customHeight="1" x14ac:dyDescent="0.2">
      <c r="B19" s="84" t="s">
        <v>3470</v>
      </c>
      <c r="C19" s="83" t="s">
        <v>2466</v>
      </c>
      <c r="D19" s="84" t="s">
        <v>4721</v>
      </c>
      <c r="E19" s="84" t="s">
        <v>3472</v>
      </c>
      <c r="F19" s="85">
        <v>132</v>
      </c>
      <c r="G19" s="245">
        <f t="shared" si="0"/>
        <v>78.394409280000005</v>
      </c>
      <c r="H19" s="88"/>
      <c r="J19" s="84" t="s">
        <v>3470</v>
      </c>
      <c r="K19" s="83" t="s">
        <v>2650</v>
      </c>
      <c r="L19" s="84" t="s">
        <v>4722</v>
      </c>
      <c r="M19" s="80" t="s">
        <v>3473</v>
      </c>
      <c r="N19" s="80" t="s">
        <v>3472</v>
      </c>
      <c r="O19" s="87">
        <v>132</v>
      </c>
      <c r="P19" s="22">
        <f t="shared" si="1"/>
        <v>78.394409280000005</v>
      </c>
    </row>
    <row r="20" spans="2:16" ht="16.5" customHeight="1" x14ac:dyDescent="0.2">
      <c r="B20" s="84" t="s">
        <v>3470</v>
      </c>
      <c r="C20" s="83" t="s">
        <v>2469</v>
      </c>
      <c r="D20" s="84" t="s">
        <v>4723</v>
      </c>
      <c r="E20" s="84" t="s">
        <v>3472</v>
      </c>
      <c r="F20" s="85">
        <v>111</v>
      </c>
      <c r="G20" s="245">
        <f t="shared" si="0"/>
        <v>65.922571440000013</v>
      </c>
      <c r="H20" s="88"/>
      <c r="J20" s="84" t="s">
        <v>3470</v>
      </c>
      <c r="K20" s="83" t="s">
        <v>2654</v>
      </c>
      <c r="L20" s="84" t="s">
        <v>4724</v>
      </c>
      <c r="M20" s="80" t="s">
        <v>3473</v>
      </c>
      <c r="N20" s="80" t="s">
        <v>3472</v>
      </c>
      <c r="O20" s="87">
        <v>116</v>
      </c>
      <c r="P20" s="22">
        <f t="shared" si="1"/>
        <v>68.892056640000007</v>
      </c>
    </row>
    <row r="21" spans="2:16" ht="16.5" customHeight="1" x14ac:dyDescent="0.2">
      <c r="B21" s="84" t="s">
        <v>3470</v>
      </c>
      <c r="C21" s="83" t="s">
        <v>2472</v>
      </c>
      <c r="D21" s="84" t="s">
        <v>4725</v>
      </c>
      <c r="E21" s="84" t="s">
        <v>3472</v>
      </c>
      <c r="F21" s="85">
        <v>105</v>
      </c>
      <c r="G21" s="245">
        <f t="shared" si="0"/>
        <v>62.35918920000001</v>
      </c>
      <c r="H21" s="88"/>
      <c r="J21" s="84" t="s">
        <v>3470</v>
      </c>
      <c r="K21" s="83" t="s">
        <v>2658</v>
      </c>
      <c r="L21" s="84" t="s">
        <v>4726</v>
      </c>
      <c r="M21" s="80" t="s">
        <v>3473</v>
      </c>
      <c r="N21" s="80" t="s">
        <v>3472</v>
      </c>
      <c r="O21" s="87">
        <v>111</v>
      </c>
      <c r="P21" s="22">
        <f t="shared" si="1"/>
        <v>65.922571440000013</v>
      </c>
    </row>
    <row r="22" spans="2:16" ht="16.5" customHeight="1" x14ac:dyDescent="0.2">
      <c r="B22" s="84" t="s">
        <v>3470</v>
      </c>
      <c r="C22" s="83" t="s">
        <v>2475</v>
      </c>
      <c r="D22" s="84" t="s">
        <v>4727</v>
      </c>
      <c r="E22" s="84" t="s">
        <v>3472</v>
      </c>
      <c r="F22" s="85">
        <v>102</v>
      </c>
      <c r="G22" s="245">
        <f t="shared" si="0"/>
        <v>60.577498080000005</v>
      </c>
      <c r="H22" s="88"/>
      <c r="J22" s="84" t="s">
        <v>3470</v>
      </c>
      <c r="K22" s="83" t="s">
        <v>2662</v>
      </c>
      <c r="L22" s="84" t="s">
        <v>4728</v>
      </c>
      <c r="M22" s="80" t="s">
        <v>3473</v>
      </c>
      <c r="N22" s="80" t="s">
        <v>3472</v>
      </c>
      <c r="O22" s="87">
        <v>105</v>
      </c>
      <c r="P22" s="22">
        <f t="shared" si="1"/>
        <v>62.35918920000001</v>
      </c>
    </row>
    <row r="23" spans="2:16" ht="16.5" customHeight="1" x14ac:dyDescent="0.2">
      <c r="B23" s="84" t="s">
        <v>3470</v>
      </c>
      <c r="C23" s="83" t="s">
        <v>2478</v>
      </c>
      <c r="D23" s="84" t="s">
        <v>4729</v>
      </c>
      <c r="E23" s="84" t="s">
        <v>3472</v>
      </c>
      <c r="F23" s="85">
        <v>99</v>
      </c>
      <c r="G23" s="245">
        <f t="shared" si="0"/>
        <v>58.795806960000007</v>
      </c>
      <c r="H23" s="88"/>
      <c r="J23" s="84" t="s">
        <v>3470</v>
      </c>
      <c r="K23" s="83" t="s">
        <v>3687</v>
      </c>
      <c r="L23" s="84" t="s">
        <v>4730</v>
      </c>
      <c r="M23" s="80" t="s">
        <v>3473</v>
      </c>
      <c r="N23" s="80" t="s">
        <v>3472</v>
      </c>
      <c r="O23" s="87">
        <v>105</v>
      </c>
      <c r="P23" s="22">
        <f t="shared" si="1"/>
        <v>62.35918920000001</v>
      </c>
    </row>
    <row r="24" spans="2:16" ht="16.5" customHeight="1" x14ac:dyDescent="0.2">
      <c r="B24" s="84" t="s">
        <v>3470</v>
      </c>
      <c r="C24" s="83" t="s">
        <v>2481</v>
      </c>
      <c r="D24" s="84" t="s">
        <v>4731</v>
      </c>
      <c r="E24" s="84" t="s">
        <v>3472</v>
      </c>
      <c r="F24" s="85">
        <v>99</v>
      </c>
      <c r="G24" s="245">
        <f t="shared" si="0"/>
        <v>58.795806960000007</v>
      </c>
      <c r="H24" s="88"/>
      <c r="J24" s="84" t="s">
        <v>3470</v>
      </c>
      <c r="K24" s="83" t="s">
        <v>3691</v>
      </c>
      <c r="L24" s="84" t="s">
        <v>4732</v>
      </c>
      <c r="M24" s="80" t="s">
        <v>3473</v>
      </c>
      <c r="N24" s="80" t="s">
        <v>3472</v>
      </c>
      <c r="O24" s="87">
        <v>102</v>
      </c>
      <c r="P24" s="22">
        <f t="shared" si="1"/>
        <v>60.577498080000005</v>
      </c>
    </row>
    <row r="25" spans="2:16" ht="16.5" customHeight="1" x14ac:dyDescent="0.2">
      <c r="B25" s="84" t="s">
        <v>3470</v>
      </c>
      <c r="C25" s="83" t="s">
        <v>2484</v>
      </c>
      <c r="D25" s="84" t="s">
        <v>4733</v>
      </c>
      <c r="E25" s="84" t="s">
        <v>3472</v>
      </c>
      <c r="F25" s="85">
        <v>99</v>
      </c>
      <c r="G25" s="245">
        <f t="shared" si="0"/>
        <v>58.795806960000007</v>
      </c>
      <c r="H25" s="88"/>
      <c r="J25" s="84" t="s">
        <v>3470</v>
      </c>
      <c r="K25" s="83" t="s">
        <v>3695</v>
      </c>
      <c r="L25" s="84" t="s">
        <v>4734</v>
      </c>
      <c r="M25" s="80" t="s">
        <v>3473</v>
      </c>
      <c r="N25" s="80" t="s">
        <v>3472</v>
      </c>
      <c r="O25" s="87">
        <v>102</v>
      </c>
      <c r="P25" s="22">
        <f>O25*$F$61*$F$62*$F$63</f>
        <v>60.577498080000005</v>
      </c>
    </row>
    <row r="26" spans="2:16" ht="16.5" customHeight="1" x14ac:dyDescent="0.2">
      <c r="B26" s="84" t="s">
        <v>3470</v>
      </c>
      <c r="C26" s="83" t="s">
        <v>2487</v>
      </c>
      <c r="D26" s="84" t="s">
        <v>4735</v>
      </c>
      <c r="E26" s="84" t="s">
        <v>3472</v>
      </c>
      <c r="F26" s="85">
        <v>99</v>
      </c>
      <c r="G26" s="245">
        <f t="shared" si="0"/>
        <v>58.795806960000007</v>
      </c>
      <c r="H26" s="88"/>
      <c r="J26" s="84" t="s">
        <v>3470</v>
      </c>
      <c r="K26" s="83" t="s">
        <v>3699</v>
      </c>
      <c r="L26" s="84" t="s">
        <v>4736</v>
      </c>
      <c r="M26" s="80" t="s">
        <v>3473</v>
      </c>
      <c r="N26" s="80" t="s">
        <v>3472</v>
      </c>
      <c r="O26" s="87">
        <v>102</v>
      </c>
      <c r="P26" s="22">
        <f t="shared" si="1"/>
        <v>60.577498080000005</v>
      </c>
    </row>
    <row r="27" spans="2:16" ht="16.5" customHeight="1" x14ac:dyDescent="0.2">
      <c r="B27" s="84" t="s">
        <v>3470</v>
      </c>
      <c r="C27" s="83" t="s">
        <v>2490</v>
      </c>
      <c r="D27" s="84" t="s">
        <v>4737</v>
      </c>
      <c r="E27" s="84" t="s">
        <v>3472</v>
      </c>
      <c r="F27" s="85">
        <v>99</v>
      </c>
      <c r="G27" s="245">
        <f t="shared" si="0"/>
        <v>58.795806960000007</v>
      </c>
      <c r="H27" s="88"/>
      <c r="J27" s="84" t="s">
        <v>3470</v>
      </c>
      <c r="K27" s="83" t="s">
        <v>3703</v>
      </c>
      <c r="L27" s="84" t="s">
        <v>4738</v>
      </c>
      <c r="M27" s="80" t="s">
        <v>3473</v>
      </c>
      <c r="N27" s="80" t="s">
        <v>3472</v>
      </c>
      <c r="O27" s="87">
        <v>99</v>
      </c>
      <c r="P27" s="22">
        <f t="shared" si="1"/>
        <v>58.795806960000007</v>
      </c>
    </row>
    <row r="28" spans="2:16" ht="16.5" customHeight="1" x14ac:dyDescent="0.2">
      <c r="B28" s="84" t="s">
        <v>3470</v>
      </c>
      <c r="C28" s="83" t="s">
        <v>2493</v>
      </c>
      <c r="D28" s="84" t="s">
        <v>4739</v>
      </c>
      <c r="E28" s="84" t="s">
        <v>3472</v>
      </c>
      <c r="F28" s="85">
        <v>99</v>
      </c>
      <c r="G28" s="245">
        <f t="shared" si="0"/>
        <v>58.795806960000007</v>
      </c>
      <c r="H28" s="88"/>
      <c r="J28" s="84" t="s">
        <v>3470</v>
      </c>
      <c r="K28" s="83" t="s">
        <v>3707</v>
      </c>
      <c r="L28" s="84" t="s">
        <v>4740</v>
      </c>
      <c r="M28" s="80" t="s">
        <v>3473</v>
      </c>
      <c r="N28" s="80" t="s">
        <v>3472</v>
      </c>
      <c r="O28" s="87">
        <v>174</v>
      </c>
      <c r="P28" s="22">
        <f t="shared" si="1"/>
        <v>103.33808496</v>
      </c>
    </row>
    <row r="29" spans="2:16" ht="16.5" customHeight="1" x14ac:dyDescent="0.2">
      <c r="B29" s="84" t="s">
        <v>3470</v>
      </c>
      <c r="C29" s="83" t="s">
        <v>2496</v>
      </c>
      <c r="D29" s="84" t="s">
        <v>4741</v>
      </c>
      <c r="E29" s="84" t="s">
        <v>3472</v>
      </c>
      <c r="F29" s="85">
        <v>174</v>
      </c>
      <c r="G29" s="245">
        <f t="shared" si="0"/>
        <v>103.33808496</v>
      </c>
      <c r="H29" s="88"/>
      <c r="J29" s="84" t="s">
        <v>3470</v>
      </c>
      <c r="K29" s="83" t="s">
        <v>3711</v>
      </c>
      <c r="L29" s="84" t="s">
        <v>4742</v>
      </c>
      <c r="M29" s="80" t="s">
        <v>3473</v>
      </c>
      <c r="N29" s="80" t="s">
        <v>3472</v>
      </c>
      <c r="O29" s="87">
        <v>132</v>
      </c>
      <c r="P29" s="22">
        <f t="shared" si="1"/>
        <v>78.394409280000005</v>
      </c>
    </row>
    <row r="30" spans="2:16" ht="16.5" customHeight="1" x14ac:dyDescent="0.2">
      <c r="B30" s="84" t="s">
        <v>3470</v>
      </c>
      <c r="C30" s="83" t="s">
        <v>2499</v>
      </c>
      <c r="D30" s="84" t="s">
        <v>4743</v>
      </c>
      <c r="E30" s="84" t="s">
        <v>3472</v>
      </c>
      <c r="F30" s="85">
        <v>132</v>
      </c>
      <c r="G30" s="245">
        <f t="shared" si="0"/>
        <v>78.394409280000005</v>
      </c>
      <c r="H30" s="86"/>
      <c r="J30" s="84" t="s">
        <v>3470</v>
      </c>
      <c r="K30" s="83" t="s">
        <v>3715</v>
      </c>
      <c r="L30" s="84" t="s">
        <v>4744</v>
      </c>
      <c r="M30" s="80" t="s">
        <v>3473</v>
      </c>
      <c r="N30" s="80" t="s">
        <v>3472</v>
      </c>
      <c r="O30" s="87">
        <v>116</v>
      </c>
      <c r="P30" s="22">
        <f t="shared" si="1"/>
        <v>68.892056640000007</v>
      </c>
    </row>
    <row r="31" spans="2:16" ht="16.5" customHeight="1" x14ac:dyDescent="0.2">
      <c r="B31" s="84" t="s">
        <v>3470</v>
      </c>
      <c r="C31" s="83" t="s">
        <v>2502</v>
      </c>
      <c r="D31" s="84" t="s">
        <v>4745</v>
      </c>
      <c r="E31" s="84" t="s">
        <v>3472</v>
      </c>
      <c r="F31" s="85">
        <v>116</v>
      </c>
      <c r="G31" s="245">
        <f t="shared" si="0"/>
        <v>68.892056640000007</v>
      </c>
      <c r="H31" s="88"/>
      <c r="J31" s="84" t="s">
        <v>3470</v>
      </c>
      <c r="K31" s="83" t="s">
        <v>3719</v>
      </c>
      <c r="L31" s="84" t="s">
        <v>4746</v>
      </c>
      <c r="M31" s="80" t="s">
        <v>3473</v>
      </c>
      <c r="N31" s="80" t="s">
        <v>3472</v>
      </c>
      <c r="O31" s="87">
        <v>111</v>
      </c>
      <c r="P31" s="22">
        <f t="shared" si="1"/>
        <v>65.922571440000013</v>
      </c>
    </row>
    <row r="32" spans="2:16" ht="16.5" customHeight="1" x14ac:dyDescent="0.2">
      <c r="B32" s="84" t="s">
        <v>3470</v>
      </c>
      <c r="C32" s="83" t="s">
        <v>2505</v>
      </c>
      <c r="D32" s="84" t="s">
        <v>4747</v>
      </c>
      <c r="E32" s="84" t="s">
        <v>3472</v>
      </c>
      <c r="F32" s="85">
        <v>111</v>
      </c>
      <c r="G32" s="245">
        <f t="shared" si="0"/>
        <v>65.922571440000013</v>
      </c>
      <c r="H32" s="86" t="s">
        <v>8911</v>
      </c>
      <c r="J32" s="84" t="s">
        <v>3470</v>
      </c>
      <c r="K32" s="83" t="s">
        <v>3723</v>
      </c>
      <c r="L32" s="84" t="s">
        <v>4748</v>
      </c>
      <c r="M32" s="80" t="s">
        <v>3473</v>
      </c>
      <c r="N32" s="80" t="s">
        <v>3472</v>
      </c>
      <c r="O32" s="87">
        <v>105</v>
      </c>
      <c r="P32" s="22">
        <f t="shared" si="1"/>
        <v>62.35918920000001</v>
      </c>
    </row>
    <row r="33" spans="2:16" ht="16.5" customHeight="1" x14ac:dyDescent="0.2">
      <c r="B33" s="84" t="s">
        <v>3470</v>
      </c>
      <c r="C33" s="83" t="s">
        <v>2508</v>
      </c>
      <c r="D33" s="84" t="s">
        <v>4749</v>
      </c>
      <c r="E33" s="84" t="s">
        <v>3472</v>
      </c>
      <c r="F33" s="85">
        <v>105</v>
      </c>
      <c r="G33" s="245">
        <f t="shared" si="0"/>
        <v>62.35918920000001</v>
      </c>
      <c r="H33" s="88"/>
      <c r="J33" s="84" t="s">
        <v>3470</v>
      </c>
      <c r="K33" s="83" t="s">
        <v>3727</v>
      </c>
      <c r="L33" s="84" t="s">
        <v>4750</v>
      </c>
      <c r="M33" s="80" t="s">
        <v>3473</v>
      </c>
      <c r="N33" s="80" t="s">
        <v>3472</v>
      </c>
      <c r="O33" s="87">
        <v>105</v>
      </c>
      <c r="P33" s="22">
        <f t="shared" si="1"/>
        <v>62.35918920000001</v>
      </c>
    </row>
    <row r="34" spans="2:16" ht="16.5" customHeight="1" x14ac:dyDescent="0.2">
      <c r="B34" s="84" t="s">
        <v>3470</v>
      </c>
      <c r="C34" s="83" t="s">
        <v>2511</v>
      </c>
      <c r="D34" s="84" t="s">
        <v>4751</v>
      </c>
      <c r="E34" s="84" t="s">
        <v>3472</v>
      </c>
      <c r="F34" s="85">
        <v>105</v>
      </c>
      <c r="G34" s="245">
        <f t="shared" si="0"/>
        <v>62.35918920000001</v>
      </c>
      <c r="H34" s="86" t="s">
        <v>8911</v>
      </c>
      <c r="J34" s="84" t="s">
        <v>3470</v>
      </c>
      <c r="K34" s="83" t="s">
        <v>3731</v>
      </c>
      <c r="L34" s="84" t="s">
        <v>4752</v>
      </c>
      <c r="M34" s="80" t="s">
        <v>3473</v>
      </c>
      <c r="N34" s="80" t="s">
        <v>3472</v>
      </c>
      <c r="O34" s="87">
        <v>102</v>
      </c>
      <c r="P34" s="22">
        <f t="shared" si="1"/>
        <v>60.577498080000005</v>
      </c>
    </row>
    <row r="35" spans="2:16" ht="16.5" customHeight="1" x14ac:dyDescent="0.2">
      <c r="B35" s="84" t="s">
        <v>3470</v>
      </c>
      <c r="C35" s="83" t="s">
        <v>2514</v>
      </c>
      <c r="D35" s="84" t="s">
        <v>4753</v>
      </c>
      <c r="E35" s="84" t="s">
        <v>3472</v>
      </c>
      <c r="F35" s="85">
        <v>102</v>
      </c>
      <c r="G35" s="245">
        <f t="shared" si="0"/>
        <v>60.577498080000005</v>
      </c>
      <c r="H35" s="88"/>
      <c r="J35" s="84" t="s">
        <v>3470</v>
      </c>
      <c r="K35" s="83" t="s">
        <v>2552</v>
      </c>
      <c r="L35" s="84" t="s">
        <v>4754</v>
      </c>
      <c r="M35" s="80" t="s">
        <v>3473</v>
      </c>
      <c r="N35" s="80" t="s">
        <v>3472</v>
      </c>
      <c r="O35" s="87">
        <v>102</v>
      </c>
      <c r="P35" s="22">
        <f t="shared" si="1"/>
        <v>60.577498080000005</v>
      </c>
    </row>
    <row r="36" spans="2:16" ht="16.5" customHeight="1" x14ac:dyDescent="0.2">
      <c r="B36" s="84" t="s">
        <v>3470</v>
      </c>
      <c r="C36" s="83" t="s">
        <v>2517</v>
      </c>
      <c r="D36" s="84" t="s">
        <v>4755</v>
      </c>
      <c r="E36" s="84" t="s">
        <v>3472</v>
      </c>
      <c r="F36" s="85">
        <v>102</v>
      </c>
      <c r="G36" s="245">
        <f t="shared" si="0"/>
        <v>60.577498080000005</v>
      </c>
      <c r="H36" s="86" t="s">
        <v>8911</v>
      </c>
      <c r="J36" s="84" t="s">
        <v>3470</v>
      </c>
      <c r="K36" s="83" t="s">
        <v>2556</v>
      </c>
      <c r="L36" s="84" t="s">
        <v>4756</v>
      </c>
      <c r="M36" s="80" t="s">
        <v>3473</v>
      </c>
      <c r="N36" s="80" t="s">
        <v>3472</v>
      </c>
      <c r="O36" s="87">
        <v>102</v>
      </c>
      <c r="P36" s="22">
        <f t="shared" si="1"/>
        <v>60.577498080000005</v>
      </c>
    </row>
    <row r="37" spans="2:16" ht="16.5" customHeight="1" x14ac:dyDescent="0.2">
      <c r="B37" s="84" t="s">
        <v>3470</v>
      </c>
      <c r="C37" s="83" t="s">
        <v>2520</v>
      </c>
      <c r="D37" s="84" t="s">
        <v>4757</v>
      </c>
      <c r="E37" s="84" t="s">
        <v>3472</v>
      </c>
      <c r="F37" s="85">
        <v>102</v>
      </c>
      <c r="G37" s="245">
        <f t="shared" si="0"/>
        <v>60.577498080000005</v>
      </c>
      <c r="H37" s="88"/>
      <c r="J37" s="84" t="s">
        <v>3470</v>
      </c>
      <c r="K37" s="83" t="s">
        <v>2560</v>
      </c>
      <c r="L37" s="84" t="s">
        <v>4758</v>
      </c>
      <c r="M37" s="80" t="s">
        <v>3473</v>
      </c>
      <c r="N37" s="80" t="s">
        <v>3472</v>
      </c>
      <c r="O37" s="87">
        <v>99</v>
      </c>
      <c r="P37" s="22">
        <f t="shared" si="1"/>
        <v>58.795806960000007</v>
      </c>
    </row>
    <row r="38" spans="2:16" ht="16.5" customHeight="1" x14ac:dyDescent="0.2">
      <c r="B38" s="84" t="s">
        <v>3470</v>
      </c>
      <c r="C38" s="83" t="s">
        <v>2523</v>
      </c>
      <c r="D38" s="84" t="s">
        <v>4759</v>
      </c>
      <c r="E38" s="84" t="s">
        <v>3472</v>
      </c>
      <c r="F38" s="85">
        <v>99</v>
      </c>
      <c r="G38" s="245">
        <f t="shared" si="0"/>
        <v>58.795806960000007</v>
      </c>
      <c r="H38" s="86" t="s">
        <v>8911</v>
      </c>
      <c r="J38" s="12" t="s">
        <v>6681</v>
      </c>
      <c r="P38" s="14"/>
    </row>
    <row r="39" spans="2:16" ht="16.5" customHeight="1" x14ac:dyDescent="0.2">
      <c r="B39" s="84" t="s">
        <v>3470</v>
      </c>
      <c r="C39" s="83" t="s">
        <v>2526</v>
      </c>
      <c r="D39" s="84" t="s">
        <v>4760</v>
      </c>
      <c r="E39" s="84" t="s">
        <v>3472</v>
      </c>
      <c r="F39" s="85">
        <v>174</v>
      </c>
      <c r="G39" s="245">
        <f t="shared" si="0"/>
        <v>103.33808496</v>
      </c>
      <c r="H39" s="88"/>
      <c r="J39" s="82" t="s">
        <v>3470</v>
      </c>
      <c r="K39" s="79" t="s">
        <v>2433</v>
      </c>
      <c r="L39" s="80" t="s">
        <v>4699</v>
      </c>
      <c r="M39" s="92">
        <v>96</v>
      </c>
      <c r="N39" s="80" t="s">
        <v>5482</v>
      </c>
      <c r="O39" s="91">
        <v>6624</v>
      </c>
      <c r="P39" s="22">
        <f>O39*$F$61*$F$62*$F$63</f>
        <v>3933.9739929600005</v>
      </c>
    </row>
    <row r="40" spans="2:16" ht="16.5" customHeight="1" x14ac:dyDescent="0.2">
      <c r="B40" s="84" t="s">
        <v>3470</v>
      </c>
      <c r="C40" s="83" t="s">
        <v>2529</v>
      </c>
      <c r="D40" s="84" t="s">
        <v>4761</v>
      </c>
      <c r="E40" s="84" t="s">
        <v>3472</v>
      </c>
      <c r="F40" s="85">
        <v>132</v>
      </c>
      <c r="G40" s="245">
        <f t="shared" si="0"/>
        <v>78.394409280000005</v>
      </c>
      <c r="H40" s="88"/>
      <c r="J40" s="84" t="s">
        <v>3470</v>
      </c>
      <c r="K40" s="79" t="s">
        <v>2436</v>
      </c>
      <c r="L40" s="80" t="s">
        <v>4701</v>
      </c>
      <c r="M40" s="92">
        <v>96</v>
      </c>
      <c r="N40" s="80" t="s">
        <v>5482</v>
      </c>
      <c r="O40" s="91">
        <v>12672</v>
      </c>
      <c r="P40" s="22">
        <f>O40*$F$61*$F$62*$F$63</f>
        <v>7525.8632908800009</v>
      </c>
    </row>
    <row r="41" spans="2:16" ht="16.5" customHeight="1" x14ac:dyDescent="0.2">
      <c r="B41" s="84" t="s">
        <v>3470</v>
      </c>
      <c r="C41" s="83" t="s">
        <v>2532</v>
      </c>
      <c r="D41" s="84" t="s">
        <v>4762</v>
      </c>
      <c r="E41" s="84" t="s">
        <v>3472</v>
      </c>
      <c r="F41" s="85">
        <v>116</v>
      </c>
      <c r="G41" s="245">
        <f t="shared" si="0"/>
        <v>68.892056640000007</v>
      </c>
      <c r="H41" s="88"/>
      <c r="J41" s="84" t="s">
        <v>3470</v>
      </c>
      <c r="K41" s="79" t="s">
        <v>2439</v>
      </c>
      <c r="L41" s="80" t="s">
        <v>4703</v>
      </c>
      <c r="M41" s="92">
        <v>96</v>
      </c>
      <c r="N41" s="80" t="s">
        <v>5482</v>
      </c>
      <c r="O41" s="91">
        <v>10656</v>
      </c>
      <c r="P41" s="22">
        <f>O41*$F$61*$F$62*$F$63</f>
        <v>6328.5668582400003</v>
      </c>
    </row>
    <row r="42" spans="2:16" ht="16.5" customHeight="1" x14ac:dyDescent="0.2">
      <c r="B42" s="84" t="s">
        <v>3470</v>
      </c>
      <c r="C42" s="83" t="s">
        <v>2535</v>
      </c>
      <c r="D42" s="84" t="s">
        <v>4763</v>
      </c>
      <c r="E42" s="84" t="s">
        <v>3472</v>
      </c>
      <c r="F42" s="85">
        <v>111</v>
      </c>
      <c r="G42" s="245">
        <f t="shared" si="0"/>
        <v>65.922571440000013</v>
      </c>
      <c r="H42" s="88"/>
      <c r="J42" s="84" t="s">
        <v>3470</v>
      </c>
      <c r="K42" s="79" t="s">
        <v>2496</v>
      </c>
      <c r="L42" s="80" t="s">
        <v>4741</v>
      </c>
      <c r="M42" s="92">
        <v>96</v>
      </c>
      <c r="N42" s="80" t="s">
        <v>5482</v>
      </c>
      <c r="O42" s="91">
        <v>16704</v>
      </c>
      <c r="P42" s="22">
        <f>O42*$F$61*$F$62*$F$63</f>
        <v>9920.4561561600003</v>
      </c>
    </row>
    <row r="43" spans="2:16" ht="16.5" customHeight="1" x14ac:dyDescent="0.2">
      <c r="B43" s="84" t="s">
        <v>3470</v>
      </c>
      <c r="C43" s="83" t="s">
        <v>2538</v>
      </c>
      <c r="D43" s="84" t="s">
        <v>4764</v>
      </c>
      <c r="E43" s="84" t="s">
        <v>3472</v>
      </c>
      <c r="F43" s="85">
        <v>105</v>
      </c>
      <c r="G43" s="245">
        <f t="shared" si="0"/>
        <v>62.35918920000001</v>
      </c>
      <c r="H43" s="88"/>
      <c r="J43" s="84" t="s">
        <v>3470</v>
      </c>
      <c r="K43" s="79" t="s">
        <v>2499</v>
      </c>
      <c r="L43" s="80" t="s">
        <v>4743</v>
      </c>
      <c r="M43" s="92">
        <v>96</v>
      </c>
      <c r="N43" s="80" t="s">
        <v>5482</v>
      </c>
      <c r="O43" s="91">
        <v>12672</v>
      </c>
      <c r="P43" s="22">
        <f>O43*$F$61*$F$62*$F$63</f>
        <v>7525.8632908800009</v>
      </c>
    </row>
    <row r="44" spans="2:16" ht="16.5" customHeight="1" x14ac:dyDescent="0.2">
      <c r="B44" s="84" t="s">
        <v>3470</v>
      </c>
      <c r="C44" s="83" t="s">
        <v>2550</v>
      </c>
      <c r="D44" s="84" t="s">
        <v>4765</v>
      </c>
      <c r="E44" s="84" t="s">
        <v>3472</v>
      </c>
      <c r="F44" s="85">
        <v>105</v>
      </c>
      <c r="G44" s="245">
        <f t="shared" si="0"/>
        <v>62.35918920000001</v>
      </c>
      <c r="H44" s="88"/>
      <c r="J44" s="12" t="s">
        <v>5485</v>
      </c>
      <c r="P44" s="14"/>
    </row>
    <row r="45" spans="2:16" ht="16.5" customHeight="1" x14ac:dyDescent="0.2">
      <c r="B45" s="84" t="s">
        <v>3470</v>
      </c>
      <c r="C45" s="83" t="s">
        <v>2554</v>
      </c>
      <c r="D45" s="84" t="s">
        <v>4766</v>
      </c>
      <c r="E45" s="84" t="s">
        <v>3472</v>
      </c>
      <c r="F45" s="85">
        <v>102</v>
      </c>
      <c r="G45" s="245">
        <f t="shared" si="0"/>
        <v>60.577498080000005</v>
      </c>
      <c r="H45" s="88"/>
      <c r="J45" s="82" t="s">
        <v>3470</v>
      </c>
      <c r="K45" s="79">
        <v>5115</v>
      </c>
      <c r="L45" s="80" t="s">
        <v>4767</v>
      </c>
      <c r="M45" s="80" t="s">
        <v>3473</v>
      </c>
      <c r="N45" s="80" t="s">
        <v>5470</v>
      </c>
      <c r="O45" s="87">
        <v>144</v>
      </c>
      <c r="P45" s="22">
        <f t="shared" ref="P45:P53" si="2">O45*$F$61*$F$62*$F$63</f>
        <v>85.521173760000011</v>
      </c>
    </row>
    <row r="46" spans="2:16" ht="16.5" customHeight="1" x14ac:dyDescent="0.2">
      <c r="B46" s="84" t="s">
        <v>3470</v>
      </c>
      <c r="C46" s="83" t="s">
        <v>2558</v>
      </c>
      <c r="D46" s="84" t="s">
        <v>4768</v>
      </c>
      <c r="E46" s="84" t="s">
        <v>3472</v>
      </c>
      <c r="F46" s="85">
        <v>102</v>
      </c>
      <c r="G46" s="245">
        <f t="shared" si="0"/>
        <v>60.577498080000005</v>
      </c>
      <c r="H46" s="88"/>
      <c r="J46" s="84" t="s">
        <v>3470</v>
      </c>
      <c r="K46" s="79">
        <v>5116</v>
      </c>
      <c r="L46" s="80" t="s">
        <v>4769</v>
      </c>
      <c r="M46" s="80" t="s">
        <v>3473</v>
      </c>
      <c r="N46" s="80" t="s">
        <v>5470</v>
      </c>
      <c r="O46" s="87">
        <v>224</v>
      </c>
      <c r="P46" s="22">
        <f t="shared" si="2"/>
        <v>133.03293696000003</v>
      </c>
    </row>
    <row r="47" spans="2:16" ht="16.5" customHeight="1" x14ac:dyDescent="0.2">
      <c r="B47" s="84" t="s">
        <v>3470</v>
      </c>
      <c r="C47" s="83" t="s">
        <v>2562</v>
      </c>
      <c r="D47" s="84" t="s">
        <v>4770</v>
      </c>
      <c r="E47" s="84" t="s">
        <v>3472</v>
      </c>
      <c r="F47" s="85">
        <v>102</v>
      </c>
      <c r="G47" s="245">
        <f t="shared" si="0"/>
        <v>60.577498080000005</v>
      </c>
      <c r="H47" s="88"/>
      <c r="J47" s="84" t="s">
        <v>3470</v>
      </c>
      <c r="K47" s="79">
        <v>5117</v>
      </c>
      <c r="L47" s="80" t="s">
        <v>4771</v>
      </c>
      <c r="M47" s="80" t="s">
        <v>3473</v>
      </c>
      <c r="N47" s="80" t="s">
        <v>5470</v>
      </c>
      <c r="O47" s="87">
        <v>224</v>
      </c>
      <c r="P47" s="22">
        <f t="shared" si="2"/>
        <v>133.03293696000003</v>
      </c>
    </row>
    <row r="48" spans="2:16" ht="16.5" customHeight="1" x14ac:dyDescent="0.2">
      <c r="B48" s="84" t="s">
        <v>3470</v>
      </c>
      <c r="C48" s="83" t="s">
        <v>2565</v>
      </c>
      <c r="D48" s="84" t="s">
        <v>4772</v>
      </c>
      <c r="E48" s="84" t="s">
        <v>3472</v>
      </c>
      <c r="F48" s="85">
        <v>99</v>
      </c>
      <c r="G48" s="245">
        <f t="shared" si="0"/>
        <v>58.795806960000007</v>
      </c>
      <c r="H48" s="88"/>
      <c r="J48" s="84" t="s">
        <v>3470</v>
      </c>
      <c r="K48" s="79">
        <v>5118</v>
      </c>
      <c r="L48" s="80" t="s">
        <v>4773</v>
      </c>
      <c r="M48" s="80" t="s">
        <v>3473</v>
      </c>
      <c r="N48" s="80" t="s">
        <v>5470</v>
      </c>
      <c r="O48" s="87">
        <v>273</v>
      </c>
      <c r="P48" s="22">
        <f t="shared" si="2"/>
        <v>162.13389192000002</v>
      </c>
    </row>
    <row r="49" spans="2:16" ht="16.5" customHeight="1" x14ac:dyDescent="0.2">
      <c r="B49" s="84" t="s">
        <v>3470</v>
      </c>
      <c r="C49" s="83" t="s">
        <v>2568</v>
      </c>
      <c r="D49" s="84" t="s">
        <v>4774</v>
      </c>
      <c r="E49" s="84" t="s">
        <v>3472</v>
      </c>
      <c r="F49" s="85">
        <v>132</v>
      </c>
      <c r="G49" s="245">
        <f t="shared" si="0"/>
        <v>78.394409280000005</v>
      </c>
      <c r="H49" s="88"/>
      <c r="J49" s="84" t="s">
        <v>3470</v>
      </c>
      <c r="K49" s="79">
        <v>5119</v>
      </c>
      <c r="L49" s="80" t="s">
        <v>4775</v>
      </c>
      <c r="M49" s="80" t="s">
        <v>3473</v>
      </c>
      <c r="N49" s="80" t="s">
        <v>5470</v>
      </c>
      <c r="O49" s="87">
        <v>273</v>
      </c>
      <c r="P49" s="22">
        <f t="shared" si="2"/>
        <v>162.13389192000002</v>
      </c>
    </row>
    <row r="50" spans="2:16" ht="16.5" customHeight="1" x14ac:dyDescent="0.2">
      <c r="B50" s="84" t="s">
        <v>3470</v>
      </c>
      <c r="C50" s="83" t="s">
        <v>2571</v>
      </c>
      <c r="D50" s="84" t="s">
        <v>4776</v>
      </c>
      <c r="E50" s="84" t="s">
        <v>3472</v>
      </c>
      <c r="F50" s="85">
        <v>111</v>
      </c>
      <c r="G50" s="245">
        <f t="shared" si="0"/>
        <v>65.922571440000013</v>
      </c>
      <c r="H50" s="88"/>
      <c r="J50" s="84" t="s">
        <v>3470</v>
      </c>
      <c r="K50" s="79">
        <v>5120</v>
      </c>
      <c r="L50" s="80" t="s">
        <v>4777</v>
      </c>
      <c r="M50" s="80" t="s">
        <v>3473</v>
      </c>
      <c r="N50" s="80" t="s">
        <v>5470</v>
      </c>
      <c r="O50" s="87">
        <v>224</v>
      </c>
      <c r="P50" s="22">
        <f t="shared" si="2"/>
        <v>133.03293696000003</v>
      </c>
    </row>
    <row r="51" spans="2:16" ht="16.5" customHeight="1" x14ac:dyDescent="0.2">
      <c r="B51" s="84" t="s">
        <v>3470</v>
      </c>
      <c r="C51" s="83" t="s">
        <v>2574</v>
      </c>
      <c r="D51" s="84" t="s">
        <v>4778</v>
      </c>
      <c r="E51" s="84" t="s">
        <v>3472</v>
      </c>
      <c r="F51" s="85">
        <v>105</v>
      </c>
      <c r="G51" s="245">
        <f t="shared" si="0"/>
        <v>62.35918920000001</v>
      </c>
      <c r="H51" s="88"/>
      <c r="J51" s="84" t="s">
        <v>3470</v>
      </c>
      <c r="K51" s="79">
        <v>5121</v>
      </c>
      <c r="L51" s="80" t="s">
        <v>4779</v>
      </c>
      <c r="M51" s="80" t="s">
        <v>3473</v>
      </c>
      <c r="N51" s="80" t="s">
        <v>5470</v>
      </c>
      <c r="O51" s="87">
        <v>224</v>
      </c>
      <c r="P51" s="22">
        <f>O51*$F$61*$F$62*$F$63</f>
        <v>133.03293696000003</v>
      </c>
    </row>
    <row r="52" spans="2:16" ht="16.5" customHeight="1" x14ac:dyDescent="0.2">
      <c r="B52" s="84" t="s">
        <v>3470</v>
      </c>
      <c r="C52" s="83" t="s">
        <v>2578</v>
      </c>
      <c r="D52" s="84" t="s">
        <v>4780</v>
      </c>
      <c r="E52" s="84" t="s">
        <v>3472</v>
      </c>
      <c r="F52" s="85">
        <v>102</v>
      </c>
      <c r="G52" s="245">
        <f t="shared" si="0"/>
        <v>60.577498080000005</v>
      </c>
      <c r="H52" s="88"/>
      <c r="J52" s="84" t="s">
        <v>3470</v>
      </c>
      <c r="K52" s="79">
        <v>5122</v>
      </c>
      <c r="L52" s="80" t="s">
        <v>4781</v>
      </c>
      <c r="M52" s="80" t="s">
        <v>3473</v>
      </c>
      <c r="N52" s="80" t="s">
        <v>5470</v>
      </c>
      <c r="O52" s="87">
        <v>273</v>
      </c>
      <c r="P52" s="22">
        <f t="shared" si="2"/>
        <v>162.13389192000002</v>
      </c>
    </row>
    <row r="53" spans="2:16" ht="16.5" customHeight="1" x14ac:dyDescent="0.2">
      <c r="B53" s="84" t="s">
        <v>3470</v>
      </c>
      <c r="C53" s="83" t="s">
        <v>2582</v>
      </c>
      <c r="D53" s="84" t="s">
        <v>4782</v>
      </c>
      <c r="E53" s="84" t="s">
        <v>3472</v>
      </c>
      <c r="F53" s="85">
        <v>99</v>
      </c>
      <c r="G53" s="245">
        <f>F53*$F$61*$F$62*$F$63</f>
        <v>58.795806960000007</v>
      </c>
      <c r="H53" s="88"/>
      <c r="J53" s="84" t="s">
        <v>3470</v>
      </c>
      <c r="K53" s="79">
        <v>5123</v>
      </c>
      <c r="L53" s="80" t="s">
        <v>4783</v>
      </c>
      <c r="M53" s="80" t="s">
        <v>3473</v>
      </c>
      <c r="N53" s="80" t="s">
        <v>5470</v>
      </c>
      <c r="O53" s="87">
        <v>273</v>
      </c>
      <c r="P53" s="22">
        <f t="shared" si="2"/>
        <v>162.13389192000002</v>
      </c>
    </row>
    <row r="54" spans="2:16" ht="16.5" customHeight="1" x14ac:dyDescent="0.2">
      <c r="B54" s="84" t="s">
        <v>3470</v>
      </c>
      <c r="C54" s="83" t="s">
        <v>2586</v>
      </c>
      <c r="D54" s="84" t="s">
        <v>4784</v>
      </c>
      <c r="E54" s="84" t="s">
        <v>3472</v>
      </c>
      <c r="F54" s="85">
        <v>99</v>
      </c>
      <c r="G54" s="245">
        <f t="shared" si="0"/>
        <v>58.795806960000007</v>
      </c>
      <c r="H54" s="88"/>
      <c r="J54" s="12" t="s">
        <v>6698</v>
      </c>
      <c r="P54" s="14"/>
    </row>
    <row r="55" spans="2:16" ht="16.5" customHeight="1" x14ac:dyDescent="0.2">
      <c r="B55" s="84" t="s">
        <v>3470</v>
      </c>
      <c r="C55" s="83" t="s">
        <v>2590</v>
      </c>
      <c r="D55" s="84" t="s">
        <v>4785</v>
      </c>
      <c r="E55" s="84" t="s">
        <v>3472</v>
      </c>
      <c r="F55" s="85">
        <v>99</v>
      </c>
      <c r="G55" s="245">
        <f t="shared" si="0"/>
        <v>58.795806960000007</v>
      </c>
      <c r="H55" s="88"/>
      <c r="J55" s="82" t="s">
        <v>3470</v>
      </c>
      <c r="K55" s="79">
        <v>6003</v>
      </c>
      <c r="L55" s="80" t="s">
        <v>4786</v>
      </c>
      <c r="M55" s="80" t="s">
        <v>3473</v>
      </c>
      <c r="N55" s="80" t="s">
        <v>5470</v>
      </c>
      <c r="O55" s="87">
        <v>290</v>
      </c>
      <c r="P55" s="22">
        <f>O55*$F$61*$F$62*$F$63</f>
        <v>172.23014160000002</v>
      </c>
    </row>
    <row r="56" spans="2:16" ht="16.5" customHeight="1" x14ac:dyDescent="0.2">
      <c r="B56" s="84" t="s">
        <v>3470</v>
      </c>
      <c r="C56" s="83" t="s">
        <v>2594</v>
      </c>
      <c r="D56" s="84" t="s">
        <v>4787</v>
      </c>
      <c r="E56" s="84" t="s">
        <v>3472</v>
      </c>
      <c r="F56" s="85">
        <v>99</v>
      </c>
      <c r="G56" s="245">
        <f t="shared" si="0"/>
        <v>58.795806960000007</v>
      </c>
      <c r="H56" s="88"/>
      <c r="J56" s="84" t="s">
        <v>3470</v>
      </c>
      <c r="K56" s="79">
        <v>6004</v>
      </c>
      <c r="L56" s="80" t="s">
        <v>4788</v>
      </c>
      <c r="M56" s="80" t="s">
        <v>3473</v>
      </c>
      <c r="N56" s="80" t="s">
        <v>5470</v>
      </c>
      <c r="O56" s="87">
        <v>396</v>
      </c>
      <c r="P56" s="22">
        <f>O56*$F$61*$F$62*$F$63</f>
        <v>235.18322784000003</v>
      </c>
    </row>
    <row r="57" spans="2:16" ht="16.5" customHeight="1" x14ac:dyDescent="0.2">
      <c r="B57" s="84" t="s">
        <v>3470</v>
      </c>
      <c r="C57" s="83" t="s">
        <v>2598</v>
      </c>
      <c r="D57" s="84" t="s">
        <v>4789</v>
      </c>
      <c r="E57" s="84" t="s">
        <v>3472</v>
      </c>
      <c r="F57" s="85">
        <v>99</v>
      </c>
      <c r="G57" s="245">
        <f t="shared" si="0"/>
        <v>58.795806960000007</v>
      </c>
      <c r="H57" s="88"/>
    </row>
    <row r="58" spans="2:16" ht="16.5" customHeight="1" x14ac:dyDescent="0.2">
      <c r="B58" s="84" t="s">
        <v>3470</v>
      </c>
      <c r="C58" s="83" t="s">
        <v>2602</v>
      </c>
      <c r="D58" s="84" t="s">
        <v>4790</v>
      </c>
      <c r="E58" s="84" t="s">
        <v>3472</v>
      </c>
      <c r="F58" s="85">
        <v>99</v>
      </c>
      <c r="G58" s="245">
        <f t="shared" si="0"/>
        <v>58.795806960000007</v>
      </c>
      <c r="H58" s="88"/>
    </row>
    <row r="59" spans="2:16" ht="16.5" customHeight="1" x14ac:dyDescent="0.2"/>
    <row r="60" spans="2:16" ht="16.5" customHeight="1" x14ac:dyDescent="0.2"/>
    <row r="61" spans="2:16" ht="16.5" customHeight="1" x14ac:dyDescent="0.2">
      <c r="F61" s="2">
        <f>0.612*1.1*1.1</f>
        <v>0.74052000000000007</v>
      </c>
    </row>
    <row r="62" spans="2:16" ht="16.5" customHeight="1" x14ac:dyDescent="0.2">
      <c r="F62" s="2">
        <v>0.40100000000000002</v>
      </c>
    </row>
    <row r="63" spans="2:16" ht="16.5" customHeight="1" x14ac:dyDescent="0.2">
      <c r="F63" s="2">
        <v>2</v>
      </c>
    </row>
    <row r="64" spans="2:16" ht="16.5" customHeight="1" x14ac:dyDescent="0.2"/>
  </sheetData>
  <mergeCells count="12">
    <mergeCell ref="H5:H7"/>
    <mergeCell ref="J5:K7"/>
    <mergeCell ref="L5:L7"/>
    <mergeCell ref="P5:P7"/>
    <mergeCell ref="B2:P2"/>
    <mergeCell ref="B4:C4"/>
    <mergeCell ref="J4:K4"/>
    <mergeCell ref="B5:C7"/>
    <mergeCell ref="D5:D7"/>
    <mergeCell ref="E5:E7"/>
    <mergeCell ref="F5:F7"/>
    <mergeCell ref="G5:G7"/>
  </mergeCells>
  <printOptions horizontalCentered="1"/>
  <pageMargins left="0.2" right="0" top="1" bottom="1" header="0.5" footer="0.5"/>
  <pageSetup paperSize="9" scale="73" orientation="portrait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theme="5"/>
    <pageSetUpPr fitToPage="1"/>
  </sheetPr>
  <dimension ref="B1:P63"/>
  <sheetViews>
    <sheetView topLeftCell="A28" workbookViewId="0">
      <selection activeCell="D16" sqref="D16"/>
    </sheetView>
  </sheetViews>
  <sheetFormatPr defaultColWidth="9.109375" defaultRowHeight="16.5" customHeight="1" x14ac:dyDescent="0.2"/>
  <cols>
    <col min="1" max="1" width="0.5546875" style="12" customWidth="1"/>
    <col min="2" max="2" width="5.6640625" style="12" customWidth="1"/>
    <col min="3" max="3" width="7.6640625" style="51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98" customWidth="1"/>
    <col min="8" max="8" width="7.6640625" style="98" customWidth="1"/>
    <col min="9" max="9" width="2.6640625" style="12" customWidth="1"/>
    <col min="10" max="10" width="5.6640625" style="12" customWidth="1"/>
    <col min="11" max="11" width="7.6640625" style="51" customWidth="1"/>
    <col min="12" max="12" width="25.6640625" style="12" customWidth="1"/>
    <col min="13" max="13" width="6.6640625" style="12" customWidth="1"/>
    <col min="14" max="14" width="7.6640625" style="12" customWidth="1"/>
    <col min="15" max="15" width="0" style="12" hidden="1" customWidth="1"/>
    <col min="16" max="16" width="13.33203125" style="12" customWidth="1"/>
    <col min="17" max="16384" width="9.109375" style="12"/>
  </cols>
  <sheetData>
    <row r="1" spans="2:16" s="3" customFormat="1" ht="28.5" customHeight="1" x14ac:dyDescent="0.25">
      <c r="B1" s="265" t="s">
        <v>8889</v>
      </c>
      <c r="C1" s="28"/>
      <c r="D1" s="27"/>
      <c r="E1" s="26"/>
      <c r="F1" s="8"/>
      <c r="G1" s="7"/>
      <c r="H1" s="7"/>
      <c r="I1" s="26"/>
      <c r="J1" s="8"/>
      <c r="K1" s="28"/>
      <c r="L1" s="28"/>
      <c r="N1" s="29" t="s">
        <v>5471</v>
      </c>
      <c r="P1" s="266" t="s">
        <v>8929</v>
      </c>
    </row>
    <row r="2" spans="2:16" s="3" customFormat="1" ht="19.5" customHeight="1" x14ac:dyDescent="0.25">
      <c r="B2" s="298" t="s">
        <v>6718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298"/>
    </row>
    <row r="3" spans="2:16" s="3" customFormat="1" ht="19.5" customHeight="1" x14ac:dyDescent="0.25">
      <c r="C3" s="48"/>
      <c r="D3" s="6"/>
      <c r="E3" s="6"/>
      <c r="F3" s="6"/>
      <c r="G3" s="96"/>
      <c r="H3" s="96"/>
      <c r="I3" s="6"/>
      <c r="J3" s="6"/>
      <c r="K3" s="48"/>
      <c r="L3" s="6"/>
      <c r="M3" s="6"/>
      <c r="N3" s="6"/>
      <c r="O3" s="6"/>
    </row>
    <row r="4" spans="2:16" s="2" customFormat="1" ht="19.5" customHeight="1" x14ac:dyDescent="0.2">
      <c r="B4" s="317" t="s">
        <v>6700</v>
      </c>
      <c r="C4" s="317"/>
      <c r="D4" s="52"/>
      <c r="E4" s="52"/>
      <c r="F4" s="4"/>
      <c r="G4" s="5"/>
      <c r="H4" s="5"/>
      <c r="I4" s="3"/>
      <c r="J4" s="317" t="s">
        <v>6700</v>
      </c>
      <c r="K4" s="317"/>
      <c r="L4" s="24"/>
      <c r="M4" s="24"/>
      <c r="N4" s="24"/>
      <c r="O4" s="24"/>
    </row>
    <row r="5" spans="2:16" s="3" customFormat="1" ht="16.5" customHeight="1" x14ac:dyDescent="0.25">
      <c r="B5" s="301" t="s">
        <v>5472</v>
      </c>
      <c r="C5" s="302"/>
      <c r="D5" s="305" t="s">
        <v>5473</v>
      </c>
      <c r="E5" s="305" t="s">
        <v>5475</v>
      </c>
      <c r="F5" s="305" t="s">
        <v>5476</v>
      </c>
      <c r="G5" s="331" t="s">
        <v>5477</v>
      </c>
      <c r="H5" s="326" t="s">
        <v>8912</v>
      </c>
      <c r="I5" s="226"/>
      <c r="J5" s="347" t="s">
        <v>5472</v>
      </c>
      <c r="K5" s="308"/>
      <c r="L5" s="344" t="s">
        <v>5473</v>
      </c>
      <c r="M5" s="104" t="s">
        <v>5471</v>
      </c>
      <c r="N5" s="222" t="s">
        <v>5475</v>
      </c>
      <c r="O5" s="227" t="s">
        <v>5476</v>
      </c>
      <c r="P5" s="331" t="s">
        <v>5477</v>
      </c>
    </row>
    <row r="6" spans="2:16" s="3" customFormat="1" ht="16.5" customHeight="1" x14ac:dyDescent="0.25">
      <c r="B6" s="303"/>
      <c r="C6" s="304"/>
      <c r="D6" s="306"/>
      <c r="E6" s="306"/>
      <c r="F6" s="306"/>
      <c r="G6" s="332"/>
      <c r="H6" s="326"/>
      <c r="I6" s="226"/>
      <c r="J6" s="336"/>
      <c r="K6" s="309"/>
      <c r="L6" s="345"/>
      <c r="M6" s="105" t="s">
        <v>5478</v>
      </c>
      <c r="N6" s="223"/>
      <c r="O6" s="228"/>
      <c r="P6" s="332"/>
    </row>
    <row r="7" spans="2:16" s="3" customFormat="1" ht="16.5" customHeight="1" x14ac:dyDescent="0.25">
      <c r="B7" s="303"/>
      <c r="C7" s="304"/>
      <c r="D7" s="306"/>
      <c r="E7" s="306"/>
      <c r="F7" s="307"/>
      <c r="G7" s="333"/>
      <c r="H7" s="326"/>
      <c r="I7" s="226"/>
      <c r="J7" s="338"/>
      <c r="K7" s="348"/>
      <c r="L7" s="346"/>
      <c r="M7" s="229" t="s">
        <v>5479</v>
      </c>
      <c r="N7" s="223"/>
      <c r="O7" s="225"/>
      <c r="P7" s="332"/>
    </row>
    <row r="8" spans="2:16" ht="16.5" customHeight="1" x14ac:dyDescent="0.2">
      <c r="B8" s="82" t="s">
        <v>3470</v>
      </c>
      <c r="C8" s="83" t="s">
        <v>2576</v>
      </c>
      <c r="D8" s="84" t="s">
        <v>4791</v>
      </c>
      <c r="E8" s="84" t="s">
        <v>3472</v>
      </c>
      <c r="F8" s="85">
        <v>82</v>
      </c>
      <c r="G8" s="247">
        <f t="shared" ref="G8:G58" si="0">F8*$F$61*$F$62*$F$63</f>
        <v>44.272324800000007</v>
      </c>
      <c r="H8" s="86"/>
      <c r="J8" s="93" t="s">
        <v>3470</v>
      </c>
      <c r="K8" s="94" t="s">
        <v>3777</v>
      </c>
      <c r="L8" s="95" t="s">
        <v>4792</v>
      </c>
      <c r="M8" s="80" t="s">
        <v>3473</v>
      </c>
      <c r="N8" s="80" t="s">
        <v>3472</v>
      </c>
      <c r="O8" s="87">
        <v>163</v>
      </c>
      <c r="P8" s="22">
        <f t="shared" ref="P8:P37" si="1">O8*$F$61*$F$62*$F$63</f>
        <v>88.004743200000007</v>
      </c>
    </row>
    <row r="9" spans="2:16" ht="16.5" customHeight="1" x14ac:dyDescent="0.2">
      <c r="B9" s="84" t="s">
        <v>3470</v>
      </c>
      <c r="C9" s="83" t="s">
        <v>2580</v>
      </c>
      <c r="D9" s="84" t="s">
        <v>4793</v>
      </c>
      <c r="E9" s="84" t="s">
        <v>3472</v>
      </c>
      <c r="F9" s="85">
        <v>163</v>
      </c>
      <c r="G9" s="247">
        <f t="shared" si="0"/>
        <v>88.004743200000007</v>
      </c>
      <c r="H9" s="86"/>
      <c r="J9" s="84" t="s">
        <v>3470</v>
      </c>
      <c r="K9" s="94" t="s">
        <v>3779</v>
      </c>
      <c r="L9" s="80" t="s">
        <v>4794</v>
      </c>
      <c r="M9" s="80" t="s">
        <v>3473</v>
      </c>
      <c r="N9" s="80" t="s">
        <v>3472</v>
      </c>
      <c r="O9" s="87">
        <v>132</v>
      </c>
      <c r="P9" s="22">
        <f t="shared" si="1"/>
        <v>71.267644800000014</v>
      </c>
    </row>
    <row r="10" spans="2:16" ht="16.5" customHeight="1" x14ac:dyDescent="0.2">
      <c r="B10" s="84" t="s">
        <v>3470</v>
      </c>
      <c r="C10" s="83" t="s">
        <v>2584</v>
      </c>
      <c r="D10" s="84" t="s">
        <v>4795</v>
      </c>
      <c r="E10" s="84" t="s">
        <v>3472</v>
      </c>
      <c r="F10" s="85">
        <v>132</v>
      </c>
      <c r="G10" s="247">
        <f t="shared" si="0"/>
        <v>71.267644800000014</v>
      </c>
      <c r="H10" s="86"/>
      <c r="J10" s="84" t="s">
        <v>3470</v>
      </c>
      <c r="K10" s="94" t="s">
        <v>3781</v>
      </c>
      <c r="L10" s="80" t="s">
        <v>4796</v>
      </c>
      <c r="M10" s="80" t="s">
        <v>3473</v>
      </c>
      <c r="N10" s="80" t="s">
        <v>3472</v>
      </c>
      <c r="O10" s="87">
        <v>124</v>
      </c>
      <c r="P10" s="22">
        <f t="shared" si="1"/>
        <v>66.948393600000003</v>
      </c>
    </row>
    <row r="11" spans="2:16" ht="16.5" customHeight="1" x14ac:dyDescent="0.2">
      <c r="B11" s="84" t="s">
        <v>3470</v>
      </c>
      <c r="C11" s="83" t="s">
        <v>2588</v>
      </c>
      <c r="D11" s="84" t="s">
        <v>4797</v>
      </c>
      <c r="E11" s="84" t="s">
        <v>3472</v>
      </c>
      <c r="F11" s="85">
        <v>124</v>
      </c>
      <c r="G11" s="247">
        <f t="shared" si="0"/>
        <v>66.948393600000003</v>
      </c>
      <c r="H11" s="86"/>
      <c r="J11" s="84" t="s">
        <v>3470</v>
      </c>
      <c r="K11" s="94" t="s">
        <v>3783</v>
      </c>
      <c r="L11" s="80" t="s">
        <v>4798</v>
      </c>
      <c r="M11" s="80" t="s">
        <v>3473</v>
      </c>
      <c r="N11" s="80" t="s">
        <v>3472</v>
      </c>
      <c r="O11" s="87">
        <v>111</v>
      </c>
      <c r="P11" s="22">
        <f t="shared" si="1"/>
        <v>59.929610400000001</v>
      </c>
    </row>
    <row r="12" spans="2:16" ht="16.5" customHeight="1" x14ac:dyDescent="0.2">
      <c r="B12" s="84" t="s">
        <v>3470</v>
      </c>
      <c r="C12" s="83" t="s">
        <v>2592</v>
      </c>
      <c r="D12" s="84" t="s">
        <v>4799</v>
      </c>
      <c r="E12" s="84" t="s">
        <v>3472</v>
      </c>
      <c r="F12" s="85">
        <v>111</v>
      </c>
      <c r="G12" s="247">
        <f t="shared" si="0"/>
        <v>59.929610400000001</v>
      </c>
      <c r="H12" s="86" t="s">
        <v>8911</v>
      </c>
      <c r="J12" s="84" t="s">
        <v>3470</v>
      </c>
      <c r="K12" s="94" t="s">
        <v>3785</v>
      </c>
      <c r="L12" s="80" t="s">
        <v>4800</v>
      </c>
      <c r="M12" s="80" t="s">
        <v>3473</v>
      </c>
      <c r="N12" s="80" t="s">
        <v>3472</v>
      </c>
      <c r="O12" s="87">
        <v>107</v>
      </c>
      <c r="P12" s="22">
        <f t="shared" si="1"/>
        <v>57.769984800000003</v>
      </c>
    </row>
    <row r="13" spans="2:16" ht="16.5" customHeight="1" x14ac:dyDescent="0.2">
      <c r="B13" s="84" t="s">
        <v>3470</v>
      </c>
      <c r="C13" s="83" t="s">
        <v>2596</v>
      </c>
      <c r="D13" s="84" t="s">
        <v>4801</v>
      </c>
      <c r="E13" s="84" t="s">
        <v>3472</v>
      </c>
      <c r="F13" s="85">
        <v>107</v>
      </c>
      <c r="G13" s="247">
        <f t="shared" si="0"/>
        <v>57.769984800000003</v>
      </c>
      <c r="H13" s="86"/>
      <c r="J13" s="84" t="s">
        <v>3470</v>
      </c>
      <c r="K13" s="94" t="s">
        <v>3787</v>
      </c>
      <c r="L13" s="80" t="s">
        <v>4802</v>
      </c>
      <c r="M13" s="80" t="s">
        <v>3473</v>
      </c>
      <c r="N13" s="80" t="s">
        <v>3472</v>
      </c>
      <c r="O13" s="87">
        <v>107</v>
      </c>
      <c r="P13" s="22">
        <f t="shared" si="1"/>
        <v>57.769984800000003</v>
      </c>
    </row>
    <row r="14" spans="2:16" ht="16.5" customHeight="1" x14ac:dyDescent="0.2">
      <c r="B14" s="84" t="s">
        <v>3470</v>
      </c>
      <c r="C14" s="83" t="s">
        <v>2600</v>
      </c>
      <c r="D14" s="84" t="s">
        <v>4803</v>
      </c>
      <c r="E14" s="84" t="s">
        <v>3472</v>
      </c>
      <c r="F14" s="85">
        <v>107</v>
      </c>
      <c r="G14" s="247">
        <f t="shared" si="0"/>
        <v>57.769984800000003</v>
      </c>
      <c r="H14" s="86" t="s">
        <v>8911</v>
      </c>
      <c r="J14" s="84" t="s">
        <v>3470</v>
      </c>
      <c r="K14" s="94" t="s">
        <v>3789</v>
      </c>
      <c r="L14" s="80" t="s">
        <v>4804</v>
      </c>
      <c r="M14" s="80" t="s">
        <v>3473</v>
      </c>
      <c r="N14" s="80" t="s">
        <v>3472</v>
      </c>
      <c r="O14" s="87">
        <v>107</v>
      </c>
      <c r="P14" s="22">
        <f t="shared" si="1"/>
        <v>57.769984800000003</v>
      </c>
    </row>
    <row r="15" spans="2:16" ht="16.5" customHeight="1" x14ac:dyDescent="0.2">
      <c r="B15" s="84" t="s">
        <v>3470</v>
      </c>
      <c r="C15" s="83" t="s">
        <v>2604</v>
      </c>
      <c r="D15" s="84" t="s">
        <v>4805</v>
      </c>
      <c r="E15" s="84" t="s">
        <v>3472</v>
      </c>
      <c r="F15" s="85">
        <v>107</v>
      </c>
      <c r="G15" s="247">
        <f t="shared" si="0"/>
        <v>57.769984800000003</v>
      </c>
      <c r="H15" s="86"/>
      <c r="J15" s="84" t="s">
        <v>3470</v>
      </c>
      <c r="K15" s="94" t="s">
        <v>3791</v>
      </c>
      <c r="L15" s="80" t="s">
        <v>4806</v>
      </c>
      <c r="M15" s="80" t="s">
        <v>3473</v>
      </c>
      <c r="N15" s="80" t="s">
        <v>3472</v>
      </c>
      <c r="O15" s="87">
        <v>107</v>
      </c>
      <c r="P15" s="22">
        <f t="shared" si="1"/>
        <v>57.769984800000003</v>
      </c>
    </row>
    <row r="16" spans="2:16" ht="16.5" customHeight="1" x14ac:dyDescent="0.2">
      <c r="B16" s="84" t="s">
        <v>3470</v>
      </c>
      <c r="C16" s="83" t="s">
        <v>2608</v>
      </c>
      <c r="D16" s="84" t="s">
        <v>4807</v>
      </c>
      <c r="E16" s="84" t="s">
        <v>3472</v>
      </c>
      <c r="F16" s="85">
        <v>107</v>
      </c>
      <c r="G16" s="247">
        <f t="shared" si="0"/>
        <v>57.769984800000003</v>
      </c>
      <c r="H16" s="86" t="s">
        <v>8911</v>
      </c>
      <c r="J16" s="84" t="s">
        <v>3470</v>
      </c>
      <c r="K16" s="94" t="s">
        <v>3793</v>
      </c>
      <c r="L16" s="80" t="s">
        <v>4808</v>
      </c>
      <c r="M16" s="80" t="s">
        <v>3473</v>
      </c>
      <c r="N16" s="80" t="s">
        <v>3472</v>
      </c>
      <c r="O16" s="87">
        <v>107</v>
      </c>
      <c r="P16" s="22">
        <f t="shared" si="1"/>
        <v>57.769984800000003</v>
      </c>
    </row>
    <row r="17" spans="2:16" ht="16.5" customHeight="1" x14ac:dyDescent="0.2">
      <c r="B17" s="84" t="s">
        <v>3470</v>
      </c>
      <c r="C17" s="83" t="s">
        <v>2612</v>
      </c>
      <c r="D17" s="84" t="s">
        <v>4809</v>
      </c>
      <c r="E17" s="84" t="s">
        <v>3472</v>
      </c>
      <c r="F17" s="85">
        <v>107</v>
      </c>
      <c r="G17" s="247">
        <f t="shared" si="0"/>
        <v>57.769984800000003</v>
      </c>
      <c r="H17" s="86"/>
      <c r="J17" s="84" t="s">
        <v>3470</v>
      </c>
      <c r="K17" s="94" t="s">
        <v>3795</v>
      </c>
      <c r="L17" s="80" t="s">
        <v>4810</v>
      </c>
      <c r="M17" s="80" t="s">
        <v>3473</v>
      </c>
      <c r="N17" s="80" t="s">
        <v>3472</v>
      </c>
      <c r="O17" s="87">
        <v>107</v>
      </c>
      <c r="P17" s="22">
        <f t="shared" si="1"/>
        <v>57.769984800000003</v>
      </c>
    </row>
    <row r="18" spans="2:16" ht="16.5" customHeight="1" x14ac:dyDescent="0.2">
      <c r="B18" s="84" t="s">
        <v>3470</v>
      </c>
      <c r="C18" s="83" t="s">
        <v>2616</v>
      </c>
      <c r="D18" s="84" t="s">
        <v>4811</v>
      </c>
      <c r="E18" s="84" t="s">
        <v>3472</v>
      </c>
      <c r="F18" s="85">
        <v>107</v>
      </c>
      <c r="G18" s="247">
        <f t="shared" si="0"/>
        <v>57.769984800000003</v>
      </c>
      <c r="H18" s="86" t="s">
        <v>8911</v>
      </c>
      <c r="J18" s="84" t="s">
        <v>3470</v>
      </c>
      <c r="K18" s="94" t="s">
        <v>3797</v>
      </c>
      <c r="L18" s="80" t="s">
        <v>4812</v>
      </c>
      <c r="M18" s="80" t="s">
        <v>3473</v>
      </c>
      <c r="N18" s="80" t="s">
        <v>3472</v>
      </c>
      <c r="O18" s="87">
        <v>218</v>
      </c>
      <c r="P18" s="22">
        <f t="shared" si="1"/>
        <v>117.6995952</v>
      </c>
    </row>
    <row r="19" spans="2:16" ht="16.5" customHeight="1" x14ac:dyDescent="0.2">
      <c r="B19" s="84" t="s">
        <v>3470</v>
      </c>
      <c r="C19" s="83" t="s">
        <v>2620</v>
      </c>
      <c r="D19" s="84" t="s">
        <v>4813</v>
      </c>
      <c r="E19" s="84" t="s">
        <v>3472</v>
      </c>
      <c r="F19" s="85">
        <v>163</v>
      </c>
      <c r="G19" s="247">
        <f t="shared" si="0"/>
        <v>88.004743200000007</v>
      </c>
      <c r="H19" s="86"/>
      <c r="J19" s="84" t="s">
        <v>3470</v>
      </c>
      <c r="K19" s="94" t="s">
        <v>3799</v>
      </c>
      <c r="L19" s="80" t="s">
        <v>4814</v>
      </c>
      <c r="M19" s="80" t="s">
        <v>3473</v>
      </c>
      <c r="N19" s="80" t="s">
        <v>3472</v>
      </c>
      <c r="O19" s="87">
        <v>163</v>
      </c>
      <c r="P19" s="22">
        <f t="shared" si="1"/>
        <v>88.004743200000007</v>
      </c>
    </row>
    <row r="20" spans="2:16" ht="16.5" customHeight="1" x14ac:dyDescent="0.2">
      <c r="B20" s="84" t="s">
        <v>3470</v>
      </c>
      <c r="C20" s="83" t="s">
        <v>2624</v>
      </c>
      <c r="D20" s="84" t="s">
        <v>4815</v>
      </c>
      <c r="E20" s="84" t="s">
        <v>3472</v>
      </c>
      <c r="F20" s="85">
        <v>132</v>
      </c>
      <c r="G20" s="247">
        <f t="shared" si="0"/>
        <v>71.267644800000014</v>
      </c>
      <c r="H20" s="86"/>
      <c r="J20" s="84" t="s">
        <v>3470</v>
      </c>
      <c r="K20" s="94" t="s">
        <v>3801</v>
      </c>
      <c r="L20" s="80" t="s">
        <v>4816</v>
      </c>
      <c r="M20" s="80" t="s">
        <v>3473</v>
      </c>
      <c r="N20" s="80" t="s">
        <v>3472</v>
      </c>
      <c r="O20" s="87">
        <v>144</v>
      </c>
      <c r="P20" s="22">
        <f t="shared" si="1"/>
        <v>77.746521599999994</v>
      </c>
    </row>
    <row r="21" spans="2:16" ht="16.5" customHeight="1" x14ac:dyDescent="0.2">
      <c r="B21" s="84" t="s">
        <v>3470</v>
      </c>
      <c r="C21" s="83" t="s">
        <v>2628</v>
      </c>
      <c r="D21" s="84" t="s">
        <v>4817</v>
      </c>
      <c r="E21" s="84" t="s">
        <v>3472</v>
      </c>
      <c r="F21" s="85">
        <v>124</v>
      </c>
      <c r="G21" s="247">
        <f t="shared" si="0"/>
        <v>66.948393600000003</v>
      </c>
      <c r="H21" s="86"/>
      <c r="J21" s="84" t="s">
        <v>3470</v>
      </c>
      <c r="K21" s="94" t="s">
        <v>3803</v>
      </c>
      <c r="L21" s="80" t="s">
        <v>4818</v>
      </c>
      <c r="M21" s="80" t="s">
        <v>3473</v>
      </c>
      <c r="N21" s="80" t="s">
        <v>3472</v>
      </c>
      <c r="O21" s="87">
        <v>132</v>
      </c>
      <c r="P21" s="22">
        <f t="shared" si="1"/>
        <v>71.267644800000014</v>
      </c>
    </row>
    <row r="22" spans="2:16" ht="16.5" customHeight="1" x14ac:dyDescent="0.2">
      <c r="B22" s="84" t="s">
        <v>3470</v>
      </c>
      <c r="C22" s="83" t="s">
        <v>2632</v>
      </c>
      <c r="D22" s="84" t="s">
        <v>4819</v>
      </c>
      <c r="E22" s="84" t="s">
        <v>3472</v>
      </c>
      <c r="F22" s="85">
        <v>111</v>
      </c>
      <c r="G22" s="247">
        <f t="shared" si="0"/>
        <v>59.929610400000001</v>
      </c>
      <c r="H22" s="86"/>
      <c r="J22" s="84" t="s">
        <v>3470</v>
      </c>
      <c r="K22" s="94" t="s">
        <v>3805</v>
      </c>
      <c r="L22" s="80" t="s">
        <v>4820</v>
      </c>
      <c r="M22" s="80" t="s">
        <v>3473</v>
      </c>
      <c r="N22" s="80" t="s">
        <v>3472</v>
      </c>
      <c r="O22" s="87">
        <v>124</v>
      </c>
      <c r="P22" s="22">
        <f t="shared" si="1"/>
        <v>66.948393600000003</v>
      </c>
    </row>
    <row r="23" spans="2:16" ht="16.5" customHeight="1" x14ac:dyDescent="0.2">
      <c r="B23" s="84" t="s">
        <v>3470</v>
      </c>
      <c r="C23" s="83" t="s">
        <v>2636</v>
      </c>
      <c r="D23" s="84" t="s">
        <v>4821</v>
      </c>
      <c r="E23" s="84" t="s">
        <v>3472</v>
      </c>
      <c r="F23" s="85">
        <v>107</v>
      </c>
      <c r="G23" s="247">
        <f t="shared" si="0"/>
        <v>57.769984800000003</v>
      </c>
      <c r="H23" s="86"/>
      <c r="J23" s="84" t="s">
        <v>3470</v>
      </c>
      <c r="K23" s="94" t="s">
        <v>3807</v>
      </c>
      <c r="L23" s="80" t="s">
        <v>4822</v>
      </c>
      <c r="M23" s="80" t="s">
        <v>3473</v>
      </c>
      <c r="N23" s="80" t="s">
        <v>3472</v>
      </c>
      <c r="O23" s="87">
        <v>124</v>
      </c>
      <c r="P23" s="22">
        <f t="shared" si="1"/>
        <v>66.948393600000003</v>
      </c>
    </row>
    <row r="24" spans="2:16" ht="16.5" customHeight="1" x14ac:dyDescent="0.2">
      <c r="B24" s="84" t="s">
        <v>3470</v>
      </c>
      <c r="C24" s="83" t="s">
        <v>2640</v>
      </c>
      <c r="D24" s="84" t="s">
        <v>4823</v>
      </c>
      <c r="E24" s="84" t="s">
        <v>3472</v>
      </c>
      <c r="F24" s="85">
        <v>107</v>
      </c>
      <c r="G24" s="247">
        <f t="shared" si="0"/>
        <v>57.769984800000003</v>
      </c>
      <c r="H24" s="86"/>
      <c r="J24" s="84" t="s">
        <v>3470</v>
      </c>
      <c r="K24" s="94" t="s">
        <v>3809</v>
      </c>
      <c r="L24" s="80" t="s">
        <v>4824</v>
      </c>
      <c r="M24" s="80" t="s">
        <v>3473</v>
      </c>
      <c r="N24" s="80" t="s">
        <v>3472</v>
      </c>
      <c r="O24" s="87">
        <v>111</v>
      </c>
      <c r="P24" s="22">
        <f t="shared" si="1"/>
        <v>59.929610400000001</v>
      </c>
    </row>
    <row r="25" spans="2:16" ht="16.5" customHeight="1" x14ac:dyDescent="0.2">
      <c r="B25" s="84" t="s">
        <v>3470</v>
      </c>
      <c r="C25" s="83" t="s">
        <v>2644</v>
      </c>
      <c r="D25" s="84" t="s">
        <v>4825</v>
      </c>
      <c r="E25" s="84" t="s">
        <v>3472</v>
      </c>
      <c r="F25" s="85">
        <v>107</v>
      </c>
      <c r="G25" s="247">
        <f t="shared" si="0"/>
        <v>57.769984800000003</v>
      </c>
      <c r="H25" s="86"/>
      <c r="J25" s="84" t="s">
        <v>3470</v>
      </c>
      <c r="K25" s="94" t="s">
        <v>3811</v>
      </c>
      <c r="L25" s="80" t="s">
        <v>4826</v>
      </c>
      <c r="M25" s="80" t="s">
        <v>3473</v>
      </c>
      <c r="N25" s="80" t="s">
        <v>3472</v>
      </c>
      <c r="O25" s="87">
        <v>111</v>
      </c>
      <c r="P25" s="22">
        <f t="shared" si="1"/>
        <v>59.929610400000001</v>
      </c>
    </row>
    <row r="26" spans="2:16" ht="16.5" customHeight="1" x14ac:dyDescent="0.2">
      <c r="B26" s="84" t="s">
        <v>3470</v>
      </c>
      <c r="C26" s="83" t="s">
        <v>2648</v>
      </c>
      <c r="D26" s="84" t="s">
        <v>4827</v>
      </c>
      <c r="E26" s="84" t="s">
        <v>3472</v>
      </c>
      <c r="F26" s="85">
        <v>107</v>
      </c>
      <c r="G26" s="247">
        <f t="shared" si="0"/>
        <v>57.769984800000003</v>
      </c>
      <c r="H26" s="86"/>
      <c r="J26" s="84" t="s">
        <v>3470</v>
      </c>
      <c r="K26" s="94" t="s">
        <v>3813</v>
      </c>
      <c r="L26" s="80" t="s">
        <v>4828</v>
      </c>
      <c r="M26" s="80" t="s">
        <v>3473</v>
      </c>
      <c r="N26" s="80" t="s">
        <v>3472</v>
      </c>
      <c r="O26" s="87">
        <v>111</v>
      </c>
      <c r="P26" s="22">
        <f t="shared" si="1"/>
        <v>59.929610400000001</v>
      </c>
    </row>
    <row r="27" spans="2:16" ht="16.5" customHeight="1" x14ac:dyDescent="0.2">
      <c r="B27" s="84" t="s">
        <v>3470</v>
      </c>
      <c r="C27" s="83" t="s">
        <v>2652</v>
      </c>
      <c r="D27" s="84" t="s">
        <v>4829</v>
      </c>
      <c r="E27" s="84" t="s">
        <v>3472</v>
      </c>
      <c r="F27" s="85">
        <v>107</v>
      </c>
      <c r="G27" s="247">
        <f>F27*$F$61*$F$62*$F$63</f>
        <v>57.769984800000003</v>
      </c>
      <c r="H27" s="86"/>
      <c r="J27" s="84" t="s">
        <v>3470</v>
      </c>
      <c r="K27" s="94" t="s">
        <v>3815</v>
      </c>
      <c r="L27" s="80" t="s">
        <v>4830</v>
      </c>
      <c r="M27" s="80" t="s">
        <v>3473</v>
      </c>
      <c r="N27" s="80" t="s">
        <v>3472</v>
      </c>
      <c r="O27" s="87">
        <v>107</v>
      </c>
      <c r="P27" s="22">
        <f t="shared" si="1"/>
        <v>57.769984800000003</v>
      </c>
    </row>
    <row r="28" spans="2:16" ht="16.5" customHeight="1" x14ac:dyDescent="0.2">
      <c r="B28" s="84" t="s">
        <v>3470</v>
      </c>
      <c r="C28" s="83" t="s">
        <v>2656</v>
      </c>
      <c r="D28" s="84" t="s">
        <v>4831</v>
      </c>
      <c r="E28" s="84" t="s">
        <v>3472</v>
      </c>
      <c r="F28" s="85">
        <v>107</v>
      </c>
      <c r="G28" s="247">
        <f t="shared" si="0"/>
        <v>57.769984800000003</v>
      </c>
      <c r="H28" s="86"/>
      <c r="J28" s="84" t="s">
        <v>3470</v>
      </c>
      <c r="K28" s="94" t="s">
        <v>3817</v>
      </c>
      <c r="L28" s="80" t="s">
        <v>4832</v>
      </c>
      <c r="M28" s="80" t="s">
        <v>3473</v>
      </c>
      <c r="N28" s="80" t="s">
        <v>3472</v>
      </c>
      <c r="O28" s="87">
        <v>218</v>
      </c>
      <c r="P28" s="22">
        <f t="shared" si="1"/>
        <v>117.6995952</v>
      </c>
    </row>
    <row r="29" spans="2:16" ht="16.5" customHeight="1" x14ac:dyDescent="0.2">
      <c r="B29" s="84" t="s">
        <v>3470</v>
      </c>
      <c r="C29" s="83" t="s">
        <v>2660</v>
      </c>
      <c r="D29" s="84" t="s">
        <v>4833</v>
      </c>
      <c r="E29" s="84" t="s">
        <v>3472</v>
      </c>
      <c r="F29" s="85">
        <v>218</v>
      </c>
      <c r="G29" s="247">
        <f t="shared" si="0"/>
        <v>117.6995952</v>
      </c>
      <c r="H29" s="86"/>
      <c r="J29" s="84" t="s">
        <v>3470</v>
      </c>
      <c r="K29" s="94" t="s">
        <v>3819</v>
      </c>
      <c r="L29" s="80" t="s">
        <v>4834</v>
      </c>
      <c r="M29" s="80" t="s">
        <v>3473</v>
      </c>
      <c r="N29" s="80" t="s">
        <v>3472</v>
      </c>
      <c r="O29" s="87">
        <v>163</v>
      </c>
      <c r="P29" s="22">
        <f t="shared" si="1"/>
        <v>88.004743200000007</v>
      </c>
    </row>
    <row r="30" spans="2:16" ht="16.5" customHeight="1" x14ac:dyDescent="0.2">
      <c r="B30" s="84" t="s">
        <v>3470</v>
      </c>
      <c r="C30" s="83" t="s">
        <v>2664</v>
      </c>
      <c r="D30" s="84" t="s">
        <v>4835</v>
      </c>
      <c r="E30" s="84" t="s">
        <v>3472</v>
      </c>
      <c r="F30" s="85">
        <v>163</v>
      </c>
      <c r="G30" s="247">
        <f t="shared" si="0"/>
        <v>88.004743200000007</v>
      </c>
      <c r="H30" s="86"/>
      <c r="J30" s="84" t="s">
        <v>3470</v>
      </c>
      <c r="K30" s="94" t="s">
        <v>3821</v>
      </c>
      <c r="L30" s="80" t="s">
        <v>4836</v>
      </c>
      <c r="M30" s="80" t="s">
        <v>3473</v>
      </c>
      <c r="N30" s="80" t="s">
        <v>3472</v>
      </c>
      <c r="O30" s="87">
        <v>144</v>
      </c>
      <c r="P30" s="22">
        <f t="shared" si="1"/>
        <v>77.746521599999994</v>
      </c>
    </row>
    <row r="31" spans="2:16" ht="16.5" customHeight="1" x14ac:dyDescent="0.2">
      <c r="B31" s="84" t="s">
        <v>3470</v>
      </c>
      <c r="C31" s="83" t="s">
        <v>3689</v>
      </c>
      <c r="D31" s="84" t="s">
        <v>4837</v>
      </c>
      <c r="E31" s="84" t="s">
        <v>3472</v>
      </c>
      <c r="F31" s="85">
        <v>144</v>
      </c>
      <c r="G31" s="247">
        <f t="shared" si="0"/>
        <v>77.746521599999994</v>
      </c>
      <c r="H31" s="86"/>
      <c r="J31" s="84" t="s">
        <v>3470</v>
      </c>
      <c r="K31" s="94" t="s">
        <v>3823</v>
      </c>
      <c r="L31" s="80" t="s">
        <v>4838</v>
      </c>
      <c r="M31" s="80" t="s">
        <v>3473</v>
      </c>
      <c r="N31" s="80" t="s">
        <v>3472</v>
      </c>
      <c r="O31" s="87">
        <v>132</v>
      </c>
      <c r="P31" s="22">
        <f t="shared" si="1"/>
        <v>71.267644800000014</v>
      </c>
    </row>
    <row r="32" spans="2:16" ht="16.5" customHeight="1" x14ac:dyDescent="0.2">
      <c r="B32" s="84" t="s">
        <v>3470</v>
      </c>
      <c r="C32" s="83" t="s">
        <v>3693</v>
      </c>
      <c r="D32" s="84" t="s">
        <v>4839</v>
      </c>
      <c r="E32" s="84" t="s">
        <v>3472</v>
      </c>
      <c r="F32" s="85">
        <v>132</v>
      </c>
      <c r="G32" s="247">
        <f t="shared" si="0"/>
        <v>71.267644800000014</v>
      </c>
      <c r="H32" s="86" t="s">
        <v>8911</v>
      </c>
      <c r="J32" s="84" t="s">
        <v>3470</v>
      </c>
      <c r="K32" s="94" t="s">
        <v>3825</v>
      </c>
      <c r="L32" s="80" t="s">
        <v>4840</v>
      </c>
      <c r="M32" s="80" t="s">
        <v>3473</v>
      </c>
      <c r="N32" s="80" t="s">
        <v>3472</v>
      </c>
      <c r="O32" s="87">
        <v>124</v>
      </c>
      <c r="P32" s="22">
        <f t="shared" si="1"/>
        <v>66.948393600000003</v>
      </c>
    </row>
    <row r="33" spans="2:16" ht="16.5" customHeight="1" x14ac:dyDescent="0.2">
      <c r="B33" s="84" t="s">
        <v>3470</v>
      </c>
      <c r="C33" s="83" t="s">
        <v>3697</v>
      </c>
      <c r="D33" s="84" t="s">
        <v>4841</v>
      </c>
      <c r="E33" s="84" t="s">
        <v>3472</v>
      </c>
      <c r="F33" s="85">
        <v>124</v>
      </c>
      <c r="G33" s="247">
        <f t="shared" si="0"/>
        <v>66.948393600000003</v>
      </c>
      <c r="H33" s="86"/>
      <c r="J33" s="84" t="s">
        <v>3470</v>
      </c>
      <c r="K33" s="94" t="s">
        <v>3827</v>
      </c>
      <c r="L33" s="80" t="s">
        <v>4842</v>
      </c>
      <c r="M33" s="80" t="s">
        <v>3473</v>
      </c>
      <c r="N33" s="80" t="s">
        <v>3472</v>
      </c>
      <c r="O33" s="87">
        <v>124</v>
      </c>
      <c r="P33" s="22">
        <f t="shared" si="1"/>
        <v>66.948393600000003</v>
      </c>
    </row>
    <row r="34" spans="2:16" ht="16.5" customHeight="1" x14ac:dyDescent="0.2">
      <c r="B34" s="84" t="s">
        <v>3470</v>
      </c>
      <c r="C34" s="83" t="s">
        <v>3701</v>
      </c>
      <c r="D34" s="84" t="s">
        <v>4843</v>
      </c>
      <c r="E34" s="84" t="s">
        <v>3472</v>
      </c>
      <c r="F34" s="85">
        <v>124</v>
      </c>
      <c r="G34" s="247">
        <f t="shared" si="0"/>
        <v>66.948393600000003</v>
      </c>
      <c r="H34" s="86" t="s">
        <v>8911</v>
      </c>
      <c r="J34" s="84" t="s">
        <v>3470</v>
      </c>
      <c r="K34" s="94" t="s">
        <v>6701</v>
      </c>
      <c r="L34" s="80" t="s">
        <v>4844</v>
      </c>
      <c r="M34" s="80" t="s">
        <v>3473</v>
      </c>
      <c r="N34" s="80" t="s">
        <v>3472</v>
      </c>
      <c r="O34" s="87">
        <v>111</v>
      </c>
      <c r="P34" s="22">
        <f t="shared" si="1"/>
        <v>59.929610400000001</v>
      </c>
    </row>
    <row r="35" spans="2:16" ht="16.5" customHeight="1" x14ac:dyDescent="0.2">
      <c r="B35" s="84" t="s">
        <v>3470</v>
      </c>
      <c r="C35" s="83" t="s">
        <v>3705</v>
      </c>
      <c r="D35" s="84" t="s">
        <v>4845</v>
      </c>
      <c r="E35" s="84" t="s">
        <v>3472</v>
      </c>
      <c r="F35" s="85">
        <v>111</v>
      </c>
      <c r="G35" s="247">
        <f t="shared" si="0"/>
        <v>59.929610400000001</v>
      </c>
      <c r="H35" s="86"/>
      <c r="J35" s="84" t="s">
        <v>3470</v>
      </c>
      <c r="K35" s="94" t="s">
        <v>6702</v>
      </c>
      <c r="L35" s="80" t="s">
        <v>4846</v>
      </c>
      <c r="M35" s="80" t="s">
        <v>3473</v>
      </c>
      <c r="N35" s="80" t="s">
        <v>3472</v>
      </c>
      <c r="O35" s="87">
        <v>111</v>
      </c>
      <c r="P35" s="22">
        <f t="shared" si="1"/>
        <v>59.929610400000001</v>
      </c>
    </row>
    <row r="36" spans="2:16" ht="16.5" customHeight="1" x14ac:dyDescent="0.2">
      <c r="B36" s="84" t="s">
        <v>3470</v>
      </c>
      <c r="C36" s="83" t="s">
        <v>3709</v>
      </c>
      <c r="D36" s="84" t="s">
        <v>4847</v>
      </c>
      <c r="E36" s="84" t="s">
        <v>3472</v>
      </c>
      <c r="F36" s="85">
        <v>111</v>
      </c>
      <c r="G36" s="247">
        <f t="shared" si="0"/>
        <v>59.929610400000001</v>
      </c>
      <c r="H36" s="86" t="s">
        <v>8911</v>
      </c>
      <c r="J36" s="84" t="s">
        <v>3470</v>
      </c>
      <c r="K36" s="94" t="s">
        <v>6703</v>
      </c>
      <c r="L36" s="80" t="s">
        <v>4848</v>
      </c>
      <c r="M36" s="80" t="s">
        <v>3473</v>
      </c>
      <c r="N36" s="80" t="s">
        <v>3472</v>
      </c>
      <c r="O36" s="87">
        <v>111</v>
      </c>
      <c r="P36" s="22">
        <f>O36*$F$61*$F$62*$F$63</f>
        <v>59.929610400000001</v>
      </c>
    </row>
    <row r="37" spans="2:16" ht="16.5" customHeight="1" x14ac:dyDescent="0.2">
      <c r="B37" s="84" t="s">
        <v>3470</v>
      </c>
      <c r="C37" s="83" t="s">
        <v>3713</v>
      </c>
      <c r="D37" s="84" t="s">
        <v>4849</v>
      </c>
      <c r="E37" s="84" t="s">
        <v>3472</v>
      </c>
      <c r="F37" s="85">
        <v>111</v>
      </c>
      <c r="G37" s="247">
        <f t="shared" si="0"/>
        <v>59.929610400000001</v>
      </c>
      <c r="H37" s="86"/>
      <c r="J37" s="84" t="s">
        <v>3470</v>
      </c>
      <c r="K37" s="94" t="s">
        <v>6704</v>
      </c>
      <c r="L37" s="80" t="s">
        <v>4850</v>
      </c>
      <c r="M37" s="80" t="s">
        <v>3473</v>
      </c>
      <c r="N37" s="80" t="s">
        <v>3472</v>
      </c>
      <c r="O37" s="87">
        <v>107</v>
      </c>
      <c r="P37" s="22">
        <f t="shared" si="1"/>
        <v>57.769984800000003</v>
      </c>
    </row>
    <row r="38" spans="2:16" ht="16.5" customHeight="1" x14ac:dyDescent="0.2">
      <c r="B38" s="84" t="s">
        <v>3470</v>
      </c>
      <c r="C38" s="83" t="s">
        <v>3717</v>
      </c>
      <c r="D38" s="84" t="s">
        <v>4851</v>
      </c>
      <c r="E38" s="84" t="s">
        <v>3472</v>
      </c>
      <c r="F38" s="85">
        <v>107</v>
      </c>
      <c r="G38" s="247">
        <f t="shared" si="0"/>
        <v>57.769984800000003</v>
      </c>
      <c r="H38" s="86" t="s">
        <v>8911</v>
      </c>
      <c r="J38" s="12" t="s">
        <v>6681</v>
      </c>
      <c r="P38" s="14"/>
    </row>
    <row r="39" spans="2:16" ht="16.5" customHeight="1" x14ac:dyDescent="0.2">
      <c r="B39" s="84" t="s">
        <v>3470</v>
      </c>
      <c r="C39" s="83" t="s">
        <v>3721</v>
      </c>
      <c r="D39" s="84" t="s">
        <v>4852</v>
      </c>
      <c r="E39" s="84" t="s">
        <v>3472</v>
      </c>
      <c r="F39" s="85">
        <v>218</v>
      </c>
      <c r="G39" s="247">
        <f t="shared" si="0"/>
        <v>117.6995952</v>
      </c>
      <c r="H39" s="86"/>
      <c r="J39" s="82" t="s">
        <v>3470</v>
      </c>
      <c r="K39" s="79" t="s">
        <v>2576</v>
      </c>
      <c r="L39" s="80" t="s">
        <v>4791</v>
      </c>
      <c r="M39" s="92">
        <v>80</v>
      </c>
      <c r="N39" s="80" t="s">
        <v>5482</v>
      </c>
      <c r="O39" s="91">
        <v>6560</v>
      </c>
      <c r="P39" s="22">
        <f t="shared" ref="P39:P47" si="2">O39*$F$61*$F$62*$F$63</f>
        <v>3541.7859840000001</v>
      </c>
    </row>
    <row r="40" spans="2:16" ht="16.5" customHeight="1" x14ac:dyDescent="0.2">
      <c r="B40" s="84" t="s">
        <v>3470</v>
      </c>
      <c r="C40" s="83" t="s">
        <v>3725</v>
      </c>
      <c r="D40" s="84" t="s">
        <v>4853</v>
      </c>
      <c r="E40" s="84" t="s">
        <v>3472</v>
      </c>
      <c r="F40" s="85">
        <v>163</v>
      </c>
      <c r="G40" s="247">
        <f t="shared" si="0"/>
        <v>88.004743200000007</v>
      </c>
      <c r="H40" s="86"/>
      <c r="J40" s="84" t="s">
        <v>3470</v>
      </c>
      <c r="K40" s="79" t="s">
        <v>2580</v>
      </c>
      <c r="L40" s="80" t="s">
        <v>4793</v>
      </c>
      <c r="M40" s="92">
        <v>80</v>
      </c>
      <c r="N40" s="80" t="s">
        <v>5482</v>
      </c>
      <c r="O40" s="91">
        <v>13040</v>
      </c>
      <c r="P40" s="22">
        <f t="shared" si="2"/>
        <v>7040.3794560000006</v>
      </c>
    </row>
    <row r="41" spans="2:16" ht="16.5" customHeight="1" x14ac:dyDescent="0.2">
      <c r="B41" s="84" t="s">
        <v>3470</v>
      </c>
      <c r="C41" s="83" t="s">
        <v>3729</v>
      </c>
      <c r="D41" s="84" t="s">
        <v>4854</v>
      </c>
      <c r="E41" s="84" t="s">
        <v>3472</v>
      </c>
      <c r="F41" s="85">
        <v>144</v>
      </c>
      <c r="G41" s="247">
        <f t="shared" si="0"/>
        <v>77.746521599999994</v>
      </c>
      <c r="H41" s="86"/>
      <c r="J41" s="84" t="s">
        <v>3470</v>
      </c>
      <c r="K41" s="79" t="s">
        <v>2584</v>
      </c>
      <c r="L41" s="80" t="s">
        <v>4795</v>
      </c>
      <c r="M41" s="92">
        <v>80</v>
      </c>
      <c r="N41" s="80" t="s">
        <v>5482</v>
      </c>
      <c r="O41" s="91">
        <v>10560</v>
      </c>
      <c r="P41" s="22">
        <f t="shared" si="2"/>
        <v>5701.4115840000004</v>
      </c>
    </row>
    <row r="42" spans="2:16" ht="16.5" customHeight="1" x14ac:dyDescent="0.2">
      <c r="B42" s="84" t="s">
        <v>3470</v>
      </c>
      <c r="C42" s="83" t="s">
        <v>3733</v>
      </c>
      <c r="D42" s="84" t="s">
        <v>4855</v>
      </c>
      <c r="E42" s="84" t="s">
        <v>3472</v>
      </c>
      <c r="F42" s="85">
        <v>132</v>
      </c>
      <c r="G42" s="247">
        <f t="shared" si="0"/>
        <v>71.267644800000014</v>
      </c>
      <c r="H42" s="86"/>
      <c r="J42" s="84" t="s">
        <v>3470</v>
      </c>
      <c r="K42" s="79" t="s">
        <v>2592</v>
      </c>
      <c r="L42" s="80" t="s">
        <v>4799</v>
      </c>
      <c r="M42" s="92">
        <v>80</v>
      </c>
      <c r="N42" s="80" t="s">
        <v>5482</v>
      </c>
      <c r="O42" s="91">
        <v>8880</v>
      </c>
      <c r="P42" s="22">
        <f>O42*$F$61*$F$62*$F$63</f>
        <v>4794.368832000001</v>
      </c>
    </row>
    <row r="43" spans="2:16" ht="16.5" customHeight="1" x14ac:dyDescent="0.2">
      <c r="B43" s="84" t="s">
        <v>3470</v>
      </c>
      <c r="C43" s="83" t="s">
        <v>3745</v>
      </c>
      <c r="D43" s="84" t="s">
        <v>4856</v>
      </c>
      <c r="E43" s="84" t="s">
        <v>3472</v>
      </c>
      <c r="F43" s="85">
        <v>124</v>
      </c>
      <c r="G43" s="247">
        <f t="shared" si="0"/>
        <v>66.948393600000003</v>
      </c>
      <c r="H43" s="86"/>
      <c r="J43" s="84" t="s">
        <v>3470</v>
      </c>
      <c r="K43" s="79" t="s">
        <v>2660</v>
      </c>
      <c r="L43" s="80" t="s">
        <v>4833</v>
      </c>
      <c r="M43" s="92">
        <v>80</v>
      </c>
      <c r="N43" s="80" t="s">
        <v>5482</v>
      </c>
      <c r="O43" s="91">
        <v>17440</v>
      </c>
      <c r="P43" s="22">
        <f t="shared" si="2"/>
        <v>9415.9676159999999</v>
      </c>
    </row>
    <row r="44" spans="2:16" ht="16.5" customHeight="1" x14ac:dyDescent="0.2">
      <c r="B44" s="84" t="s">
        <v>3470</v>
      </c>
      <c r="C44" s="83" t="s">
        <v>3747</v>
      </c>
      <c r="D44" s="84" t="s">
        <v>4857</v>
      </c>
      <c r="E44" s="84" t="s">
        <v>3472</v>
      </c>
      <c r="F44" s="85">
        <v>124</v>
      </c>
      <c r="G44" s="247">
        <f t="shared" si="0"/>
        <v>66.948393600000003</v>
      </c>
      <c r="H44" s="86"/>
      <c r="J44" s="84" t="s">
        <v>3470</v>
      </c>
      <c r="K44" s="79" t="s">
        <v>2664</v>
      </c>
      <c r="L44" s="80" t="s">
        <v>4835</v>
      </c>
      <c r="M44" s="92">
        <v>80</v>
      </c>
      <c r="N44" s="80" t="s">
        <v>5482</v>
      </c>
      <c r="O44" s="91">
        <v>13040</v>
      </c>
      <c r="P44" s="22">
        <f t="shared" si="2"/>
        <v>7040.3794560000006</v>
      </c>
    </row>
    <row r="45" spans="2:16" ht="16.5" customHeight="1" x14ac:dyDescent="0.2">
      <c r="B45" s="84" t="s">
        <v>3470</v>
      </c>
      <c r="C45" s="83" t="s">
        <v>3749</v>
      </c>
      <c r="D45" s="84" t="s">
        <v>4858</v>
      </c>
      <c r="E45" s="84" t="s">
        <v>3472</v>
      </c>
      <c r="F45" s="85">
        <v>111</v>
      </c>
      <c r="G45" s="247">
        <f t="shared" si="0"/>
        <v>59.929610400000001</v>
      </c>
      <c r="H45" s="86"/>
      <c r="J45" s="84" t="s">
        <v>3470</v>
      </c>
      <c r="K45" s="79" t="s">
        <v>3693</v>
      </c>
      <c r="L45" s="80" t="s">
        <v>4839</v>
      </c>
      <c r="M45" s="92">
        <v>80</v>
      </c>
      <c r="N45" s="80" t="s">
        <v>5482</v>
      </c>
      <c r="O45" s="91">
        <v>10560</v>
      </c>
      <c r="P45" s="22">
        <f t="shared" si="2"/>
        <v>5701.4115840000004</v>
      </c>
    </row>
    <row r="46" spans="2:16" ht="16.5" customHeight="1" x14ac:dyDescent="0.2">
      <c r="B46" s="84" t="s">
        <v>3470</v>
      </c>
      <c r="C46" s="83" t="s">
        <v>3751</v>
      </c>
      <c r="D46" s="84" t="s">
        <v>4859</v>
      </c>
      <c r="E46" s="84" t="s">
        <v>3472</v>
      </c>
      <c r="F46" s="85">
        <v>111</v>
      </c>
      <c r="G46" s="247">
        <f t="shared" si="0"/>
        <v>59.929610400000001</v>
      </c>
      <c r="H46" s="86"/>
      <c r="J46" s="84" t="s">
        <v>3470</v>
      </c>
      <c r="K46" s="79" t="s">
        <v>3757</v>
      </c>
      <c r="L46" s="80" t="s">
        <v>4860</v>
      </c>
      <c r="M46" s="92">
        <v>80</v>
      </c>
      <c r="N46" s="80" t="s">
        <v>5482</v>
      </c>
      <c r="O46" s="91">
        <v>13040</v>
      </c>
      <c r="P46" s="22">
        <f t="shared" si="2"/>
        <v>7040.3794560000006</v>
      </c>
    </row>
    <row r="47" spans="2:16" ht="16.5" customHeight="1" x14ac:dyDescent="0.2">
      <c r="B47" s="84" t="s">
        <v>3470</v>
      </c>
      <c r="C47" s="83" t="s">
        <v>3753</v>
      </c>
      <c r="D47" s="84" t="s">
        <v>4861</v>
      </c>
      <c r="E47" s="84" t="s">
        <v>3472</v>
      </c>
      <c r="F47" s="85">
        <v>111</v>
      </c>
      <c r="G47" s="247">
        <f t="shared" si="0"/>
        <v>59.929610400000001</v>
      </c>
      <c r="H47" s="86"/>
      <c r="J47" s="84" t="s">
        <v>3470</v>
      </c>
      <c r="K47" s="79" t="s">
        <v>3797</v>
      </c>
      <c r="L47" s="80" t="s">
        <v>4812</v>
      </c>
      <c r="M47" s="92">
        <v>80</v>
      </c>
      <c r="N47" s="80" t="s">
        <v>5482</v>
      </c>
      <c r="O47" s="91">
        <v>17440</v>
      </c>
      <c r="P47" s="22">
        <f t="shared" si="2"/>
        <v>9415.9676159999999</v>
      </c>
    </row>
    <row r="48" spans="2:16" ht="16.5" customHeight="1" x14ac:dyDescent="0.2">
      <c r="B48" s="84" t="s">
        <v>3470</v>
      </c>
      <c r="C48" s="83" t="s">
        <v>3755</v>
      </c>
      <c r="D48" s="84" t="s">
        <v>4862</v>
      </c>
      <c r="E48" s="84" t="s">
        <v>3472</v>
      </c>
      <c r="F48" s="85">
        <v>107</v>
      </c>
      <c r="G48" s="247">
        <f t="shared" si="0"/>
        <v>57.769984800000003</v>
      </c>
      <c r="H48" s="86"/>
    </row>
    <row r="49" spans="2:8" ht="16.5" customHeight="1" x14ac:dyDescent="0.2">
      <c r="B49" s="84" t="s">
        <v>3470</v>
      </c>
      <c r="C49" s="83" t="s">
        <v>3757</v>
      </c>
      <c r="D49" s="84" t="s">
        <v>4860</v>
      </c>
      <c r="E49" s="84" t="s">
        <v>3472</v>
      </c>
      <c r="F49" s="85">
        <v>163</v>
      </c>
      <c r="G49" s="247">
        <f t="shared" si="0"/>
        <v>88.004743200000007</v>
      </c>
      <c r="H49" s="86"/>
    </row>
    <row r="50" spans="2:8" ht="16.5" customHeight="1" x14ac:dyDescent="0.2">
      <c r="B50" s="84" t="s">
        <v>3470</v>
      </c>
      <c r="C50" s="83" t="s">
        <v>3759</v>
      </c>
      <c r="D50" s="84" t="s">
        <v>4863</v>
      </c>
      <c r="E50" s="84" t="s">
        <v>3472</v>
      </c>
      <c r="F50" s="85">
        <v>132</v>
      </c>
      <c r="G50" s="247">
        <f t="shared" si="0"/>
        <v>71.267644800000014</v>
      </c>
      <c r="H50" s="86"/>
    </row>
    <row r="51" spans="2:8" ht="16.5" customHeight="1" x14ac:dyDescent="0.2">
      <c r="B51" s="84" t="s">
        <v>3470</v>
      </c>
      <c r="C51" s="83" t="s">
        <v>3761</v>
      </c>
      <c r="D51" s="84" t="s">
        <v>4864</v>
      </c>
      <c r="E51" s="84" t="s">
        <v>3472</v>
      </c>
      <c r="F51" s="85">
        <v>124</v>
      </c>
      <c r="G51" s="247">
        <f t="shared" si="0"/>
        <v>66.948393600000003</v>
      </c>
      <c r="H51" s="86"/>
    </row>
    <row r="52" spans="2:8" ht="16.5" customHeight="1" x14ac:dyDescent="0.2">
      <c r="B52" s="84" t="s">
        <v>3470</v>
      </c>
      <c r="C52" s="83" t="s">
        <v>3763</v>
      </c>
      <c r="D52" s="84" t="s">
        <v>4865</v>
      </c>
      <c r="E52" s="84" t="s">
        <v>3472</v>
      </c>
      <c r="F52" s="85">
        <v>111</v>
      </c>
      <c r="G52" s="247">
        <f t="shared" si="0"/>
        <v>59.929610400000001</v>
      </c>
      <c r="H52" s="86"/>
    </row>
    <row r="53" spans="2:8" ht="16.5" customHeight="1" x14ac:dyDescent="0.2">
      <c r="B53" s="84" t="s">
        <v>3470</v>
      </c>
      <c r="C53" s="83" t="s">
        <v>3765</v>
      </c>
      <c r="D53" s="84" t="s">
        <v>4866</v>
      </c>
      <c r="E53" s="84" t="s">
        <v>3472</v>
      </c>
      <c r="F53" s="85">
        <v>107</v>
      </c>
      <c r="G53" s="247">
        <f t="shared" si="0"/>
        <v>57.769984800000003</v>
      </c>
      <c r="H53" s="86"/>
    </row>
    <row r="54" spans="2:8" ht="16.5" customHeight="1" x14ac:dyDescent="0.2">
      <c r="B54" s="84" t="s">
        <v>3470</v>
      </c>
      <c r="C54" s="83" t="s">
        <v>3767</v>
      </c>
      <c r="D54" s="84" t="s">
        <v>4867</v>
      </c>
      <c r="E54" s="84" t="s">
        <v>3472</v>
      </c>
      <c r="F54" s="85">
        <v>107</v>
      </c>
      <c r="G54" s="247">
        <f>F54*$F$61*$F$62*$F$63</f>
        <v>57.769984800000003</v>
      </c>
      <c r="H54" s="86"/>
    </row>
    <row r="55" spans="2:8" ht="16.5" customHeight="1" x14ac:dyDescent="0.2">
      <c r="B55" s="84" t="s">
        <v>3470</v>
      </c>
      <c r="C55" s="83" t="s">
        <v>3769</v>
      </c>
      <c r="D55" s="84" t="s">
        <v>4868</v>
      </c>
      <c r="E55" s="84" t="s">
        <v>3472</v>
      </c>
      <c r="F55" s="85">
        <v>107</v>
      </c>
      <c r="G55" s="247">
        <f t="shared" si="0"/>
        <v>57.769984800000003</v>
      </c>
      <c r="H55" s="86"/>
    </row>
    <row r="56" spans="2:8" ht="16.5" customHeight="1" x14ac:dyDescent="0.2">
      <c r="B56" s="84" t="s">
        <v>3470</v>
      </c>
      <c r="C56" s="83" t="s">
        <v>3771</v>
      </c>
      <c r="D56" s="84" t="s">
        <v>4869</v>
      </c>
      <c r="E56" s="84" t="s">
        <v>3472</v>
      </c>
      <c r="F56" s="85">
        <v>107</v>
      </c>
      <c r="G56" s="247">
        <f t="shared" si="0"/>
        <v>57.769984800000003</v>
      </c>
      <c r="H56" s="86"/>
    </row>
    <row r="57" spans="2:8" ht="16.5" customHeight="1" x14ac:dyDescent="0.2">
      <c r="B57" s="84" t="s">
        <v>3470</v>
      </c>
      <c r="C57" s="83" t="s">
        <v>3773</v>
      </c>
      <c r="D57" s="84" t="s">
        <v>4870</v>
      </c>
      <c r="E57" s="84" t="s">
        <v>3472</v>
      </c>
      <c r="F57" s="85">
        <v>107</v>
      </c>
      <c r="G57" s="247">
        <f t="shared" si="0"/>
        <v>57.769984800000003</v>
      </c>
      <c r="H57" s="86"/>
    </row>
    <row r="58" spans="2:8" ht="16.5" customHeight="1" x14ac:dyDescent="0.2">
      <c r="B58" s="84" t="s">
        <v>3470</v>
      </c>
      <c r="C58" s="83" t="s">
        <v>3775</v>
      </c>
      <c r="D58" s="84" t="s">
        <v>4871</v>
      </c>
      <c r="E58" s="84" t="s">
        <v>3472</v>
      </c>
      <c r="F58" s="85">
        <v>107</v>
      </c>
      <c r="G58" s="247">
        <f t="shared" si="0"/>
        <v>57.769984800000003</v>
      </c>
      <c r="H58" s="86"/>
    </row>
    <row r="61" spans="2:8" ht="16.5" customHeight="1" x14ac:dyDescent="0.2">
      <c r="F61" s="2">
        <f>0.612*1.1</f>
        <v>0.67320000000000002</v>
      </c>
    </row>
    <row r="62" spans="2:8" ht="16.5" customHeight="1" x14ac:dyDescent="0.2">
      <c r="F62" s="2">
        <v>0.40100000000000002</v>
      </c>
    </row>
    <row r="63" spans="2:8" ht="16.5" customHeight="1" x14ac:dyDescent="0.2">
      <c r="F63" s="2">
        <v>2</v>
      </c>
    </row>
  </sheetData>
  <mergeCells count="12">
    <mergeCell ref="H5:H7"/>
    <mergeCell ref="J5:K7"/>
    <mergeCell ref="L5:L7"/>
    <mergeCell ref="P5:P7"/>
    <mergeCell ref="B2:P2"/>
    <mergeCell ref="B4:C4"/>
    <mergeCell ref="J4:K4"/>
    <mergeCell ref="B5:C7"/>
    <mergeCell ref="D5:D7"/>
    <mergeCell ref="E5:E7"/>
    <mergeCell ref="F5:F7"/>
    <mergeCell ref="G5:G7"/>
  </mergeCells>
  <printOptions horizontalCentered="1"/>
  <pageMargins left="0.2" right="0" top="1" bottom="1" header="0.5" footer="0.5"/>
  <pageSetup paperSize="9" scale="73" orientation="portrait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rgb="FFFFFF00"/>
    <pageSetUpPr fitToPage="1"/>
  </sheetPr>
  <dimension ref="B1:P63"/>
  <sheetViews>
    <sheetView topLeftCell="A4" workbookViewId="0">
      <selection activeCell="P39" sqref="A1:P63"/>
    </sheetView>
  </sheetViews>
  <sheetFormatPr defaultColWidth="9.109375" defaultRowHeight="16.5" customHeight="1" x14ac:dyDescent="0.2"/>
  <cols>
    <col min="1" max="1" width="0.5546875" style="12" customWidth="1"/>
    <col min="2" max="2" width="5.6640625" style="12" customWidth="1"/>
    <col min="3" max="3" width="7.6640625" style="51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98" customWidth="1"/>
    <col min="8" max="8" width="7.6640625" style="98" customWidth="1"/>
    <col min="9" max="9" width="2.6640625" style="12" customWidth="1"/>
    <col min="10" max="10" width="5.6640625" style="12" customWidth="1"/>
    <col min="11" max="11" width="7.6640625" style="51" customWidth="1"/>
    <col min="12" max="12" width="25.6640625" style="12" customWidth="1"/>
    <col min="13" max="13" width="6.6640625" style="12" customWidth="1"/>
    <col min="14" max="14" width="7.6640625" style="12" customWidth="1"/>
    <col min="15" max="15" width="0" style="12" hidden="1" customWidth="1"/>
    <col min="16" max="16" width="13.33203125" style="12" customWidth="1"/>
    <col min="17" max="16384" width="9.109375" style="12"/>
  </cols>
  <sheetData>
    <row r="1" spans="2:16" s="3" customFormat="1" ht="28.5" customHeight="1" x14ac:dyDescent="0.25">
      <c r="B1" s="265" t="s">
        <v>8889</v>
      </c>
      <c r="C1" s="28"/>
      <c r="D1" s="27"/>
      <c r="E1" s="26"/>
      <c r="F1" s="8"/>
      <c r="G1" s="7"/>
      <c r="H1" s="7"/>
      <c r="I1" s="26"/>
      <c r="J1" s="8"/>
      <c r="K1" s="28"/>
      <c r="L1" s="28"/>
      <c r="N1" s="29" t="s">
        <v>5471</v>
      </c>
      <c r="P1" s="266" t="s">
        <v>9041</v>
      </c>
    </row>
    <row r="2" spans="2:16" s="3" customFormat="1" ht="19.5" customHeight="1" x14ac:dyDescent="0.25">
      <c r="B2" s="298" t="s">
        <v>6718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298"/>
    </row>
    <row r="3" spans="2:16" s="3" customFormat="1" ht="19.5" customHeight="1" x14ac:dyDescent="0.25">
      <c r="C3" s="48"/>
      <c r="D3" s="6"/>
      <c r="E3" s="6"/>
      <c r="F3" s="6"/>
      <c r="G3" s="96"/>
      <c r="H3" s="96"/>
      <c r="I3" s="6"/>
      <c r="J3" s="6"/>
      <c r="K3" s="48"/>
      <c r="L3" s="6"/>
      <c r="M3" s="6"/>
      <c r="N3" s="6"/>
      <c r="O3" s="6"/>
    </row>
    <row r="4" spans="2:16" s="2" customFormat="1" ht="19.5" customHeight="1" x14ac:dyDescent="0.2">
      <c r="B4" s="317" t="s">
        <v>6700</v>
      </c>
      <c r="C4" s="317"/>
      <c r="D4" s="52"/>
      <c r="E4" s="52"/>
      <c r="F4" s="4"/>
      <c r="G4" s="5"/>
      <c r="H4" s="5"/>
      <c r="I4" s="3"/>
      <c r="J4" s="317" t="s">
        <v>6700</v>
      </c>
      <c r="K4" s="317"/>
      <c r="L4" s="24"/>
      <c r="M4" s="24"/>
      <c r="N4" s="24"/>
      <c r="O4" s="24"/>
    </row>
    <row r="5" spans="2:16" s="3" customFormat="1" ht="16.5" customHeight="1" x14ac:dyDescent="0.25">
      <c r="B5" s="301" t="s">
        <v>5472</v>
      </c>
      <c r="C5" s="302"/>
      <c r="D5" s="305" t="s">
        <v>5473</v>
      </c>
      <c r="E5" s="305" t="s">
        <v>5475</v>
      </c>
      <c r="F5" s="305" t="s">
        <v>5476</v>
      </c>
      <c r="G5" s="331" t="s">
        <v>5477</v>
      </c>
      <c r="H5" s="326" t="s">
        <v>8912</v>
      </c>
      <c r="I5" s="274"/>
      <c r="J5" s="347" t="s">
        <v>5472</v>
      </c>
      <c r="K5" s="308"/>
      <c r="L5" s="344" t="s">
        <v>5473</v>
      </c>
      <c r="M5" s="104" t="s">
        <v>5471</v>
      </c>
      <c r="N5" s="270" t="s">
        <v>5475</v>
      </c>
      <c r="O5" s="275" t="s">
        <v>5476</v>
      </c>
      <c r="P5" s="331" t="s">
        <v>5477</v>
      </c>
    </row>
    <row r="6" spans="2:16" s="3" customFormat="1" ht="16.5" customHeight="1" x14ac:dyDescent="0.25">
      <c r="B6" s="303"/>
      <c r="C6" s="304"/>
      <c r="D6" s="306"/>
      <c r="E6" s="306"/>
      <c r="F6" s="306"/>
      <c r="G6" s="332"/>
      <c r="H6" s="326"/>
      <c r="I6" s="274"/>
      <c r="J6" s="336"/>
      <c r="K6" s="309"/>
      <c r="L6" s="345"/>
      <c r="M6" s="105" t="s">
        <v>5478</v>
      </c>
      <c r="N6" s="271"/>
      <c r="O6" s="276"/>
      <c r="P6" s="332"/>
    </row>
    <row r="7" spans="2:16" s="3" customFormat="1" ht="16.5" customHeight="1" x14ac:dyDescent="0.25">
      <c r="B7" s="303"/>
      <c r="C7" s="304"/>
      <c r="D7" s="306"/>
      <c r="E7" s="306"/>
      <c r="F7" s="307"/>
      <c r="G7" s="333"/>
      <c r="H7" s="326"/>
      <c r="I7" s="274"/>
      <c r="J7" s="338"/>
      <c r="K7" s="348"/>
      <c r="L7" s="346"/>
      <c r="M7" s="277" t="s">
        <v>5479</v>
      </c>
      <c r="N7" s="271"/>
      <c r="O7" s="273"/>
      <c r="P7" s="332"/>
    </row>
    <row r="8" spans="2:16" ht="16.5" customHeight="1" x14ac:dyDescent="0.2">
      <c r="B8" s="82" t="s">
        <v>3470</v>
      </c>
      <c r="C8" s="83" t="s">
        <v>2576</v>
      </c>
      <c r="D8" s="84" t="s">
        <v>4791</v>
      </c>
      <c r="E8" s="84" t="s">
        <v>3472</v>
      </c>
      <c r="F8" s="85">
        <v>82</v>
      </c>
      <c r="G8" s="247">
        <f t="shared" ref="G8:G58" si="0">F8*$F$61*$F$62*$F$63</f>
        <v>48.699557280000008</v>
      </c>
      <c r="H8" s="86"/>
      <c r="J8" s="93" t="s">
        <v>3470</v>
      </c>
      <c r="K8" s="94" t="s">
        <v>3777</v>
      </c>
      <c r="L8" s="95" t="s">
        <v>4792</v>
      </c>
      <c r="M8" s="80" t="s">
        <v>3473</v>
      </c>
      <c r="N8" s="80" t="s">
        <v>3472</v>
      </c>
      <c r="O8" s="87">
        <v>163</v>
      </c>
      <c r="P8" s="22">
        <f t="shared" ref="P8:P37" si="1">O8*$F$61*$F$62*$F$63</f>
        <v>96.805217520000014</v>
      </c>
    </row>
    <row r="9" spans="2:16" ht="16.5" customHeight="1" x14ac:dyDescent="0.2">
      <c r="B9" s="84" t="s">
        <v>3470</v>
      </c>
      <c r="C9" s="83" t="s">
        <v>2580</v>
      </c>
      <c r="D9" s="84" t="s">
        <v>4793</v>
      </c>
      <c r="E9" s="84" t="s">
        <v>3472</v>
      </c>
      <c r="F9" s="85">
        <v>163</v>
      </c>
      <c r="G9" s="247">
        <f t="shared" si="0"/>
        <v>96.805217520000014</v>
      </c>
      <c r="H9" s="86"/>
      <c r="J9" s="84" t="s">
        <v>3470</v>
      </c>
      <c r="K9" s="94" t="s">
        <v>3779</v>
      </c>
      <c r="L9" s="80" t="s">
        <v>4794</v>
      </c>
      <c r="M9" s="80" t="s">
        <v>3473</v>
      </c>
      <c r="N9" s="80" t="s">
        <v>3472</v>
      </c>
      <c r="O9" s="87">
        <v>132</v>
      </c>
      <c r="P9" s="22">
        <f t="shared" si="1"/>
        <v>78.394409280000005</v>
      </c>
    </row>
    <row r="10" spans="2:16" ht="16.5" customHeight="1" x14ac:dyDescent="0.2">
      <c r="B10" s="84" t="s">
        <v>3470</v>
      </c>
      <c r="C10" s="83" t="s">
        <v>2584</v>
      </c>
      <c r="D10" s="84" t="s">
        <v>4795</v>
      </c>
      <c r="E10" s="84" t="s">
        <v>3472</v>
      </c>
      <c r="F10" s="85">
        <v>132</v>
      </c>
      <c r="G10" s="247">
        <f t="shared" si="0"/>
        <v>78.394409280000005</v>
      </c>
      <c r="H10" s="86"/>
      <c r="J10" s="84" t="s">
        <v>3470</v>
      </c>
      <c r="K10" s="94" t="s">
        <v>3781</v>
      </c>
      <c r="L10" s="80" t="s">
        <v>4796</v>
      </c>
      <c r="M10" s="80" t="s">
        <v>3473</v>
      </c>
      <c r="N10" s="80" t="s">
        <v>3472</v>
      </c>
      <c r="O10" s="87">
        <v>124</v>
      </c>
      <c r="P10" s="22">
        <f t="shared" si="1"/>
        <v>73.643232960000006</v>
      </c>
    </row>
    <row r="11" spans="2:16" ht="16.5" customHeight="1" x14ac:dyDescent="0.2">
      <c r="B11" s="84" t="s">
        <v>3470</v>
      </c>
      <c r="C11" s="83" t="s">
        <v>2588</v>
      </c>
      <c r="D11" s="84" t="s">
        <v>4797</v>
      </c>
      <c r="E11" s="84" t="s">
        <v>3472</v>
      </c>
      <c r="F11" s="85">
        <v>124</v>
      </c>
      <c r="G11" s="247">
        <f t="shared" si="0"/>
        <v>73.643232960000006</v>
      </c>
      <c r="H11" s="86"/>
      <c r="J11" s="84" t="s">
        <v>3470</v>
      </c>
      <c r="K11" s="94" t="s">
        <v>3783</v>
      </c>
      <c r="L11" s="80" t="s">
        <v>4798</v>
      </c>
      <c r="M11" s="80" t="s">
        <v>3473</v>
      </c>
      <c r="N11" s="80" t="s">
        <v>3472</v>
      </c>
      <c r="O11" s="87">
        <v>111</v>
      </c>
      <c r="P11" s="22">
        <f t="shared" si="1"/>
        <v>65.922571440000013</v>
      </c>
    </row>
    <row r="12" spans="2:16" ht="16.5" customHeight="1" x14ac:dyDescent="0.2">
      <c r="B12" s="84" t="s">
        <v>3470</v>
      </c>
      <c r="C12" s="83" t="s">
        <v>2592</v>
      </c>
      <c r="D12" s="84" t="s">
        <v>4799</v>
      </c>
      <c r="E12" s="84" t="s">
        <v>3472</v>
      </c>
      <c r="F12" s="85">
        <v>111</v>
      </c>
      <c r="G12" s="247">
        <f t="shared" si="0"/>
        <v>65.922571440000013</v>
      </c>
      <c r="H12" s="86" t="s">
        <v>8911</v>
      </c>
      <c r="J12" s="84" t="s">
        <v>3470</v>
      </c>
      <c r="K12" s="94" t="s">
        <v>3785</v>
      </c>
      <c r="L12" s="80" t="s">
        <v>4800</v>
      </c>
      <c r="M12" s="80" t="s">
        <v>3473</v>
      </c>
      <c r="N12" s="80" t="s">
        <v>3472</v>
      </c>
      <c r="O12" s="87">
        <v>107</v>
      </c>
      <c r="P12" s="22">
        <f t="shared" si="1"/>
        <v>63.546983280000006</v>
      </c>
    </row>
    <row r="13" spans="2:16" ht="16.5" customHeight="1" x14ac:dyDescent="0.2">
      <c r="B13" s="84" t="s">
        <v>3470</v>
      </c>
      <c r="C13" s="83" t="s">
        <v>2596</v>
      </c>
      <c r="D13" s="84" t="s">
        <v>4801</v>
      </c>
      <c r="E13" s="84" t="s">
        <v>3472</v>
      </c>
      <c r="F13" s="85">
        <v>107</v>
      </c>
      <c r="G13" s="247">
        <f t="shared" si="0"/>
        <v>63.546983280000006</v>
      </c>
      <c r="H13" s="86"/>
      <c r="J13" s="84" t="s">
        <v>3470</v>
      </c>
      <c r="K13" s="94" t="s">
        <v>3787</v>
      </c>
      <c r="L13" s="80" t="s">
        <v>4802</v>
      </c>
      <c r="M13" s="80" t="s">
        <v>3473</v>
      </c>
      <c r="N13" s="80" t="s">
        <v>3472</v>
      </c>
      <c r="O13" s="87">
        <v>107</v>
      </c>
      <c r="P13" s="22">
        <f t="shared" si="1"/>
        <v>63.546983280000006</v>
      </c>
    </row>
    <row r="14" spans="2:16" ht="16.5" customHeight="1" x14ac:dyDescent="0.2">
      <c r="B14" s="84" t="s">
        <v>3470</v>
      </c>
      <c r="C14" s="83" t="s">
        <v>2600</v>
      </c>
      <c r="D14" s="84" t="s">
        <v>4803</v>
      </c>
      <c r="E14" s="84" t="s">
        <v>3472</v>
      </c>
      <c r="F14" s="85">
        <v>107</v>
      </c>
      <c r="G14" s="247">
        <f t="shared" si="0"/>
        <v>63.546983280000006</v>
      </c>
      <c r="H14" s="86" t="s">
        <v>8911</v>
      </c>
      <c r="J14" s="84" t="s">
        <v>3470</v>
      </c>
      <c r="K14" s="94" t="s">
        <v>3789</v>
      </c>
      <c r="L14" s="80" t="s">
        <v>4804</v>
      </c>
      <c r="M14" s="80" t="s">
        <v>3473</v>
      </c>
      <c r="N14" s="80" t="s">
        <v>3472</v>
      </c>
      <c r="O14" s="87">
        <v>107</v>
      </c>
      <c r="P14" s="22">
        <f t="shared" si="1"/>
        <v>63.546983280000006</v>
      </c>
    </row>
    <row r="15" spans="2:16" ht="16.5" customHeight="1" x14ac:dyDescent="0.2">
      <c r="B15" s="84" t="s">
        <v>3470</v>
      </c>
      <c r="C15" s="83" t="s">
        <v>2604</v>
      </c>
      <c r="D15" s="84" t="s">
        <v>4805</v>
      </c>
      <c r="E15" s="84" t="s">
        <v>3472</v>
      </c>
      <c r="F15" s="85">
        <v>107</v>
      </c>
      <c r="G15" s="247">
        <f t="shared" si="0"/>
        <v>63.546983280000006</v>
      </c>
      <c r="H15" s="86"/>
      <c r="J15" s="84" t="s">
        <v>3470</v>
      </c>
      <c r="K15" s="94" t="s">
        <v>3791</v>
      </c>
      <c r="L15" s="80" t="s">
        <v>4806</v>
      </c>
      <c r="M15" s="80" t="s">
        <v>3473</v>
      </c>
      <c r="N15" s="80" t="s">
        <v>3472</v>
      </c>
      <c r="O15" s="87">
        <v>107</v>
      </c>
      <c r="P15" s="22">
        <f t="shared" si="1"/>
        <v>63.546983280000006</v>
      </c>
    </row>
    <row r="16" spans="2:16" ht="16.5" customHeight="1" x14ac:dyDescent="0.2">
      <c r="B16" s="84" t="s">
        <v>3470</v>
      </c>
      <c r="C16" s="83" t="s">
        <v>2608</v>
      </c>
      <c r="D16" s="84" t="s">
        <v>4807</v>
      </c>
      <c r="E16" s="84" t="s">
        <v>3472</v>
      </c>
      <c r="F16" s="85">
        <v>107</v>
      </c>
      <c r="G16" s="247">
        <f t="shared" si="0"/>
        <v>63.546983280000006</v>
      </c>
      <c r="H16" s="86" t="s">
        <v>8911</v>
      </c>
      <c r="J16" s="84" t="s">
        <v>3470</v>
      </c>
      <c r="K16" s="94" t="s">
        <v>3793</v>
      </c>
      <c r="L16" s="80" t="s">
        <v>4808</v>
      </c>
      <c r="M16" s="80" t="s">
        <v>3473</v>
      </c>
      <c r="N16" s="80" t="s">
        <v>3472</v>
      </c>
      <c r="O16" s="87">
        <v>107</v>
      </c>
      <c r="P16" s="22">
        <f t="shared" si="1"/>
        <v>63.546983280000006</v>
      </c>
    </row>
    <row r="17" spans="2:16" ht="16.5" customHeight="1" x14ac:dyDescent="0.2">
      <c r="B17" s="84" t="s">
        <v>3470</v>
      </c>
      <c r="C17" s="83" t="s">
        <v>2612</v>
      </c>
      <c r="D17" s="84" t="s">
        <v>4809</v>
      </c>
      <c r="E17" s="84" t="s">
        <v>3472</v>
      </c>
      <c r="F17" s="85">
        <v>107</v>
      </c>
      <c r="G17" s="247">
        <f t="shared" si="0"/>
        <v>63.546983280000006</v>
      </c>
      <c r="H17" s="86"/>
      <c r="J17" s="84" t="s">
        <v>3470</v>
      </c>
      <c r="K17" s="94" t="s">
        <v>3795</v>
      </c>
      <c r="L17" s="80" t="s">
        <v>4810</v>
      </c>
      <c r="M17" s="80" t="s">
        <v>3473</v>
      </c>
      <c r="N17" s="80" t="s">
        <v>3472</v>
      </c>
      <c r="O17" s="87">
        <v>107</v>
      </c>
      <c r="P17" s="22">
        <f t="shared" si="1"/>
        <v>63.546983280000006</v>
      </c>
    </row>
    <row r="18" spans="2:16" ht="16.5" customHeight="1" x14ac:dyDescent="0.2">
      <c r="B18" s="84" t="s">
        <v>3470</v>
      </c>
      <c r="C18" s="83" t="s">
        <v>2616</v>
      </c>
      <c r="D18" s="84" t="s">
        <v>4811</v>
      </c>
      <c r="E18" s="84" t="s">
        <v>3472</v>
      </c>
      <c r="F18" s="85">
        <v>107</v>
      </c>
      <c r="G18" s="247">
        <f t="shared" si="0"/>
        <v>63.546983280000006</v>
      </c>
      <c r="H18" s="86" t="s">
        <v>8911</v>
      </c>
      <c r="J18" s="84" t="s">
        <v>3470</v>
      </c>
      <c r="K18" s="94" t="s">
        <v>3797</v>
      </c>
      <c r="L18" s="80" t="s">
        <v>4812</v>
      </c>
      <c r="M18" s="80" t="s">
        <v>3473</v>
      </c>
      <c r="N18" s="80" t="s">
        <v>3472</v>
      </c>
      <c r="O18" s="87">
        <v>218</v>
      </c>
      <c r="P18" s="22">
        <f t="shared" si="1"/>
        <v>129.46955472000002</v>
      </c>
    </row>
    <row r="19" spans="2:16" ht="16.5" customHeight="1" x14ac:dyDescent="0.2">
      <c r="B19" s="84" t="s">
        <v>3470</v>
      </c>
      <c r="C19" s="83" t="s">
        <v>2620</v>
      </c>
      <c r="D19" s="84" t="s">
        <v>4813</v>
      </c>
      <c r="E19" s="84" t="s">
        <v>3472</v>
      </c>
      <c r="F19" s="85">
        <v>163</v>
      </c>
      <c r="G19" s="247">
        <f t="shared" si="0"/>
        <v>96.805217520000014</v>
      </c>
      <c r="H19" s="86"/>
      <c r="J19" s="84" t="s">
        <v>3470</v>
      </c>
      <c r="K19" s="94" t="s">
        <v>3799</v>
      </c>
      <c r="L19" s="80" t="s">
        <v>4814</v>
      </c>
      <c r="M19" s="80" t="s">
        <v>3473</v>
      </c>
      <c r="N19" s="80" t="s">
        <v>3472</v>
      </c>
      <c r="O19" s="87">
        <v>163</v>
      </c>
      <c r="P19" s="22">
        <f t="shared" si="1"/>
        <v>96.805217520000014</v>
      </c>
    </row>
    <row r="20" spans="2:16" ht="16.5" customHeight="1" x14ac:dyDescent="0.2">
      <c r="B20" s="84" t="s">
        <v>3470</v>
      </c>
      <c r="C20" s="83" t="s">
        <v>2624</v>
      </c>
      <c r="D20" s="84" t="s">
        <v>4815</v>
      </c>
      <c r="E20" s="84" t="s">
        <v>3472</v>
      </c>
      <c r="F20" s="85">
        <v>132</v>
      </c>
      <c r="G20" s="247">
        <f t="shared" si="0"/>
        <v>78.394409280000005</v>
      </c>
      <c r="H20" s="86"/>
      <c r="J20" s="84" t="s">
        <v>3470</v>
      </c>
      <c r="K20" s="94" t="s">
        <v>3801</v>
      </c>
      <c r="L20" s="80" t="s">
        <v>4816</v>
      </c>
      <c r="M20" s="80" t="s">
        <v>3473</v>
      </c>
      <c r="N20" s="80" t="s">
        <v>3472</v>
      </c>
      <c r="O20" s="87">
        <v>144</v>
      </c>
      <c r="P20" s="22">
        <f t="shared" si="1"/>
        <v>85.521173760000011</v>
      </c>
    </row>
    <row r="21" spans="2:16" ht="16.5" customHeight="1" x14ac:dyDescent="0.2">
      <c r="B21" s="84" t="s">
        <v>3470</v>
      </c>
      <c r="C21" s="83" t="s">
        <v>2628</v>
      </c>
      <c r="D21" s="84" t="s">
        <v>4817</v>
      </c>
      <c r="E21" s="84" t="s">
        <v>3472</v>
      </c>
      <c r="F21" s="85">
        <v>124</v>
      </c>
      <c r="G21" s="247">
        <f t="shared" si="0"/>
        <v>73.643232960000006</v>
      </c>
      <c r="H21" s="86"/>
      <c r="J21" s="84" t="s">
        <v>3470</v>
      </c>
      <c r="K21" s="94" t="s">
        <v>3803</v>
      </c>
      <c r="L21" s="80" t="s">
        <v>4818</v>
      </c>
      <c r="M21" s="80" t="s">
        <v>3473</v>
      </c>
      <c r="N21" s="80" t="s">
        <v>3472</v>
      </c>
      <c r="O21" s="87">
        <v>132</v>
      </c>
      <c r="P21" s="22">
        <f t="shared" si="1"/>
        <v>78.394409280000005</v>
      </c>
    </row>
    <row r="22" spans="2:16" ht="16.5" customHeight="1" x14ac:dyDescent="0.2">
      <c r="B22" s="84" t="s">
        <v>3470</v>
      </c>
      <c r="C22" s="83" t="s">
        <v>2632</v>
      </c>
      <c r="D22" s="84" t="s">
        <v>4819</v>
      </c>
      <c r="E22" s="84" t="s">
        <v>3472</v>
      </c>
      <c r="F22" s="85">
        <v>111</v>
      </c>
      <c r="G22" s="247">
        <f t="shared" si="0"/>
        <v>65.922571440000013</v>
      </c>
      <c r="H22" s="86"/>
      <c r="J22" s="84" t="s">
        <v>3470</v>
      </c>
      <c r="K22" s="94" t="s">
        <v>3805</v>
      </c>
      <c r="L22" s="80" t="s">
        <v>4820</v>
      </c>
      <c r="M22" s="80" t="s">
        <v>3473</v>
      </c>
      <c r="N22" s="80" t="s">
        <v>3472</v>
      </c>
      <c r="O22" s="87">
        <v>124</v>
      </c>
      <c r="P22" s="22">
        <f t="shared" si="1"/>
        <v>73.643232960000006</v>
      </c>
    </row>
    <row r="23" spans="2:16" ht="16.5" customHeight="1" x14ac:dyDescent="0.2">
      <c r="B23" s="84" t="s">
        <v>3470</v>
      </c>
      <c r="C23" s="83" t="s">
        <v>2636</v>
      </c>
      <c r="D23" s="84" t="s">
        <v>4821</v>
      </c>
      <c r="E23" s="84" t="s">
        <v>3472</v>
      </c>
      <c r="F23" s="85">
        <v>107</v>
      </c>
      <c r="G23" s="247">
        <f t="shared" si="0"/>
        <v>63.546983280000006</v>
      </c>
      <c r="H23" s="86"/>
      <c r="J23" s="84" t="s">
        <v>3470</v>
      </c>
      <c r="K23" s="94" t="s">
        <v>3807</v>
      </c>
      <c r="L23" s="80" t="s">
        <v>4822</v>
      </c>
      <c r="M23" s="80" t="s">
        <v>3473</v>
      </c>
      <c r="N23" s="80" t="s">
        <v>3472</v>
      </c>
      <c r="O23" s="87">
        <v>124</v>
      </c>
      <c r="P23" s="22">
        <f t="shared" si="1"/>
        <v>73.643232960000006</v>
      </c>
    </row>
    <row r="24" spans="2:16" ht="16.5" customHeight="1" x14ac:dyDescent="0.2">
      <c r="B24" s="84" t="s">
        <v>3470</v>
      </c>
      <c r="C24" s="83" t="s">
        <v>2640</v>
      </c>
      <c r="D24" s="84" t="s">
        <v>4823</v>
      </c>
      <c r="E24" s="84" t="s">
        <v>3472</v>
      </c>
      <c r="F24" s="85">
        <v>107</v>
      </c>
      <c r="G24" s="247">
        <f t="shared" si="0"/>
        <v>63.546983280000006</v>
      </c>
      <c r="H24" s="86"/>
      <c r="J24" s="84" t="s">
        <v>3470</v>
      </c>
      <c r="K24" s="94" t="s">
        <v>3809</v>
      </c>
      <c r="L24" s="80" t="s">
        <v>4824</v>
      </c>
      <c r="M24" s="80" t="s">
        <v>3473</v>
      </c>
      <c r="N24" s="80" t="s">
        <v>3472</v>
      </c>
      <c r="O24" s="87">
        <v>111</v>
      </c>
      <c r="P24" s="22">
        <f t="shared" si="1"/>
        <v>65.922571440000013</v>
      </c>
    </row>
    <row r="25" spans="2:16" ht="16.5" customHeight="1" x14ac:dyDescent="0.2">
      <c r="B25" s="84" t="s">
        <v>3470</v>
      </c>
      <c r="C25" s="83" t="s">
        <v>2644</v>
      </c>
      <c r="D25" s="84" t="s">
        <v>4825</v>
      </c>
      <c r="E25" s="84" t="s">
        <v>3472</v>
      </c>
      <c r="F25" s="85">
        <v>107</v>
      </c>
      <c r="G25" s="247">
        <f t="shared" si="0"/>
        <v>63.546983280000006</v>
      </c>
      <c r="H25" s="86"/>
      <c r="J25" s="84" t="s">
        <v>3470</v>
      </c>
      <c r="K25" s="94" t="s">
        <v>3811</v>
      </c>
      <c r="L25" s="80" t="s">
        <v>4826</v>
      </c>
      <c r="M25" s="80" t="s">
        <v>3473</v>
      </c>
      <c r="N25" s="80" t="s">
        <v>3472</v>
      </c>
      <c r="O25" s="87">
        <v>111</v>
      </c>
      <c r="P25" s="22">
        <f t="shared" si="1"/>
        <v>65.922571440000013</v>
      </c>
    </row>
    <row r="26" spans="2:16" ht="16.5" customHeight="1" x14ac:dyDescent="0.2">
      <c r="B26" s="84" t="s">
        <v>3470</v>
      </c>
      <c r="C26" s="83" t="s">
        <v>2648</v>
      </c>
      <c r="D26" s="84" t="s">
        <v>4827</v>
      </c>
      <c r="E26" s="84" t="s">
        <v>3472</v>
      </c>
      <c r="F26" s="85">
        <v>107</v>
      </c>
      <c r="G26" s="247">
        <f t="shared" si="0"/>
        <v>63.546983280000006</v>
      </c>
      <c r="H26" s="86"/>
      <c r="J26" s="84" t="s">
        <v>3470</v>
      </c>
      <c r="K26" s="94" t="s">
        <v>3813</v>
      </c>
      <c r="L26" s="80" t="s">
        <v>4828</v>
      </c>
      <c r="M26" s="80" t="s">
        <v>3473</v>
      </c>
      <c r="N26" s="80" t="s">
        <v>3472</v>
      </c>
      <c r="O26" s="87">
        <v>111</v>
      </c>
      <c r="P26" s="22">
        <f t="shared" si="1"/>
        <v>65.922571440000013</v>
      </c>
    </row>
    <row r="27" spans="2:16" ht="16.5" customHeight="1" x14ac:dyDescent="0.2">
      <c r="B27" s="84" t="s">
        <v>3470</v>
      </c>
      <c r="C27" s="83" t="s">
        <v>2652</v>
      </c>
      <c r="D27" s="84" t="s">
        <v>4829</v>
      </c>
      <c r="E27" s="84" t="s">
        <v>3472</v>
      </c>
      <c r="F27" s="85">
        <v>107</v>
      </c>
      <c r="G27" s="247">
        <f>F27*$F$61*$F$62*$F$63</f>
        <v>63.546983280000006</v>
      </c>
      <c r="H27" s="86"/>
      <c r="J27" s="84" t="s">
        <v>3470</v>
      </c>
      <c r="K27" s="94" t="s">
        <v>3815</v>
      </c>
      <c r="L27" s="80" t="s">
        <v>4830</v>
      </c>
      <c r="M27" s="80" t="s">
        <v>3473</v>
      </c>
      <c r="N27" s="80" t="s">
        <v>3472</v>
      </c>
      <c r="O27" s="87">
        <v>107</v>
      </c>
      <c r="P27" s="22">
        <f t="shared" si="1"/>
        <v>63.546983280000006</v>
      </c>
    </row>
    <row r="28" spans="2:16" ht="16.5" customHeight="1" x14ac:dyDescent="0.2">
      <c r="B28" s="84" t="s">
        <v>3470</v>
      </c>
      <c r="C28" s="83" t="s">
        <v>2656</v>
      </c>
      <c r="D28" s="84" t="s">
        <v>4831</v>
      </c>
      <c r="E28" s="84" t="s">
        <v>3472</v>
      </c>
      <c r="F28" s="85">
        <v>107</v>
      </c>
      <c r="G28" s="247">
        <f t="shared" si="0"/>
        <v>63.546983280000006</v>
      </c>
      <c r="H28" s="86"/>
      <c r="J28" s="84" t="s">
        <v>3470</v>
      </c>
      <c r="K28" s="94" t="s">
        <v>3817</v>
      </c>
      <c r="L28" s="80" t="s">
        <v>4832</v>
      </c>
      <c r="M28" s="80" t="s">
        <v>3473</v>
      </c>
      <c r="N28" s="80" t="s">
        <v>3472</v>
      </c>
      <c r="O28" s="87">
        <v>218</v>
      </c>
      <c r="P28" s="22">
        <f t="shared" si="1"/>
        <v>129.46955472000002</v>
      </c>
    </row>
    <row r="29" spans="2:16" ht="16.5" customHeight="1" x14ac:dyDescent="0.2">
      <c r="B29" s="84" t="s">
        <v>3470</v>
      </c>
      <c r="C29" s="83" t="s">
        <v>2660</v>
      </c>
      <c r="D29" s="84" t="s">
        <v>4833</v>
      </c>
      <c r="E29" s="84" t="s">
        <v>3472</v>
      </c>
      <c r="F29" s="85">
        <v>218</v>
      </c>
      <c r="G29" s="247">
        <f t="shared" si="0"/>
        <v>129.46955472000002</v>
      </c>
      <c r="H29" s="86"/>
      <c r="J29" s="84" t="s">
        <v>3470</v>
      </c>
      <c r="K29" s="94" t="s">
        <v>3819</v>
      </c>
      <c r="L29" s="80" t="s">
        <v>4834</v>
      </c>
      <c r="M29" s="80" t="s">
        <v>3473</v>
      </c>
      <c r="N29" s="80" t="s">
        <v>3472</v>
      </c>
      <c r="O29" s="87">
        <v>163</v>
      </c>
      <c r="P29" s="22">
        <f t="shared" si="1"/>
        <v>96.805217520000014</v>
      </c>
    </row>
    <row r="30" spans="2:16" ht="16.5" customHeight="1" x14ac:dyDescent="0.2">
      <c r="B30" s="84" t="s">
        <v>3470</v>
      </c>
      <c r="C30" s="83" t="s">
        <v>2664</v>
      </c>
      <c r="D30" s="84" t="s">
        <v>4835</v>
      </c>
      <c r="E30" s="84" t="s">
        <v>3472</v>
      </c>
      <c r="F30" s="85">
        <v>163</v>
      </c>
      <c r="G30" s="247">
        <f t="shared" si="0"/>
        <v>96.805217520000014</v>
      </c>
      <c r="H30" s="86"/>
      <c r="J30" s="84" t="s">
        <v>3470</v>
      </c>
      <c r="K30" s="94" t="s">
        <v>3821</v>
      </c>
      <c r="L30" s="80" t="s">
        <v>4836</v>
      </c>
      <c r="M30" s="80" t="s">
        <v>3473</v>
      </c>
      <c r="N30" s="80" t="s">
        <v>3472</v>
      </c>
      <c r="O30" s="87">
        <v>144</v>
      </c>
      <c r="P30" s="22">
        <f t="shared" si="1"/>
        <v>85.521173760000011</v>
      </c>
    </row>
    <row r="31" spans="2:16" ht="16.5" customHeight="1" x14ac:dyDescent="0.2">
      <c r="B31" s="84" t="s">
        <v>3470</v>
      </c>
      <c r="C31" s="83" t="s">
        <v>3689</v>
      </c>
      <c r="D31" s="84" t="s">
        <v>4837</v>
      </c>
      <c r="E31" s="84" t="s">
        <v>3472</v>
      </c>
      <c r="F31" s="85">
        <v>144</v>
      </c>
      <c r="G31" s="247">
        <f t="shared" si="0"/>
        <v>85.521173760000011</v>
      </c>
      <c r="H31" s="86"/>
      <c r="J31" s="84" t="s">
        <v>3470</v>
      </c>
      <c r="K31" s="94" t="s">
        <v>3823</v>
      </c>
      <c r="L31" s="80" t="s">
        <v>4838</v>
      </c>
      <c r="M31" s="80" t="s">
        <v>3473</v>
      </c>
      <c r="N31" s="80" t="s">
        <v>3472</v>
      </c>
      <c r="O31" s="87">
        <v>132</v>
      </c>
      <c r="P31" s="22">
        <f t="shared" si="1"/>
        <v>78.394409280000005</v>
      </c>
    </row>
    <row r="32" spans="2:16" ht="16.5" customHeight="1" x14ac:dyDescent="0.2">
      <c r="B32" s="84" t="s">
        <v>3470</v>
      </c>
      <c r="C32" s="83" t="s">
        <v>3693</v>
      </c>
      <c r="D32" s="84" t="s">
        <v>4839</v>
      </c>
      <c r="E32" s="84" t="s">
        <v>3472</v>
      </c>
      <c r="F32" s="85">
        <v>132</v>
      </c>
      <c r="G32" s="247">
        <f t="shared" si="0"/>
        <v>78.394409280000005</v>
      </c>
      <c r="H32" s="86" t="s">
        <v>8911</v>
      </c>
      <c r="J32" s="84" t="s">
        <v>3470</v>
      </c>
      <c r="K32" s="94" t="s">
        <v>3825</v>
      </c>
      <c r="L32" s="80" t="s">
        <v>4840</v>
      </c>
      <c r="M32" s="80" t="s">
        <v>3473</v>
      </c>
      <c r="N32" s="80" t="s">
        <v>3472</v>
      </c>
      <c r="O32" s="87">
        <v>124</v>
      </c>
      <c r="P32" s="22">
        <f t="shared" si="1"/>
        <v>73.643232960000006</v>
      </c>
    </row>
    <row r="33" spans="2:16" ht="16.5" customHeight="1" x14ac:dyDescent="0.2">
      <c r="B33" s="84" t="s">
        <v>3470</v>
      </c>
      <c r="C33" s="83" t="s">
        <v>3697</v>
      </c>
      <c r="D33" s="84" t="s">
        <v>4841</v>
      </c>
      <c r="E33" s="84" t="s">
        <v>3472</v>
      </c>
      <c r="F33" s="85">
        <v>124</v>
      </c>
      <c r="G33" s="247">
        <f t="shared" si="0"/>
        <v>73.643232960000006</v>
      </c>
      <c r="H33" s="86"/>
      <c r="J33" s="84" t="s">
        <v>3470</v>
      </c>
      <c r="K33" s="94" t="s">
        <v>3827</v>
      </c>
      <c r="L33" s="80" t="s">
        <v>4842</v>
      </c>
      <c r="M33" s="80" t="s">
        <v>3473</v>
      </c>
      <c r="N33" s="80" t="s">
        <v>3472</v>
      </c>
      <c r="O33" s="87">
        <v>124</v>
      </c>
      <c r="P33" s="22">
        <f t="shared" si="1"/>
        <v>73.643232960000006</v>
      </c>
    </row>
    <row r="34" spans="2:16" ht="16.5" customHeight="1" x14ac:dyDescent="0.2">
      <c r="B34" s="84" t="s">
        <v>3470</v>
      </c>
      <c r="C34" s="83" t="s">
        <v>3701</v>
      </c>
      <c r="D34" s="84" t="s">
        <v>4843</v>
      </c>
      <c r="E34" s="84" t="s">
        <v>3472</v>
      </c>
      <c r="F34" s="85">
        <v>124</v>
      </c>
      <c r="G34" s="247">
        <f t="shared" si="0"/>
        <v>73.643232960000006</v>
      </c>
      <c r="H34" s="86" t="s">
        <v>8911</v>
      </c>
      <c r="J34" s="84" t="s">
        <v>3470</v>
      </c>
      <c r="K34" s="94" t="s">
        <v>6701</v>
      </c>
      <c r="L34" s="80" t="s">
        <v>4844</v>
      </c>
      <c r="M34" s="80" t="s">
        <v>3473</v>
      </c>
      <c r="N34" s="80" t="s">
        <v>3472</v>
      </c>
      <c r="O34" s="87">
        <v>111</v>
      </c>
      <c r="P34" s="22">
        <f t="shared" si="1"/>
        <v>65.922571440000013</v>
      </c>
    </row>
    <row r="35" spans="2:16" ht="16.5" customHeight="1" x14ac:dyDescent="0.2">
      <c r="B35" s="84" t="s">
        <v>3470</v>
      </c>
      <c r="C35" s="83" t="s">
        <v>3705</v>
      </c>
      <c r="D35" s="84" t="s">
        <v>4845</v>
      </c>
      <c r="E35" s="84" t="s">
        <v>3472</v>
      </c>
      <c r="F35" s="85">
        <v>111</v>
      </c>
      <c r="G35" s="247">
        <f t="shared" si="0"/>
        <v>65.922571440000013</v>
      </c>
      <c r="H35" s="86"/>
      <c r="J35" s="84" t="s">
        <v>3470</v>
      </c>
      <c r="K35" s="94" t="s">
        <v>6702</v>
      </c>
      <c r="L35" s="80" t="s">
        <v>4846</v>
      </c>
      <c r="M35" s="80" t="s">
        <v>3473</v>
      </c>
      <c r="N35" s="80" t="s">
        <v>3472</v>
      </c>
      <c r="O35" s="87">
        <v>111</v>
      </c>
      <c r="P35" s="22">
        <f t="shared" si="1"/>
        <v>65.922571440000013</v>
      </c>
    </row>
    <row r="36" spans="2:16" ht="16.5" customHeight="1" x14ac:dyDescent="0.2">
      <c r="B36" s="84" t="s">
        <v>3470</v>
      </c>
      <c r="C36" s="83" t="s">
        <v>3709</v>
      </c>
      <c r="D36" s="84" t="s">
        <v>4847</v>
      </c>
      <c r="E36" s="84" t="s">
        <v>3472</v>
      </c>
      <c r="F36" s="85">
        <v>111</v>
      </c>
      <c r="G36" s="247">
        <f t="shared" si="0"/>
        <v>65.922571440000013</v>
      </c>
      <c r="H36" s="86" t="s">
        <v>8911</v>
      </c>
      <c r="J36" s="84" t="s">
        <v>3470</v>
      </c>
      <c r="K36" s="94" t="s">
        <v>6703</v>
      </c>
      <c r="L36" s="80" t="s">
        <v>4848</v>
      </c>
      <c r="M36" s="80" t="s">
        <v>3473</v>
      </c>
      <c r="N36" s="80" t="s">
        <v>3472</v>
      </c>
      <c r="O36" s="87">
        <v>111</v>
      </c>
      <c r="P36" s="22">
        <f>O36*$F$61*$F$62*$F$63</f>
        <v>65.922571440000013</v>
      </c>
    </row>
    <row r="37" spans="2:16" ht="16.5" customHeight="1" x14ac:dyDescent="0.2">
      <c r="B37" s="84" t="s">
        <v>3470</v>
      </c>
      <c r="C37" s="83" t="s">
        <v>3713</v>
      </c>
      <c r="D37" s="84" t="s">
        <v>4849</v>
      </c>
      <c r="E37" s="84" t="s">
        <v>3472</v>
      </c>
      <c r="F37" s="85">
        <v>111</v>
      </c>
      <c r="G37" s="247">
        <f t="shared" si="0"/>
        <v>65.922571440000013</v>
      </c>
      <c r="H37" s="86"/>
      <c r="J37" s="84" t="s">
        <v>3470</v>
      </c>
      <c r="K37" s="94" t="s">
        <v>6704</v>
      </c>
      <c r="L37" s="80" t="s">
        <v>4850</v>
      </c>
      <c r="M37" s="80" t="s">
        <v>3473</v>
      </c>
      <c r="N37" s="80" t="s">
        <v>3472</v>
      </c>
      <c r="O37" s="87">
        <v>107</v>
      </c>
      <c r="P37" s="22">
        <f t="shared" si="1"/>
        <v>63.546983280000006</v>
      </c>
    </row>
    <row r="38" spans="2:16" ht="16.5" customHeight="1" x14ac:dyDescent="0.2">
      <c r="B38" s="84" t="s">
        <v>3470</v>
      </c>
      <c r="C38" s="83" t="s">
        <v>3717</v>
      </c>
      <c r="D38" s="84" t="s">
        <v>4851</v>
      </c>
      <c r="E38" s="84" t="s">
        <v>3472</v>
      </c>
      <c r="F38" s="85">
        <v>107</v>
      </c>
      <c r="G38" s="247">
        <f t="shared" si="0"/>
        <v>63.546983280000006</v>
      </c>
      <c r="H38" s="86" t="s">
        <v>8911</v>
      </c>
      <c r="J38" s="12" t="s">
        <v>6681</v>
      </c>
      <c r="P38" s="14"/>
    </row>
    <row r="39" spans="2:16" ht="16.5" customHeight="1" x14ac:dyDescent="0.2">
      <c r="B39" s="84" t="s">
        <v>3470</v>
      </c>
      <c r="C39" s="83" t="s">
        <v>3721</v>
      </c>
      <c r="D39" s="84" t="s">
        <v>4852</v>
      </c>
      <c r="E39" s="84" t="s">
        <v>3472</v>
      </c>
      <c r="F39" s="85">
        <v>218</v>
      </c>
      <c r="G39" s="247">
        <f t="shared" si="0"/>
        <v>129.46955472000002</v>
      </c>
      <c r="H39" s="86"/>
      <c r="J39" s="82" t="s">
        <v>3470</v>
      </c>
      <c r="K39" s="79" t="s">
        <v>2576</v>
      </c>
      <c r="L39" s="80" t="s">
        <v>4791</v>
      </c>
      <c r="M39" s="92">
        <v>80</v>
      </c>
      <c r="N39" s="80" t="s">
        <v>5482</v>
      </c>
      <c r="O39" s="91">
        <v>6560</v>
      </c>
      <c r="P39" s="22">
        <f t="shared" ref="P39:P47" si="2">O39*$F$61*$F$62*$F$63</f>
        <v>3895.9645824000004</v>
      </c>
    </row>
    <row r="40" spans="2:16" ht="16.5" customHeight="1" x14ac:dyDescent="0.2">
      <c r="B40" s="84" t="s">
        <v>3470</v>
      </c>
      <c r="C40" s="83" t="s">
        <v>3725</v>
      </c>
      <c r="D40" s="84" t="s">
        <v>4853</v>
      </c>
      <c r="E40" s="84" t="s">
        <v>3472</v>
      </c>
      <c r="F40" s="85">
        <v>163</v>
      </c>
      <c r="G40" s="247">
        <f t="shared" si="0"/>
        <v>96.805217520000014</v>
      </c>
      <c r="H40" s="86"/>
      <c r="J40" s="84" t="s">
        <v>3470</v>
      </c>
      <c r="K40" s="79" t="s">
        <v>2580</v>
      </c>
      <c r="L40" s="80" t="s">
        <v>4793</v>
      </c>
      <c r="M40" s="92">
        <v>80</v>
      </c>
      <c r="N40" s="80" t="s">
        <v>5482</v>
      </c>
      <c r="O40" s="91">
        <v>13040</v>
      </c>
      <c r="P40" s="22">
        <f t="shared" si="2"/>
        <v>7744.4174016000015</v>
      </c>
    </row>
    <row r="41" spans="2:16" ht="16.5" customHeight="1" x14ac:dyDescent="0.2">
      <c r="B41" s="84" t="s">
        <v>3470</v>
      </c>
      <c r="C41" s="83" t="s">
        <v>3729</v>
      </c>
      <c r="D41" s="84" t="s">
        <v>4854</v>
      </c>
      <c r="E41" s="84" t="s">
        <v>3472</v>
      </c>
      <c r="F41" s="85">
        <v>144</v>
      </c>
      <c r="G41" s="247">
        <f t="shared" si="0"/>
        <v>85.521173760000011</v>
      </c>
      <c r="H41" s="86"/>
      <c r="J41" s="84" t="s">
        <v>3470</v>
      </c>
      <c r="K41" s="79" t="s">
        <v>2584</v>
      </c>
      <c r="L41" s="80" t="s">
        <v>4795</v>
      </c>
      <c r="M41" s="92">
        <v>80</v>
      </c>
      <c r="N41" s="80" t="s">
        <v>5482</v>
      </c>
      <c r="O41" s="91">
        <v>10560</v>
      </c>
      <c r="P41" s="22">
        <f t="shared" si="2"/>
        <v>6271.5527424000011</v>
      </c>
    </row>
    <row r="42" spans="2:16" ht="16.5" customHeight="1" x14ac:dyDescent="0.2">
      <c r="B42" s="84" t="s">
        <v>3470</v>
      </c>
      <c r="C42" s="83" t="s">
        <v>3733</v>
      </c>
      <c r="D42" s="84" t="s">
        <v>4855</v>
      </c>
      <c r="E42" s="84" t="s">
        <v>3472</v>
      </c>
      <c r="F42" s="85">
        <v>132</v>
      </c>
      <c r="G42" s="247">
        <f t="shared" si="0"/>
        <v>78.394409280000005</v>
      </c>
      <c r="H42" s="86"/>
      <c r="J42" s="84" t="s">
        <v>3470</v>
      </c>
      <c r="K42" s="79" t="s">
        <v>2592</v>
      </c>
      <c r="L42" s="80" t="s">
        <v>4799</v>
      </c>
      <c r="M42" s="92">
        <v>80</v>
      </c>
      <c r="N42" s="80" t="s">
        <v>5482</v>
      </c>
      <c r="O42" s="91">
        <v>8880</v>
      </c>
      <c r="P42" s="22">
        <f>O42*$F$61*$F$62*$F$63</f>
        <v>5273.8057152000001</v>
      </c>
    </row>
    <row r="43" spans="2:16" ht="16.5" customHeight="1" x14ac:dyDescent="0.2">
      <c r="B43" s="84" t="s">
        <v>3470</v>
      </c>
      <c r="C43" s="83" t="s">
        <v>3745</v>
      </c>
      <c r="D43" s="84" t="s">
        <v>4856</v>
      </c>
      <c r="E43" s="84" t="s">
        <v>3472</v>
      </c>
      <c r="F43" s="85">
        <v>124</v>
      </c>
      <c r="G43" s="247">
        <f t="shared" si="0"/>
        <v>73.643232960000006</v>
      </c>
      <c r="H43" s="86"/>
      <c r="J43" s="84" t="s">
        <v>3470</v>
      </c>
      <c r="K43" s="79" t="s">
        <v>2660</v>
      </c>
      <c r="L43" s="80" t="s">
        <v>4833</v>
      </c>
      <c r="M43" s="92">
        <v>80</v>
      </c>
      <c r="N43" s="80" t="s">
        <v>5482</v>
      </c>
      <c r="O43" s="91">
        <v>17440</v>
      </c>
      <c r="P43" s="22">
        <f t="shared" si="2"/>
        <v>10357.564377600002</v>
      </c>
    </row>
    <row r="44" spans="2:16" ht="16.5" customHeight="1" x14ac:dyDescent="0.2">
      <c r="B44" s="84" t="s">
        <v>3470</v>
      </c>
      <c r="C44" s="83" t="s">
        <v>3747</v>
      </c>
      <c r="D44" s="84" t="s">
        <v>4857</v>
      </c>
      <c r="E44" s="84" t="s">
        <v>3472</v>
      </c>
      <c r="F44" s="85">
        <v>124</v>
      </c>
      <c r="G44" s="247">
        <f t="shared" si="0"/>
        <v>73.643232960000006</v>
      </c>
      <c r="H44" s="86"/>
      <c r="J44" s="84" t="s">
        <v>3470</v>
      </c>
      <c r="K44" s="79" t="s">
        <v>2664</v>
      </c>
      <c r="L44" s="80" t="s">
        <v>4835</v>
      </c>
      <c r="M44" s="92">
        <v>80</v>
      </c>
      <c r="N44" s="80" t="s">
        <v>5482</v>
      </c>
      <c r="O44" s="91">
        <v>13040</v>
      </c>
      <c r="P44" s="22">
        <f t="shared" si="2"/>
        <v>7744.4174016000015</v>
      </c>
    </row>
    <row r="45" spans="2:16" ht="16.5" customHeight="1" x14ac:dyDescent="0.2">
      <c r="B45" s="84" t="s">
        <v>3470</v>
      </c>
      <c r="C45" s="83" t="s">
        <v>3749</v>
      </c>
      <c r="D45" s="84" t="s">
        <v>4858</v>
      </c>
      <c r="E45" s="84" t="s">
        <v>3472</v>
      </c>
      <c r="F45" s="85">
        <v>111</v>
      </c>
      <c r="G45" s="247">
        <f t="shared" si="0"/>
        <v>65.922571440000013</v>
      </c>
      <c r="H45" s="86"/>
      <c r="J45" s="84" t="s">
        <v>3470</v>
      </c>
      <c r="K45" s="79" t="s">
        <v>3693</v>
      </c>
      <c r="L45" s="80" t="s">
        <v>4839</v>
      </c>
      <c r="M45" s="92">
        <v>80</v>
      </c>
      <c r="N45" s="80" t="s">
        <v>5482</v>
      </c>
      <c r="O45" s="91">
        <v>10560</v>
      </c>
      <c r="P45" s="22">
        <f t="shared" si="2"/>
        <v>6271.5527424000011</v>
      </c>
    </row>
    <row r="46" spans="2:16" ht="16.5" customHeight="1" x14ac:dyDescent="0.2">
      <c r="B46" s="84" t="s">
        <v>3470</v>
      </c>
      <c r="C46" s="83" t="s">
        <v>3751</v>
      </c>
      <c r="D46" s="84" t="s">
        <v>4859</v>
      </c>
      <c r="E46" s="84" t="s">
        <v>3472</v>
      </c>
      <c r="F46" s="85">
        <v>111</v>
      </c>
      <c r="G46" s="247">
        <f t="shared" si="0"/>
        <v>65.922571440000013</v>
      </c>
      <c r="H46" s="86"/>
      <c r="J46" s="84" t="s">
        <v>3470</v>
      </c>
      <c r="K46" s="79" t="s">
        <v>3757</v>
      </c>
      <c r="L46" s="80" t="s">
        <v>4860</v>
      </c>
      <c r="M46" s="92">
        <v>80</v>
      </c>
      <c r="N46" s="80" t="s">
        <v>5482</v>
      </c>
      <c r="O46" s="91">
        <v>13040</v>
      </c>
      <c r="P46" s="22">
        <f t="shared" si="2"/>
        <v>7744.4174016000015</v>
      </c>
    </row>
    <row r="47" spans="2:16" ht="16.5" customHeight="1" x14ac:dyDescent="0.2">
      <c r="B47" s="84" t="s">
        <v>3470</v>
      </c>
      <c r="C47" s="83" t="s">
        <v>3753</v>
      </c>
      <c r="D47" s="84" t="s">
        <v>4861</v>
      </c>
      <c r="E47" s="84" t="s">
        <v>3472</v>
      </c>
      <c r="F47" s="85">
        <v>111</v>
      </c>
      <c r="G47" s="247">
        <f t="shared" si="0"/>
        <v>65.922571440000013</v>
      </c>
      <c r="H47" s="86"/>
      <c r="J47" s="84" t="s">
        <v>3470</v>
      </c>
      <c r="K47" s="79" t="s">
        <v>3797</v>
      </c>
      <c r="L47" s="80" t="s">
        <v>4812</v>
      </c>
      <c r="M47" s="92">
        <v>80</v>
      </c>
      <c r="N47" s="80" t="s">
        <v>5482</v>
      </c>
      <c r="O47" s="91">
        <v>17440</v>
      </c>
      <c r="P47" s="22">
        <f t="shared" si="2"/>
        <v>10357.564377600002</v>
      </c>
    </row>
    <row r="48" spans="2:16" ht="16.5" customHeight="1" x14ac:dyDescent="0.2">
      <c r="B48" s="84" t="s">
        <v>3470</v>
      </c>
      <c r="C48" s="83" t="s">
        <v>3755</v>
      </c>
      <c r="D48" s="84" t="s">
        <v>4862</v>
      </c>
      <c r="E48" s="84" t="s">
        <v>3472</v>
      </c>
      <c r="F48" s="85">
        <v>107</v>
      </c>
      <c r="G48" s="247">
        <f t="shared" si="0"/>
        <v>63.546983280000006</v>
      </c>
      <c r="H48" s="86"/>
    </row>
    <row r="49" spans="2:8" ht="16.5" customHeight="1" x14ac:dyDescent="0.2">
      <c r="B49" s="84" t="s">
        <v>3470</v>
      </c>
      <c r="C49" s="83" t="s">
        <v>3757</v>
      </c>
      <c r="D49" s="84" t="s">
        <v>4860</v>
      </c>
      <c r="E49" s="84" t="s">
        <v>3472</v>
      </c>
      <c r="F49" s="85">
        <v>163</v>
      </c>
      <c r="G49" s="247">
        <f t="shared" si="0"/>
        <v>96.805217520000014</v>
      </c>
      <c r="H49" s="86"/>
    </row>
    <row r="50" spans="2:8" ht="16.5" customHeight="1" x14ac:dyDescent="0.2">
      <c r="B50" s="84" t="s">
        <v>3470</v>
      </c>
      <c r="C50" s="83" t="s">
        <v>3759</v>
      </c>
      <c r="D50" s="84" t="s">
        <v>4863</v>
      </c>
      <c r="E50" s="84" t="s">
        <v>3472</v>
      </c>
      <c r="F50" s="85">
        <v>132</v>
      </c>
      <c r="G50" s="247">
        <f t="shared" si="0"/>
        <v>78.394409280000005</v>
      </c>
      <c r="H50" s="86"/>
    </row>
    <row r="51" spans="2:8" ht="16.5" customHeight="1" x14ac:dyDescent="0.2">
      <c r="B51" s="84" t="s">
        <v>3470</v>
      </c>
      <c r="C51" s="83" t="s">
        <v>3761</v>
      </c>
      <c r="D51" s="84" t="s">
        <v>4864</v>
      </c>
      <c r="E51" s="84" t="s">
        <v>3472</v>
      </c>
      <c r="F51" s="85">
        <v>124</v>
      </c>
      <c r="G51" s="247">
        <f t="shared" si="0"/>
        <v>73.643232960000006</v>
      </c>
      <c r="H51" s="86"/>
    </row>
    <row r="52" spans="2:8" ht="16.5" customHeight="1" x14ac:dyDescent="0.2">
      <c r="B52" s="84" t="s">
        <v>3470</v>
      </c>
      <c r="C52" s="83" t="s">
        <v>3763</v>
      </c>
      <c r="D52" s="84" t="s">
        <v>4865</v>
      </c>
      <c r="E52" s="84" t="s">
        <v>3472</v>
      </c>
      <c r="F52" s="85">
        <v>111</v>
      </c>
      <c r="G52" s="247">
        <f t="shared" si="0"/>
        <v>65.922571440000013</v>
      </c>
      <c r="H52" s="86"/>
    </row>
    <row r="53" spans="2:8" ht="16.5" customHeight="1" x14ac:dyDescent="0.2">
      <c r="B53" s="84" t="s">
        <v>3470</v>
      </c>
      <c r="C53" s="83" t="s">
        <v>3765</v>
      </c>
      <c r="D53" s="84" t="s">
        <v>4866</v>
      </c>
      <c r="E53" s="84" t="s">
        <v>3472</v>
      </c>
      <c r="F53" s="85">
        <v>107</v>
      </c>
      <c r="G53" s="247">
        <f t="shared" si="0"/>
        <v>63.546983280000006</v>
      </c>
      <c r="H53" s="86"/>
    </row>
    <row r="54" spans="2:8" ht="16.5" customHeight="1" x14ac:dyDescent="0.2">
      <c r="B54" s="84" t="s">
        <v>3470</v>
      </c>
      <c r="C54" s="83" t="s">
        <v>3767</v>
      </c>
      <c r="D54" s="84" t="s">
        <v>4867</v>
      </c>
      <c r="E54" s="84" t="s">
        <v>3472</v>
      </c>
      <c r="F54" s="85">
        <v>107</v>
      </c>
      <c r="G54" s="247">
        <f>F54*$F$61*$F$62*$F$63</f>
        <v>63.546983280000006</v>
      </c>
      <c r="H54" s="86"/>
    </row>
    <row r="55" spans="2:8" ht="16.5" customHeight="1" x14ac:dyDescent="0.2">
      <c r="B55" s="84" t="s">
        <v>3470</v>
      </c>
      <c r="C55" s="83" t="s">
        <v>3769</v>
      </c>
      <c r="D55" s="84" t="s">
        <v>4868</v>
      </c>
      <c r="E55" s="84" t="s">
        <v>3472</v>
      </c>
      <c r="F55" s="85">
        <v>107</v>
      </c>
      <c r="G55" s="247">
        <f t="shared" si="0"/>
        <v>63.546983280000006</v>
      </c>
      <c r="H55" s="86"/>
    </row>
    <row r="56" spans="2:8" ht="16.5" customHeight="1" x14ac:dyDescent="0.2">
      <c r="B56" s="84" t="s">
        <v>3470</v>
      </c>
      <c r="C56" s="83" t="s">
        <v>3771</v>
      </c>
      <c r="D56" s="84" t="s">
        <v>4869</v>
      </c>
      <c r="E56" s="84" t="s">
        <v>3472</v>
      </c>
      <c r="F56" s="85">
        <v>107</v>
      </c>
      <c r="G56" s="247">
        <f t="shared" si="0"/>
        <v>63.546983280000006</v>
      </c>
      <c r="H56" s="86"/>
    </row>
    <row r="57" spans="2:8" ht="16.5" customHeight="1" x14ac:dyDescent="0.2">
      <c r="B57" s="84" t="s">
        <v>3470</v>
      </c>
      <c r="C57" s="83" t="s">
        <v>3773</v>
      </c>
      <c r="D57" s="84" t="s">
        <v>4870</v>
      </c>
      <c r="E57" s="84" t="s">
        <v>3472</v>
      </c>
      <c r="F57" s="85">
        <v>107</v>
      </c>
      <c r="G57" s="247">
        <f t="shared" si="0"/>
        <v>63.546983280000006</v>
      </c>
      <c r="H57" s="86"/>
    </row>
    <row r="58" spans="2:8" ht="16.5" customHeight="1" x14ac:dyDescent="0.2">
      <c r="B58" s="84" t="s">
        <v>3470</v>
      </c>
      <c r="C58" s="83" t="s">
        <v>3775</v>
      </c>
      <c r="D58" s="84" t="s">
        <v>4871</v>
      </c>
      <c r="E58" s="84" t="s">
        <v>3472</v>
      </c>
      <c r="F58" s="85">
        <v>107</v>
      </c>
      <c r="G58" s="247">
        <f t="shared" si="0"/>
        <v>63.546983280000006</v>
      </c>
      <c r="H58" s="86"/>
    </row>
    <row r="61" spans="2:8" ht="16.5" customHeight="1" x14ac:dyDescent="0.2">
      <c r="F61" s="2">
        <f>0.612*1.1*1.1</f>
        <v>0.74052000000000007</v>
      </c>
    </row>
    <row r="62" spans="2:8" ht="16.5" customHeight="1" x14ac:dyDescent="0.2">
      <c r="F62" s="2">
        <v>0.40100000000000002</v>
      </c>
    </row>
    <row r="63" spans="2:8" ht="16.5" customHeight="1" x14ac:dyDescent="0.2">
      <c r="F63" s="2">
        <v>2</v>
      </c>
    </row>
  </sheetData>
  <mergeCells count="12">
    <mergeCell ref="H5:H7"/>
    <mergeCell ref="J5:K7"/>
    <mergeCell ref="L5:L7"/>
    <mergeCell ref="P5:P7"/>
    <mergeCell ref="B2:P2"/>
    <mergeCell ref="B4:C4"/>
    <mergeCell ref="J4:K4"/>
    <mergeCell ref="B5:C7"/>
    <mergeCell ref="D5:D7"/>
    <mergeCell ref="E5:E7"/>
    <mergeCell ref="F5:F7"/>
    <mergeCell ref="G5:G7"/>
  </mergeCells>
  <printOptions horizontalCentered="1"/>
  <pageMargins left="0.2" right="0" top="1" bottom="1" header="0.5" footer="0.5"/>
  <pageSetup paperSize="9" scale="73" orientation="portrait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theme="5"/>
    <pageSetUpPr fitToPage="1"/>
  </sheetPr>
  <dimension ref="B1:P63"/>
  <sheetViews>
    <sheetView topLeftCell="A40" workbookViewId="0">
      <selection activeCell="D16" sqref="D16"/>
    </sheetView>
  </sheetViews>
  <sheetFormatPr defaultColWidth="9.109375" defaultRowHeight="12" customHeight="1" x14ac:dyDescent="0.2"/>
  <cols>
    <col min="1" max="1" width="0.5546875" style="12" customWidth="1"/>
    <col min="2" max="2" width="5.6640625" style="12" customWidth="1"/>
    <col min="3" max="3" width="7.6640625" style="51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12" customWidth="1"/>
    <col min="8" max="8" width="7.6640625" style="12" customWidth="1"/>
    <col min="9" max="9" width="2.6640625" style="12" customWidth="1"/>
    <col min="10" max="10" width="5.6640625" style="12" customWidth="1"/>
    <col min="11" max="11" width="7.6640625" style="51" customWidth="1"/>
    <col min="12" max="12" width="25.6640625" style="12" customWidth="1"/>
    <col min="13" max="13" width="6.6640625" style="12" customWidth="1"/>
    <col min="14" max="14" width="7.6640625" style="12" customWidth="1"/>
    <col min="15" max="15" width="0" style="12" hidden="1" customWidth="1"/>
    <col min="16" max="16" width="13.33203125" style="12" customWidth="1"/>
    <col min="17" max="16384" width="9.109375" style="12"/>
  </cols>
  <sheetData>
    <row r="1" spans="2:16" s="3" customFormat="1" ht="28.5" customHeight="1" x14ac:dyDescent="0.25">
      <c r="B1" s="265" t="s">
        <v>8889</v>
      </c>
      <c r="C1" s="28"/>
      <c r="D1" s="27"/>
      <c r="E1" s="26"/>
      <c r="F1" s="8"/>
      <c r="G1" s="7"/>
      <c r="H1" s="7"/>
      <c r="I1" s="26"/>
      <c r="J1" s="8"/>
      <c r="K1" s="28"/>
      <c r="L1" s="28"/>
      <c r="N1" s="29" t="s">
        <v>5471</v>
      </c>
      <c r="P1" s="266" t="s">
        <v>8930</v>
      </c>
    </row>
    <row r="2" spans="2:16" s="3" customFormat="1" ht="19.5" customHeight="1" x14ac:dyDescent="0.25">
      <c r="B2" s="298" t="s">
        <v>6718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298"/>
    </row>
    <row r="3" spans="2:16" s="3" customFormat="1" ht="19.5" customHeight="1" x14ac:dyDescent="0.25">
      <c r="C3" s="48"/>
      <c r="D3" s="6"/>
      <c r="E3" s="6"/>
      <c r="F3" s="6"/>
      <c r="G3" s="96"/>
      <c r="H3" s="96"/>
      <c r="I3" s="6"/>
      <c r="J3" s="6"/>
      <c r="K3" s="48"/>
      <c r="L3" s="6"/>
      <c r="M3" s="6"/>
      <c r="N3" s="6"/>
      <c r="O3" s="6"/>
    </row>
    <row r="4" spans="2:16" s="2" customFormat="1" ht="19.5" customHeight="1" x14ac:dyDescent="0.2">
      <c r="B4" s="317" t="s">
        <v>6699</v>
      </c>
      <c r="C4" s="317"/>
      <c r="D4" s="52"/>
      <c r="E4" s="52"/>
      <c r="F4" s="4"/>
      <c r="G4" s="5"/>
      <c r="H4" s="5"/>
      <c r="I4" s="3"/>
      <c r="J4" s="317" t="s">
        <v>6699</v>
      </c>
      <c r="K4" s="317"/>
      <c r="L4" s="24"/>
      <c r="M4" s="24"/>
      <c r="N4" s="24"/>
      <c r="O4" s="24"/>
    </row>
    <row r="5" spans="2:16" s="3" customFormat="1" ht="16.5" customHeight="1" x14ac:dyDescent="0.25">
      <c r="B5" s="301" t="s">
        <v>5472</v>
      </c>
      <c r="C5" s="302"/>
      <c r="D5" s="305" t="s">
        <v>5473</v>
      </c>
      <c r="E5" s="305" t="s">
        <v>5475</v>
      </c>
      <c r="F5" s="305" t="s">
        <v>5476</v>
      </c>
      <c r="G5" s="331" t="s">
        <v>5477</v>
      </c>
      <c r="H5" s="326" t="s">
        <v>8912</v>
      </c>
      <c r="I5" s="226"/>
      <c r="J5" s="347" t="s">
        <v>5472</v>
      </c>
      <c r="K5" s="308"/>
      <c r="L5" s="344" t="s">
        <v>5473</v>
      </c>
      <c r="M5" s="104" t="s">
        <v>5471</v>
      </c>
      <c r="N5" s="222" t="s">
        <v>5475</v>
      </c>
      <c r="O5" s="227" t="s">
        <v>5476</v>
      </c>
      <c r="P5" s="331" t="s">
        <v>5477</v>
      </c>
    </row>
    <row r="6" spans="2:16" s="3" customFormat="1" ht="16.5" customHeight="1" x14ac:dyDescent="0.25">
      <c r="B6" s="303"/>
      <c r="C6" s="304"/>
      <c r="D6" s="306"/>
      <c r="E6" s="306"/>
      <c r="F6" s="306"/>
      <c r="G6" s="332"/>
      <c r="H6" s="326"/>
      <c r="I6" s="226"/>
      <c r="J6" s="336"/>
      <c r="K6" s="309"/>
      <c r="L6" s="345"/>
      <c r="M6" s="105" t="s">
        <v>5478</v>
      </c>
      <c r="N6" s="223"/>
      <c r="O6" s="228"/>
      <c r="P6" s="332"/>
    </row>
    <row r="7" spans="2:16" s="3" customFormat="1" ht="16.5" customHeight="1" x14ac:dyDescent="0.25">
      <c r="B7" s="303"/>
      <c r="C7" s="304"/>
      <c r="D7" s="306"/>
      <c r="E7" s="306"/>
      <c r="F7" s="307"/>
      <c r="G7" s="332"/>
      <c r="H7" s="326"/>
      <c r="I7" s="226"/>
      <c r="J7" s="338"/>
      <c r="K7" s="348"/>
      <c r="L7" s="346"/>
      <c r="M7" s="229" t="s">
        <v>5479</v>
      </c>
      <c r="N7" s="223"/>
      <c r="O7" s="225"/>
      <c r="P7" s="332"/>
    </row>
    <row r="8" spans="2:16" ht="16.5" customHeight="1" x14ac:dyDescent="0.2">
      <c r="B8" s="82" t="s">
        <v>3470</v>
      </c>
      <c r="C8" s="83" t="s">
        <v>4872</v>
      </c>
      <c r="D8" s="84" t="s">
        <v>4873</v>
      </c>
      <c r="E8" s="84" t="s">
        <v>3472</v>
      </c>
      <c r="F8" s="85">
        <v>130</v>
      </c>
      <c r="G8" s="247">
        <f>F8*$F$61*$F$62*$F$63</f>
        <v>70.187832000000014</v>
      </c>
      <c r="H8" s="85"/>
      <c r="J8" s="82" t="s">
        <v>3470</v>
      </c>
      <c r="K8" s="83">
        <v>1047</v>
      </c>
      <c r="L8" s="84" t="s">
        <v>4874</v>
      </c>
      <c r="M8" s="80" t="s">
        <v>3473</v>
      </c>
      <c r="N8" s="80" t="s">
        <v>3472</v>
      </c>
      <c r="O8" s="87">
        <v>205</v>
      </c>
      <c r="P8" s="22">
        <f>O8*$F$61*$F$62*$F$63</f>
        <v>110.680812</v>
      </c>
    </row>
    <row r="9" spans="2:16" ht="16.5" customHeight="1" x14ac:dyDescent="0.2">
      <c r="B9" s="84" t="s">
        <v>3470</v>
      </c>
      <c r="C9" s="83" t="s">
        <v>4875</v>
      </c>
      <c r="D9" s="84" t="s">
        <v>4876</v>
      </c>
      <c r="E9" s="84" t="s">
        <v>3472</v>
      </c>
      <c r="F9" s="85">
        <v>205</v>
      </c>
      <c r="G9" s="247">
        <f t="shared" ref="G9:G58" si="0">F9*$F$61*$F$62*$F$63</f>
        <v>110.680812</v>
      </c>
      <c r="H9" s="85"/>
      <c r="J9" s="84" t="s">
        <v>3470</v>
      </c>
      <c r="K9" s="83">
        <v>1048</v>
      </c>
      <c r="L9" s="84" t="s">
        <v>4877</v>
      </c>
      <c r="M9" s="80" t="s">
        <v>3473</v>
      </c>
      <c r="N9" s="80" t="s">
        <v>3472</v>
      </c>
      <c r="O9" s="87">
        <v>172</v>
      </c>
      <c r="P9" s="22">
        <f t="shared" ref="P9:P58" si="1">O9*$F$61*$F$62*$F$63</f>
        <v>92.86390080000001</v>
      </c>
    </row>
    <row r="10" spans="2:16" ht="16.5" customHeight="1" x14ac:dyDescent="0.2">
      <c r="B10" s="84" t="s">
        <v>3470</v>
      </c>
      <c r="C10" s="83" t="s">
        <v>4878</v>
      </c>
      <c r="D10" s="84" t="s">
        <v>4879</v>
      </c>
      <c r="E10" s="84" t="s">
        <v>3472</v>
      </c>
      <c r="F10" s="85">
        <v>172</v>
      </c>
      <c r="G10" s="247">
        <f t="shared" si="0"/>
        <v>92.86390080000001</v>
      </c>
      <c r="H10" s="85"/>
      <c r="J10" s="84" t="s">
        <v>3470</v>
      </c>
      <c r="K10" s="83">
        <v>1049</v>
      </c>
      <c r="L10" s="84" t="s">
        <v>4880</v>
      </c>
      <c r="M10" s="80" t="s">
        <v>3473</v>
      </c>
      <c r="N10" s="80" t="s">
        <v>3472</v>
      </c>
      <c r="O10" s="87">
        <v>163</v>
      </c>
      <c r="P10" s="22">
        <f t="shared" si="1"/>
        <v>88.004743200000007</v>
      </c>
    </row>
    <row r="11" spans="2:16" ht="16.5" customHeight="1" x14ac:dyDescent="0.2">
      <c r="B11" s="84" t="s">
        <v>3470</v>
      </c>
      <c r="C11" s="83" t="s">
        <v>4881</v>
      </c>
      <c r="D11" s="84" t="s">
        <v>4882</v>
      </c>
      <c r="E11" s="84" t="s">
        <v>3472</v>
      </c>
      <c r="F11" s="85">
        <v>163</v>
      </c>
      <c r="G11" s="247">
        <f t="shared" si="0"/>
        <v>88.004743200000007</v>
      </c>
      <c r="H11" s="85"/>
      <c r="J11" s="84" t="s">
        <v>3470</v>
      </c>
      <c r="K11" s="83">
        <v>1050</v>
      </c>
      <c r="L11" s="84" t="s">
        <v>4883</v>
      </c>
      <c r="M11" s="80" t="s">
        <v>3473</v>
      </c>
      <c r="N11" s="80" t="s">
        <v>3472</v>
      </c>
      <c r="O11" s="87">
        <v>155</v>
      </c>
      <c r="P11" s="22">
        <f t="shared" si="1"/>
        <v>83.685492000000011</v>
      </c>
    </row>
    <row r="12" spans="2:16" ht="16.5" customHeight="1" x14ac:dyDescent="0.2">
      <c r="B12" s="84" t="s">
        <v>3470</v>
      </c>
      <c r="C12" s="83">
        <v>1000</v>
      </c>
      <c r="D12" s="84" t="s">
        <v>4884</v>
      </c>
      <c r="E12" s="84" t="s">
        <v>3472</v>
      </c>
      <c r="F12" s="85">
        <v>155</v>
      </c>
      <c r="G12" s="247">
        <f t="shared" si="0"/>
        <v>83.685492000000011</v>
      </c>
      <c r="H12" s="86" t="s">
        <v>8911</v>
      </c>
      <c r="J12" s="84" t="s">
        <v>3470</v>
      </c>
      <c r="K12" s="83">
        <v>1051</v>
      </c>
      <c r="L12" s="84" t="s">
        <v>4885</v>
      </c>
      <c r="M12" s="80" t="s">
        <v>3473</v>
      </c>
      <c r="N12" s="80" t="s">
        <v>3472</v>
      </c>
      <c r="O12" s="87">
        <v>151</v>
      </c>
      <c r="P12" s="22">
        <f t="shared" si="1"/>
        <v>81.525866399999998</v>
      </c>
    </row>
    <row r="13" spans="2:16" ht="16.5" customHeight="1" x14ac:dyDescent="0.2">
      <c r="B13" s="84" t="s">
        <v>3470</v>
      </c>
      <c r="C13" s="83">
        <v>1001</v>
      </c>
      <c r="D13" s="84" t="s">
        <v>4886</v>
      </c>
      <c r="E13" s="84" t="s">
        <v>3472</v>
      </c>
      <c r="F13" s="85">
        <v>151</v>
      </c>
      <c r="G13" s="247">
        <f t="shared" si="0"/>
        <v>81.525866399999998</v>
      </c>
      <c r="H13" s="85"/>
      <c r="J13" s="84" t="s">
        <v>3470</v>
      </c>
      <c r="K13" s="83">
        <v>1052</v>
      </c>
      <c r="L13" s="84" t="s">
        <v>4887</v>
      </c>
      <c r="M13" s="80" t="s">
        <v>3473</v>
      </c>
      <c r="N13" s="80" t="s">
        <v>3472</v>
      </c>
      <c r="O13" s="87">
        <v>151</v>
      </c>
      <c r="P13" s="22">
        <f t="shared" si="1"/>
        <v>81.525866399999998</v>
      </c>
    </row>
    <row r="14" spans="2:16" ht="16.5" customHeight="1" x14ac:dyDescent="0.2">
      <c r="B14" s="84" t="s">
        <v>3470</v>
      </c>
      <c r="C14" s="83">
        <v>1002</v>
      </c>
      <c r="D14" s="84" t="s">
        <v>4888</v>
      </c>
      <c r="E14" s="84" t="s">
        <v>3472</v>
      </c>
      <c r="F14" s="85">
        <v>151</v>
      </c>
      <c r="G14" s="247">
        <f t="shared" si="0"/>
        <v>81.525866399999998</v>
      </c>
      <c r="H14" s="86" t="s">
        <v>8911</v>
      </c>
      <c r="J14" s="84" t="s">
        <v>3470</v>
      </c>
      <c r="K14" s="83">
        <v>1053</v>
      </c>
      <c r="L14" s="84" t="s">
        <v>4889</v>
      </c>
      <c r="M14" s="80" t="s">
        <v>3473</v>
      </c>
      <c r="N14" s="80" t="s">
        <v>3472</v>
      </c>
      <c r="O14" s="87">
        <v>151</v>
      </c>
      <c r="P14" s="22">
        <f t="shared" si="1"/>
        <v>81.525866399999998</v>
      </c>
    </row>
    <row r="15" spans="2:16" ht="16.5" customHeight="1" x14ac:dyDescent="0.2">
      <c r="B15" s="84" t="s">
        <v>3470</v>
      </c>
      <c r="C15" s="83">
        <v>1003</v>
      </c>
      <c r="D15" s="84" t="s">
        <v>4890</v>
      </c>
      <c r="E15" s="84" t="s">
        <v>3472</v>
      </c>
      <c r="F15" s="85">
        <v>151</v>
      </c>
      <c r="G15" s="247">
        <f t="shared" si="0"/>
        <v>81.525866399999998</v>
      </c>
      <c r="H15" s="85"/>
      <c r="J15" s="84" t="s">
        <v>3470</v>
      </c>
      <c r="K15" s="83">
        <v>1054</v>
      </c>
      <c r="L15" s="84" t="s">
        <v>4891</v>
      </c>
      <c r="M15" s="80" t="s">
        <v>3473</v>
      </c>
      <c r="N15" s="80" t="s">
        <v>3472</v>
      </c>
      <c r="O15" s="87">
        <v>151</v>
      </c>
      <c r="P15" s="22">
        <f t="shared" si="1"/>
        <v>81.525866399999998</v>
      </c>
    </row>
    <row r="16" spans="2:16" ht="16.5" customHeight="1" x14ac:dyDescent="0.2">
      <c r="B16" s="84" t="s">
        <v>3470</v>
      </c>
      <c r="C16" s="83">
        <v>1004</v>
      </c>
      <c r="D16" s="84" t="s">
        <v>4892</v>
      </c>
      <c r="E16" s="84" t="s">
        <v>3472</v>
      </c>
      <c r="F16" s="85">
        <v>151</v>
      </c>
      <c r="G16" s="247">
        <f t="shared" si="0"/>
        <v>81.525866399999998</v>
      </c>
      <c r="H16" s="86" t="s">
        <v>8911</v>
      </c>
      <c r="J16" s="84" t="s">
        <v>3470</v>
      </c>
      <c r="K16" s="83">
        <v>1055</v>
      </c>
      <c r="L16" s="84" t="s">
        <v>4893</v>
      </c>
      <c r="M16" s="80" t="s">
        <v>3473</v>
      </c>
      <c r="N16" s="80" t="s">
        <v>3472</v>
      </c>
      <c r="O16" s="87">
        <v>151</v>
      </c>
      <c r="P16" s="22">
        <f t="shared" si="1"/>
        <v>81.525866399999998</v>
      </c>
    </row>
    <row r="17" spans="2:16" ht="16.5" customHeight="1" x14ac:dyDescent="0.2">
      <c r="B17" s="84" t="s">
        <v>3470</v>
      </c>
      <c r="C17" s="83">
        <v>1005</v>
      </c>
      <c r="D17" s="84" t="s">
        <v>4894</v>
      </c>
      <c r="E17" s="84" t="s">
        <v>3472</v>
      </c>
      <c r="F17" s="85">
        <v>151</v>
      </c>
      <c r="G17" s="247">
        <f t="shared" si="0"/>
        <v>81.525866399999998</v>
      </c>
      <c r="H17" s="85"/>
      <c r="J17" s="84" t="s">
        <v>3470</v>
      </c>
      <c r="K17" s="83">
        <v>1056</v>
      </c>
      <c r="L17" s="84" t="s">
        <v>4895</v>
      </c>
      <c r="M17" s="80" t="s">
        <v>3473</v>
      </c>
      <c r="N17" s="80" t="s">
        <v>3472</v>
      </c>
      <c r="O17" s="87">
        <v>151</v>
      </c>
      <c r="P17" s="22">
        <f t="shared" si="1"/>
        <v>81.525866399999998</v>
      </c>
    </row>
    <row r="18" spans="2:16" ht="16.5" customHeight="1" x14ac:dyDescent="0.2">
      <c r="B18" s="84" t="s">
        <v>3470</v>
      </c>
      <c r="C18" s="83">
        <v>1006</v>
      </c>
      <c r="D18" s="84" t="s">
        <v>4896</v>
      </c>
      <c r="E18" s="84" t="s">
        <v>3472</v>
      </c>
      <c r="F18" s="85">
        <v>151</v>
      </c>
      <c r="G18" s="247">
        <f t="shared" si="0"/>
        <v>81.525866399999998</v>
      </c>
      <c r="H18" s="86" t="s">
        <v>8911</v>
      </c>
      <c r="J18" s="84" t="s">
        <v>3470</v>
      </c>
      <c r="K18" s="83">
        <v>1057</v>
      </c>
      <c r="L18" s="84" t="s">
        <v>4897</v>
      </c>
      <c r="M18" s="80" t="s">
        <v>3473</v>
      </c>
      <c r="N18" s="80" t="s">
        <v>3472</v>
      </c>
      <c r="O18" s="87">
        <v>254</v>
      </c>
      <c r="P18" s="22">
        <f t="shared" si="1"/>
        <v>137.13622560000002</v>
      </c>
    </row>
    <row r="19" spans="2:16" ht="16.5" customHeight="1" x14ac:dyDescent="0.2">
      <c r="B19" s="84" t="s">
        <v>3470</v>
      </c>
      <c r="C19" s="83">
        <v>1007</v>
      </c>
      <c r="D19" s="84" t="s">
        <v>4898</v>
      </c>
      <c r="E19" s="84" t="s">
        <v>3472</v>
      </c>
      <c r="F19" s="85">
        <v>205</v>
      </c>
      <c r="G19" s="247">
        <f t="shared" si="0"/>
        <v>110.680812</v>
      </c>
      <c r="H19" s="85"/>
      <c r="J19" s="84" t="s">
        <v>3470</v>
      </c>
      <c r="K19" s="83">
        <v>1058</v>
      </c>
      <c r="L19" s="84" t="s">
        <v>4899</v>
      </c>
      <c r="M19" s="80" t="s">
        <v>3473</v>
      </c>
      <c r="N19" s="80" t="s">
        <v>3472</v>
      </c>
      <c r="O19" s="87">
        <v>205</v>
      </c>
      <c r="P19" s="22">
        <f t="shared" si="1"/>
        <v>110.680812</v>
      </c>
    </row>
    <row r="20" spans="2:16" ht="16.5" customHeight="1" x14ac:dyDescent="0.2">
      <c r="B20" s="84" t="s">
        <v>3470</v>
      </c>
      <c r="C20" s="83">
        <v>1008</v>
      </c>
      <c r="D20" s="84" t="s">
        <v>4900</v>
      </c>
      <c r="E20" s="84" t="s">
        <v>3472</v>
      </c>
      <c r="F20" s="85">
        <v>172</v>
      </c>
      <c r="G20" s="247">
        <f t="shared" si="0"/>
        <v>92.86390080000001</v>
      </c>
      <c r="H20" s="85"/>
      <c r="J20" s="84" t="s">
        <v>3470</v>
      </c>
      <c r="K20" s="83">
        <v>1059</v>
      </c>
      <c r="L20" s="84" t="s">
        <v>4901</v>
      </c>
      <c r="M20" s="80" t="s">
        <v>3473</v>
      </c>
      <c r="N20" s="80" t="s">
        <v>3472</v>
      </c>
      <c r="O20" s="87">
        <v>182</v>
      </c>
      <c r="P20" s="22">
        <f t="shared" si="1"/>
        <v>98.262964800000006</v>
      </c>
    </row>
    <row r="21" spans="2:16" ht="16.5" customHeight="1" x14ac:dyDescent="0.2">
      <c r="B21" s="84" t="s">
        <v>3470</v>
      </c>
      <c r="C21" s="83">
        <v>1009</v>
      </c>
      <c r="D21" s="84" t="s">
        <v>4902</v>
      </c>
      <c r="E21" s="84" t="s">
        <v>3472</v>
      </c>
      <c r="F21" s="85">
        <v>163</v>
      </c>
      <c r="G21" s="247">
        <f t="shared" si="0"/>
        <v>88.004743200000007</v>
      </c>
      <c r="H21" s="85"/>
      <c r="J21" s="84" t="s">
        <v>3470</v>
      </c>
      <c r="K21" s="83">
        <v>1060</v>
      </c>
      <c r="L21" s="84" t="s">
        <v>4903</v>
      </c>
      <c r="M21" s="80" t="s">
        <v>3473</v>
      </c>
      <c r="N21" s="80" t="s">
        <v>3472</v>
      </c>
      <c r="O21" s="87">
        <v>172</v>
      </c>
      <c r="P21" s="22">
        <f t="shared" si="1"/>
        <v>92.86390080000001</v>
      </c>
    </row>
    <row r="22" spans="2:16" ht="16.5" customHeight="1" x14ac:dyDescent="0.2">
      <c r="B22" s="84" t="s">
        <v>3470</v>
      </c>
      <c r="C22" s="83">
        <v>1010</v>
      </c>
      <c r="D22" s="84" t="s">
        <v>4904</v>
      </c>
      <c r="E22" s="84" t="s">
        <v>3472</v>
      </c>
      <c r="F22" s="85">
        <v>155</v>
      </c>
      <c r="G22" s="247">
        <f t="shared" si="0"/>
        <v>83.685492000000011</v>
      </c>
      <c r="H22" s="85"/>
      <c r="J22" s="84" t="s">
        <v>3470</v>
      </c>
      <c r="K22" s="83">
        <v>1061</v>
      </c>
      <c r="L22" s="84" t="s">
        <v>4905</v>
      </c>
      <c r="M22" s="80" t="s">
        <v>3473</v>
      </c>
      <c r="N22" s="80" t="s">
        <v>3472</v>
      </c>
      <c r="O22" s="87">
        <v>163</v>
      </c>
      <c r="P22" s="22">
        <f t="shared" si="1"/>
        <v>88.004743200000007</v>
      </c>
    </row>
    <row r="23" spans="2:16" ht="16.5" customHeight="1" x14ac:dyDescent="0.2">
      <c r="B23" s="84" t="s">
        <v>3470</v>
      </c>
      <c r="C23" s="83">
        <v>1011</v>
      </c>
      <c r="D23" s="84" t="s">
        <v>4906</v>
      </c>
      <c r="E23" s="84" t="s">
        <v>3472</v>
      </c>
      <c r="F23" s="85">
        <v>151</v>
      </c>
      <c r="G23" s="247">
        <f t="shared" si="0"/>
        <v>81.525866399999998</v>
      </c>
      <c r="H23" s="85"/>
      <c r="J23" s="84" t="s">
        <v>3470</v>
      </c>
      <c r="K23" s="83">
        <v>1062</v>
      </c>
      <c r="L23" s="84" t="s">
        <v>4907</v>
      </c>
      <c r="M23" s="80" t="s">
        <v>3473</v>
      </c>
      <c r="N23" s="80" t="s">
        <v>3472</v>
      </c>
      <c r="O23" s="87">
        <v>163</v>
      </c>
      <c r="P23" s="22">
        <f t="shared" si="1"/>
        <v>88.004743200000007</v>
      </c>
    </row>
    <row r="24" spans="2:16" ht="16.5" customHeight="1" x14ac:dyDescent="0.2">
      <c r="B24" s="84" t="s">
        <v>3470</v>
      </c>
      <c r="C24" s="83">
        <v>1012</v>
      </c>
      <c r="D24" s="84" t="s">
        <v>4908</v>
      </c>
      <c r="E24" s="84" t="s">
        <v>3472</v>
      </c>
      <c r="F24" s="85">
        <v>151</v>
      </c>
      <c r="G24" s="247">
        <f t="shared" si="0"/>
        <v>81.525866399999998</v>
      </c>
      <c r="H24" s="85"/>
      <c r="J24" s="84" t="s">
        <v>3470</v>
      </c>
      <c r="K24" s="83">
        <v>1063</v>
      </c>
      <c r="L24" s="84" t="s">
        <v>4909</v>
      </c>
      <c r="M24" s="80" t="s">
        <v>3473</v>
      </c>
      <c r="N24" s="80" t="s">
        <v>3472</v>
      </c>
      <c r="O24" s="87">
        <v>155</v>
      </c>
      <c r="P24" s="22">
        <f t="shared" si="1"/>
        <v>83.685492000000011</v>
      </c>
    </row>
    <row r="25" spans="2:16" ht="16.5" customHeight="1" x14ac:dyDescent="0.2">
      <c r="B25" s="84" t="s">
        <v>3470</v>
      </c>
      <c r="C25" s="83">
        <v>1013</v>
      </c>
      <c r="D25" s="84" t="s">
        <v>4910</v>
      </c>
      <c r="E25" s="84" t="s">
        <v>3472</v>
      </c>
      <c r="F25" s="85">
        <v>151</v>
      </c>
      <c r="G25" s="247">
        <f t="shared" si="0"/>
        <v>81.525866399999998</v>
      </c>
      <c r="H25" s="85"/>
      <c r="J25" s="84" t="s">
        <v>3470</v>
      </c>
      <c r="K25" s="83">
        <v>1064</v>
      </c>
      <c r="L25" s="84" t="s">
        <v>4911</v>
      </c>
      <c r="M25" s="80" t="s">
        <v>3473</v>
      </c>
      <c r="N25" s="80" t="s">
        <v>3472</v>
      </c>
      <c r="O25" s="87">
        <v>155</v>
      </c>
      <c r="P25" s="22">
        <f t="shared" si="1"/>
        <v>83.685492000000011</v>
      </c>
    </row>
    <row r="26" spans="2:16" ht="16.5" customHeight="1" x14ac:dyDescent="0.2">
      <c r="B26" s="84" t="s">
        <v>3470</v>
      </c>
      <c r="C26" s="83">
        <v>1014</v>
      </c>
      <c r="D26" s="84" t="s">
        <v>4912</v>
      </c>
      <c r="E26" s="84" t="s">
        <v>3472</v>
      </c>
      <c r="F26" s="85">
        <v>151</v>
      </c>
      <c r="G26" s="247">
        <f t="shared" si="0"/>
        <v>81.525866399999998</v>
      </c>
      <c r="H26" s="85"/>
      <c r="J26" s="84" t="s">
        <v>3470</v>
      </c>
      <c r="K26" s="83">
        <v>1065</v>
      </c>
      <c r="L26" s="84" t="s">
        <v>4913</v>
      </c>
      <c r="M26" s="80" t="s">
        <v>3473</v>
      </c>
      <c r="N26" s="80" t="s">
        <v>3472</v>
      </c>
      <c r="O26" s="87">
        <v>155</v>
      </c>
      <c r="P26" s="22">
        <f t="shared" si="1"/>
        <v>83.685492000000011</v>
      </c>
    </row>
    <row r="27" spans="2:16" ht="16.5" customHeight="1" x14ac:dyDescent="0.2">
      <c r="B27" s="84" t="s">
        <v>3470</v>
      </c>
      <c r="C27" s="83">
        <v>1015</v>
      </c>
      <c r="D27" s="84" t="s">
        <v>4914</v>
      </c>
      <c r="E27" s="84" t="s">
        <v>3472</v>
      </c>
      <c r="F27" s="85">
        <v>151</v>
      </c>
      <c r="G27" s="247">
        <f t="shared" si="0"/>
        <v>81.525866399999998</v>
      </c>
      <c r="H27" s="85"/>
      <c r="J27" s="84" t="s">
        <v>3470</v>
      </c>
      <c r="K27" s="83">
        <v>1066</v>
      </c>
      <c r="L27" s="84" t="s">
        <v>4915</v>
      </c>
      <c r="M27" s="80" t="s">
        <v>3473</v>
      </c>
      <c r="N27" s="80" t="s">
        <v>3472</v>
      </c>
      <c r="O27" s="87">
        <v>151</v>
      </c>
      <c r="P27" s="22">
        <f t="shared" si="1"/>
        <v>81.525866399999998</v>
      </c>
    </row>
    <row r="28" spans="2:16" ht="16.5" customHeight="1" x14ac:dyDescent="0.2">
      <c r="B28" s="84" t="s">
        <v>3470</v>
      </c>
      <c r="C28" s="83">
        <v>1016</v>
      </c>
      <c r="D28" s="84" t="s">
        <v>4916</v>
      </c>
      <c r="E28" s="84" t="s">
        <v>3472</v>
      </c>
      <c r="F28" s="85">
        <v>151</v>
      </c>
      <c r="G28" s="247">
        <f t="shared" si="0"/>
        <v>81.525866399999998</v>
      </c>
      <c r="H28" s="85"/>
      <c r="J28" s="84" t="s">
        <v>3470</v>
      </c>
      <c r="K28" s="83">
        <v>1067</v>
      </c>
      <c r="L28" s="84" t="s">
        <v>4917</v>
      </c>
      <c r="M28" s="80" t="s">
        <v>3473</v>
      </c>
      <c r="N28" s="80" t="s">
        <v>3472</v>
      </c>
      <c r="O28" s="87">
        <v>254</v>
      </c>
      <c r="P28" s="22">
        <f t="shared" si="1"/>
        <v>137.13622560000002</v>
      </c>
    </row>
    <row r="29" spans="2:16" ht="16.5" customHeight="1" x14ac:dyDescent="0.2">
      <c r="B29" s="84" t="s">
        <v>3470</v>
      </c>
      <c r="C29" s="83">
        <v>1017</v>
      </c>
      <c r="D29" s="84" t="s">
        <v>4918</v>
      </c>
      <c r="E29" s="84" t="s">
        <v>3472</v>
      </c>
      <c r="F29" s="85">
        <v>254</v>
      </c>
      <c r="G29" s="247">
        <f t="shared" si="0"/>
        <v>137.13622560000002</v>
      </c>
      <c r="H29" s="85"/>
      <c r="J29" s="84" t="s">
        <v>3470</v>
      </c>
      <c r="K29" s="83">
        <v>1068</v>
      </c>
      <c r="L29" s="84" t="s">
        <v>4919</v>
      </c>
      <c r="M29" s="80" t="s">
        <v>3473</v>
      </c>
      <c r="N29" s="80" t="s">
        <v>3472</v>
      </c>
      <c r="O29" s="87">
        <v>205</v>
      </c>
      <c r="P29" s="22">
        <f t="shared" si="1"/>
        <v>110.680812</v>
      </c>
    </row>
    <row r="30" spans="2:16" ht="16.5" customHeight="1" x14ac:dyDescent="0.2">
      <c r="B30" s="84" t="s">
        <v>3470</v>
      </c>
      <c r="C30" s="83">
        <v>1018</v>
      </c>
      <c r="D30" s="84" t="s">
        <v>4920</v>
      </c>
      <c r="E30" s="84" t="s">
        <v>3472</v>
      </c>
      <c r="F30" s="85">
        <v>205</v>
      </c>
      <c r="G30" s="247">
        <f t="shared" si="0"/>
        <v>110.680812</v>
      </c>
      <c r="H30" s="85"/>
      <c r="J30" s="84" t="s">
        <v>3470</v>
      </c>
      <c r="K30" s="83">
        <v>1069</v>
      </c>
      <c r="L30" s="84" t="s">
        <v>4921</v>
      </c>
      <c r="M30" s="80" t="s">
        <v>3473</v>
      </c>
      <c r="N30" s="80" t="s">
        <v>3472</v>
      </c>
      <c r="O30" s="87">
        <v>182</v>
      </c>
      <c r="P30" s="22">
        <f t="shared" si="1"/>
        <v>98.262964800000006</v>
      </c>
    </row>
    <row r="31" spans="2:16" ht="16.5" customHeight="1" x14ac:dyDescent="0.2">
      <c r="B31" s="84" t="s">
        <v>3470</v>
      </c>
      <c r="C31" s="83">
        <v>1019</v>
      </c>
      <c r="D31" s="84" t="s">
        <v>4922</v>
      </c>
      <c r="E31" s="84" t="s">
        <v>3472</v>
      </c>
      <c r="F31" s="85">
        <v>182</v>
      </c>
      <c r="G31" s="247">
        <f t="shared" si="0"/>
        <v>98.262964800000006</v>
      </c>
      <c r="H31" s="85"/>
      <c r="J31" s="84" t="s">
        <v>3470</v>
      </c>
      <c r="K31" s="83">
        <v>1070</v>
      </c>
      <c r="L31" s="84" t="s">
        <v>4923</v>
      </c>
      <c r="M31" s="80" t="s">
        <v>3473</v>
      </c>
      <c r="N31" s="80" t="s">
        <v>3472</v>
      </c>
      <c r="O31" s="87">
        <v>172</v>
      </c>
      <c r="P31" s="22">
        <f t="shared" si="1"/>
        <v>92.86390080000001</v>
      </c>
    </row>
    <row r="32" spans="2:16" ht="16.5" customHeight="1" x14ac:dyDescent="0.2">
      <c r="B32" s="84" t="s">
        <v>3470</v>
      </c>
      <c r="C32" s="83">
        <v>1020</v>
      </c>
      <c r="D32" s="84" t="s">
        <v>4924</v>
      </c>
      <c r="E32" s="84" t="s">
        <v>3472</v>
      </c>
      <c r="F32" s="85">
        <v>172</v>
      </c>
      <c r="G32" s="247">
        <f t="shared" si="0"/>
        <v>92.86390080000001</v>
      </c>
      <c r="H32" s="86" t="s">
        <v>8911</v>
      </c>
      <c r="J32" s="84" t="s">
        <v>3470</v>
      </c>
      <c r="K32" s="83">
        <v>1071</v>
      </c>
      <c r="L32" s="84" t="s">
        <v>4925</v>
      </c>
      <c r="M32" s="80" t="s">
        <v>3473</v>
      </c>
      <c r="N32" s="80" t="s">
        <v>3472</v>
      </c>
      <c r="O32" s="87">
        <v>163</v>
      </c>
      <c r="P32" s="22">
        <f t="shared" si="1"/>
        <v>88.004743200000007</v>
      </c>
    </row>
    <row r="33" spans="2:16" ht="16.5" customHeight="1" x14ac:dyDescent="0.2">
      <c r="B33" s="84" t="s">
        <v>3470</v>
      </c>
      <c r="C33" s="83">
        <v>1021</v>
      </c>
      <c r="D33" s="84" t="s">
        <v>4926</v>
      </c>
      <c r="E33" s="84" t="s">
        <v>3472</v>
      </c>
      <c r="F33" s="85">
        <v>163</v>
      </c>
      <c r="G33" s="247">
        <f t="shared" si="0"/>
        <v>88.004743200000007</v>
      </c>
      <c r="H33" s="85"/>
      <c r="J33" s="84" t="s">
        <v>3470</v>
      </c>
      <c r="K33" s="83">
        <v>1072</v>
      </c>
      <c r="L33" s="84" t="s">
        <v>4927</v>
      </c>
      <c r="M33" s="80" t="s">
        <v>3473</v>
      </c>
      <c r="N33" s="80" t="s">
        <v>3472</v>
      </c>
      <c r="O33" s="87">
        <v>163</v>
      </c>
      <c r="P33" s="22">
        <f t="shared" si="1"/>
        <v>88.004743200000007</v>
      </c>
    </row>
    <row r="34" spans="2:16" ht="16.5" customHeight="1" x14ac:dyDescent="0.2">
      <c r="B34" s="84" t="s">
        <v>3470</v>
      </c>
      <c r="C34" s="83">
        <v>1022</v>
      </c>
      <c r="D34" s="84" t="s">
        <v>4928</v>
      </c>
      <c r="E34" s="84" t="s">
        <v>3472</v>
      </c>
      <c r="F34" s="85">
        <v>163</v>
      </c>
      <c r="G34" s="247">
        <f t="shared" si="0"/>
        <v>88.004743200000007</v>
      </c>
      <c r="H34" s="86" t="s">
        <v>8911</v>
      </c>
      <c r="J34" s="84" t="s">
        <v>3470</v>
      </c>
      <c r="K34" s="83">
        <v>1073</v>
      </c>
      <c r="L34" s="84" t="s">
        <v>4929</v>
      </c>
      <c r="M34" s="80" t="s">
        <v>3473</v>
      </c>
      <c r="N34" s="80" t="s">
        <v>3472</v>
      </c>
      <c r="O34" s="87">
        <v>155</v>
      </c>
      <c r="P34" s="22">
        <f t="shared" si="1"/>
        <v>83.685492000000011</v>
      </c>
    </row>
    <row r="35" spans="2:16" ht="16.5" customHeight="1" x14ac:dyDescent="0.2">
      <c r="B35" s="84" t="s">
        <v>3470</v>
      </c>
      <c r="C35" s="83">
        <v>1023</v>
      </c>
      <c r="D35" s="84" t="s">
        <v>4930</v>
      </c>
      <c r="E35" s="84" t="s">
        <v>3472</v>
      </c>
      <c r="F35" s="85">
        <v>155</v>
      </c>
      <c r="G35" s="247">
        <f t="shared" si="0"/>
        <v>83.685492000000011</v>
      </c>
      <c r="H35" s="85"/>
      <c r="J35" s="84" t="s">
        <v>3470</v>
      </c>
      <c r="K35" s="83">
        <v>1074</v>
      </c>
      <c r="L35" s="84" t="s">
        <v>4931</v>
      </c>
      <c r="M35" s="80" t="s">
        <v>3473</v>
      </c>
      <c r="N35" s="80" t="s">
        <v>3472</v>
      </c>
      <c r="O35" s="87">
        <v>155</v>
      </c>
      <c r="P35" s="22">
        <f t="shared" si="1"/>
        <v>83.685492000000011</v>
      </c>
    </row>
    <row r="36" spans="2:16" ht="16.5" customHeight="1" x14ac:dyDescent="0.2">
      <c r="B36" s="84" t="s">
        <v>3470</v>
      </c>
      <c r="C36" s="83">
        <v>1024</v>
      </c>
      <c r="D36" s="84" t="s">
        <v>4932</v>
      </c>
      <c r="E36" s="84" t="s">
        <v>3472</v>
      </c>
      <c r="F36" s="85">
        <v>155</v>
      </c>
      <c r="G36" s="247">
        <f t="shared" si="0"/>
        <v>83.685492000000011</v>
      </c>
      <c r="H36" s="86" t="s">
        <v>8911</v>
      </c>
      <c r="J36" s="84" t="s">
        <v>3470</v>
      </c>
      <c r="K36" s="83">
        <v>1075</v>
      </c>
      <c r="L36" s="84" t="s">
        <v>4933</v>
      </c>
      <c r="M36" s="80" t="s">
        <v>3473</v>
      </c>
      <c r="N36" s="80" t="s">
        <v>3472</v>
      </c>
      <c r="O36" s="87">
        <v>155</v>
      </c>
      <c r="P36" s="22">
        <f t="shared" si="1"/>
        <v>83.685492000000011</v>
      </c>
    </row>
    <row r="37" spans="2:16" ht="16.5" customHeight="1" x14ac:dyDescent="0.2">
      <c r="B37" s="84" t="s">
        <v>3470</v>
      </c>
      <c r="C37" s="83">
        <v>1025</v>
      </c>
      <c r="D37" s="84" t="s">
        <v>4934</v>
      </c>
      <c r="E37" s="84" t="s">
        <v>3472</v>
      </c>
      <c r="F37" s="85">
        <v>155</v>
      </c>
      <c r="G37" s="247">
        <f t="shared" si="0"/>
        <v>83.685492000000011</v>
      </c>
      <c r="H37" s="85"/>
      <c r="J37" s="84" t="s">
        <v>3470</v>
      </c>
      <c r="K37" s="83">
        <v>1076</v>
      </c>
      <c r="L37" s="84" t="s">
        <v>4935</v>
      </c>
      <c r="M37" s="80" t="s">
        <v>3473</v>
      </c>
      <c r="N37" s="80" t="s">
        <v>3472</v>
      </c>
      <c r="O37" s="87">
        <v>151</v>
      </c>
      <c r="P37" s="22">
        <f t="shared" si="1"/>
        <v>81.525866399999998</v>
      </c>
    </row>
    <row r="38" spans="2:16" ht="16.5" customHeight="1" x14ac:dyDescent="0.2">
      <c r="B38" s="84" t="s">
        <v>3470</v>
      </c>
      <c r="C38" s="83">
        <v>1026</v>
      </c>
      <c r="D38" s="84" t="s">
        <v>4936</v>
      </c>
      <c r="E38" s="84" t="s">
        <v>3472</v>
      </c>
      <c r="F38" s="85">
        <v>151</v>
      </c>
      <c r="G38" s="247">
        <f t="shared" si="0"/>
        <v>81.525866399999998</v>
      </c>
      <c r="H38" s="86" t="s">
        <v>8911</v>
      </c>
      <c r="J38" s="12" t="s">
        <v>6681</v>
      </c>
      <c r="P38" s="14"/>
    </row>
    <row r="39" spans="2:16" ht="16.5" customHeight="1" x14ac:dyDescent="0.2">
      <c r="B39" s="84" t="s">
        <v>3470</v>
      </c>
      <c r="C39" s="83">
        <v>1027</v>
      </c>
      <c r="D39" s="84" t="s">
        <v>4937</v>
      </c>
      <c r="E39" s="84" t="s">
        <v>3472</v>
      </c>
      <c r="F39" s="85">
        <v>254</v>
      </c>
      <c r="G39" s="247">
        <f t="shared" si="0"/>
        <v>137.13622560000002</v>
      </c>
      <c r="H39" s="85"/>
      <c r="J39" s="82" t="s">
        <v>3470</v>
      </c>
      <c r="K39" s="79" t="s">
        <v>4872</v>
      </c>
      <c r="L39" s="80" t="s">
        <v>4873</v>
      </c>
      <c r="M39" s="92">
        <v>80</v>
      </c>
      <c r="N39" s="80" t="s">
        <v>5482</v>
      </c>
      <c r="O39" s="87">
        <v>10400</v>
      </c>
      <c r="P39" s="22">
        <f t="shared" si="1"/>
        <v>5615.0265600000012</v>
      </c>
    </row>
    <row r="40" spans="2:16" ht="16.5" customHeight="1" x14ac:dyDescent="0.2">
      <c r="B40" s="84" t="s">
        <v>3470</v>
      </c>
      <c r="C40" s="83">
        <v>1028</v>
      </c>
      <c r="D40" s="84" t="s">
        <v>4938</v>
      </c>
      <c r="E40" s="84" t="s">
        <v>3472</v>
      </c>
      <c r="F40" s="85">
        <v>205</v>
      </c>
      <c r="G40" s="247">
        <f t="shared" si="0"/>
        <v>110.680812</v>
      </c>
      <c r="H40" s="85"/>
      <c r="J40" s="84" t="s">
        <v>3470</v>
      </c>
      <c r="K40" s="79" t="s">
        <v>4875</v>
      </c>
      <c r="L40" s="80" t="s">
        <v>4876</v>
      </c>
      <c r="M40" s="92">
        <v>80</v>
      </c>
      <c r="N40" s="80" t="s">
        <v>5482</v>
      </c>
      <c r="O40" s="87">
        <v>16400</v>
      </c>
      <c r="P40" s="22">
        <f t="shared" si="1"/>
        <v>8854.4649599999993</v>
      </c>
    </row>
    <row r="41" spans="2:16" ht="16.5" customHeight="1" x14ac:dyDescent="0.2">
      <c r="B41" s="84" t="s">
        <v>3470</v>
      </c>
      <c r="C41" s="83">
        <v>1029</v>
      </c>
      <c r="D41" s="84" t="s">
        <v>4939</v>
      </c>
      <c r="E41" s="84" t="s">
        <v>3472</v>
      </c>
      <c r="F41" s="85">
        <v>182</v>
      </c>
      <c r="G41" s="247">
        <f t="shared" si="0"/>
        <v>98.262964800000006</v>
      </c>
      <c r="H41" s="85"/>
      <c r="J41" s="84" t="s">
        <v>3470</v>
      </c>
      <c r="K41" s="79" t="s">
        <v>4878</v>
      </c>
      <c r="L41" s="80" t="s">
        <v>4879</v>
      </c>
      <c r="M41" s="92">
        <v>80</v>
      </c>
      <c r="N41" s="80" t="s">
        <v>5482</v>
      </c>
      <c r="O41" s="87">
        <v>13760</v>
      </c>
      <c r="P41" s="22">
        <f t="shared" si="1"/>
        <v>7429.1120640000008</v>
      </c>
    </row>
    <row r="42" spans="2:16" ht="16.5" customHeight="1" x14ac:dyDescent="0.2">
      <c r="B42" s="84" t="s">
        <v>3470</v>
      </c>
      <c r="C42" s="83">
        <v>1030</v>
      </c>
      <c r="D42" s="84" t="s">
        <v>4940</v>
      </c>
      <c r="E42" s="84" t="s">
        <v>3472</v>
      </c>
      <c r="F42" s="85">
        <v>172</v>
      </c>
      <c r="G42" s="247">
        <f t="shared" si="0"/>
        <v>92.86390080000001</v>
      </c>
      <c r="H42" s="85"/>
      <c r="J42" s="84" t="s">
        <v>3470</v>
      </c>
      <c r="K42" s="79">
        <v>1000</v>
      </c>
      <c r="L42" s="80" t="s">
        <v>4884</v>
      </c>
      <c r="M42" s="92">
        <v>80</v>
      </c>
      <c r="N42" s="80" t="s">
        <v>5482</v>
      </c>
      <c r="O42" s="87">
        <v>12400</v>
      </c>
      <c r="P42" s="22">
        <f t="shared" si="1"/>
        <v>6694.8393600000009</v>
      </c>
    </row>
    <row r="43" spans="2:16" ht="16.5" customHeight="1" x14ac:dyDescent="0.2">
      <c r="B43" s="84" t="s">
        <v>3470</v>
      </c>
      <c r="C43" s="83">
        <v>1031</v>
      </c>
      <c r="D43" s="84" t="s">
        <v>4941</v>
      </c>
      <c r="E43" s="84" t="s">
        <v>3472</v>
      </c>
      <c r="F43" s="85">
        <v>163</v>
      </c>
      <c r="G43" s="247">
        <f t="shared" si="0"/>
        <v>88.004743200000007</v>
      </c>
      <c r="H43" s="85"/>
      <c r="J43" s="84" t="s">
        <v>3470</v>
      </c>
      <c r="K43" s="79">
        <v>1017</v>
      </c>
      <c r="L43" s="80" t="s">
        <v>4918</v>
      </c>
      <c r="M43" s="92">
        <v>80</v>
      </c>
      <c r="N43" s="80" t="s">
        <v>5482</v>
      </c>
      <c r="O43" s="87">
        <v>20320</v>
      </c>
      <c r="P43" s="22">
        <f t="shared" si="1"/>
        <v>10970.898048000001</v>
      </c>
    </row>
    <row r="44" spans="2:16" ht="16.5" customHeight="1" x14ac:dyDescent="0.2">
      <c r="B44" s="84" t="s">
        <v>3470</v>
      </c>
      <c r="C44" s="83">
        <v>1032</v>
      </c>
      <c r="D44" s="84" t="s">
        <v>4942</v>
      </c>
      <c r="E44" s="84" t="s">
        <v>3472</v>
      </c>
      <c r="F44" s="85">
        <v>163</v>
      </c>
      <c r="G44" s="247">
        <f t="shared" si="0"/>
        <v>88.004743200000007</v>
      </c>
      <c r="H44" s="85"/>
      <c r="J44" s="84" t="s">
        <v>3470</v>
      </c>
      <c r="K44" s="79">
        <v>1018</v>
      </c>
      <c r="L44" s="80" t="s">
        <v>4920</v>
      </c>
      <c r="M44" s="92">
        <v>80</v>
      </c>
      <c r="N44" s="80" t="s">
        <v>5482</v>
      </c>
      <c r="O44" s="87">
        <v>16400</v>
      </c>
      <c r="P44" s="22">
        <f t="shared" si="1"/>
        <v>8854.4649599999993</v>
      </c>
    </row>
    <row r="45" spans="2:16" ht="16.5" customHeight="1" x14ac:dyDescent="0.2">
      <c r="B45" s="84" t="s">
        <v>3470</v>
      </c>
      <c r="C45" s="83">
        <v>1033</v>
      </c>
      <c r="D45" s="84" t="s">
        <v>4943</v>
      </c>
      <c r="E45" s="84" t="s">
        <v>3472</v>
      </c>
      <c r="F45" s="85">
        <v>155</v>
      </c>
      <c r="G45" s="247">
        <f t="shared" si="0"/>
        <v>83.685492000000011</v>
      </c>
      <c r="H45" s="85"/>
      <c r="J45" s="84" t="s">
        <v>3470</v>
      </c>
      <c r="K45" s="79">
        <v>1020</v>
      </c>
      <c r="L45" s="80" t="s">
        <v>4924</v>
      </c>
      <c r="M45" s="92">
        <v>80</v>
      </c>
      <c r="N45" s="80" t="s">
        <v>5482</v>
      </c>
      <c r="O45" s="87">
        <v>13760</v>
      </c>
      <c r="P45" s="22">
        <f t="shared" si="1"/>
        <v>7429.1120640000008</v>
      </c>
    </row>
    <row r="46" spans="2:16" ht="16.5" customHeight="1" x14ac:dyDescent="0.2">
      <c r="B46" s="84" t="s">
        <v>3470</v>
      </c>
      <c r="C46" s="83">
        <v>1034</v>
      </c>
      <c r="D46" s="84" t="s">
        <v>4944</v>
      </c>
      <c r="E46" s="84" t="s">
        <v>3472</v>
      </c>
      <c r="F46" s="85">
        <v>155</v>
      </c>
      <c r="G46" s="247">
        <f t="shared" si="0"/>
        <v>83.685492000000011</v>
      </c>
      <c r="H46" s="85"/>
      <c r="J46" s="12" t="s">
        <v>5485</v>
      </c>
      <c r="P46" s="14"/>
    </row>
    <row r="47" spans="2:16" ht="16.5" customHeight="1" x14ac:dyDescent="0.2">
      <c r="B47" s="84" t="s">
        <v>3470</v>
      </c>
      <c r="C47" s="83">
        <v>1035</v>
      </c>
      <c r="D47" s="84" t="s">
        <v>4945</v>
      </c>
      <c r="E47" s="84" t="s">
        <v>3472</v>
      </c>
      <c r="F47" s="85">
        <v>155</v>
      </c>
      <c r="G47" s="247">
        <f t="shared" si="0"/>
        <v>83.685492000000011</v>
      </c>
      <c r="H47" s="85"/>
      <c r="J47" s="82" t="s">
        <v>3470</v>
      </c>
      <c r="K47" s="79">
        <v>5127</v>
      </c>
      <c r="L47" s="80" t="s">
        <v>4946</v>
      </c>
      <c r="M47" s="80" t="s">
        <v>3473</v>
      </c>
      <c r="N47" s="80" t="s">
        <v>5470</v>
      </c>
      <c r="O47" s="87">
        <v>176</v>
      </c>
      <c r="P47" s="22">
        <f t="shared" si="1"/>
        <v>95.023526400000009</v>
      </c>
    </row>
    <row r="48" spans="2:16" ht="16.5" customHeight="1" x14ac:dyDescent="0.2">
      <c r="B48" s="84" t="s">
        <v>3470</v>
      </c>
      <c r="C48" s="83">
        <v>1036</v>
      </c>
      <c r="D48" s="84" t="s">
        <v>4947</v>
      </c>
      <c r="E48" s="84" t="s">
        <v>3472</v>
      </c>
      <c r="F48" s="85">
        <v>151</v>
      </c>
      <c r="G48" s="247">
        <f t="shared" si="0"/>
        <v>81.525866399999998</v>
      </c>
      <c r="H48" s="85"/>
      <c r="J48" s="84" t="s">
        <v>3470</v>
      </c>
      <c r="K48" s="79">
        <v>5128</v>
      </c>
      <c r="L48" s="80" t="s">
        <v>4948</v>
      </c>
      <c r="M48" s="80" t="s">
        <v>3473</v>
      </c>
      <c r="N48" s="80" t="s">
        <v>5470</v>
      </c>
      <c r="O48" s="87">
        <v>306</v>
      </c>
      <c r="P48" s="22">
        <f t="shared" si="1"/>
        <v>165.21135840000002</v>
      </c>
    </row>
    <row r="49" spans="2:16" ht="16.5" customHeight="1" x14ac:dyDescent="0.2">
      <c r="B49" s="84" t="s">
        <v>3470</v>
      </c>
      <c r="C49" s="83">
        <v>1037</v>
      </c>
      <c r="D49" s="84" t="s">
        <v>4949</v>
      </c>
      <c r="E49" s="84" t="s">
        <v>3472</v>
      </c>
      <c r="F49" s="85">
        <v>205</v>
      </c>
      <c r="G49" s="247">
        <f t="shared" si="0"/>
        <v>110.680812</v>
      </c>
      <c r="H49" s="85"/>
      <c r="J49" s="84" t="s">
        <v>3470</v>
      </c>
      <c r="K49" s="79">
        <v>5129</v>
      </c>
      <c r="L49" s="80" t="s">
        <v>4950</v>
      </c>
      <c r="M49" s="80" t="s">
        <v>3473</v>
      </c>
      <c r="N49" s="80" t="s">
        <v>5470</v>
      </c>
      <c r="O49" s="87">
        <v>306</v>
      </c>
      <c r="P49" s="22">
        <f t="shared" si="1"/>
        <v>165.21135840000002</v>
      </c>
    </row>
    <row r="50" spans="2:16" ht="16.5" customHeight="1" x14ac:dyDescent="0.2">
      <c r="B50" s="84" t="s">
        <v>3470</v>
      </c>
      <c r="C50" s="83">
        <v>1038</v>
      </c>
      <c r="D50" s="84" t="s">
        <v>4951</v>
      </c>
      <c r="E50" s="84" t="s">
        <v>3472</v>
      </c>
      <c r="F50" s="85">
        <v>172</v>
      </c>
      <c r="G50" s="247">
        <f t="shared" si="0"/>
        <v>92.86390080000001</v>
      </c>
      <c r="H50" s="85"/>
      <c r="J50" s="84" t="s">
        <v>3470</v>
      </c>
      <c r="K50" s="79">
        <v>5130</v>
      </c>
      <c r="L50" s="80" t="s">
        <v>4952</v>
      </c>
      <c r="M50" s="80" t="s">
        <v>3473</v>
      </c>
      <c r="N50" s="80" t="s">
        <v>5470</v>
      </c>
      <c r="O50" s="87">
        <v>403</v>
      </c>
      <c r="P50" s="22">
        <f t="shared" si="1"/>
        <v>217.58227920000002</v>
      </c>
    </row>
    <row r="51" spans="2:16" ht="16.5" customHeight="1" x14ac:dyDescent="0.2">
      <c r="B51" s="84" t="s">
        <v>3470</v>
      </c>
      <c r="C51" s="83">
        <v>1039</v>
      </c>
      <c r="D51" s="84" t="s">
        <v>4953</v>
      </c>
      <c r="E51" s="84" t="s">
        <v>3472</v>
      </c>
      <c r="F51" s="85">
        <v>163</v>
      </c>
      <c r="G51" s="247">
        <f t="shared" si="0"/>
        <v>88.004743200000007</v>
      </c>
      <c r="H51" s="85"/>
      <c r="J51" s="84" t="s">
        <v>3470</v>
      </c>
      <c r="K51" s="79">
        <v>5131</v>
      </c>
      <c r="L51" s="80" t="s">
        <v>4954</v>
      </c>
      <c r="M51" s="80" t="s">
        <v>3473</v>
      </c>
      <c r="N51" s="80" t="s">
        <v>5470</v>
      </c>
      <c r="O51" s="87">
        <v>403</v>
      </c>
      <c r="P51" s="22">
        <f t="shared" si="1"/>
        <v>217.58227920000002</v>
      </c>
    </row>
    <row r="52" spans="2:16" ht="16.5" customHeight="1" x14ac:dyDescent="0.2">
      <c r="B52" s="84" t="s">
        <v>3470</v>
      </c>
      <c r="C52" s="83">
        <v>1040</v>
      </c>
      <c r="D52" s="84" t="s">
        <v>4955</v>
      </c>
      <c r="E52" s="84" t="s">
        <v>3472</v>
      </c>
      <c r="F52" s="85">
        <v>155</v>
      </c>
      <c r="G52" s="247">
        <f t="shared" si="0"/>
        <v>83.685492000000011</v>
      </c>
      <c r="H52" s="85"/>
      <c r="J52" s="84" t="s">
        <v>3470</v>
      </c>
      <c r="K52" s="79">
        <v>5132</v>
      </c>
      <c r="L52" s="80" t="s">
        <v>4956</v>
      </c>
      <c r="M52" s="80" t="s">
        <v>3473</v>
      </c>
      <c r="N52" s="80" t="s">
        <v>5470</v>
      </c>
      <c r="O52" s="87">
        <v>306</v>
      </c>
      <c r="P52" s="22">
        <f t="shared" si="1"/>
        <v>165.21135840000002</v>
      </c>
    </row>
    <row r="53" spans="2:16" ht="16.5" customHeight="1" x14ac:dyDescent="0.2">
      <c r="B53" s="84" t="s">
        <v>3470</v>
      </c>
      <c r="C53" s="83">
        <v>1041</v>
      </c>
      <c r="D53" s="84" t="s">
        <v>4957</v>
      </c>
      <c r="E53" s="84" t="s">
        <v>3472</v>
      </c>
      <c r="F53" s="85">
        <v>151</v>
      </c>
      <c r="G53" s="247">
        <f t="shared" si="0"/>
        <v>81.525866399999998</v>
      </c>
      <c r="H53" s="85"/>
      <c r="J53" s="84" t="s">
        <v>3470</v>
      </c>
      <c r="K53" s="79">
        <v>5133</v>
      </c>
      <c r="L53" s="80" t="s">
        <v>4958</v>
      </c>
      <c r="M53" s="80" t="s">
        <v>3473</v>
      </c>
      <c r="N53" s="80" t="s">
        <v>5470</v>
      </c>
      <c r="O53" s="87">
        <v>306</v>
      </c>
      <c r="P53" s="22">
        <f t="shared" si="1"/>
        <v>165.21135840000002</v>
      </c>
    </row>
    <row r="54" spans="2:16" ht="16.5" customHeight="1" x14ac:dyDescent="0.2">
      <c r="B54" s="84" t="s">
        <v>3470</v>
      </c>
      <c r="C54" s="83">
        <v>1042</v>
      </c>
      <c r="D54" s="84" t="s">
        <v>4959</v>
      </c>
      <c r="E54" s="84" t="s">
        <v>3472</v>
      </c>
      <c r="F54" s="85">
        <v>151</v>
      </c>
      <c r="G54" s="247">
        <f t="shared" si="0"/>
        <v>81.525866399999998</v>
      </c>
      <c r="H54" s="85"/>
      <c r="J54" s="84" t="s">
        <v>3470</v>
      </c>
      <c r="K54" s="79">
        <v>5134</v>
      </c>
      <c r="L54" s="80" t="s">
        <v>4960</v>
      </c>
      <c r="M54" s="80" t="s">
        <v>3473</v>
      </c>
      <c r="N54" s="80" t="s">
        <v>5470</v>
      </c>
      <c r="O54" s="87">
        <v>403</v>
      </c>
      <c r="P54" s="22">
        <f t="shared" si="1"/>
        <v>217.58227920000002</v>
      </c>
    </row>
    <row r="55" spans="2:16" ht="16.5" customHeight="1" x14ac:dyDescent="0.2">
      <c r="B55" s="84" t="s">
        <v>3470</v>
      </c>
      <c r="C55" s="83">
        <v>1043</v>
      </c>
      <c r="D55" s="84" t="s">
        <v>4961</v>
      </c>
      <c r="E55" s="84" t="s">
        <v>3472</v>
      </c>
      <c r="F55" s="85">
        <v>151</v>
      </c>
      <c r="G55" s="247">
        <f t="shared" si="0"/>
        <v>81.525866399999998</v>
      </c>
      <c r="H55" s="85"/>
      <c r="J55" s="84" t="s">
        <v>3470</v>
      </c>
      <c r="K55" s="79">
        <v>5135</v>
      </c>
      <c r="L55" s="80" t="s">
        <v>4962</v>
      </c>
      <c r="M55" s="80" t="s">
        <v>3473</v>
      </c>
      <c r="N55" s="80" t="s">
        <v>5470</v>
      </c>
      <c r="O55" s="87">
        <v>403</v>
      </c>
      <c r="P55" s="22">
        <f t="shared" si="1"/>
        <v>217.58227920000002</v>
      </c>
    </row>
    <row r="56" spans="2:16" ht="16.5" customHeight="1" x14ac:dyDescent="0.2">
      <c r="B56" s="84" t="s">
        <v>3470</v>
      </c>
      <c r="C56" s="83">
        <v>1044</v>
      </c>
      <c r="D56" s="84" t="s">
        <v>4963</v>
      </c>
      <c r="E56" s="84" t="s">
        <v>3472</v>
      </c>
      <c r="F56" s="85">
        <v>151</v>
      </c>
      <c r="G56" s="247">
        <f t="shared" si="0"/>
        <v>81.525866399999998</v>
      </c>
      <c r="H56" s="85"/>
      <c r="J56" s="12" t="s">
        <v>6698</v>
      </c>
      <c r="P56" s="14"/>
    </row>
    <row r="57" spans="2:16" ht="16.5" customHeight="1" x14ac:dyDescent="0.2">
      <c r="B57" s="84" t="s">
        <v>3470</v>
      </c>
      <c r="C57" s="83">
        <v>1045</v>
      </c>
      <c r="D57" s="84" t="s">
        <v>4964</v>
      </c>
      <c r="E57" s="84" t="s">
        <v>3472</v>
      </c>
      <c r="F57" s="85">
        <v>151</v>
      </c>
      <c r="G57" s="247">
        <f t="shared" si="0"/>
        <v>81.525866399999998</v>
      </c>
      <c r="H57" s="85"/>
      <c r="J57" s="82" t="s">
        <v>3470</v>
      </c>
      <c r="K57" s="79">
        <v>6005</v>
      </c>
      <c r="L57" s="80" t="s">
        <v>4965</v>
      </c>
      <c r="M57" s="80" t="s">
        <v>3473</v>
      </c>
      <c r="N57" s="80" t="s">
        <v>5470</v>
      </c>
      <c r="O57" s="87">
        <v>403</v>
      </c>
      <c r="P57" s="22">
        <f t="shared" si="1"/>
        <v>217.58227920000002</v>
      </c>
    </row>
    <row r="58" spans="2:16" ht="16.5" customHeight="1" x14ac:dyDescent="0.2">
      <c r="B58" s="84" t="s">
        <v>3470</v>
      </c>
      <c r="C58" s="83">
        <v>1046</v>
      </c>
      <c r="D58" s="84" t="s">
        <v>4966</v>
      </c>
      <c r="E58" s="84" t="s">
        <v>3472</v>
      </c>
      <c r="F58" s="85">
        <v>151</v>
      </c>
      <c r="G58" s="247">
        <f t="shared" si="0"/>
        <v>81.525866399999998</v>
      </c>
      <c r="H58" s="85"/>
      <c r="J58" s="84" t="s">
        <v>3470</v>
      </c>
      <c r="K58" s="79">
        <v>6006</v>
      </c>
      <c r="L58" s="80" t="s">
        <v>4967</v>
      </c>
      <c r="M58" s="80" t="s">
        <v>3473</v>
      </c>
      <c r="N58" s="80" t="s">
        <v>5470</v>
      </c>
      <c r="O58" s="87">
        <v>514</v>
      </c>
      <c r="P58" s="22">
        <f t="shared" si="1"/>
        <v>277.51188960000002</v>
      </c>
    </row>
    <row r="59" spans="2:16" ht="16.5" customHeight="1" x14ac:dyDescent="0.2"/>
    <row r="60" spans="2:16" ht="16.5" customHeight="1" x14ac:dyDescent="0.2"/>
    <row r="61" spans="2:16" ht="16.5" customHeight="1" x14ac:dyDescent="0.2">
      <c r="F61" s="2">
        <f>0.612*1.1</f>
        <v>0.67320000000000002</v>
      </c>
    </row>
    <row r="62" spans="2:16" ht="16.5" customHeight="1" x14ac:dyDescent="0.2">
      <c r="F62" s="2">
        <v>0.40100000000000002</v>
      </c>
    </row>
    <row r="63" spans="2:16" ht="16.5" customHeight="1" x14ac:dyDescent="0.2">
      <c r="F63" s="2">
        <v>2</v>
      </c>
    </row>
  </sheetData>
  <mergeCells count="12">
    <mergeCell ref="H5:H7"/>
    <mergeCell ref="J5:K7"/>
    <mergeCell ref="L5:L7"/>
    <mergeCell ref="P5:P7"/>
    <mergeCell ref="B2:P2"/>
    <mergeCell ref="B4:C4"/>
    <mergeCell ref="J4:K4"/>
    <mergeCell ref="B5:C7"/>
    <mergeCell ref="D5:D7"/>
    <mergeCell ref="E5:E7"/>
    <mergeCell ref="F5:F7"/>
    <mergeCell ref="G5:G7"/>
  </mergeCells>
  <printOptions horizontalCentered="1"/>
  <pageMargins left="0.2" right="0" top="1" bottom="1" header="0.5" footer="0.5"/>
  <pageSetup paperSize="9" scale="73" orientation="portrait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tabColor rgb="FFFFFF00"/>
    <pageSetUpPr fitToPage="1"/>
  </sheetPr>
  <dimension ref="B1:P63"/>
  <sheetViews>
    <sheetView workbookViewId="0">
      <selection activeCell="S12" sqref="S12"/>
    </sheetView>
  </sheetViews>
  <sheetFormatPr defaultColWidth="9.109375" defaultRowHeight="12" customHeight="1" x14ac:dyDescent="0.2"/>
  <cols>
    <col min="1" max="1" width="0.5546875" style="12" customWidth="1"/>
    <col min="2" max="2" width="5.6640625" style="12" customWidth="1"/>
    <col min="3" max="3" width="7.6640625" style="51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12" customWidth="1"/>
    <col min="8" max="8" width="7.6640625" style="12" customWidth="1"/>
    <col min="9" max="9" width="2.6640625" style="12" customWidth="1"/>
    <col min="10" max="10" width="5.6640625" style="12" customWidth="1"/>
    <col min="11" max="11" width="7.6640625" style="51" customWidth="1"/>
    <col min="12" max="12" width="25.6640625" style="12" customWidth="1"/>
    <col min="13" max="13" width="6.6640625" style="12" customWidth="1"/>
    <col min="14" max="14" width="7.6640625" style="12" customWidth="1"/>
    <col min="15" max="15" width="0" style="12" hidden="1" customWidth="1"/>
    <col min="16" max="16" width="13.33203125" style="12" customWidth="1"/>
    <col min="17" max="16384" width="9.109375" style="12"/>
  </cols>
  <sheetData>
    <row r="1" spans="2:16" s="3" customFormat="1" ht="28.5" customHeight="1" x14ac:dyDescent="0.25">
      <c r="B1" s="265" t="s">
        <v>8889</v>
      </c>
      <c r="C1" s="28"/>
      <c r="D1" s="27"/>
      <c r="E1" s="26"/>
      <c r="F1" s="8"/>
      <c r="G1" s="7"/>
      <c r="H1" s="7"/>
      <c r="I1" s="26"/>
      <c r="J1" s="8"/>
      <c r="K1" s="28"/>
      <c r="L1" s="28"/>
      <c r="N1" s="29" t="s">
        <v>5471</v>
      </c>
      <c r="P1" s="266" t="s">
        <v>9042</v>
      </c>
    </row>
    <row r="2" spans="2:16" s="3" customFormat="1" ht="19.5" customHeight="1" x14ac:dyDescent="0.25">
      <c r="B2" s="298" t="s">
        <v>6718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298"/>
    </row>
    <row r="3" spans="2:16" s="3" customFormat="1" ht="19.5" customHeight="1" x14ac:dyDescent="0.25">
      <c r="C3" s="48"/>
      <c r="D3" s="6"/>
      <c r="E3" s="6"/>
      <c r="F3" s="6"/>
      <c r="G3" s="96"/>
      <c r="H3" s="96"/>
      <c r="I3" s="6"/>
      <c r="J3" s="6"/>
      <c r="K3" s="48"/>
      <c r="L3" s="6"/>
      <c r="M3" s="6"/>
      <c r="N3" s="6"/>
      <c r="O3" s="6"/>
    </row>
    <row r="4" spans="2:16" s="2" customFormat="1" ht="19.5" customHeight="1" x14ac:dyDescent="0.2">
      <c r="B4" s="317" t="s">
        <v>6699</v>
      </c>
      <c r="C4" s="317"/>
      <c r="D4" s="52"/>
      <c r="E4" s="52"/>
      <c r="F4" s="4"/>
      <c r="G4" s="5"/>
      <c r="H4" s="5"/>
      <c r="I4" s="3"/>
      <c r="J4" s="317" t="s">
        <v>6699</v>
      </c>
      <c r="K4" s="317"/>
      <c r="L4" s="24"/>
      <c r="M4" s="24"/>
      <c r="N4" s="24"/>
      <c r="O4" s="24"/>
    </row>
    <row r="5" spans="2:16" s="3" customFormat="1" ht="16.5" customHeight="1" x14ac:dyDescent="0.25">
      <c r="B5" s="301" t="s">
        <v>5472</v>
      </c>
      <c r="C5" s="302"/>
      <c r="D5" s="305" t="s">
        <v>5473</v>
      </c>
      <c r="E5" s="305" t="s">
        <v>5475</v>
      </c>
      <c r="F5" s="305" t="s">
        <v>5476</v>
      </c>
      <c r="G5" s="331" t="s">
        <v>5477</v>
      </c>
      <c r="H5" s="326" t="s">
        <v>8912</v>
      </c>
      <c r="I5" s="274"/>
      <c r="J5" s="347" t="s">
        <v>5472</v>
      </c>
      <c r="K5" s="308"/>
      <c r="L5" s="344" t="s">
        <v>5473</v>
      </c>
      <c r="M5" s="104" t="s">
        <v>5471</v>
      </c>
      <c r="N5" s="270" t="s">
        <v>5475</v>
      </c>
      <c r="O5" s="275" t="s">
        <v>5476</v>
      </c>
      <c r="P5" s="331" t="s">
        <v>5477</v>
      </c>
    </row>
    <row r="6" spans="2:16" s="3" customFormat="1" ht="16.5" customHeight="1" x14ac:dyDescent="0.25">
      <c r="B6" s="303"/>
      <c r="C6" s="304"/>
      <c r="D6" s="306"/>
      <c r="E6" s="306"/>
      <c r="F6" s="306"/>
      <c r="G6" s="332"/>
      <c r="H6" s="326"/>
      <c r="I6" s="274"/>
      <c r="J6" s="336"/>
      <c r="K6" s="309"/>
      <c r="L6" s="345"/>
      <c r="M6" s="105" t="s">
        <v>5478</v>
      </c>
      <c r="N6" s="271"/>
      <c r="O6" s="276"/>
      <c r="P6" s="332"/>
    </row>
    <row r="7" spans="2:16" s="3" customFormat="1" ht="16.5" customHeight="1" x14ac:dyDescent="0.25">
      <c r="B7" s="303"/>
      <c r="C7" s="304"/>
      <c r="D7" s="306"/>
      <c r="E7" s="306"/>
      <c r="F7" s="307"/>
      <c r="G7" s="332"/>
      <c r="H7" s="326"/>
      <c r="I7" s="274"/>
      <c r="J7" s="338"/>
      <c r="K7" s="348"/>
      <c r="L7" s="346"/>
      <c r="M7" s="277" t="s">
        <v>5479</v>
      </c>
      <c r="N7" s="271"/>
      <c r="O7" s="273"/>
      <c r="P7" s="332"/>
    </row>
    <row r="8" spans="2:16" ht="16.5" customHeight="1" x14ac:dyDescent="0.2">
      <c r="B8" s="82" t="s">
        <v>3470</v>
      </c>
      <c r="C8" s="83" t="s">
        <v>4872</v>
      </c>
      <c r="D8" s="84" t="s">
        <v>4873</v>
      </c>
      <c r="E8" s="84" t="s">
        <v>3472</v>
      </c>
      <c r="F8" s="85">
        <v>130</v>
      </c>
      <c r="G8" s="247">
        <f>F8*$F$61*$F$62*$F$63</f>
        <v>77.206615200000016</v>
      </c>
      <c r="H8" s="85"/>
      <c r="J8" s="82" t="s">
        <v>3470</v>
      </c>
      <c r="K8" s="83">
        <v>1047</v>
      </c>
      <c r="L8" s="84" t="s">
        <v>4874</v>
      </c>
      <c r="M8" s="80" t="s">
        <v>3473</v>
      </c>
      <c r="N8" s="80" t="s">
        <v>3472</v>
      </c>
      <c r="O8" s="87">
        <v>205</v>
      </c>
      <c r="P8" s="22">
        <f>O8*$F$61*$F$62*$F$63</f>
        <v>121.74889320000001</v>
      </c>
    </row>
    <row r="9" spans="2:16" ht="16.5" customHeight="1" x14ac:dyDescent="0.2">
      <c r="B9" s="84" t="s">
        <v>3470</v>
      </c>
      <c r="C9" s="83" t="s">
        <v>4875</v>
      </c>
      <c r="D9" s="84" t="s">
        <v>4876</v>
      </c>
      <c r="E9" s="84" t="s">
        <v>3472</v>
      </c>
      <c r="F9" s="85">
        <v>205</v>
      </c>
      <c r="G9" s="247">
        <f t="shared" ref="G9:G58" si="0">F9*$F$61*$F$62*$F$63</f>
        <v>121.74889320000001</v>
      </c>
      <c r="H9" s="85"/>
      <c r="J9" s="84" t="s">
        <v>3470</v>
      </c>
      <c r="K9" s="83">
        <v>1048</v>
      </c>
      <c r="L9" s="84" t="s">
        <v>4877</v>
      </c>
      <c r="M9" s="80" t="s">
        <v>3473</v>
      </c>
      <c r="N9" s="80" t="s">
        <v>3472</v>
      </c>
      <c r="O9" s="87">
        <v>172</v>
      </c>
      <c r="P9" s="22">
        <f t="shared" ref="P9:P58" si="1">O9*$F$61*$F$62*$F$63</f>
        <v>102.15029088000001</v>
      </c>
    </row>
    <row r="10" spans="2:16" ht="16.5" customHeight="1" x14ac:dyDescent="0.2">
      <c r="B10" s="84" t="s">
        <v>3470</v>
      </c>
      <c r="C10" s="83" t="s">
        <v>4878</v>
      </c>
      <c r="D10" s="84" t="s">
        <v>4879</v>
      </c>
      <c r="E10" s="84" t="s">
        <v>3472</v>
      </c>
      <c r="F10" s="85">
        <v>172</v>
      </c>
      <c r="G10" s="247">
        <f t="shared" si="0"/>
        <v>102.15029088000001</v>
      </c>
      <c r="H10" s="85"/>
      <c r="J10" s="84" t="s">
        <v>3470</v>
      </c>
      <c r="K10" s="83">
        <v>1049</v>
      </c>
      <c r="L10" s="84" t="s">
        <v>4880</v>
      </c>
      <c r="M10" s="80" t="s">
        <v>3473</v>
      </c>
      <c r="N10" s="80" t="s">
        <v>3472</v>
      </c>
      <c r="O10" s="87">
        <v>163</v>
      </c>
      <c r="P10" s="22">
        <f t="shared" si="1"/>
        <v>96.805217520000014</v>
      </c>
    </row>
    <row r="11" spans="2:16" ht="16.5" customHeight="1" x14ac:dyDescent="0.2">
      <c r="B11" s="84" t="s">
        <v>3470</v>
      </c>
      <c r="C11" s="83" t="s">
        <v>4881</v>
      </c>
      <c r="D11" s="84" t="s">
        <v>4882</v>
      </c>
      <c r="E11" s="84" t="s">
        <v>3472</v>
      </c>
      <c r="F11" s="85">
        <v>163</v>
      </c>
      <c r="G11" s="247">
        <f t="shared" si="0"/>
        <v>96.805217520000014</v>
      </c>
      <c r="H11" s="85"/>
      <c r="J11" s="84" t="s">
        <v>3470</v>
      </c>
      <c r="K11" s="83">
        <v>1050</v>
      </c>
      <c r="L11" s="84" t="s">
        <v>4883</v>
      </c>
      <c r="M11" s="80" t="s">
        <v>3473</v>
      </c>
      <c r="N11" s="80" t="s">
        <v>3472</v>
      </c>
      <c r="O11" s="87">
        <v>155</v>
      </c>
      <c r="P11" s="22">
        <f t="shared" si="1"/>
        <v>92.054041200000015</v>
      </c>
    </row>
    <row r="12" spans="2:16" ht="16.5" customHeight="1" x14ac:dyDescent="0.2">
      <c r="B12" s="84" t="s">
        <v>3470</v>
      </c>
      <c r="C12" s="83">
        <v>1000</v>
      </c>
      <c r="D12" s="84" t="s">
        <v>4884</v>
      </c>
      <c r="E12" s="84" t="s">
        <v>3472</v>
      </c>
      <c r="F12" s="85">
        <v>155</v>
      </c>
      <c r="G12" s="247">
        <f t="shared" si="0"/>
        <v>92.054041200000015</v>
      </c>
      <c r="H12" s="86" t="s">
        <v>8911</v>
      </c>
      <c r="J12" s="84" t="s">
        <v>3470</v>
      </c>
      <c r="K12" s="83">
        <v>1051</v>
      </c>
      <c r="L12" s="84" t="s">
        <v>4885</v>
      </c>
      <c r="M12" s="80" t="s">
        <v>3473</v>
      </c>
      <c r="N12" s="80" t="s">
        <v>3472</v>
      </c>
      <c r="O12" s="87">
        <v>151</v>
      </c>
      <c r="P12" s="22">
        <f t="shared" si="1"/>
        <v>89.678453040000008</v>
      </c>
    </row>
    <row r="13" spans="2:16" ht="16.5" customHeight="1" x14ac:dyDescent="0.2">
      <c r="B13" s="84" t="s">
        <v>3470</v>
      </c>
      <c r="C13" s="83">
        <v>1001</v>
      </c>
      <c r="D13" s="84" t="s">
        <v>4886</v>
      </c>
      <c r="E13" s="84" t="s">
        <v>3472</v>
      </c>
      <c r="F13" s="85">
        <v>151</v>
      </c>
      <c r="G13" s="247">
        <f t="shared" si="0"/>
        <v>89.678453040000008</v>
      </c>
      <c r="H13" s="85"/>
      <c r="J13" s="84" t="s">
        <v>3470</v>
      </c>
      <c r="K13" s="83">
        <v>1052</v>
      </c>
      <c r="L13" s="84" t="s">
        <v>4887</v>
      </c>
      <c r="M13" s="80" t="s">
        <v>3473</v>
      </c>
      <c r="N13" s="80" t="s">
        <v>3472</v>
      </c>
      <c r="O13" s="87">
        <v>151</v>
      </c>
      <c r="P13" s="22">
        <f t="shared" si="1"/>
        <v>89.678453040000008</v>
      </c>
    </row>
    <row r="14" spans="2:16" ht="16.5" customHeight="1" x14ac:dyDescent="0.2">
      <c r="B14" s="84" t="s">
        <v>3470</v>
      </c>
      <c r="C14" s="83">
        <v>1002</v>
      </c>
      <c r="D14" s="84" t="s">
        <v>4888</v>
      </c>
      <c r="E14" s="84" t="s">
        <v>3472</v>
      </c>
      <c r="F14" s="85">
        <v>151</v>
      </c>
      <c r="G14" s="247">
        <f t="shared" si="0"/>
        <v>89.678453040000008</v>
      </c>
      <c r="H14" s="86" t="s">
        <v>8911</v>
      </c>
      <c r="J14" s="84" t="s">
        <v>3470</v>
      </c>
      <c r="K14" s="83">
        <v>1053</v>
      </c>
      <c r="L14" s="84" t="s">
        <v>4889</v>
      </c>
      <c r="M14" s="80" t="s">
        <v>3473</v>
      </c>
      <c r="N14" s="80" t="s">
        <v>3472</v>
      </c>
      <c r="O14" s="87">
        <v>151</v>
      </c>
      <c r="P14" s="22">
        <f t="shared" si="1"/>
        <v>89.678453040000008</v>
      </c>
    </row>
    <row r="15" spans="2:16" ht="16.5" customHeight="1" x14ac:dyDescent="0.2">
      <c r="B15" s="84" t="s">
        <v>3470</v>
      </c>
      <c r="C15" s="83">
        <v>1003</v>
      </c>
      <c r="D15" s="84" t="s">
        <v>4890</v>
      </c>
      <c r="E15" s="84" t="s">
        <v>3472</v>
      </c>
      <c r="F15" s="85">
        <v>151</v>
      </c>
      <c r="G15" s="247">
        <f t="shared" si="0"/>
        <v>89.678453040000008</v>
      </c>
      <c r="H15" s="85"/>
      <c r="J15" s="84" t="s">
        <v>3470</v>
      </c>
      <c r="K15" s="83">
        <v>1054</v>
      </c>
      <c r="L15" s="84" t="s">
        <v>4891</v>
      </c>
      <c r="M15" s="80" t="s">
        <v>3473</v>
      </c>
      <c r="N15" s="80" t="s">
        <v>3472</v>
      </c>
      <c r="O15" s="87">
        <v>151</v>
      </c>
      <c r="P15" s="22">
        <f t="shared" si="1"/>
        <v>89.678453040000008</v>
      </c>
    </row>
    <row r="16" spans="2:16" ht="16.5" customHeight="1" x14ac:dyDescent="0.2">
      <c r="B16" s="84" t="s">
        <v>3470</v>
      </c>
      <c r="C16" s="83">
        <v>1004</v>
      </c>
      <c r="D16" s="84" t="s">
        <v>4892</v>
      </c>
      <c r="E16" s="84" t="s">
        <v>3472</v>
      </c>
      <c r="F16" s="85">
        <v>151</v>
      </c>
      <c r="G16" s="247">
        <f t="shared" si="0"/>
        <v>89.678453040000008</v>
      </c>
      <c r="H16" s="86" t="s">
        <v>8911</v>
      </c>
      <c r="J16" s="84" t="s">
        <v>3470</v>
      </c>
      <c r="K16" s="83">
        <v>1055</v>
      </c>
      <c r="L16" s="84" t="s">
        <v>4893</v>
      </c>
      <c r="M16" s="80" t="s">
        <v>3473</v>
      </c>
      <c r="N16" s="80" t="s">
        <v>3472</v>
      </c>
      <c r="O16" s="87">
        <v>151</v>
      </c>
      <c r="P16" s="22">
        <f t="shared" si="1"/>
        <v>89.678453040000008</v>
      </c>
    </row>
    <row r="17" spans="2:16" ht="16.5" customHeight="1" x14ac:dyDescent="0.2">
      <c r="B17" s="84" t="s">
        <v>3470</v>
      </c>
      <c r="C17" s="83">
        <v>1005</v>
      </c>
      <c r="D17" s="84" t="s">
        <v>4894</v>
      </c>
      <c r="E17" s="84" t="s">
        <v>3472</v>
      </c>
      <c r="F17" s="85">
        <v>151</v>
      </c>
      <c r="G17" s="247">
        <f t="shared" si="0"/>
        <v>89.678453040000008</v>
      </c>
      <c r="H17" s="85"/>
      <c r="J17" s="84" t="s">
        <v>3470</v>
      </c>
      <c r="K17" s="83">
        <v>1056</v>
      </c>
      <c r="L17" s="84" t="s">
        <v>4895</v>
      </c>
      <c r="M17" s="80" t="s">
        <v>3473</v>
      </c>
      <c r="N17" s="80" t="s">
        <v>3472</v>
      </c>
      <c r="O17" s="87">
        <v>151</v>
      </c>
      <c r="P17" s="22">
        <f t="shared" si="1"/>
        <v>89.678453040000008</v>
      </c>
    </row>
    <row r="18" spans="2:16" ht="16.5" customHeight="1" x14ac:dyDescent="0.2">
      <c r="B18" s="84" t="s">
        <v>3470</v>
      </c>
      <c r="C18" s="83">
        <v>1006</v>
      </c>
      <c r="D18" s="84" t="s">
        <v>4896</v>
      </c>
      <c r="E18" s="84" t="s">
        <v>3472</v>
      </c>
      <c r="F18" s="85">
        <v>151</v>
      </c>
      <c r="G18" s="247">
        <f t="shared" si="0"/>
        <v>89.678453040000008</v>
      </c>
      <c r="H18" s="86" t="s">
        <v>8911</v>
      </c>
      <c r="J18" s="84" t="s">
        <v>3470</v>
      </c>
      <c r="K18" s="83">
        <v>1057</v>
      </c>
      <c r="L18" s="84" t="s">
        <v>4897</v>
      </c>
      <c r="M18" s="80" t="s">
        <v>3473</v>
      </c>
      <c r="N18" s="80" t="s">
        <v>3472</v>
      </c>
      <c r="O18" s="87">
        <v>254</v>
      </c>
      <c r="P18" s="22">
        <f t="shared" si="1"/>
        <v>150.84984816000002</v>
      </c>
    </row>
    <row r="19" spans="2:16" ht="16.5" customHeight="1" x14ac:dyDescent="0.2">
      <c r="B19" s="84" t="s">
        <v>3470</v>
      </c>
      <c r="C19" s="83">
        <v>1007</v>
      </c>
      <c r="D19" s="84" t="s">
        <v>4898</v>
      </c>
      <c r="E19" s="84" t="s">
        <v>3472</v>
      </c>
      <c r="F19" s="85">
        <v>205</v>
      </c>
      <c r="G19" s="247">
        <f t="shared" si="0"/>
        <v>121.74889320000001</v>
      </c>
      <c r="H19" s="85"/>
      <c r="J19" s="84" t="s">
        <v>3470</v>
      </c>
      <c r="K19" s="83">
        <v>1058</v>
      </c>
      <c r="L19" s="84" t="s">
        <v>4899</v>
      </c>
      <c r="M19" s="80" t="s">
        <v>3473</v>
      </c>
      <c r="N19" s="80" t="s">
        <v>3472</v>
      </c>
      <c r="O19" s="87">
        <v>205</v>
      </c>
      <c r="P19" s="22">
        <f t="shared" si="1"/>
        <v>121.74889320000001</v>
      </c>
    </row>
    <row r="20" spans="2:16" ht="16.5" customHeight="1" x14ac:dyDescent="0.2">
      <c r="B20" s="84" t="s">
        <v>3470</v>
      </c>
      <c r="C20" s="83">
        <v>1008</v>
      </c>
      <c r="D20" s="84" t="s">
        <v>4900</v>
      </c>
      <c r="E20" s="84" t="s">
        <v>3472</v>
      </c>
      <c r="F20" s="85">
        <v>172</v>
      </c>
      <c r="G20" s="247">
        <f t="shared" si="0"/>
        <v>102.15029088000001</v>
      </c>
      <c r="H20" s="85"/>
      <c r="J20" s="84" t="s">
        <v>3470</v>
      </c>
      <c r="K20" s="83">
        <v>1059</v>
      </c>
      <c r="L20" s="84" t="s">
        <v>4901</v>
      </c>
      <c r="M20" s="80" t="s">
        <v>3473</v>
      </c>
      <c r="N20" s="80" t="s">
        <v>3472</v>
      </c>
      <c r="O20" s="87">
        <v>182</v>
      </c>
      <c r="P20" s="22">
        <f t="shared" si="1"/>
        <v>108.08926128000002</v>
      </c>
    </row>
    <row r="21" spans="2:16" ht="16.5" customHeight="1" x14ac:dyDescent="0.2">
      <c r="B21" s="84" t="s">
        <v>3470</v>
      </c>
      <c r="C21" s="83">
        <v>1009</v>
      </c>
      <c r="D21" s="84" t="s">
        <v>4902</v>
      </c>
      <c r="E21" s="84" t="s">
        <v>3472</v>
      </c>
      <c r="F21" s="85">
        <v>163</v>
      </c>
      <c r="G21" s="247">
        <f t="shared" si="0"/>
        <v>96.805217520000014</v>
      </c>
      <c r="H21" s="85"/>
      <c r="J21" s="84" t="s">
        <v>3470</v>
      </c>
      <c r="K21" s="83">
        <v>1060</v>
      </c>
      <c r="L21" s="84" t="s">
        <v>4903</v>
      </c>
      <c r="M21" s="80" t="s">
        <v>3473</v>
      </c>
      <c r="N21" s="80" t="s">
        <v>3472</v>
      </c>
      <c r="O21" s="87">
        <v>172</v>
      </c>
      <c r="P21" s="22">
        <f t="shared" si="1"/>
        <v>102.15029088000001</v>
      </c>
    </row>
    <row r="22" spans="2:16" ht="16.5" customHeight="1" x14ac:dyDescent="0.2">
      <c r="B22" s="84" t="s">
        <v>3470</v>
      </c>
      <c r="C22" s="83">
        <v>1010</v>
      </c>
      <c r="D22" s="84" t="s">
        <v>4904</v>
      </c>
      <c r="E22" s="84" t="s">
        <v>3472</v>
      </c>
      <c r="F22" s="85">
        <v>155</v>
      </c>
      <c r="G22" s="247">
        <f t="shared" si="0"/>
        <v>92.054041200000015</v>
      </c>
      <c r="H22" s="85"/>
      <c r="J22" s="84" t="s">
        <v>3470</v>
      </c>
      <c r="K22" s="83">
        <v>1061</v>
      </c>
      <c r="L22" s="84" t="s">
        <v>4905</v>
      </c>
      <c r="M22" s="80" t="s">
        <v>3473</v>
      </c>
      <c r="N22" s="80" t="s">
        <v>3472</v>
      </c>
      <c r="O22" s="87">
        <v>163</v>
      </c>
      <c r="P22" s="22">
        <f t="shared" si="1"/>
        <v>96.805217520000014</v>
      </c>
    </row>
    <row r="23" spans="2:16" ht="16.5" customHeight="1" x14ac:dyDescent="0.2">
      <c r="B23" s="84" t="s">
        <v>3470</v>
      </c>
      <c r="C23" s="83">
        <v>1011</v>
      </c>
      <c r="D23" s="84" t="s">
        <v>4906</v>
      </c>
      <c r="E23" s="84" t="s">
        <v>3472</v>
      </c>
      <c r="F23" s="85">
        <v>151</v>
      </c>
      <c r="G23" s="247">
        <f t="shared" si="0"/>
        <v>89.678453040000008</v>
      </c>
      <c r="H23" s="85"/>
      <c r="J23" s="84" t="s">
        <v>3470</v>
      </c>
      <c r="K23" s="83">
        <v>1062</v>
      </c>
      <c r="L23" s="84" t="s">
        <v>4907</v>
      </c>
      <c r="M23" s="80" t="s">
        <v>3473</v>
      </c>
      <c r="N23" s="80" t="s">
        <v>3472</v>
      </c>
      <c r="O23" s="87">
        <v>163</v>
      </c>
      <c r="P23" s="22">
        <f t="shared" si="1"/>
        <v>96.805217520000014</v>
      </c>
    </row>
    <row r="24" spans="2:16" ht="16.5" customHeight="1" x14ac:dyDescent="0.2">
      <c r="B24" s="84" t="s">
        <v>3470</v>
      </c>
      <c r="C24" s="83">
        <v>1012</v>
      </c>
      <c r="D24" s="84" t="s">
        <v>4908</v>
      </c>
      <c r="E24" s="84" t="s">
        <v>3472</v>
      </c>
      <c r="F24" s="85">
        <v>151</v>
      </c>
      <c r="G24" s="247">
        <f t="shared" si="0"/>
        <v>89.678453040000008</v>
      </c>
      <c r="H24" s="85"/>
      <c r="J24" s="84" t="s">
        <v>3470</v>
      </c>
      <c r="K24" s="83">
        <v>1063</v>
      </c>
      <c r="L24" s="84" t="s">
        <v>4909</v>
      </c>
      <c r="M24" s="80" t="s">
        <v>3473</v>
      </c>
      <c r="N24" s="80" t="s">
        <v>3472</v>
      </c>
      <c r="O24" s="87">
        <v>155</v>
      </c>
      <c r="P24" s="22">
        <f t="shared" si="1"/>
        <v>92.054041200000015</v>
      </c>
    </row>
    <row r="25" spans="2:16" ht="16.5" customHeight="1" x14ac:dyDescent="0.2">
      <c r="B25" s="84" t="s">
        <v>3470</v>
      </c>
      <c r="C25" s="83">
        <v>1013</v>
      </c>
      <c r="D25" s="84" t="s">
        <v>4910</v>
      </c>
      <c r="E25" s="84" t="s">
        <v>3472</v>
      </c>
      <c r="F25" s="85">
        <v>151</v>
      </c>
      <c r="G25" s="247">
        <f t="shared" si="0"/>
        <v>89.678453040000008</v>
      </c>
      <c r="H25" s="85"/>
      <c r="J25" s="84" t="s">
        <v>3470</v>
      </c>
      <c r="K25" s="83">
        <v>1064</v>
      </c>
      <c r="L25" s="84" t="s">
        <v>4911</v>
      </c>
      <c r="M25" s="80" t="s">
        <v>3473</v>
      </c>
      <c r="N25" s="80" t="s">
        <v>3472</v>
      </c>
      <c r="O25" s="87">
        <v>155</v>
      </c>
      <c r="P25" s="22">
        <f t="shared" si="1"/>
        <v>92.054041200000015</v>
      </c>
    </row>
    <row r="26" spans="2:16" ht="16.5" customHeight="1" x14ac:dyDescent="0.2">
      <c r="B26" s="84" t="s">
        <v>3470</v>
      </c>
      <c r="C26" s="83">
        <v>1014</v>
      </c>
      <c r="D26" s="84" t="s">
        <v>4912</v>
      </c>
      <c r="E26" s="84" t="s">
        <v>3472</v>
      </c>
      <c r="F26" s="85">
        <v>151</v>
      </c>
      <c r="G26" s="247">
        <f t="shared" si="0"/>
        <v>89.678453040000008</v>
      </c>
      <c r="H26" s="85"/>
      <c r="J26" s="84" t="s">
        <v>3470</v>
      </c>
      <c r="K26" s="83">
        <v>1065</v>
      </c>
      <c r="L26" s="84" t="s">
        <v>4913</v>
      </c>
      <c r="M26" s="80" t="s">
        <v>3473</v>
      </c>
      <c r="N26" s="80" t="s">
        <v>3472</v>
      </c>
      <c r="O26" s="87">
        <v>155</v>
      </c>
      <c r="P26" s="22">
        <f t="shared" si="1"/>
        <v>92.054041200000015</v>
      </c>
    </row>
    <row r="27" spans="2:16" ht="16.5" customHeight="1" x14ac:dyDescent="0.2">
      <c r="B27" s="84" t="s">
        <v>3470</v>
      </c>
      <c r="C27" s="83">
        <v>1015</v>
      </c>
      <c r="D27" s="84" t="s">
        <v>4914</v>
      </c>
      <c r="E27" s="84" t="s">
        <v>3472</v>
      </c>
      <c r="F27" s="85">
        <v>151</v>
      </c>
      <c r="G27" s="247">
        <f t="shared" si="0"/>
        <v>89.678453040000008</v>
      </c>
      <c r="H27" s="85"/>
      <c r="J27" s="84" t="s">
        <v>3470</v>
      </c>
      <c r="K27" s="83">
        <v>1066</v>
      </c>
      <c r="L27" s="84" t="s">
        <v>4915</v>
      </c>
      <c r="M27" s="80" t="s">
        <v>3473</v>
      </c>
      <c r="N27" s="80" t="s">
        <v>3472</v>
      </c>
      <c r="O27" s="87">
        <v>151</v>
      </c>
      <c r="P27" s="22">
        <f t="shared" si="1"/>
        <v>89.678453040000008</v>
      </c>
    </row>
    <row r="28" spans="2:16" ht="16.5" customHeight="1" x14ac:dyDescent="0.2">
      <c r="B28" s="84" t="s">
        <v>3470</v>
      </c>
      <c r="C28" s="83">
        <v>1016</v>
      </c>
      <c r="D28" s="84" t="s">
        <v>4916</v>
      </c>
      <c r="E28" s="84" t="s">
        <v>3472</v>
      </c>
      <c r="F28" s="85">
        <v>151</v>
      </c>
      <c r="G28" s="247">
        <f t="shared" si="0"/>
        <v>89.678453040000008</v>
      </c>
      <c r="H28" s="85"/>
      <c r="J28" s="84" t="s">
        <v>3470</v>
      </c>
      <c r="K28" s="83">
        <v>1067</v>
      </c>
      <c r="L28" s="84" t="s">
        <v>4917</v>
      </c>
      <c r="M28" s="80" t="s">
        <v>3473</v>
      </c>
      <c r="N28" s="80" t="s">
        <v>3472</v>
      </c>
      <c r="O28" s="87">
        <v>254</v>
      </c>
      <c r="P28" s="22">
        <f t="shared" si="1"/>
        <v>150.84984816000002</v>
      </c>
    </row>
    <row r="29" spans="2:16" ht="16.5" customHeight="1" x14ac:dyDescent="0.2">
      <c r="B29" s="84" t="s">
        <v>3470</v>
      </c>
      <c r="C29" s="83">
        <v>1017</v>
      </c>
      <c r="D29" s="84" t="s">
        <v>4918</v>
      </c>
      <c r="E29" s="84" t="s">
        <v>3472</v>
      </c>
      <c r="F29" s="85">
        <v>254</v>
      </c>
      <c r="G29" s="247">
        <f t="shared" si="0"/>
        <v>150.84984816000002</v>
      </c>
      <c r="H29" s="85"/>
      <c r="J29" s="84" t="s">
        <v>3470</v>
      </c>
      <c r="K29" s="83">
        <v>1068</v>
      </c>
      <c r="L29" s="84" t="s">
        <v>4919</v>
      </c>
      <c r="M29" s="80" t="s">
        <v>3473</v>
      </c>
      <c r="N29" s="80" t="s">
        <v>3472</v>
      </c>
      <c r="O29" s="87">
        <v>205</v>
      </c>
      <c r="P29" s="22">
        <f t="shared" si="1"/>
        <v>121.74889320000001</v>
      </c>
    </row>
    <row r="30" spans="2:16" ht="16.5" customHeight="1" x14ac:dyDescent="0.2">
      <c r="B30" s="84" t="s">
        <v>3470</v>
      </c>
      <c r="C30" s="83">
        <v>1018</v>
      </c>
      <c r="D30" s="84" t="s">
        <v>4920</v>
      </c>
      <c r="E30" s="84" t="s">
        <v>3472</v>
      </c>
      <c r="F30" s="85">
        <v>205</v>
      </c>
      <c r="G30" s="247">
        <f t="shared" si="0"/>
        <v>121.74889320000001</v>
      </c>
      <c r="H30" s="85"/>
      <c r="J30" s="84" t="s">
        <v>3470</v>
      </c>
      <c r="K30" s="83">
        <v>1069</v>
      </c>
      <c r="L30" s="84" t="s">
        <v>4921</v>
      </c>
      <c r="M30" s="80" t="s">
        <v>3473</v>
      </c>
      <c r="N30" s="80" t="s">
        <v>3472</v>
      </c>
      <c r="O30" s="87">
        <v>182</v>
      </c>
      <c r="P30" s="22">
        <f t="shared" si="1"/>
        <v>108.08926128000002</v>
      </c>
    </row>
    <row r="31" spans="2:16" ht="16.5" customHeight="1" x14ac:dyDescent="0.2">
      <c r="B31" s="84" t="s">
        <v>3470</v>
      </c>
      <c r="C31" s="83">
        <v>1019</v>
      </c>
      <c r="D31" s="84" t="s">
        <v>4922</v>
      </c>
      <c r="E31" s="84" t="s">
        <v>3472</v>
      </c>
      <c r="F31" s="85">
        <v>182</v>
      </c>
      <c r="G31" s="247">
        <f t="shared" si="0"/>
        <v>108.08926128000002</v>
      </c>
      <c r="H31" s="85"/>
      <c r="J31" s="84" t="s">
        <v>3470</v>
      </c>
      <c r="K31" s="83">
        <v>1070</v>
      </c>
      <c r="L31" s="84" t="s">
        <v>4923</v>
      </c>
      <c r="M31" s="80" t="s">
        <v>3473</v>
      </c>
      <c r="N31" s="80" t="s">
        <v>3472</v>
      </c>
      <c r="O31" s="87">
        <v>172</v>
      </c>
      <c r="P31" s="22">
        <f t="shared" si="1"/>
        <v>102.15029088000001</v>
      </c>
    </row>
    <row r="32" spans="2:16" ht="16.5" customHeight="1" x14ac:dyDescent="0.2">
      <c r="B32" s="84" t="s">
        <v>3470</v>
      </c>
      <c r="C32" s="83">
        <v>1020</v>
      </c>
      <c r="D32" s="84" t="s">
        <v>4924</v>
      </c>
      <c r="E32" s="84" t="s">
        <v>3472</v>
      </c>
      <c r="F32" s="85">
        <v>172</v>
      </c>
      <c r="G32" s="247">
        <f t="shared" si="0"/>
        <v>102.15029088000001</v>
      </c>
      <c r="H32" s="86" t="s">
        <v>8911</v>
      </c>
      <c r="J32" s="84" t="s">
        <v>3470</v>
      </c>
      <c r="K32" s="83">
        <v>1071</v>
      </c>
      <c r="L32" s="84" t="s">
        <v>4925</v>
      </c>
      <c r="M32" s="80" t="s">
        <v>3473</v>
      </c>
      <c r="N32" s="80" t="s">
        <v>3472</v>
      </c>
      <c r="O32" s="87">
        <v>163</v>
      </c>
      <c r="P32" s="22">
        <f t="shared" si="1"/>
        <v>96.805217520000014</v>
      </c>
    </row>
    <row r="33" spans="2:16" ht="16.5" customHeight="1" x14ac:dyDescent="0.2">
      <c r="B33" s="84" t="s">
        <v>3470</v>
      </c>
      <c r="C33" s="83">
        <v>1021</v>
      </c>
      <c r="D33" s="84" t="s">
        <v>4926</v>
      </c>
      <c r="E33" s="84" t="s">
        <v>3472</v>
      </c>
      <c r="F33" s="85">
        <v>163</v>
      </c>
      <c r="G33" s="247">
        <f t="shared" si="0"/>
        <v>96.805217520000014</v>
      </c>
      <c r="H33" s="85"/>
      <c r="J33" s="84" t="s">
        <v>3470</v>
      </c>
      <c r="K33" s="83">
        <v>1072</v>
      </c>
      <c r="L33" s="84" t="s">
        <v>4927</v>
      </c>
      <c r="M33" s="80" t="s">
        <v>3473</v>
      </c>
      <c r="N33" s="80" t="s">
        <v>3472</v>
      </c>
      <c r="O33" s="87">
        <v>163</v>
      </c>
      <c r="P33" s="22">
        <f t="shared" si="1"/>
        <v>96.805217520000014</v>
      </c>
    </row>
    <row r="34" spans="2:16" ht="16.5" customHeight="1" x14ac:dyDescent="0.2">
      <c r="B34" s="84" t="s">
        <v>3470</v>
      </c>
      <c r="C34" s="83">
        <v>1022</v>
      </c>
      <c r="D34" s="84" t="s">
        <v>4928</v>
      </c>
      <c r="E34" s="84" t="s">
        <v>3472</v>
      </c>
      <c r="F34" s="85">
        <v>163</v>
      </c>
      <c r="G34" s="247">
        <f t="shared" si="0"/>
        <v>96.805217520000014</v>
      </c>
      <c r="H34" s="86" t="s">
        <v>8911</v>
      </c>
      <c r="J34" s="84" t="s">
        <v>3470</v>
      </c>
      <c r="K34" s="83">
        <v>1073</v>
      </c>
      <c r="L34" s="84" t="s">
        <v>4929</v>
      </c>
      <c r="M34" s="80" t="s">
        <v>3473</v>
      </c>
      <c r="N34" s="80" t="s">
        <v>3472</v>
      </c>
      <c r="O34" s="87">
        <v>155</v>
      </c>
      <c r="P34" s="22">
        <f t="shared" si="1"/>
        <v>92.054041200000015</v>
      </c>
    </row>
    <row r="35" spans="2:16" ht="16.5" customHeight="1" x14ac:dyDescent="0.2">
      <c r="B35" s="84" t="s">
        <v>3470</v>
      </c>
      <c r="C35" s="83">
        <v>1023</v>
      </c>
      <c r="D35" s="84" t="s">
        <v>4930</v>
      </c>
      <c r="E35" s="84" t="s">
        <v>3472</v>
      </c>
      <c r="F35" s="85">
        <v>155</v>
      </c>
      <c r="G35" s="247">
        <f t="shared" si="0"/>
        <v>92.054041200000015</v>
      </c>
      <c r="H35" s="85"/>
      <c r="J35" s="84" t="s">
        <v>3470</v>
      </c>
      <c r="K35" s="83">
        <v>1074</v>
      </c>
      <c r="L35" s="84" t="s">
        <v>4931</v>
      </c>
      <c r="M35" s="80" t="s">
        <v>3473</v>
      </c>
      <c r="N35" s="80" t="s">
        <v>3472</v>
      </c>
      <c r="O35" s="87">
        <v>155</v>
      </c>
      <c r="P35" s="22">
        <f t="shared" si="1"/>
        <v>92.054041200000015</v>
      </c>
    </row>
    <row r="36" spans="2:16" ht="16.5" customHeight="1" x14ac:dyDescent="0.2">
      <c r="B36" s="84" t="s">
        <v>3470</v>
      </c>
      <c r="C36" s="83">
        <v>1024</v>
      </c>
      <c r="D36" s="84" t="s">
        <v>4932</v>
      </c>
      <c r="E36" s="84" t="s">
        <v>3472</v>
      </c>
      <c r="F36" s="85">
        <v>155</v>
      </c>
      <c r="G36" s="247">
        <f t="shared" si="0"/>
        <v>92.054041200000015</v>
      </c>
      <c r="H36" s="86" t="s">
        <v>8911</v>
      </c>
      <c r="J36" s="84" t="s">
        <v>3470</v>
      </c>
      <c r="K36" s="83">
        <v>1075</v>
      </c>
      <c r="L36" s="84" t="s">
        <v>4933</v>
      </c>
      <c r="M36" s="80" t="s">
        <v>3473</v>
      </c>
      <c r="N36" s="80" t="s">
        <v>3472</v>
      </c>
      <c r="O36" s="87">
        <v>155</v>
      </c>
      <c r="P36" s="22">
        <f t="shared" si="1"/>
        <v>92.054041200000015</v>
      </c>
    </row>
    <row r="37" spans="2:16" ht="16.5" customHeight="1" x14ac:dyDescent="0.2">
      <c r="B37" s="84" t="s">
        <v>3470</v>
      </c>
      <c r="C37" s="83">
        <v>1025</v>
      </c>
      <c r="D37" s="84" t="s">
        <v>4934</v>
      </c>
      <c r="E37" s="84" t="s">
        <v>3472</v>
      </c>
      <c r="F37" s="85">
        <v>155</v>
      </c>
      <c r="G37" s="247">
        <f t="shared" si="0"/>
        <v>92.054041200000015</v>
      </c>
      <c r="H37" s="85"/>
      <c r="J37" s="84" t="s">
        <v>3470</v>
      </c>
      <c r="K37" s="83">
        <v>1076</v>
      </c>
      <c r="L37" s="84" t="s">
        <v>4935</v>
      </c>
      <c r="M37" s="80" t="s">
        <v>3473</v>
      </c>
      <c r="N37" s="80" t="s">
        <v>3472</v>
      </c>
      <c r="O37" s="87">
        <v>151</v>
      </c>
      <c r="P37" s="22">
        <f t="shared" si="1"/>
        <v>89.678453040000008</v>
      </c>
    </row>
    <row r="38" spans="2:16" ht="16.5" customHeight="1" x14ac:dyDescent="0.2">
      <c r="B38" s="84" t="s">
        <v>3470</v>
      </c>
      <c r="C38" s="83">
        <v>1026</v>
      </c>
      <c r="D38" s="84" t="s">
        <v>4936</v>
      </c>
      <c r="E38" s="84" t="s">
        <v>3472</v>
      </c>
      <c r="F38" s="85">
        <v>151</v>
      </c>
      <c r="G38" s="247">
        <f t="shared" si="0"/>
        <v>89.678453040000008</v>
      </c>
      <c r="H38" s="86" t="s">
        <v>8911</v>
      </c>
      <c r="J38" s="12" t="s">
        <v>6681</v>
      </c>
      <c r="P38" s="14"/>
    </row>
    <row r="39" spans="2:16" ht="16.5" customHeight="1" x14ac:dyDescent="0.2">
      <c r="B39" s="84" t="s">
        <v>3470</v>
      </c>
      <c r="C39" s="83">
        <v>1027</v>
      </c>
      <c r="D39" s="84" t="s">
        <v>4937</v>
      </c>
      <c r="E39" s="84" t="s">
        <v>3472</v>
      </c>
      <c r="F39" s="85">
        <v>254</v>
      </c>
      <c r="G39" s="247">
        <f t="shared" si="0"/>
        <v>150.84984816000002</v>
      </c>
      <c r="H39" s="85"/>
      <c r="J39" s="82" t="s">
        <v>3470</v>
      </c>
      <c r="K39" s="79" t="s">
        <v>4872</v>
      </c>
      <c r="L39" s="80" t="s">
        <v>4873</v>
      </c>
      <c r="M39" s="92">
        <v>80</v>
      </c>
      <c r="N39" s="80" t="s">
        <v>5482</v>
      </c>
      <c r="O39" s="87">
        <v>10400</v>
      </c>
      <c r="P39" s="22">
        <f t="shared" si="1"/>
        <v>6176.5292160000008</v>
      </c>
    </row>
    <row r="40" spans="2:16" ht="16.5" customHeight="1" x14ac:dyDescent="0.2">
      <c r="B40" s="84" t="s">
        <v>3470</v>
      </c>
      <c r="C40" s="83">
        <v>1028</v>
      </c>
      <c r="D40" s="84" t="s">
        <v>4938</v>
      </c>
      <c r="E40" s="84" t="s">
        <v>3472</v>
      </c>
      <c r="F40" s="85">
        <v>205</v>
      </c>
      <c r="G40" s="247">
        <f t="shared" si="0"/>
        <v>121.74889320000001</v>
      </c>
      <c r="H40" s="85"/>
      <c r="J40" s="84" t="s">
        <v>3470</v>
      </c>
      <c r="K40" s="79" t="s">
        <v>4875</v>
      </c>
      <c r="L40" s="80" t="s">
        <v>4876</v>
      </c>
      <c r="M40" s="92">
        <v>80</v>
      </c>
      <c r="N40" s="80" t="s">
        <v>5482</v>
      </c>
      <c r="O40" s="87">
        <v>16400</v>
      </c>
      <c r="P40" s="22">
        <f t="shared" si="1"/>
        <v>9739.9114560000016</v>
      </c>
    </row>
    <row r="41" spans="2:16" ht="16.5" customHeight="1" x14ac:dyDescent="0.2">
      <c r="B41" s="84" t="s">
        <v>3470</v>
      </c>
      <c r="C41" s="83">
        <v>1029</v>
      </c>
      <c r="D41" s="84" t="s">
        <v>4939</v>
      </c>
      <c r="E41" s="84" t="s">
        <v>3472</v>
      </c>
      <c r="F41" s="85">
        <v>182</v>
      </c>
      <c r="G41" s="247">
        <f t="shared" si="0"/>
        <v>108.08926128000002</v>
      </c>
      <c r="H41" s="85"/>
      <c r="J41" s="84" t="s">
        <v>3470</v>
      </c>
      <c r="K41" s="79" t="s">
        <v>4878</v>
      </c>
      <c r="L41" s="80" t="s">
        <v>4879</v>
      </c>
      <c r="M41" s="92">
        <v>80</v>
      </c>
      <c r="N41" s="80" t="s">
        <v>5482</v>
      </c>
      <c r="O41" s="87">
        <v>13760</v>
      </c>
      <c r="P41" s="22">
        <f t="shared" si="1"/>
        <v>8172.0232704000009</v>
      </c>
    </row>
    <row r="42" spans="2:16" ht="16.5" customHeight="1" x14ac:dyDescent="0.2">
      <c r="B42" s="84" t="s">
        <v>3470</v>
      </c>
      <c r="C42" s="83">
        <v>1030</v>
      </c>
      <c r="D42" s="84" t="s">
        <v>4940</v>
      </c>
      <c r="E42" s="84" t="s">
        <v>3472</v>
      </c>
      <c r="F42" s="85">
        <v>172</v>
      </c>
      <c r="G42" s="247">
        <f t="shared" si="0"/>
        <v>102.15029088000001</v>
      </c>
      <c r="H42" s="85"/>
      <c r="J42" s="84" t="s">
        <v>3470</v>
      </c>
      <c r="K42" s="79">
        <v>1000</v>
      </c>
      <c r="L42" s="80" t="s">
        <v>4884</v>
      </c>
      <c r="M42" s="92">
        <v>80</v>
      </c>
      <c r="N42" s="80" t="s">
        <v>5482</v>
      </c>
      <c r="O42" s="87">
        <v>12400</v>
      </c>
      <c r="P42" s="22">
        <f t="shared" si="1"/>
        <v>7364.3232960000005</v>
      </c>
    </row>
    <row r="43" spans="2:16" ht="16.5" customHeight="1" x14ac:dyDescent="0.2">
      <c r="B43" s="84" t="s">
        <v>3470</v>
      </c>
      <c r="C43" s="83">
        <v>1031</v>
      </c>
      <c r="D43" s="84" t="s">
        <v>4941</v>
      </c>
      <c r="E43" s="84" t="s">
        <v>3472</v>
      </c>
      <c r="F43" s="85">
        <v>163</v>
      </c>
      <c r="G43" s="247">
        <f t="shared" si="0"/>
        <v>96.805217520000014</v>
      </c>
      <c r="H43" s="85"/>
      <c r="J43" s="84" t="s">
        <v>3470</v>
      </c>
      <c r="K43" s="79">
        <v>1017</v>
      </c>
      <c r="L43" s="80" t="s">
        <v>4918</v>
      </c>
      <c r="M43" s="92">
        <v>80</v>
      </c>
      <c r="N43" s="80" t="s">
        <v>5482</v>
      </c>
      <c r="O43" s="87">
        <v>20320</v>
      </c>
      <c r="P43" s="22">
        <f t="shared" si="1"/>
        <v>12067.987852800001</v>
      </c>
    </row>
    <row r="44" spans="2:16" ht="16.5" customHeight="1" x14ac:dyDescent="0.2">
      <c r="B44" s="84" t="s">
        <v>3470</v>
      </c>
      <c r="C44" s="83">
        <v>1032</v>
      </c>
      <c r="D44" s="84" t="s">
        <v>4942</v>
      </c>
      <c r="E44" s="84" t="s">
        <v>3472</v>
      </c>
      <c r="F44" s="85">
        <v>163</v>
      </c>
      <c r="G44" s="247">
        <f t="shared" si="0"/>
        <v>96.805217520000014</v>
      </c>
      <c r="H44" s="85"/>
      <c r="J44" s="84" t="s">
        <v>3470</v>
      </c>
      <c r="K44" s="79">
        <v>1018</v>
      </c>
      <c r="L44" s="80" t="s">
        <v>4920</v>
      </c>
      <c r="M44" s="92">
        <v>80</v>
      </c>
      <c r="N44" s="80" t="s">
        <v>5482</v>
      </c>
      <c r="O44" s="87">
        <v>16400</v>
      </c>
      <c r="P44" s="22">
        <f t="shared" si="1"/>
        <v>9739.9114560000016</v>
      </c>
    </row>
    <row r="45" spans="2:16" ht="16.5" customHeight="1" x14ac:dyDescent="0.2">
      <c r="B45" s="84" t="s">
        <v>3470</v>
      </c>
      <c r="C45" s="83">
        <v>1033</v>
      </c>
      <c r="D45" s="84" t="s">
        <v>4943</v>
      </c>
      <c r="E45" s="84" t="s">
        <v>3472</v>
      </c>
      <c r="F45" s="85">
        <v>155</v>
      </c>
      <c r="G45" s="247">
        <f t="shared" si="0"/>
        <v>92.054041200000015</v>
      </c>
      <c r="H45" s="85"/>
      <c r="J45" s="84" t="s">
        <v>3470</v>
      </c>
      <c r="K45" s="79">
        <v>1020</v>
      </c>
      <c r="L45" s="80" t="s">
        <v>4924</v>
      </c>
      <c r="M45" s="92">
        <v>80</v>
      </c>
      <c r="N45" s="80" t="s">
        <v>5482</v>
      </c>
      <c r="O45" s="87">
        <v>13760</v>
      </c>
      <c r="P45" s="22">
        <f t="shared" si="1"/>
        <v>8172.0232704000009</v>
      </c>
    </row>
    <row r="46" spans="2:16" ht="16.5" customHeight="1" x14ac:dyDescent="0.2">
      <c r="B46" s="84" t="s">
        <v>3470</v>
      </c>
      <c r="C46" s="83">
        <v>1034</v>
      </c>
      <c r="D46" s="84" t="s">
        <v>4944</v>
      </c>
      <c r="E46" s="84" t="s">
        <v>3472</v>
      </c>
      <c r="F46" s="85">
        <v>155</v>
      </c>
      <c r="G46" s="247">
        <f t="shared" si="0"/>
        <v>92.054041200000015</v>
      </c>
      <c r="H46" s="85"/>
      <c r="J46" s="12" t="s">
        <v>5485</v>
      </c>
      <c r="P46" s="14"/>
    </row>
    <row r="47" spans="2:16" ht="16.5" customHeight="1" x14ac:dyDescent="0.2">
      <c r="B47" s="84" t="s">
        <v>3470</v>
      </c>
      <c r="C47" s="83">
        <v>1035</v>
      </c>
      <c r="D47" s="84" t="s">
        <v>4945</v>
      </c>
      <c r="E47" s="84" t="s">
        <v>3472</v>
      </c>
      <c r="F47" s="85">
        <v>155</v>
      </c>
      <c r="G47" s="247">
        <f t="shared" si="0"/>
        <v>92.054041200000015</v>
      </c>
      <c r="H47" s="85"/>
      <c r="J47" s="82" t="s">
        <v>3470</v>
      </c>
      <c r="K47" s="79">
        <v>5127</v>
      </c>
      <c r="L47" s="80" t="s">
        <v>4946</v>
      </c>
      <c r="M47" s="80" t="s">
        <v>3473</v>
      </c>
      <c r="N47" s="80" t="s">
        <v>5470</v>
      </c>
      <c r="O47" s="87">
        <v>176</v>
      </c>
      <c r="P47" s="22">
        <f t="shared" si="1"/>
        <v>104.52587904000002</v>
      </c>
    </row>
    <row r="48" spans="2:16" ht="16.5" customHeight="1" x14ac:dyDescent="0.2">
      <c r="B48" s="84" t="s">
        <v>3470</v>
      </c>
      <c r="C48" s="83">
        <v>1036</v>
      </c>
      <c r="D48" s="84" t="s">
        <v>4947</v>
      </c>
      <c r="E48" s="84" t="s">
        <v>3472</v>
      </c>
      <c r="F48" s="85">
        <v>151</v>
      </c>
      <c r="G48" s="247">
        <f t="shared" si="0"/>
        <v>89.678453040000008</v>
      </c>
      <c r="H48" s="85"/>
      <c r="J48" s="84" t="s">
        <v>3470</v>
      </c>
      <c r="K48" s="79">
        <v>5128</v>
      </c>
      <c r="L48" s="80" t="s">
        <v>4948</v>
      </c>
      <c r="M48" s="80" t="s">
        <v>3473</v>
      </c>
      <c r="N48" s="80" t="s">
        <v>5470</v>
      </c>
      <c r="O48" s="87">
        <v>306</v>
      </c>
      <c r="P48" s="22">
        <f t="shared" si="1"/>
        <v>181.73249424000002</v>
      </c>
    </row>
    <row r="49" spans="2:16" ht="16.5" customHeight="1" x14ac:dyDescent="0.2">
      <c r="B49" s="84" t="s">
        <v>3470</v>
      </c>
      <c r="C49" s="83">
        <v>1037</v>
      </c>
      <c r="D49" s="84" t="s">
        <v>4949</v>
      </c>
      <c r="E49" s="84" t="s">
        <v>3472</v>
      </c>
      <c r="F49" s="85">
        <v>205</v>
      </c>
      <c r="G49" s="247">
        <f t="shared" si="0"/>
        <v>121.74889320000001</v>
      </c>
      <c r="H49" s="85"/>
      <c r="J49" s="84" t="s">
        <v>3470</v>
      </c>
      <c r="K49" s="79">
        <v>5129</v>
      </c>
      <c r="L49" s="80" t="s">
        <v>4950</v>
      </c>
      <c r="M49" s="80" t="s">
        <v>3473</v>
      </c>
      <c r="N49" s="80" t="s">
        <v>5470</v>
      </c>
      <c r="O49" s="87">
        <v>306</v>
      </c>
      <c r="P49" s="22">
        <f t="shared" si="1"/>
        <v>181.73249424000002</v>
      </c>
    </row>
    <row r="50" spans="2:16" ht="16.5" customHeight="1" x14ac:dyDescent="0.2">
      <c r="B50" s="84" t="s">
        <v>3470</v>
      </c>
      <c r="C50" s="83">
        <v>1038</v>
      </c>
      <c r="D50" s="84" t="s">
        <v>4951</v>
      </c>
      <c r="E50" s="84" t="s">
        <v>3472</v>
      </c>
      <c r="F50" s="85">
        <v>172</v>
      </c>
      <c r="G50" s="247">
        <f t="shared" si="0"/>
        <v>102.15029088000001</v>
      </c>
      <c r="H50" s="85"/>
      <c r="J50" s="84" t="s">
        <v>3470</v>
      </c>
      <c r="K50" s="79">
        <v>5130</v>
      </c>
      <c r="L50" s="80" t="s">
        <v>4952</v>
      </c>
      <c r="M50" s="80" t="s">
        <v>3473</v>
      </c>
      <c r="N50" s="80" t="s">
        <v>5470</v>
      </c>
      <c r="O50" s="87">
        <v>403</v>
      </c>
      <c r="P50" s="22">
        <f t="shared" si="1"/>
        <v>239.34050712000004</v>
      </c>
    </row>
    <row r="51" spans="2:16" ht="16.5" customHeight="1" x14ac:dyDescent="0.2">
      <c r="B51" s="84" t="s">
        <v>3470</v>
      </c>
      <c r="C51" s="83">
        <v>1039</v>
      </c>
      <c r="D51" s="84" t="s">
        <v>4953</v>
      </c>
      <c r="E51" s="84" t="s">
        <v>3472</v>
      </c>
      <c r="F51" s="85">
        <v>163</v>
      </c>
      <c r="G51" s="247">
        <f t="shared" si="0"/>
        <v>96.805217520000014</v>
      </c>
      <c r="H51" s="85"/>
      <c r="J51" s="84" t="s">
        <v>3470</v>
      </c>
      <c r="K51" s="79">
        <v>5131</v>
      </c>
      <c r="L51" s="80" t="s">
        <v>4954</v>
      </c>
      <c r="M51" s="80" t="s">
        <v>3473</v>
      </c>
      <c r="N51" s="80" t="s">
        <v>5470</v>
      </c>
      <c r="O51" s="87">
        <v>403</v>
      </c>
      <c r="P51" s="22">
        <f t="shared" si="1"/>
        <v>239.34050712000004</v>
      </c>
    </row>
    <row r="52" spans="2:16" ht="16.5" customHeight="1" x14ac:dyDescent="0.2">
      <c r="B52" s="84" t="s">
        <v>3470</v>
      </c>
      <c r="C52" s="83">
        <v>1040</v>
      </c>
      <c r="D52" s="84" t="s">
        <v>4955</v>
      </c>
      <c r="E52" s="84" t="s">
        <v>3472</v>
      </c>
      <c r="F52" s="85">
        <v>155</v>
      </c>
      <c r="G52" s="247">
        <f t="shared" si="0"/>
        <v>92.054041200000015</v>
      </c>
      <c r="H52" s="85"/>
      <c r="J52" s="84" t="s">
        <v>3470</v>
      </c>
      <c r="K52" s="79">
        <v>5132</v>
      </c>
      <c r="L52" s="80" t="s">
        <v>4956</v>
      </c>
      <c r="M52" s="80" t="s">
        <v>3473</v>
      </c>
      <c r="N52" s="80" t="s">
        <v>5470</v>
      </c>
      <c r="O52" s="87">
        <v>306</v>
      </c>
      <c r="P52" s="22">
        <f t="shared" si="1"/>
        <v>181.73249424000002</v>
      </c>
    </row>
    <row r="53" spans="2:16" ht="16.5" customHeight="1" x14ac:dyDescent="0.2">
      <c r="B53" s="84" t="s">
        <v>3470</v>
      </c>
      <c r="C53" s="83">
        <v>1041</v>
      </c>
      <c r="D53" s="84" t="s">
        <v>4957</v>
      </c>
      <c r="E53" s="84" t="s">
        <v>3472</v>
      </c>
      <c r="F53" s="85">
        <v>151</v>
      </c>
      <c r="G53" s="247">
        <f t="shared" si="0"/>
        <v>89.678453040000008</v>
      </c>
      <c r="H53" s="85"/>
      <c r="J53" s="84" t="s">
        <v>3470</v>
      </c>
      <c r="K53" s="79">
        <v>5133</v>
      </c>
      <c r="L53" s="80" t="s">
        <v>4958</v>
      </c>
      <c r="M53" s="80" t="s">
        <v>3473</v>
      </c>
      <c r="N53" s="80" t="s">
        <v>5470</v>
      </c>
      <c r="O53" s="87">
        <v>306</v>
      </c>
      <c r="P53" s="22">
        <f t="shared" si="1"/>
        <v>181.73249424000002</v>
      </c>
    </row>
    <row r="54" spans="2:16" ht="16.5" customHeight="1" x14ac:dyDescent="0.2">
      <c r="B54" s="84" t="s">
        <v>3470</v>
      </c>
      <c r="C54" s="83">
        <v>1042</v>
      </c>
      <c r="D54" s="84" t="s">
        <v>4959</v>
      </c>
      <c r="E54" s="84" t="s">
        <v>3472</v>
      </c>
      <c r="F54" s="85">
        <v>151</v>
      </c>
      <c r="G54" s="247">
        <f t="shared" si="0"/>
        <v>89.678453040000008</v>
      </c>
      <c r="H54" s="85"/>
      <c r="J54" s="84" t="s">
        <v>3470</v>
      </c>
      <c r="K54" s="79">
        <v>5134</v>
      </c>
      <c r="L54" s="80" t="s">
        <v>4960</v>
      </c>
      <c r="M54" s="80" t="s">
        <v>3473</v>
      </c>
      <c r="N54" s="80" t="s">
        <v>5470</v>
      </c>
      <c r="O54" s="87">
        <v>403</v>
      </c>
      <c r="P54" s="22">
        <f t="shared" si="1"/>
        <v>239.34050712000004</v>
      </c>
    </row>
    <row r="55" spans="2:16" ht="16.5" customHeight="1" x14ac:dyDescent="0.2">
      <c r="B55" s="84" t="s">
        <v>3470</v>
      </c>
      <c r="C55" s="83">
        <v>1043</v>
      </c>
      <c r="D55" s="84" t="s">
        <v>4961</v>
      </c>
      <c r="E55" s="84" t="s">
        <v>3472</v>
      </c>
      <c r="F55" s="85">
        <v>151</v>
      </c>
      <c r="G55" s="247">
        <f t="shared" si="0"/>
        <v>89.678453040000008</v>
      </c>
      <c r="H55" s="85"/>
      <c r="J55" s="84" t="s">
        <v>3470</v>
      </c>
      <c r="K55" s="79">
        <v>5135</v>
      </c>
      <c r="L55" s="80" t="s">
        <v>4962</v>
      </c>
      <c r="M55" s="80" t="s">
        <v>3473</v>
      </c>
      <c r="N55" s="80" t="s">
        <v>5470</v>
      </c>
      <c r="O55" s="87">
        <v>403</v>
      </c>
      <c r="P55" s="22">
        <f t="shared" si="1"/>
        <v>239.34050712000004</v>
      </c>
    </row>
    <row r="56" spans="2:16" ht="16.5" customHeight="1" x14ac:dyDescent="0.2">
      <c r="B56" s="84" t="s">
        <v>3470</v>
      </c>
      <c r="C56" s="83">
        <v>1044</v>
      </c>
      <c r="D56" s="84" t="s">
        <v>4963</v>
      </c>
      <c r="E56" s="84" t="s">
        <v>3472</v>
      </c>
      <c r="F56" s="85">
        <v>151</v>
      </c>
      <c r="G56" s="247">
        <f t="shared" si="0"/>
        <v>89.678453040000008</v>
      </c>
      <c r="H56" s="85"/>
      <c r="J56" s="12" t="s">
        <v>6698</v>
      </c>
      <c r="P56" s="14"/>
    </row>
    <row r="57" spans="2:16" ht="16.5" customHeight="1" x14ac:dyDescent="0.2">
      <c r="B57" s="84" t="s">
        <v>3470</v>
      </c>
      <c r="C57" s="83">
        <v>1045</v>
      </c>
      <c r="D57" s="84" t="s">
        <v>4964</v>
      </c>
      <c r="E57" s="84" t="s">
        <v>3472</v>
      </c>
      <c r="F57" s="85">
        <v>151</v>
      </c>
      <c r="G57" s="247">
        <f t="shared" si="0"/>
        <v>89.678453040000008</v>
      </c>
      <c r="H57" s="85"/>
      <c r="J57" s="82" t="s">
        <v>3470</v>
      </c>
      <c r="K57" s="79">
        <v>6005</v>
      </c>
      <c r="L57" s="80" t="s">
        <v>4965</v>
      </c>
      <c r="M57" s="80" t="s">
        <v>3473</v>
      </c>
      <c r="N57" s="80" t="s">
        <v>5470</v>
      </c>
      <c r="O57" s="87">
        <v>403</v>
      </c>
      <c r="P57" s="22">
        <f t="shared" si="1"/>
        <v>239.34050712000004</v>
      </c>
    </row>
    <row r="58" spans="2:16" ht="16.5" customHeight="1" x14ac:dyDescent="0.2">
      <c r="B58" s="84" t="s">
        <v>3470</v>
      </c>
      <c r="C58" s="83">
        <v>1046</v>
      </c>
      <c r="D58" s="84" t="s">
        <v>4966</v>
      </c>
      <c r="E58" s="84" t="s">
        <v>3472</v>
      </c>
      <c r="F58" s="85">
        <v>151</v>
      </c>
      <c r="G58" s="247">
        <f t="shared" si="0"/>
        <v>89.678453040000008</v>
      </c>
      <c r="H58" s="85"/>
      <c r="J58" s="84" t="s">
        <v>3470</v>
      </c>
      <c r="K58" s="79">
        <v>6006</v>
      </c>
      <c r="L58" s="80" t="s">
        <v>4967</v>
      </c>
      <c r="M58" s="80" t="s">
        <v>3473</v>
      </c>
      <c r="N58" s="80" t="s">
        <v>5470</v>
      </c>
      <c r="O58" s="87">
        <v>514</v>
      </c>
      <c r="P58" s="22">
        <f t="shared" si="1"/>
        <v>305.26307856000005</v>
      </c>
    </row>
    <row r="59" spans="2:16" ht="16.5" customHeight="1" x14ac:dyDescent="0.2"/>
    <row r="60" spans="2:16" ht="16.5" customHeight="1" x14ac:dyDescent="0.2"/>
    <row r="61" spans="2:16" ht="16.5" customHeight="1" x14ac:dyDescent="0.2">
      <c r="F61" s="2">
        <f>0.612*1.1*1.1</f>
        <v>0.74052000000000007</v>
      </c>
    </row>
    <row r="62" spans="2:16" ht="16.5" customHeight="1" x14ac:dyDescent="0.2">
      <c r="F62" s="2">
        <v>0.40100000000000002</v>
      </c>
    </row>
    <row r="63" spans="2:16" ht="16.5" customHeight="1" x14ac:dyDescent="0.2">
      <c r="F63" s="2">
        <v>2</v>
      </c>
    </row>
  </sheetData>
  <mergeCells count="12">
    <mergeCell ref="H5:H7"/>
    <mergeCell ref="J5:K7"/>
    <mergeCell ref="L5:L7"/>
    <mergeCell ref="P5:P7"/>
    <mergeCell ref="B2:P2"/>
    <mergeCell ref="B4:C4"/>
    <mergeCell ref="J4:K4"/>
    <mergeCell ref="B5:C7"/>
    <mergeCell ref="D5:D7"/>
    <mergeCell ref="E5:E7"/>
    <mergeCell ref="F5:F7"/>
    <mergeCell ref="G5:G7"/>
  </mergeCells>
  <printOptions horizontalCentered="1"/>
  <pageMargins left="0.2" right="0" top="1" bottom="1" header="0.5" footer="0.5"/>
  <pageSetup paperSize="9" scale="73" orientation="portrait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theme="5"/>
    <pageSetUpPr fitToPage="1"/>
  </sheetPr>
  <dimension ref="B1:O63"/>
  <sheetViews>
    <sheetView topLeftCell="A28" workbookViewId="0">
      <selection activeCell="D16" sqref="D16"/>
    </sheetView>
  </sheetViews>
  <sheetFormatPr defaultColWidth="9.109375" defaultRowHeight="16.5" customHeight="1" x14ac:dyDescent="0.2"/>
  <cols>
    <col min="1" max="1" width="0.5546875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90" customWidth="1"/>
    <col min="8" max="8" width="2.6640625" style="12" customWidth="1"/>
    <col min="9" max="9" width="5.6640625" style="12" customWidth="1"/>
    <col min="10" max="10" width="7.6640625" style="51" customWidth="1"/>
    <col min="11" max="11" width="25.6640625" style="12" customWidth="1"/>
    <col min="12" max="12" width="6.6640625" style="12" customWidth="1"/>
    <col min="13" max="13" width="7.6640625" style="12" customWidth="1"/>
    <col min="14" max="14" width="10.33203125" style="14" hidden="1" customWidth="1"/>
    <col min="15" max="15" width="13.33203125" style="12" customWidth="1"/>
    <col min="16" max="16384" width="9.109375" style="12"/>
  </cols>
  <sheetData>
    <row r="1" spans="2:15" s="3" customFormat="1" ht="28.5" customHeight="1" x14ac:dyDescent="0.25">
      <c r="B1" s="265" t="s">
        <v>8889</v>
      </c>
      <c r="C1" s="28"/>
      <c r="D1" s="27"/>
      <c r="E1" s="26"/>
      <c r="F1" s="8"/>
      <c r="G1" s="26"/>
      <c r="H1" s="26"/>
      <c r="I1" s="8"/>
      <c r="J1" s="28"/>
      <c r="K1" s="28"/>
      <c r="M1" s="29" t="s">
        <v>5471</v>
      </c>
      <c r="O1" s="266" t="s">
        <v>8931</v>
      </c>
    </row>
    <row r="2" spans="2:15" s="3" customFormat="1" ht="19.5" customHeight="1" x14ac:dyDescent="0.25">
      <c r="B2" s="298" t="s">
        <v>6718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298"/>
    </row>
    <row r="3" spans="2:15" s="3" customFormat="1" ht="19.5" customHeight="1" x14ac:dyDescent="0.25">
      <c r="C3" s="48"/>
      <c r="D3" s="6"/>
      <c r="E3" s="6"/>
      <c r="F3" s="6"/>
      <c r="G3" s="6"/>
      <c r="H3" s="6"/>
      <c r="I3" s="6"/>
      <c r="J3" s="48"/>
      <c r="K3" s="6"/>
      <c r="L3" s="6"/>
      <c r="M3" s="6"/>
      <c r="N3" s="6"/>
    </row>
    <row r="4" spans="2:15" s="2" customFormat="1" ht="19.5" customHeight="1" x14ac:dyDescent="0.2">
      <c r="B4" s="317" t="s">
        <v>6705</v>
      </c>
      <c r="C4" s="317"/>
      <c r="D4" s="52"/>
      <c r="E4" s="52"/>
      <c r="F4" s="4"/>
      <c r="G4" s="3"/>
      <c r="H4" s="3"/>
      <c r="I4" s="317" t="s">
        <v>6705</v>
      </c>
      <c r="J4" s="317"/>
      <c r="K4" s="24"/>
      <c r="L4" s="24"/>
      <c r="M4" s="24"/>
      <c r="N4" s="24"/>
    </row>
    <row r="5" spans="2:15" s="3" customFormat="1" ht="16.5" customHeight="1" x14ac:dyDescent="0.25">
      <c r="B5" s="301" t="s">
        <v>5472</v>
      </c>
      <c r="C5" s="302"/>
      <c r="D5" s="305" t="s">
        <v>5473</v>
      </c>
      <c r="E5" s="305" t="s">
        <v>5475</v>
      </c>
      <c r="F5" s="305" t="s">
        <v>5476</v>
      </c>
      <c r="G5" s="331" t="s">
        <v>5477</v>
      </c>
      <c r="H5" s="228"/>
      <c r="I5" s="301" t="s">
        <v>5472</v>
      </c>
      <c r="J5" s="302"/>
      <c r="K5" s="305" t="s">
        <v>5473</v>
      </c>
      <c r="L5" s="104" t="s">
        <v>5471</v>
      </c>
      <c r="M5" s="222" t="s">
        <v>5475</v>
      </c>
      <c r="N5" s="227" t="s">
        <v>5476</v>
      </c>
      <c r="O5" s="331" t="s">
        <v>5477</v>
      </c>
    </row>
    <row r="6" spans="2:15" s="3" customFormat="1" ht="16.5" customHeight="1" x14ac:dyDescent="0.25">
      <c r="B6" s="303"/>
      <c r="C6" s="304"/>
      <c r="D6" s="306"/>
      <c r="E6" s="306"/>
      <c r="F6" s="306"/>
      <c r="G6" s="332"/>
      <c r="H6" s="228"/>
      <c r="I6" s="303"/>
      <c r="J6" s="304"/>
      <c r="K6" s="306"/>
      <c r="L6" s="105" t="s">
        <v>5478</v>
      </c>
      <c r="M6" s="223"/>
      <c r="N6" s="228"/>
      <c r="O6" s="332"/>
    </row>
    <row r="7" spans="2:15" s="3" customFormat="1" ht="16.5" customHeight="1" x14ac:dyDescent="0.25">
      <c r="B7" s="303"/>
      <c r="C7" s="304"/>
      <c r="D7" s="306"/>
      <c r="E7" s="306"/>
      <c r="F7" s="307"/>
      <c r="G7" s="332"/>
      <c r="H7" s="226"/>
      <c r="I7" s="303"/>
      <c r="J7" s="304"/>
      <c r="K7" s="306"/>
      <c r="L7" s="231" t="s">
        <v>5479</v>
      </c>
      <c r="M7" s="229"/>
      <c r="N7" s="223"/>
      <c r="O7" s="332"/>
    </row>
    <row r="8" spans="2:15" ht="16.5" customHeight="1" x14ac:dyDescent="0.2">
      <c r="B8" s="82" t="s">
        <v>3470</v>
      </c>
      <c r="C8" s="83">
        <v>1081</v>
      </c>
      <c r="D8" s="84" t="s">
        <v>4968</v>
      </c>
      <c r="E8" s="84" t="s">
        <v>3472</v>
      </c>
      <c r="F8" s="85">
        <v>176</v>
      </c>
      <c r="G8" s="245">
        <f t="shared" ref="G8:G58" si="0">F8*$F$61*$F$62*$F$63</f>
        <v>95.023526400000009</v>
      </c>
      <c r="I8" s="82" t="s">
        <v>3470</v>
      </c>
      <c r="J8" s="83">
        <v>1132</v>
      </c>
      <c r="K8" s="84" t="s">
        <v>4969</v>
      </c>
      <c r="L8" s="80" t="s">
        <v>3473</v>
      </c>
      <c r="M8" s="80" t="s">
        <v>3472</v>
      </c>
      <c r="N8" s="87">
        <v>301</v>
      </c>
      <c r="O8" s="22">
        <f t="shared" ref="O8:O37" si="1">N8*$F$61*$F$62*$F$63</f>
        <v>162.51182640000002</v>
      </c>
    </row>
    <row r="9" spans="2:15" ht="16.5" customHeight="1" x14ac:dyDescent="0.2">
      <c r="B9" s="84" t="s">
        <v>3470</v>
      </c>
      <c r="C9" s="83">
        <v>1082</v>
      </c>
      <c r="D9" s="84" t="s">
        <v>4970</v>
      </c>
      <c r="E9" s="84" t="s">
        <v>3472</v>
      </c>
      <c r="F9" s="85">
        <v>301</v>
      </c>
      <c r="G9" s="245">
        <f t="shared" si="0"/>
        <v>162.51182640000002</v>
      </c>
      <c r="I9" s="84" t="s">
        <v>3470</v>
      </c>
      <c r="J9" s="83">
        <v>1133</v>
      </c>
      <c r="K9" s="84" t="s">
        <v>4971</v>
      </c>
      <c r="L9" s="80" t="s">
        <v>3473</v>
      </c>
      <c r="M9" s="80" t="s">
        <v>3472</v>
      </c>
      <c r="N9" s="87">
        <v>251</v>
      </c>
      <c r="O9" s="22">
        <f t="shared" si="1"/>
        <v>135.5165064</v>
      </c>
    </row>
    <row r="10" spans="2:15" ht="16.5" customHeight="1" x14ac:dyDescent="0.2">
      <c r="B10" s="84" t="s">
        <v>3470</v>
      </c>
      <c r="C10" s="83">
        <v>1083</v>
      </c>
      <c r="D10" s="84" t="s">
        <v>4972</v>
      </c>
      <c r="E10" s="84" t="s">
        <v>3472</v>
      </c>
      <c r="F10" s="85">
        <v>251</v>
      </c>
      <c r="G10" s="245">
        <f>F10*$F$61*$F$62*$F$63</f>
        <v>135.5165064</v>
      </c>
      <c r="I10" s="84" t="s">
        <v>3470</v>
      </c>
      <c r="J10" s="83">
        <v>1134</v>
      </c>
      <c r="K10" s="84" t="s">
        <v>4973</v>
      </c>
      <c r="L10" s="80" t="s">
        <v>3473</v>
      </c>
      <c r="M10" s="80" t="s">
        <v>3472</v>
      </c>
      <c r="N10" s="87">
        <v>237</v>
      </c>
      <c r="O10" s="22">
        <f t="shared" si="1"/>
        <v>127.95781680000002</v>
      </c>
    </row>
    <row r="11" spans="2:15" ht="16.5" customHeight="1" x14ac:dyDescent="0.2">
      <c r="B11" s="84" t="s">
        <v>3470</v>
      </c>
      <c r="C11" s="83">
        <v>1084</v>
      </c>
      <c r="D11" s="84" t="s">
        <v>4974</v>
      </c>
      <c r="E11" s="84" t="s">
        <v>3472</v>
      </c>
      <c r="F11" s="85">
        <v>237</v>
      </c>
      <c r="G11" s="245">
        <f t="shared" si="0"/>
        <v>127.95781680000002</v>
      </c>
      <c r="I11" s="84" t="s">
        <v>3470</v>
      </c>
      <c r="J11" s="83">
        <v>1135</v>
      </c>
      <c r="K11" s="84" t="s">
        <v>4975</v>
      </c>
      <c r="L11" s="80" t="s">
        <v>3473</v>
      </c>
      <c r="M11" s="80" t="s">
        <v>3472</v>
      </c>
      <c r="N11" s="87">
        <v>224</v>
      </c>
      <c r="O11" s="22">
        <f t="shared" si="1"/>
        <v>120.93903360000002</v>
      </c>
    </row>
    <row r="12" spans="2:15" ht="16.5" customHeight="1" x14ac:dyDescent="0.2">
      <c r="B12" s="84" t="s">
        <v>3470</v>
      </c>
      <c r="C12" s="83">
        <v>1085</v>
      </c>
      <c r="D12" s="84" t="s">
        <v>4976</v>
      </c>
      <c r="E12" s="84" t="s">
        <v>3472</v>
      </c>
      <c r="F12" s="85">
        <v>224</v>
      </c>
      <c r="G12" s="245">
        <f t="shared" si="0"/>
        <v>120.93903360000002</v>
      </c>
      <c r="I12" s="84" t="s">
        <v>3470</v>
      </c>
      <c r="J12" s="83">
        <v>1136</v>
      </c>
      <c r="K12" s="84" t="s">
        <v>4977</v>
      </c>
      <c r="L12" s="80" t="s">
        <v>3473</v>
      </c>
      <c r="M12" s="80" t="s">
        <v>3472</v>
      </c>
      <c r="N12" s="87">
        <v>218</v>
      </c>
      <c r="O12" s="22">
        <f t="shared" si="1"/>
        <v>117.6995952</v>
      </c>
    </row>
    <row r="13" spans="2:15" ht="16.5" customHeight="1" x14ac:dyDescent="0.2">
      <c r="B13" s="84" t="s">
        <v>3470</v>
      </c>
      <c r="C13" s="83">
        <v>1086</v>
      </c>
      <c r="D13" s="84" t="s">
        <v>4978</v>
      </c>
      <c r="E13" s="84" t="s">
        <v>3472</v>
      </c>
      <c r="F13" s="85">
        <v>218</v>
      </c>
      <c r="G13" s="245">
        <f t="shared" si="0"/>
        <v>117.6995952</v>
      </c>
      <c r="I13" s="84" t="s">
        <v>3470</v>
      </c>
      <c r="J13" s="83">
        <v>1137</v>
      </c>
      <c r="K13" s="84" t="s">
        <v>4979</v>
      </c>
      <c r="L13" s="80" t="s">
        <v>3473</v>
      </c>
      <c r="M13" s="80" t="s">
        <v>3472</v>
      </c>
      <c r="N13" s="87">
        <v>218</v>
      </c>
      <c r="O13" s="22">
        <f t="shared" si="1"/>
        <v>117.6995952</v>
      </c>
    </row>
    <row r="14" spans="2:15" ht="16.5" customHeight="1" x14ac:dyDescent="0.2">
      <c r="B14" s="84" t="s">
        <v>3470</v>
      </c>
      <c r="C14" s="83">
        <v>1087</v>
      </c>
      <c r="D14" s="84" t="s">
        <v>4980</v>
      </c>
      <c r="E14" s="84" t="s">
        <v>3472</v>
      </c>
      <c r="F14" s="85">
        <v>218</v>
      </c>
      <c r="G14" s="245">
        <f t="shared" si="0"/>
        <v>117.6995952</v>
      </c>
      <c r="I14" s="84" t="s">
        <v>3470</v>
      </c>
      <c r="J14" s="83">
        <v>1138</v>
      </c>
      <c r="K14" s="84" t="s">
        <v>4981</v>
      </c>
      <c r="L14" s="80" t="s">
        <v>3473</v>
      </c>
      <c r="M14" s="80" t="s">
        <v>3472</v>
      </c>
      <c r="N14" s="87">
        <v>218</v>
      </c>
      <c r="O14" s="22">
        <f t="shared" si="1"/>
        <v>117.6995952</v>
      </c>
    </row>
    <row r="15" spans="2:15" ht="16.5" customHeight="1" x14ac:dyDescent="0.2">
      <c r="B15" s="84" t="s">
        <v>3470</v>
      </c>
      <c r="C15" s="83">
        <v>1088</v>
      </c>
      <c r="D15" s="84" t="s">
        <v>4982</v>
      </c>
      <c r="E15" s="84" t="s">
        <v>3472</v>
      </c>
      <c r="F15" s="85">
        <v>218</v>
      </c>
      <c r="G15" s="245">
        <f t="shared" si="0"/>
        <v>117.6995952</v>
      </c>
      <c r="I15" s="84" t="s">
        <v>3470</v>
      </c>
      <c r="J15" s="83">
        <v>1139</v>
      </c>
      <c r="K15" s="84" t="s">
        <v>4983</v>
      </c>
      <c r="L15" s="80" t="s">
        <v>3473</v>
      </c>
      <c r="M15" s="80" t="s">
        <v>3472</v>
      </c>
      <c r="N15" s="87">
        <v>218</v>
      </c>
      <c r="O15" s="22">
        <f t="shared" si="1"/>
        <v>117.6995952</v>
      </c>
    </row>
    <row r="16" spans="2:15" ht="16.5" customHeight="1" x14ac:dyDescent="0.2">
      <c r="B16" s="84" t="s">
        <v>3470</v>
      </c>
      <c r="C16" s="83">
        <v>1089</v>
      </c>
      <c r="D16" s="84" t="s">
        <v>4984</v>
      </c>
      <c r="E16" s="84" t="s">
        <v>3472</v>
      </c>
      <c r="F16" s="85">
        <v>218</v>
      </c>
      <c r="G16" s="245">
        <f t="shared" si="0"/>
        <v>117.6995952</v>
      </c>
      <c r="I16" s="84" t="s">
        <v>3470</v>
      </c>
      <c r="J16" s="83">
        <v>1140</v>
      </c>
      <c r="K16" s="84" t="s">
        <v>4985</v>
      </c>
      <c r="L16" s="80" t="s">
        <v>3473</v>
      </c>
      <c r="M16" s="80" t="s">
        <v>3472</v>
      </c>
      <c r="N16" s="87">
        <v>218</v>
      </c>
      <c r="O16" s="22">
        <f t="shared" si="1"/>
        <v>117.6995952</v>
      </c>
    </row>
    <row r="17" spans="2:15" ht="16.5" customHeight="1" x14ac:dyDescent="0.2">
      <c r="B17" s="84" t="s">
        <v>3470</v>
      </c>
      <c r="C17" s="83">
        <v>1090</v>
      </c>
      <c r="D17" s="84" t="s">
        <v>4986</v>
      </c>
      <c r="E17" s="84" t="s">
        <v>3472</v>
      </c>
      <c r="F17" s="85">
        <v>218</v>
      </c>
      <c r="G17" s="245">
        <f t="shared" si="0"/>
        <v>117.6995952</v>
      </c>
      <c r="I17" s="84" t="s">
        <v>3470</v>
      </c>
      <c r="J17" s="83">
        <v>1141</v>
      </c>
      <c r="K17" s="84" t="s">
        <v>4987</v>
      </c>
      <c r="L17" s="80" t="s">
        <v>3473</v>
      </c>
      <c r="M17" s="80" t="s">
        <v>3472</v>
      </c>
      <c r="N17" s="87">
        <v>218</v>
      </c>
      <c r="O17" s="22">
        <f t="shared" si="1"/>
        <v>117.6995952</v>
      </c>
    </row>
    <row r="18" spans="2:15" ht="16.5" customHeight="1" x14ac:dyDescent="0.2">
      <c r="B18" s="84" t="s">
        <v>3470</v>
      </c>
      <c r="C18" s="83">
        <v>1091</v>
      </c>
      <c r="D18" s="84" t="s">
        <v>4988</v>
      </c>
      <c r="E18" s="84" t="s">
        <v>3472</v>
      </c>
      <c r="F18" s="85">
        <v>218</v>
      </c>
      <c r="G18" s="245">
        <f t="shared" si="0"/>
        <v>117.6995952</v>
      </c>
      <c r="I18" s="84" t="s">
        <v>3470</v>
      </c>
      <c r="J18" s="83">
        <v>1142</v>
      </c>
      <c r="K18" s="84" t="s">
        <v>4989</v>
      </c>
      <c r="L18" s="80" t="s">
        <v>3473</v>
      </c>
      <c r="M18" s="80" t="s">
        <v>3472</v>
      </c>
      <c r="N18" s="87">
        <v>400</v>
      </c>
      <c r="O18" s="22">
        <f t="shared" si="1"/>
        <v>215.96256000000002</v>
      </c>
    </row>
    <row r="19" spans="2:15" ht="16.5" customHeight="1" x14ac:dyDescent="0.2">
      <c r="B19" s="84" t="s">
        <v>3470</v>
      </c>
      <c r="C19" s="83">
        <v>1092</v>
      </c>
      <c r="D19" s="84" t="s">
        <v>4990</v>
      </c>
      <c r="E19" s="84" t="s">
        <v>3472</v>
      </c>
      <c r="F19" s="85">
        <v>301</v>
      </c>
      <c r="G19" s="245">
        <f t="shared" si="0"/>
        <v>162.51182640000002</v>
      </c>
      <c r="I19" s="84" t="s">
        <v>3470</v>
      </c>
      <c r="J19" s="83">
        <v>1143</v>
      </c>
      <c r="K19" s="84" t="s">
        <v>4991</v>
      </c>
      <c r="L19" s="80" t="s">
        <v>3473</v>
      </c>
      <c r="M19" s="80" t="s">
        <v>3472</v>
      </c>
      <c r="N19" s="87">
        <v>301</v>
      </c>
      <c r="O19" s="22">
        <f t="shared" si="1"/>
        <v>162.51182640000002</v>
      </c>
    </row>
    <row r="20" spans="2:15" ht="16.5" customHeight="1" x14ac:dyDescent="0.2">
      <c r="B20" s="84" t="s">
        <v>3470</v>
      </c>
      <c r="C20" s="83">
        <v>1093</v>
      </c>
      <c r="D20" s="84" t="s">
        <v>4992</v>
      </c>
      <c r="E20" s="84" t="s">
        <v>3472</v>
      </c>
      <c r="F20" s="85">
        <v>251</v>
      </c>
      <c r="G20" s="245">
        <f t="shared" si="0"/>
        <v>135.5165064</v>
      </c>
      <c r="I20" s="84" t="s">
        <v>3470</v>
      </c>
      <c r="J20" s="83">
        <v>1144</v>
      </c>
      <c r="K20" s="84" t="s">
        <v>4993</v>
      </c>
      <c r="L20" s="80" t="s">
        <v>3473</v>
      </c>
      <c r="M20" s="80" t="s">
        <v>3472</v>
      </c>
      <c r="N20" s="87">
        <v>271</v>
      </c>
      <c r="O20" s="22">
        <f t="shared" si="1"/>
        <v>146.31463440000002</v>
      </c>
    </row>
    <row r="21" spans="2:15" ht="16.5" customHeight="1" x14ac:dyDescent="0.2">
      <c r="B21" s="84" t="s">
        <v>3470</v>
      </c>
      <c r="C21" s="83">
        <v>1094</v>
      </c>
      <c r="D21" s="84" t="s">
        <v>4994</v>
      </c>
      <c r="E21" s="84" t="s">
        <v>3472</v>
      </c>
      <c r="F21" s="85">
        <v>237</v>
      </c>
      <c r="G21" s="245">
        <f t="shared" si="0"/>
        <v>127.95781680000002</v>
      </c>
      <c r="I21" s="84" t="s">
        <v>3470</v>
      </c>
      <c r="J21" s="83">
        <v>1145</v>
      </c>
      <c r="K21" s="84" t="s">
        <v>4995</v>
      </c>
      <c r="L21" s="80" t="s">
        <v>3473</v>
      </c>
      <c r="M21" s="80" t="s">
        <v>3472</v>
      </c>
      <c r="N21" s="87">
        <v>251</v>
      </c>
      <c r="O21" s="22">
        <f t="shared" si="1"/>
        <v>135.5165064</v>
      </c>
    </row>
    <row r="22" spans="2:15" ht="16.5" customHeight="1" x14ac:dyDescent="0.2">
      <c r="B22" s="84" t="s">
        <v>3470</v>
      </c>
      <c r="C22" s="83">
        <v>1095</v>
      </c>
      <c r="D22" s="84" t="s">
        <v>4996</v>
      </c>
      <c r="E22" s="84" t="s">
        <v>3472</v>
      </c>
      <c r="F22" s="85">
        <v>224</v>
      </c>
      <c r="G22" s="245">
        <f t="shared" si="0"/>
        <v>120.93903360000002</v>
      </c>
      <c r="I22" s="84" t="s">
        <v>3470</v>
      </c>
      <c r="J22" s="83">
        <v>1146</v>
      </c>
      <c r="K22" s="84" t="s">
        <v>4997</v>
      </c>
      <c r="L22" s="80" t="s">
        <v>3473</v>
      </c>
      <c r="M22" s="80" t="s">
        <v>3472</v>
      </c>
      <c r="N22" s="87">
        <v>237</v>
      </c>
      <c r="O22" s="22">
        <f t="shared" si="1"/>
        <v>127.95781680000002</v>
      </c>
    </row>
    <row r="23" spans="2:15" ht="16.5" customHeight="1" x14ac:dyDescent="0.2">
      <c r="B23" s="84" t="s">
        <v>3470</v>
      </c>
      <c r="C23" s="83">
        <v>1096</v>
      </c>
      <c r="D23" s="84" t="s">
        <v>4998</v>
      </c>
      <c r="E23" s="84" t="s">
        <v>3472</v>
      </c>
      <c r="F23" s="85">
        <v>218</v>
      </c>
      <c r="G23" s="245">
        <f t="shared" si="0"/>
        <v>117.6995952</v>
      </c>
      <c r="I23" s="84" t="s">
        <v>3470</v>
      </c>
      <c r="J23" s="83">
        <v>1147</v>
      </c>
      <c r="K23" s="84" t="s">
        <v>4999</v>
      </c>
      <c r="L23" s="80" t="s">
        <v>3473</v>
      </c>
      <c r="M23" s="80" t="s">
        <v>3472</v>
      </c>
      <c r="N23" s="87">
        <v>237</v>
      </c>
      <c r="O23" s="22">
        <f t="shared" si="1"/>
        <v>127.95781680000002</v>
      </c>
    </row>
    <row r="24" spans="2:15" ht="16.5" customHeight="1" x14ac:dyDescent="0.2">
      <c r="B24" s="84" t="s">
        <v>3470</v>
      </c>
      <c r="C24" s="83">
        <v>1097</v>
      </c>
      <c r="D24" s="84" t="s">
        <v>5000</v>
      </c>
      <c r="E24" s="84" t="s">
        <v>3472</v>
      </c>
      <c r="F24" s="85">
        <v>218</v>
      </c>
      <c r="G24" s="245">
        <f t="shared" si="0"/>
        <v>117.6995952</v>
      </c>
      <c r="I24" s="84" t="s">
        <v>3470</v>
      </c>
      <c r="J24" s="83">
        <v>1148</v>
      </c>
      <c r="K24" s="84" t="s">
        <v>5001</v>
      </c>
      <c r="L24" s="80" t="s">
        <v>3473</v>
      </c>
      <c r="M24" s="80" t="s">
        <v>3472</v>
      </c>
      <c r="N24" s="87">
        <v>224</v>
      </c>
      <c r="O24" s="22">
        <f t="shared" si="1"/>
        <v>120.93903360000002</v>
      </c>
    </row>
    <row r="25" spans="2:15" ht="16.5" customHeight="1" x14ac:dyDescent="0.2">
      <c r="B25" s="84" t="s">
        <v>3470</v>
      </c>
      <c r="C25" s="83">
        <v>1098</v>
      </c>
      <c r="D25" s="84" t="s">
        <v>5002</v>
      </c>
      <c r="E25" s="84" t="s">
        <v>3472</v>
      </c>
      <c r="F25" s="85">
        <v>218</v>
      </c>
      <c r="G25" s="245">
        <f t="shared" si="0"/>
        <v>117.6995952</v>
      </c>
      <c r="I25" s="84" t="s">
        <v>3470</v>
      </c>
      <c r="J25" s="83">
        <v>1149</v>
      </c>
      <c r="K25" s="84" t="s">
        <v>5003</v>
      </c>
      <c r="L25" s="80" t="s">
        <v>3473</v>
      </c>
      <c r="M25" s="80" t="s">
        <v>3472</v>
      </c>
      <c r="N25" s="87">
        <v>224</v>
      </c>
      <c r="O25" s="22">
        <f>N25*$F$61*$F$62*$F$63</f>
        <v>120.93903360000002</v>
      </c>
    </row>
    <row r="26" spans="2:15" ht="16.5" customHeight="1" x14ac:dyDescent="0.2">
      <c r="B26" s="84" t="s">
        <v>3470</v>
      </c>
      <c r="C26" s="83">
        <v>1099</v>
      </c>
      <c r="D26" s="84" t="s">
        <v>5004</v>
      </c>
      <c r="E26" s="84" t="s">
        <v>3472</v>
      </c>
      <c r="F26" s="85">
        <v>218</v>
      </c>
      <c r="G26" s="245">
        <f t="shared" si="0"/>
        <v>117.6995952</v>
      </c>
      <c r="I26" s="84" t="s">
        <v>3470</v>
      </c>
      <c r="J26" s="83">
        <v>1150</v>
      </c>
      <c r="K26" s="84" t="s">
        <v>5005</v>
      </c>
      <c r="L26" s="80" t="s">
        <v>3473</v>
      </c>
      <c r="M26" s="80" t="s">
        <v>3472</v>
      </c>
      <c r="N26" s="87">
        <v>224</v>
      </c>
      <c r="O26" s="22">
        <f t="shared" si="1"/>
        <v>120.93903360000002</v>
      </c>
    </row>
    <row r="27" spans="2:15" ht="16.5" customHeight="1" x14ac:dyDescent="0.2">
      <c r="B27" s="84" t="s">
        <v>3470</v>
      </c>
      <c r="C27" s="83">
        <v>1100</v>
      </c>
      <c r="D27" s="84" t="s">
        <v>5006</v>
      </c>
      <c r="E27" s="84" t="s">
        <v>3472</v>
      </c>
      <c r="F27" s="85">
        <v>218</v>
      </c>
      <c r="G27" s="245">
        <f t="shared" si="0"/>
        <v>117.6995952</v>
      </c>
      <c r="I27" s="84" t="s">
        <v>3470</v>
      </c>
      <c r="J27" s="83">
        <v>1151</v>
      </c>
      <c r="K27" s="84" t="s">
        <v>5007</v>
      </c>
      <c r="L27" s="80" t="s">
        <v>3473</v>
      </c>
      <c r="M27" s="80" t="s">
        <v>3472</v>
      </c>
      <c r="N27" s="87">
        <v>218</v>
      </c>
      <c r="O27" s="22">
        <f t="shared" si="1"/>
        <v>117.6995952</v>
      </c>
    </row>
    <row r="28" spans="2:15" ht="16.5" customHeight="1" x14ac:dyDescent="0.2">
      <c r="B28" s="84" t="s">
        <v>3470</v>
      </c>
      <c r="C28" s="83">
        <v>1101</v>
      </c>
      <c r="D28" s="84" t="s">
        <v>5008</v>
      </c>
      <c r="E28" s="84" t="s">
        <v>3472</v>
      </c>
      <c r="F28" s="85">
        <v>218</v>
      </c>
      <c r="G28" s="245">
        <f t="shared" si="0"/>
        <v>117.6995952</v>
      </c>
      <c r="I28" s="84" t="s">
        <v>3470</v>
      </c>
      <c r="J28" s="83">
        <v>1152</v>
      </c>
      <c r="K28" s="84" t="s">
        <v>5009</v>
      </c>
      <c r="L28" s="80" t="s">
        <v>3473</v>
      </c>
      <c r="M28" s="80" t="s">
        <v>3472</v>
      </c>
      <c r="N28" s="87">
        <v>400</v>
      </c>
      <c r="O28" s="22">
        <f t="shared" si="1"/>
        <v>215.96256000000002</v>
      </c>
    </row>
    <row r="29" spans="2:15" ht="16.5" customHeight="1" x14ac:dyDescent="0.2">
      <c r="B29" s="84" t="s">
        <v>3470</v>
      </c>
      <c r="C29" s="83">
        <v>1102</v>
      </c>
      <c r="D29" s="84" t="s">
        <v>5010</v>
      </c>
      <c r="E29" s="84" t="s">
        <v>3472</v>
      </c>
      <c r="F29" s="85">
        <v>400</v>
      </c>
      <c r="G29" s="245">
        <f t="shared" si="0"/>
        <v>215.96256000000002</v>
      </c>
      <c r="I29" s="84" t="s">
        <v>3470</v>
      </c>
      <c r="J29" s="83">
        <v>1153</v>
      </c>
      <c r="K29" s="84" t="s">
        <v>5011</v>
      </c>
      <c r="L29" s="80" t="s">
        <v>3473</v>
      </c>
      <c r="M29" s="80" t="s">
        <v>3472</v>
      </c>
      <c r="N29" s="87">
        <v>301</v>
      </c>
      <c r="O29" s="22">
        <f t="shared" si="1"/>
        <v>162.51182640000002</v>
      </c>
    </row>
    <row r="30" spans="2:15" ht="16.5" customHeight="1" x14ac:dyDescent="0.2">
      <c r="B30" s="84" t="s">
        <v>3470</v>
      </c>
      <c r="C30" s="83">
        <v>1103</v>
      </c>
      <c r="D30" s="84" t="s">
        <v>5012</v>
      </c>
      <c r="E30" s="84" t="s">
        <v>3472</v>
      </c>
      <c r="F30" s="85">
        <v>301</v>
      </c>
      <c r="G30" s="245">
        <f t="shared" si="0"/>
        <v>162.51182640000002</v>
      </c>
      <c r="I30" s="84" t="s">
        <v>3470</v>
      </c>
      <c r="J30" s="83">
        <v>1154</v>
      </c>
      <c r="K30" s="84" t="s">
        <v>5013</v>
      </c>
      <c r="L30" s="80" t="s">
        <v>3473</v>
      </c>
      <c r="M30" s="80" t="s">
        <v>3472</v>
      </c>
      <c r="N30" s="87">
        <v>271</v>
      </c>
      <c r="O30" s="22">
        <f t="shared" si="1"/>
        <v>146.31463440000002</v>
      </c>
    </row>
    <row r="31" spans="2:15" ht="16.5" customHeight="1" x14ac:dyDescent="0.2">
      <c r="B31" s="84" t="s">
        <v>3470</v>
      </c>
      <c r="C31" s="83">
        <v>1104</v>
      </c>
      <c r="D31" s="84" t="s">
        <v>5014</v>
      </c>
      <c r="E31" s="84" t="s">
        <v>3472</v>
      </c>
      <c r="F31" s="85">
        <v>271</v>
      </c>
      <c r="G31" s="245">
        <f t="shared" si="0"/>
        <v>146.31463440000002</v>
      </c>
      <c r="I31" s="84" t="s">
        <v>3470</v>
      </c>
      <c r="J31" s="83">
        <v>1155</v>
      </c>
      <c r="K31" s="84" t="s">
        <v>5015</v>
      </c>
      <c r="L31" s="80" t="s">
        <v>3473</v>
      </c>
      <c r="M31" s="80" t="s">
        <v>3472</v>
      </c>
      <c r="N31" s="87">
        <v>251</v>
      </c>
      <c r="O31" s="22">
        <f t="shared" si="1"/>
        <v>135.5165064</v>
      </c>
    </row>
    <row r="32" spans="2:15" ht="16.5" customHeight="1" x14ac:dyDescent="0.2">
      <c r="B32" s="84" t="s">
        <v>3470</v>
      </c>
      <c r="C32" s="83">
        <v>1105</v>
      </c>
      <c r="D32" s="84" t="s">
        <v>5016</v>
      </c>
      <c r="E32" s="84" t="s">
        <v>3472</v>
      </c>
      <c r="F32" s="85">
        <v>251</v>
      </c>
      <c r="G32" s="245">
        <f t="shared" si="0"/>
        <v>135.5165064</v>
      </c>
      <c r="I32" s="84" t="s">
        <v>3470</v>
      </c>
      <c r="J32" s="83">
        <v>1156</v>
      </c>
      <c r="K32" s="84" t="s">
        <v>5017</v>
      </c>
      <c r="L32" s="80" t="s">
        <v>3473</v>
      </c>
      <c r="M32" s="80" t="s">
        <v>3472</v>
      </c>
      <c r="N32" s="87">
        <v>237</v>
      </c>
      <c r="O32" s="22">
        <f t="shared" si="1"/>
        <v>127.95781680000002</v>
      </c>
    </row>
    <row r="33" spans="2:15" ht="16.5" customHeight="1" x14ac:dyDescent="0.2">
      <c r="B33" s="84" t="s">
        <v>3470</v>
      </c>
      <c r="C33" s="83">
        <v>1106</v>
      </c>
      <c r="D33" s="84" t="s">
        <v>5018</v>
      </c>
      <c r="E33" s="84" t="s">
        <v>3472</v>
      </c>
      <c r="F33" s="85">
        <v>237</v>
      </c>
      <c r="G33" s="245">
        <f t="shared" si="0"/>
        <v>127.95781680000002</v>
      </c>
      <c r="I33" s="84" t="s">
        <v>3470</v>
      </c>
      <c r="J33" s="83">
        <v>1157</v>
      </c>
      <c r="K33" s="84" t="s">
        <v>5019</v>
      </c>
      <c r="L33" s="80" t="s">
        <v>3473</v>
      </c>
      <c r="M33" s="80" t="s">
        <v>3472</v>
      </c>
      <c r="N33" s="87">
        <v>237</v>
      </c>
      <c r="O33" s="22">
        <f t="shared" si="1"/>
        <v>127.95781680000002</v>
      </c>
    </row>
    <row r="34" spans="2:15" ht="16.5" customHeight="1" x14ac:dyDescent="0.2">
      <c r="B34" s="84" t="s">
        <v>3470</v>
      </c>
      <c r="C34" s="83">
        <v>1107</v>
      </c>
      <c r="D34" s="84" t="s">
        <v>5020</v>
      </c>
      <c r="E34" s="84" t="s">
        <v>3472</v>
      </c>
      <c r="F34" s="85">
        <v>237</v>
      </c>
      <c r="G34" s="245">
        <f t="shared" si="0"/>
        <v>127.95781680000002</v>
      </c>
      <c r="I34" s="84" t="s">
        <v>3470</v>
      </c>
      <c r="J34" s="83">
        <v>1158</v>
      </c>
      <c r="K34" s="84" t="s">
        <v>5021</v>
      </c>
      <c r="L34" s="80" t="s">
        <v>3473</v>
      </c>
      <c r="M34" s="80" t="s">
        <v>3472</v>
      </c>
      <c r="N34" s="87">
        <v>224</v>
      </c>
      <c r="O34" s="22">
        <f t="shared" si="1"/>
        <v>120.93903360000002</v>
      </c>
    </row>
    <row r="35" spans="2:15" ht="16.5" customHeight="1" x14ac:dyDescent="0.2">
      <c r="B35" s="84" t="s">
        <v>3470</v>
      </c>
      <c r="C35" s="83">
        <v>1108</v>
      </c>
      <c r="D35" s="84" t="s">
        <v>5022</v>
      </c>
      <c r="E35" s="84" t="s">
        <v>3472</v>
      </c>
      <c r="F35" s="85">
        <v>224</v>
      </c>
      <c r="G35" s="245">
        <f t="shared" si="0"/>
        <v>120.93903360000002</v>
      </c>
      <c r="I35" s="84" t="s">
        <v>3470</v>
      </c>
      <c r="J35" s="83">
        <v>1159</v>
      </c>
      <c r="K35" s="84" t="s">
        <v>5023</v>
      </c>
      <c r="L35" s="80" t="s">
        <v>3473</v>
      </c>
      <c r="M35" s="80" t="s">
        <v>3472</v>
      </c>
      <c r="N35" s="87">
        <v>224</v>
      </c>
      <c r="O35" s="22">
        <f t="shared" si="1"/>
        <v>120.93903360000002</v>
      </c>
    </row>
    <row r="36" spans="2:15" ht="16.5" customHeight="1" x14ac:dyDescent="0.2">
      <c r="B36" s="84" t="s">
        <v>3470</v>
      </c>
      <c r="C36" s="83">
        <v>1109</v>
      </c>
      <c r="D36" s="84" t="s">
        <v>5024</v>
      </c>
      <c r="E36" s="84" t="s">
        <v>3472</v>
      </c>
      <c r="F36" s="85">
        <v>224</v>
      </c>
      <c r="G36" s="245">
        <f t="shared" si="0"/>
        <v>120.93903360000002</v>
      </c>
      <c r="I36" s="84" t="s">
        <v>3470</v>
      </c>
      <c r="J36" s="83">
        <v>1160</v>
      </c>
      <c r="K36" s="84" t="s">
        <v>5025</v>
      </c>
      <c r="L36" s="80" t="s">
        <v>3473</v>
      </c>
      <c r="M36" s="80" t="s">
        <v>3472</v>
      </c>
      <c r="N36" s="87">
        <v>224</v>
      </c>
      <c r="O36" s="22">
        <f t="shared" si="1"/>
        <v>120.93903360000002</v>
      </c>
    </row>
    <row r="37" spans="2:15" ht="16.5" customHeight="1" x14ac:dyDescent="0.2">
      <c r="B37" s="84" t="s">
        <v>3470</v>
      </c>
      <c r="C37" s="83">
        <v>1110</v>
      </c>
      <c r="D37" s="84" t="s">
        <v>5026</v>
      </c>
      <c r="E37" s="84" t="s">
        <v>3472</v>
      </c>
      <c r="F37" s="85">
        <v>224</v>
      </c>
      <c r="G37" s="245">
        <f t="shared" si="0"/>
        <v>120.93903360000002</v>
      </c>
      <c r="I37" s="84" t="s">
        <v>3470</v>
      </c>
      <c r="J37" s="83">
        <v>1161</v>
      </c>
      <c r="K37" s="84" t="s">
        <v>5027</v>
      </c>
      <c r="L37" s="80" t="s">
        <v>3473</v>
      </c>
      <c r="M37" s="80" t="s">
        <v>3472</v>
      </c>
      <c r="N37" s="87">
        <v>218</v>
      </c>
      <c r="O37" s="22">
        <f t="shared" si="1"/>
        <v>117.6995952</v>
      </c>
    </row>
    <row r="38" spans="2:15" ht="16.5" customHeight="1" x14ac:dyDescent="0.2">
      <c r="B38" s="84" t="s">
        <v>3470</v>
      </c>
      <c r="C38" s="83">
        <v>1111</v>
      </c>
      <c r="D38" s="84" t="s">
        <v>5028</v>
      </c>
      <c r="E38" s="84" t="s">
        <v>3472</v>
      </c>
      <c r="F38" s="85">
        <v>218</v>
      </c>
      <c r="G38" s="245">
        <f t="shared" si="0"/>
        <v>117.6995952</v>
      </c>
      <c r="I38" s="12" t="s">
        <v>6706</v>
      </c>
      <c r="N38" s="12"/>
      <c r="O38" s="14"/>
    </row>
    <row r="39" spans="2:15" ht="16.5" customHeight="1" x14ac:dyDescent="0.2">
      <c r="B39" s="84" t="s">
        <v>3470</v>
      </c>
      <c r="C39" s="83">
        <v>1112</v>
      </c>
      <c r="D39" s="84" t="s">
        <v>5029</v>
      </c>
      <c r="E39" s="84" t="s">
        <v>3472</v>
      </c>
      <c r="F39" s="85">
        <v>400</v>
      </c>
      <c r="G39" s="245">
        <f t="shared" si="0"/>
        <v>215.96256000000002</v>
      </c>
      <c r="I39" s="82" t="s">
        <v>3470</v>
      </c>
      <c r="J39" s="79">
        <v>1081</v>
      </c>
      <c r="K39" s="80" t="s">
        <v>4968</v>
      </c>
      <c r="L39" s="92">
        <v>60</v>
      </c>
      <c r="M39" s="80" t="s">
        <v>5482</v>
      </c>
      <c r="N39" s="87">
        <v>10560</v>
      </c>
      <c r="O39" s="22">
        <f t="shared" ref="O39:O45" si="2">N39*$F$61*$F$62*$F$63</f>
        <v>5701.4115840000004</v>
      </c>
    </row>
    <row r="40" spans="2:15" ht="16.5" customHeight="1" x14ac:dyDescent="0.2">
      <c r="B40" s="84" t="s">
        <v>3470</v>
      </c>
      <c r="C40" s="83">
        <v>1113</v>
      </c>
      <c r="D40" s="84" t="s">
        <v>5030</v>
      </c>
      <c r="E40" s="84" t="s">
        <v>3472</v>
      </c>
      <c r="F40" s="85">
        <v>301</v>
      </c>
      <c r="G40" s="245">
        <f t="shared" si="0"/>
        <v>162.51182640000002</v>
      </c>
      <c r="I40" s="84" t="s">
        <v>3470</v>
      </c>
      <c r="J40" s="79">
        <v>1082</v>
      </c>
      <c r="K40" s="80" t="s">
        <v>4970</v>
      </c>
      <c r="L40" s="92">
        <v>60</v>
      </c>
      <c r="M40" s="80" t="s">
        <v>5482</v>
      </c>
      <c r="N40" s="87">
        <v>18060</v>
      </c>
      <c r="O40" s="22">
        <f t="shared" si="2"/>
        <v>9750.7095840000002</v>
      </c>
    </row>
    <row r="41" spans="2:15" ht="16.5" customHeight="1" x14ac:dyDescent="0.2">
      <c r="B41" s="84" t="s">
        <v>3470</v>
      </c>
      <c r="C41" s="83">
        <v>1114</v>
      </c>
      <c r="D41" s="84" t="s">
        <v>5031</v>
      </c>
      <c r="E41" s="84" t="s">
        <v>3472</v>
      </c>
      <c r="F41" s="85">
        <v>271</v>
      </c>
      <c r="G41" s="245">
        <f t="shared" si="0"/>
        <v>146.31463440000002</v>
      </c>
      <c r="I41" s="84" t="s">
        <v>3470</v>
      </c>
      <c r="J41" s="79">
        <v>1083</v>
      </c>
      <c r="K41" s="80" t="s">
        <v>4972</v>
      </c>
      <c r="L41" s="92">
        <v>60</v>
      </c>
      <c r="M41" s="80" t="s">
        <v>5482</v>
      </c>
      <c r="N41" s="87">
        <v>15060</v>
      </c>
      <c r="O41" s="22">
        <f t="shared" si="2"/>
        <v>8130.9903840000006</v>
      </c>
    </row>
    <row r="42" spans="2:15" ht="16.5" customHeight="1" x14ac:dyDescent="0.2">
      <c r="B42" s="84" t="s">
        <v>3470</v>
      </c>
      <c r="C42" s="83">
        <v>1115</v>
      </c>
      <c r="D42" s="84" t="s">
        <v>5032</v>
      </c>
      <c r="E42" s="84" t="s">
        <v>3472</v>
      </c>
      <c r="F42" s="85">
        <v>251</v>
      </c>
      <c r="G42" s="245">
        <f t="shared" si="0"/>
        <v>135.5165064</v>
      </c>
      <c r="I42" s="84" t="s">
        <v>3470</v>
      </c>
      <c r="J42" s="79">
        <v>1102</v>
      </c>
      <c r="K42" s="80" t="s">
        <v>5010</v>
      </c>
      <c r="L42" s="92">
        <v>60</v>
      </c>
      <c r="M42" s="80" t="s">
        <v>5482</v>
      </c>
      <c r="N42" s="87">
        <v>24000</v>
      </c>
      <c r="O42" s="22">
        <f t="shared" si="2"/>
        <v>12957.753600000002</v>
      </c>
    </row>
    <row r="43" spans="2:15" ht="16.5" customHeight="1" x14ac:dyDescent="0.2">
      <c r="B43" s="84" t="s">
        <v>3470</v>
      </c>
      <c r="C43" s="83">
        <v>1116</v>
      </c>
      <c r="D43" s="84" t="s">
        <v>5033</v>
      </c>
      <c r="E43" s="84" t="s">
        <v>3472</v>
      </c>
      <c r="F43" s="85">
        <v>237</v>
      </c>
      <c r="G43" s="245">
        <f t="shared" si="0"/>
        <v>127.95781680000002</v>
      </c>
      <c r="I43" s="84" t="s">
        <v>3470</v>
      </c>
      <c r="J43" s="79">
        <v>1103</v>
      </c>
      <c r="K43" s="80" t="s">
        <v>5012</v>
      </c>
      <c r="L43" s="92">
        <v>60</v>
      </c>
      <c r="M43" s="80" t="s">
        <v>5482</v>
      </c>
      <c r="N43" s="87">
        <v>18060</v>
      </c>
      <c r="O43" s="22">
        <f t="shared" si="2"/>
        <v>9750.7095840000002</v>
      </c>
    </row>
    <row r="44" spans="2:15" ht="16.5" customHeight="1" x14ac:dyDescent="0.2">
      <c r="B44" s="84" t="s">
        <v>3470</v>
      </c>
      <c r="C44" s="83">
        <v>1117</v>
      </c>
      <c r="D44" s="84" t="s">
        <v>5034</v>
      </c>
      <c r="E44" s="84" t="s">
        <v>3472</v>
      </c>
      <c r="F44" s="85">
        <v>237</v>
      </c>
      <c r="G44" s="245">
        <f t="shared" si="0"/>
        <v>127.95781680000002</v>
      </c>
      <c r="I44" s="84" t="s">
        <v>3470</v>
      </c>
      <c r="J44" s="79">
        <v>1122</v>
      </c>
      <c r="K44" s="80" t="s">
        <v>5035</v>
      </c>
      <c r="L44" s="92">
        <v>60</v>
      </c>
      <c r="M44" s="80" t="s">
        <v>5482</v>
      </c>
      <c r="N44" s="87">
        <v>18060</v>
      </c>
      <c r="O44" s="22">
        <f t="shared" si="2"/>
        <v>9750.7095840000002</v>
      </c>
    </row>
    <row r="45" spans="2:15" ht="16.5" customHeight="1" x14ac:dyDescent="0.2">
      <c r="B45" s="84" t="s">
        <v>3470</v>
      </c>
      <c r="C45" s="83">
        <v>1118</v>
      </c>
      <c r="D45" s="84" t="s">
        <v>5036</v>
      </c>
      <c r="E45" s="84" t="s">
        <v>3472</v>
      </c>
      <c r="F45" s="85">
        <v>224</v>
      </c>
      <c r="G45" s="245">
        <f t="shared" si="0"/>
        <v>120.93903360000002</v>
      </c>
      <c r="I45" s="84" t="s">
        <v>3470</v>
      </c>
      <c r="J45" s="79">
        <v>1123</v>
      </c>
      <c r="K45" s="80" t="s">
        <v>5037</v>
      </c>
      <c r="L45" s="92">
        <v>60</v>
      </c>
      <c r="M45" s="80" t="s">
        <v>5482</v>
      </c>
      <c r="N45" s="87">
        <v>15060</v>
      </c>
      <c r="O45" s="22">
        <f t="shared" si="2"/>
        <v>8130.9903840000006</v>
      </c>
    </row>
    <row r="46" spans="2:15" ht="16.5" customHeight="1" x14ac:dyDescent="0.2">
      <c r="B46" s="84" t="s">
        <v>3470</v>
      </c>
      <c r="C46" s="83">
        <v>1119</v>
      </c>
      <c r="D46" s="84" t="s">
        <v>5038</v>
      </c>
      <c r="E46" s="84" t="s">
        <v>3472</v>
      </c>
      <c r="F46" s="85">
        <v>224</v>
      </c>
      <c r="G46" s="245">
        <f t="shared" si="0"/>
        <v>120.93903360000002</v>
      </c>
      <c r="I46" s="84" t="s">
        <v>3470</v>
      </c>
      <c r="J46" s="79">
        <v>1142</v>
      </c>
      <c r="K46" s="80" t="s">
        <v>4989</v>
      </c>
      <c r="L46" s="92">
        <v>60</v>
      </c>
      <c r="M46" s="80" t="s">
        <v>5482</v>
      </c>
      <c r="N46" s="87">
        <v>24000</v>
      </c>
      <c r="O46" s="22">
        <f>N46*$F$61*$F$62*$F$63</f>
        <v>12957.753600000002</v>
      </c>
    </row>
    <row r="47" spans="2:15" ht="16.5" customHeight="1" x14ac:dyDescent="0.2">
      <c r="B47" s="84" t="s">
        <v>3470</v>
      </c>
      <c r="C47" s="83">
        <v>1120</v>
      </c>
      <c r="D47" s="84" t="s">
        <v>5039</v>
      </c>
      <c r="E47" s="84" t="s">
        <v>3472</v>
      </c>
      <c r="F47" s="85">
        <v>224</v>
      </c>
      <c r="G47" s="245">
        <f t="shared" si="0"/>
        <v>120.93903360000002</v>
      </c>
      <c r="N47" s="12"/>
      <c r="O47" s="14"/>
    </row>
    <row r="48" spans="2:15" ht="16.5" customHeight="1" x14ac:dyDescent="0.2">
      <c r="B48" s="84" t="s">
        <v>3470</v>
      </c>
      <c r="C48" s="83">
        <v>1121</v>
      </c>
      <c r="D48" s="84" t="s">
        <v>5040</v>
      </c>
      <c r="E48" s="84" t="s">
        <v>3472</v>
      </c>
      <c r="F48" s="85">
        <v>218</v>
      </c>
      <c r="G48" s="245">
        <f t="shared" si="0"/>
        <v>117.6995952</v>
      </c>
      <c r="N48" s="12"/>
      <c r="O48" s="14"/>
    </row>
    <row r="49" spans="2:15" ht="16.5" customHeight="1" x14ac:dyDescent="0.2">
      <c r="B49" s="84" t="s">
        <v>3470</v>
      </c>
      <c r="C49" s="83">
        <v>1122</v>
      </c>
      <c r="D49" s="84" t="s">
        <v>5035</v>
      </c>
      <c r="E49" s="84" t="s">
        <v>3472</v>
      </c>
      <c r="F49" s="85">
        <v>301</v>
      </c>
      <c r="G49" s="245">
        <f t="shared" si="0"/>
        <v>162.51182640000002</v>
      </c>
      <c r="N49" s="12"/>
      <c r="O49" s="14"/>
    </row>
    <row r="50" spans="2:15" ht="16.5" customHeight="1" x14ac:dyDescent="0.2">
      <c r="B50" s="84" t="s">
        <v>3470</v>
      </c>
      <c r="C50" s="83">
        <v>1123</v>
      </c>
      <c r="D50" s="84" t="s">
        <v>5037</v>
      </c>
      <c r="E50" s="84" t="s">
        <v>3472</v>
      </c>
      <c r="F50" s="85">
        <v>251</v>
      </c>
      <c r="G50" s="245">
        <f t="shared" si="0"/>
        <v>135.5165064</v>
      </c>
      <c r="N50" s="12"/>
      <c r="O50" s="14"/>
    </row>
    <row r="51" spans="2:15" ht="16.5" customHeight="1" x14ac:dyDescent="0.2">
      <c r="B51" s="84" t="s">
        <v>3470</v>
      </c>
      <c r="C51" s="83">
        <v>1124</v>
      </c>
      <c r="D51" s="84" t="s">
        <v>5041</v>
      </c>
      <c r="E51" s="84" t="s">
        <v>3472</v>
      </c>
      <c r="F51" s="85">
        <v>237</v>
      </c>
      <c r="G51" s="245">
        <f t="shared" si="0"/>
        <v>127.95781680000002</v>
      </c>
      <c r="N51" s="12"/>
      <c r="O51" s="14"/>
    </row>
    <row r="52" spans="2:15" ht="16.5" customHeight="1" x14ac:dyDescent="0.2">
      <c r="B52" s="84" t="s">
        <v>3470</v>
      </c>
      <c r="C52" s="83">
        <v>1125</v>
      </c>
      <c r="D52" s="84" t="s">
        <v>5042</v>
      </c>
      <c r="E52" s="84" t="s">
        <v>3472</v>
      </c>
      <c r="F52" s="85">
        <v>224</v>
      </c>
      <c r="G52" s="245">
        <f t="shared" si="0"/>
        <v>120.93903360000002</v>
      </c>
      <c r="N52" s="12"/>
      <c r="O52" s="14"/>
    </row>
    <row r="53" spans="2:15" ht="16.5" customHeight="1" x14ac:dyDescent="0.2">
      <c r="B53" s="84" t="s">
        <v>3470</v>
      </c>
      <c r="C53" s="83">
        <v>1126</v>
      </c>
      <c r="D53" s="84" t="s">
        <v>5043</v>
      </c>
      <c r="E53" s="84" t="s">
        <v>3472</v>
      </c>
      <c r="F53" s="85">
        <v>218</v>
      </c>
      <c r="G53" s="245">
        <f t="shared" si="0"/>
        <v>117.6995952</v>
      </c>
      <c r="N53" s="12"/>
      <c r="O53" s="14"/>
    </row>
    <row r="54" spans="2:15" ht="16.5" customHeight="1" x14ac:dyDescent="0.2">
      <c r="B54" s="84" t="s">
        <v>3470</v>
      </c>
      <c r="C54" s="83">
        <v>1127</v>
      </c>
      <c r="D54" s="84" t="s">
        <v>5044</v>
      </c>
      <c r="E54" s="84" t="s">
        <v>3472</v>
      </c>
      <c r="F54" s="85">
        <v>218</v>
      </c>
      <c r="G54" s="245">
        <f t="shared" si="0"/>
        <v>117.6995952</v>
      </c>
      <c r="N54" s="12"/>
      <c r="O54" s="14"/>
    </row>
    <row r="55" spans="2:15" ht="16.5" customHeight="1" x14ac:dyDescent="0.2">
      <c r="B55" s="84" t="s">
        <v>3470</v>
      </c>
      <c r="C55" s="83">
        <v>1128</v>
      </c>
      <c r="D55" s="84" t="s">
        <v>5045</v>
      </c>
      <c r="E55" s="84" t="s">
        <v>3472</v>
      </c>
      <c r="F55" s="85">
        <v>218</v>
      </c>
      <c r="G55" s="245">
        <f t="shared" si="0"/>
        <v>117.6995952</v>
      </c>
      <c r="N55" s="12"/>
      <c r="O55" s="14"/>
    </row>
    <row r="56" spans="2:15" ht="16.5" customHeight="1" x14ac:dyDescent="0.2">
      <c r="B56" s="84" t="s">
        <v>3470</v>
      </c>
      <c r="C56" s="83">
        <v>1129</v>
      </c>
      <c r="D56" s="84" t="s">
        <v>5046</v>
      </c>
      <c r="E56" s="84" t="s">
        <v>3472</v>
      </c>
      <c r="F56" s="85">
        <v>218</v>
      </c>
      <c r="G56" s="245">
        <f t="shared" si="0"/>
        <v>117.6995952</v>
      </c>
      <c r="N56" s="12"/>
      <c r="O56" s="14"/>
    </row>
    <row r="57" spans="2:15" ht="16.5" customHeight="1" x14ac:dyDescent="0.2">
      <c r="B57" s="84" t="s">
        <v>3470</v>
      </c>
      <c r="C57" s="83">
        <v>1130</v>
      </c>
      <c r="D57" s="84" t="s">
        <v>5047</v>
      </c>
      <c r="E57" s="84" t="s">
        <v>3472</v>
      </c>
      <c r="F57" s="85">
        <v>218</v>
      </c>
      <c r="G57" s="245">
        <f t="shared" si="0"/>
        <v>117.6995952</v>
      </c>
      <c r="N57" s="12"/>
      <c r="O57" s="14"/>
    </row>
    <row r="58" spans="2:15" ht="16.5" customHeight="1" x14ac:dyDescent="0.2">
      <c r="B58" s="84" t="s">
        <v>3470</v>
      </c>
      <c r="C58" s="83">
        <v>1131</v>
      </c>
      <c r="D58" s="84" t="s">
        <v>5048</v>
      </c>
      <c r="E58" s="84" t="s">
        <v>3472</v>
      </c>
      <c r="F58" s="85">
        <v>218</v>
      </c>
      <c r="G58" s="245">
        <f t="shared" si="0"/>
        <v>117.6995952</v>
      </c>
      <c r="N58" s="12"/>
      <c r="O58" s="14"/>
    </row>
    <row r="59" spans="2:15" ht="16.5" customHeight="1" x14ac:dyDescent="0.2">
      <c r="N59" s="12"/>
      <c r="O59" s="14"/>
    </row>
    <row r="60" spans="2:15" ht="16.5" customHeight="1" x14ac:dyDescent="0.2">
      <c r="N60" s="12"/>
      <c r="O60" s="14"/>
    </row>
    <row r="61" spans="2:15" ht="16.5" customHeight="1" x14ac:dyDescent="0.2">
      <c r="F61" s="2">
        <f>0.612*1.1</f>
        <v>0.67320000000000002</v>
      </c>
    </row>
    <row r="62" spans="2:15" ht="16.5" customHeight="1" x14ac:dyDescent="0.2">
      <c r="F62" s="2">
        <v>0.40100000000000002</v>
      </c>
    </row>
    <row r="63" spans="2:15" ht="16.5" customHeight="1" x14ac:dyDescent="0.2">
      <c r="F63" s="2">
        <v>2</v>
      </c>
    </row>
  </sheetData>
  <mergeCells count="11">
    <mergeCell ref="F5:F7"/>
    <mergeCell ref="G5:G7"/>
    <mergeCell ref="I5:J7"/>
    <mergeCell ref="K5:K7"/>
    <mergeCell ref="O5:O7"/>
    <mergeCell ref="B2:O2"/>
    <mergeCell ref="B4:C4"/>
    <mergeCell ref="I4:J4"/>
    <mergeCell ref="B5:C7"/>
    <mergeCell ref="D5:D7"/>
    <mergeCell ref="E5:E7"/>
  </mergeCells>
  <printOptions horizontalCentered="1"/>
  <pageMargins left="0.2" right="0" top="1" bottom="1" header="0.5" footer="0.5"/>
  <pageSetup paperSize="9" scale="73" orientation="portrait" verticalDpi="0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tabColor rgb="FFFFFF00"/>
    <pageSetUpPr fitToPage="1"/>
  </sheetPr>
  <dimension ref="B1:O63"/>
  <sheetViews>
    <sheetView workbookViewId="0">
      <selection activeCell="E5" sqref="E5:E7"/>
    </sheetView>
  </sheetViews>
  <sheetFormatPr defaultColWidth="9.109375" defaultRowHeight="16.5" customHeight="1" x14ac:dyDescent="0.2"/>
  <cols>
    <col min="1" max="1" width="0.5546875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90" customWidth="1"/>
    <col min="8" max="8" width="2.6640625" style="12" customWidth="1"/>
    <col min="9" max="9" width="5.6640625" style="12" customWidth="1"/>
    <col min="10" max="10" width="7.6640625" style="51" customWidth="1"/>
    <col min="11" max="11" width="25.6640625" style="12" customWidth="1"/>
    <col min="12" max="12" width="6.6640625" style="12" customWidth="1"/>
    <col min="13" max="13" width="7.6640625" style="12" customWidth="1"/>
    <col min="14" max="14" width="10.33203125" style="14" hidden="1" customWidth="1"/>
    <col min="15" max="15" width="13.33203125" style="12" customWidth="1"/>
    <col min="16" max="16384" width="9.109375" style="12"/>
  </cols>
  <sheetData>
    <row r="1" spans="2:15" s="3" customFormat="1" ht="28.5" customHeight="1" x14ac:dyDescent="0.25">
      <c r="B1" s="265" t="s">
        <v>8889</v>
      </c>
      <c r="C1" s="28"/>
      <c r="D1" s="27"/>
      <c r="E1" s="26"/>
      <c r="F1" s="8"/>
      <c r="G1" s="26"/>
      <c r="H1" s="26"/>
      <c r="I1" s="8"/>
      <c r="J1" s="28"/>
      <c r="K1" s="28"/>
      <c r="M1" s="29" t="s">
        <v>5471</v>
      </c>
      <c r="O1" s="266" t="s">
        <v>9043</v>
      </c>
    </row>
    <row r="2" spans="2:15" s="3" customFormat="1" ht="19.5" customHeight="1" x14ac:dyDescent="0.25">
      <c r="B2" s="298" t="s">
        <v>6718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298"/>
    </row>
    <row r="3" spans="2:15" s="3" customFormat="1" ht="19.5" customHeight="1" x14ac:dyDescent="0.25">
      <c r="C3" s="48"/>
      <c r="D3" s="6"/>
      <c r="E3" s="6"/>
      <c r="F3" s="6"/>
      <c r="G3" s="6"/>
      <c r="H3" s="6"/>
      <c r="I3" s="6"/>
      <c r="J3" s="48"/>
      <c r="K3" s="6"/>
      <c r="L3" s="6"/>
      <c r="M3" s="6"/>
      <c r="N3" s="6"/>
    </row>
    <row r="4" spans="2:15" s="2" customFormat="1" ht="19.5" customHeight="1" x14ac:dyDescent="0.2">
      <c r="B4" s="317" t="s">
        <v>6705</v>
      </c>
      <c r="C4" s="317"/>
      <c r="D4" s="52"/>
      <c r="E4" s="52"/>
      <c r="F4" s="4"/>
      <c r="G4" s="3"/>
      <c r="H4" s="3"/>
      <c r="I4" s="317" t="s">
        <v>6705</v>
      </c>
      <c r="J4" s="317"/>
      <c r="K4" s="24"/>
      <c r="L4" s="24"/>
      <c r="M4" s="24"/>
      <c r="N4" s="24"/>
    </row>
    <row r="5" spans="2:15" s="3" customFormat="1" ht="16.5" customHeight="1" x14ac:dyDescent="0.25">
      <c r="B5" s="301" t="s">
        <v>5472</v>
      </c>
      <c r="C5" s="302"/>
      <c r="D5" s="305" t="s">
        <v>5473</v>
      </c>
      <c r="E5" s="305" t="s">
        <v>5475</v>
      </c>
      <c r="F5" s="305" t="s">
        <v>5476</v>
      </c>
      <c r="G5" s="331" t="s">
        <v>5477</v>
      </c>
      <c r="H5" s="276"/>
      <c r="I5" s="301" t="s">
        <v>5472</v>
      </c>
      <c r="J5" s="302"/>
      <c r="K5" s="305" t="s">
        <v>5473</v>
      </c>
      <c r="L5" s="104" t="s">
        <v>5471</v>
      </c>
      <c r="M5" s="270" t="s">
        <v>5475</v>
      </c>
      <c r="N5" s="275" t="s">
        <v>5476</v>
      </c>
      <c r="O5" s="331" t="s">
        <v>5477</v>
      </c>
    </row>
    <row r="6" spans="2:15" s="3" customFormat="1" ht="16.5" customHeight="1" x14ac:dyDescent="0.25">
      <c r="B6" s="303"/>
      <c r="C6" s="304"/>
      <c r="D6" s="306"/>
      <c r="E6" s="306"/>
      <c r="F6" s="306"/>
      <c r="G6" s="332"/>
      <c r="H6" s="276"/>
      <c r="I6" s="303"/>
      <c r="J6" s="304"/>
      <c r="K6" s="306"/>
      <c r="L6" s="105" t="s">
        <v>5478</v>
      </c>
      <c r="M6" s="271"/>
      <c r="N6" s="276"/>
      <c r="O6" s="332"/>
    </row>
    <row r="7" spans="2:15" s="3" customFormat="1" ht="16.5" customHeight="1" x14ac:dyDescent="0.25">
      <c r="B7" s="303"/>
      <c r="C7" s="304"/>
      <c r="D7" s="306"/>
      <c r="E7" s="306"/>
      <c r="F7" s="307"/>
      <c r="G7" s="332"/>
      <c r="H7" s="274"/>
      <c r="I7" s="303"/>
      <c r="J7" s="304"/>
      <c r="K7" s="306"/>
      <c r="L7" s="279" t="s">
        <v>5479</v>
      </c>
      <c r="M7" s="277"/>
      <c r="N7" s="271"/>
      <c r="O7" s="332"/>
    </row>
    <row r="8" spans="2:15" ht="16.5" customHeight="1" x14ac:dyDescent="0.2">
      <c r="B8" s="82" t="s">
        <v>3470</v>
      </c>
      <c r="C8" s="83">
        <v>1081</v>
      </c>
      <c r="D8" s="84" t="s">
        <v>4968</v>
      </c>
      <c r="E8" s="84" t="s">
        <v>3472</v>
      </c>
      <c r="F8" s="85">
        <v>176</v>
      </c>
      <c r="G8" s="245">
        <f t="shared" ref="G8:G58" si="0">F8*$F$61*$F$62*$F$63</f>
        <v>104.52587904000002</v>
      </c>
      <c r="I8" s="82" t="s">
        <v>3470</v>
      </c>
      <c r="J8" s="83">
        <v>1132</v>
      </c>
      <c r="K8" s="84" t="s">
        <v>4969</v>
      </c>
      <c r="L8" s="80" t="s">
        <v>3473</v>
      </c>
      <c r="M8" s="80" t="s">
        <v>3472</v>
      </c>
      <c r="N8" s="87">
        <v>301</v>
      </c>
      <c r="O8" s="22">
        <f t="shared" ref="O8:O37" si="1">N8*$F$61*$F$62*$F$63</f>
        <v>178.76300904000001</v>
      </c>
    </row>
    <row r="9" spans="2:15" ht="16.5" customHeight="1" x14ac:dyDescent="0.2">
      <c r="B9" s="84" t="s">
        <v>3470</v>
      </c>
      <c r="C9" s="83">
        <v>1082</v>
      </c>
      <c r="D9" s="84" t="s">
        <v>4970</v>
      </c>
      <c r="E9" s="84" t="s">
        <v>3472</v>
      </c>
      <c r="F9" s="85">
        <v>301</v>
      </c>
      <c r="G9" s="245">
        <f t="shared" si="0"/>
        <v>178.76300904000001</v>
      </c>
      <c r="I9" s="84" t="s">
        <v>3470</v>
      </c>
      <c r="J9" s="83">
        <v>1133</v>
      </c>
      <c r="K9" s="84" t="s">
        <v>4971</v>
      </c>
      <c r="L9" s="80" t="s">
        <v>3473</v>
      </c>
      <c r="M9" s="80" t="s">
        <v>3472</v>
      </c>
      <c r="N9" s="87">
        <v>251</v>
      </c>
      <c r="O9" s="22">
        <f t="shared" si="1"/>
        <v>149.06815704000002</v>
      </c>
    </row>
    <row r="10" spans="2:15" ht="16.5" customHeight="1" x14ac:dyDescent="0.2">
      <c r="B10" s="84" t="s">
        <v>3470</v>
      </c>
      <c r="C10" s="83">
        <v>1083</v>
      </c>
      <c r="D10" s="84" t="s">
        <v>4972</v>
      </c>
      <c r="E10" s="84" t="s">
        <v>3472</v>
      </c>
      <c r="F10" s="85">
        <v>251</v>
      </c>
      <c r="G10" s="245">
        <f>F10*$F$61*$F$62*$F$63</f>
        <v>149.06815704000002</v>
      </c>
      <c r="I10" s="84" t="s">
        <v>3470</v>
      </c>
      <c r="J10" s="83">
        <v>1134</v>
      </c>
      <c r="K10" s="84" t="s">
        <v>4973</v>
      </c>
      <c r="L10" s="80" t="s">
        <v>3473</v>
      </c>
      <c r="M10" s="80" t="s">
        <v>3472</v>
      </c>
      <c r="N10" s="87">
        <v>237</v>
      </c>
      <c r="O10" s="22">
        <f t="shared" si="1"/>
        <v>140.75359848000002</v>
      </c>
    </row>
    <row r="11" spans="2:15" ht="16.5" customHeight="1" x14ac:dyDescent="0.2">
      <c r="B11" s="84" t="s">
        <v>3470</v>
      </c>
      <c r="C11" s="83">
        <v>1084</v>
      </c>
      <c r="D11" s="84" t="s">
        <v>4974</v>
      </c>
      <c r="E11" s="84" t="s">
        <v>3472</v>
      </c>
      <c r="F11" s="85">
        <v>237</v>
      </c>
      <c r="G11" s="245">
        <f t="shared" si="0"/>
        <v>140.75359848000002</v>
      </c>
      <c r="I11" s="84" t="s">
        <v>3470</v>
      </c>
      <c r="J11" s="83">
        <v>1135</v>
      </c>
      <c r="K11" s="84" t="s">
        <v>4975</v>
      </c>
      <c r="L11" s="80" t="s">
        <v>3473</v>
      </c>
      <c r="M11" s="80" t="s">
        <v>3472</v>
      </c>
      <c r="N11" s="87">
        <v>224</v>
      </c>
      <c r="O11" s="22">
        <f t="shared" si="1"/>
        <v>133.03293696000003</v>
      </c>
    </row>
    <row r="12" spans="2:15" ht="16.5" customHeight="1" x14ac:dyDescent="0.2">
      <c r="B12" s="84" t="s">
        <v>3470</v>
      </c>
      <c r="C12" s="83">
        <v>1085</v>
      </c>
      <c r="D12" s="84" t="s">
        <v>4976</v>
      </c>
      <c r="E12" s="84" t="s">
        <v>3472</v>
      </c>
      <c r="F12" s="85">
        <v>224</v>
      </c>
      <c r="G12" s="245">
        <f t="shared" si="0"/>
        <v>133.03293696000003</v>
      </c>
      <c r="I12" s="84" t="s">
        <v>3470</v>
      </c>
      <c r="J12" s="83">
        <v>1136</v>
      </c>
      <c r="K12" s="84" t="s">
        <v>4977</v>
      </c>
      <c r="L12" s="80" t="s">
        <v>3473</v>
      </c>
      <c r="M12" s="80" t="s">
        <v>3472</v>
      </c>
      <c r="N12" s="87">
        <v>218</v>
      </c>
      <c r="O12" s="22">
        <f t="shared" si="1"/>
        <v>129.46955472000002</v>
      </c>
    </row>
    <row r="13" spans="2:15" ht="16.5" customHeight="1" x14ac:dyDescent="0.2">
      <c r="B13" s="84" t="s">
        <v>3470</v>
      </c>
      <c r="C13" s="83">
        <v>1086</v>
      </c>
      <c r="D13" s="84" t="s">
        <v>4978</v>
      </c>
      <c r="E13" s="84" t="s">
        <v>3472</v>
      </c>
      <c r="F13" s="85">
        <v>218</v>
      </c>
      <c r="G13" s="245">
        <f t="shared" si="0"/>
        <v>129.46955472000002</v>
      </c>
      <c r="I13" s="84" t="s">
        <v>3470</v>
      </c>
      <c r="J13" s="83">
        <v>1137</v>
      </c>
      <c r="K13" s="84" t="s">
        <v>4979</v>
      </c>
      <c r="L13" s="80" t="s">
        <v>3473</v>
      </c>
      <c r="M13" s="80" t="s">
        <v>3472</v>
      </c>
      <c r="N13" s="87">
        <v>218</v>
      </c>
      <c r="O13" s="22">
        <f t="shared" si="1"/>
        <v>129.46955472000002</v>
      </c>
    </row>
    <row r="14" spans="2:15" ht="16.5" customHeight="1" x14ac:dyDescent="0.2">
      <c r="B14" s="84" t="s">
        <v>3470</v>
      </c>
      <c r="C14" s="83">
        <v>1087</v>
      </c>
      <c r="D14" s="84" t="s">
        <v>4980</v>
      </c>
      <c r="E14" s="84" t="s">
        <v>3472</v>
      </c>
      <c r="F14" s="85">
        <v>218</v>
      </c>
      <c r="G14" s="245">
        <f t="shared" si="0"/>
        <v>129.46955472000002</v>
      </c>
      <c r="I14" s="84" t="s">
        <v>3470</v>
      </c>
      <c r="J14" s="83">
        <v>1138</v>
      </c>
      <c r="K14" s="84" t="s">
        <v>4981</v>
      </c>
      <c r="L14" s="80" t="s">
        <v>3473</v>
      </c>
      <c r="M14" s="80" t="s">
        <v>3472</v>
      </c>
      <c r="N14" s="87">
        <v>218</v>
      </c>
      <c r="O14" s="22">
        <f t="shared" si="1"/>
        <v>129.46955472000002</v>
      </c>
    </row>
    <row r="15" spans="2:15" ht="16.5" customHeight="1" x14ac:dyDescent="0.2">
      <c r="B15" s="84" t="s">
        <v>3470</v>
      </c>
      <c r="C15" s="83">
        <v>1088</v>
      </c>
      <c r="D15" s="84" t="s">
        <v>4982</v>
      </c>
      <c r="E15" s="84" t="s">
        <v>3472</v>
      </c>
      <c r="F15" s="85">
        <v>218</v>
      </c>
      <c r="G15" s="245">
        <f t="shared" si="0"/>
        <v>129.46955472000002</v>
      </c>
      <c r="I15" s="84" t="s">
        <v>3470</v>
      </c>
      <c r="J15" s="83">
        <v>1139</v>
      </c>
      <c r="K15" s="84" t="s">
        <v>4983</v>
      </c>
      <c r="L15" s="80" t="s">
        <v>3473</v>
      </c>
      <c r="M15" s="80" t="s">
        <v>3472</v>
      </c>
      <c r="N15" s="87">
        <v>218</v>
      </c>
      <c r="O15" s="22">
        <f t="shared" si="1"/>
        <v>129.46955472000002</v>
      </c>
    </row>
    <row r="16" spans="2:15" ht="16.5" customHeight="1" x14ac:dyDescent="0.2">
      <c r="B16" s="84" t="s">
        <v>3470</v>
      </c>
      <c r="C16" s="83">
        <v>1089</v>
      </c>
      <c r="D16" s="84" t="s">
        <v>4984</v>
      </c>
      <c r="E16" s="84" t="s">
        <v>3472</v>
      </c>
      <c r="F16" s="85">
        <v>218</v>
      </c>
      <c r="G16" s="245">
        <f t="shared" si="0"/>
        <v>129.46955472000002</v>
      </c>
      <c r="I16" s="84" t="s">
        <v>3470</v>
      </c>
      <c r="J16" s="83">
        <v>1140</v>
      </c>
      <c r="K16" s="84" t="s">
        <v>4985</v>
      </c>
      <c r="L16" s="80" t="s">
        <v>3473</v>
      </c>
      <c r="M16" s="80" t="s">
        <v>3472</v>
      </c>
      <c r="N16" s="87">
        <v>218</v>
      </c>
      <c r="O16" s="22">
        <f t="shared" si="1"/>
        <v>129.46955472000002</v>
      </c>
    </row>
    <row r="17" spans="2:15" ht="16.5" customHeight="1" x14ac:dyDescent="0.2">
      <c r="B17" s="84" t="s">
        <v>3470</v>
      </c>
      <c r="C17" s="83">
        <v>1090</v>
      </c>
      <c r="D17" s="84" t="s">
        <v>4986</v>
      </c>
      <c r="E17" s="84" t="s">
        <v>3472</v>
      </c>
      <c r="F17" s="85">
        <v>218</v>
      </c>
      <c r="G17" s="245">
        <f t="shared" si="0"/>
        <v>129.46955472000002</v>
      </c>
      <c r="I17" s="84" t="s">
        <v>3470</v>
      </c>
      <c r="J17" s="83">
        <v>1141</v>
      </c>
      <c r="K17" s="84" t="s">
        <v>4987</v>
      </c>
      <c r="L17" s="80" t="s">
        <v>3473</v>
      </c>
      <c r="M17" s="80" t="s">
        <v>3472</v>
      </c>
      <c r="N17" s="87">
        <v>218</v>
      </c>
      <c r="O17" s="22">
        <f t="shared" si="1"/>
        <v>129.46955472000002</v>
      </c>
    </row>
    <row r="18" spans="2:15" ht="16.5" customHeight="1" x14ac:dyDescent="0.2">
      <c r="B18" s="84" t="s">
        <v>3470</v>
      </c>
      <c r="C18" s="83">
        <v>1091</v>
      </c>
      <c r="D18" s="84" t="s">
        <v>4988</v>
      </c>
      <c r="E18" s="84" t="s">
        <v>3472</v>
      </c>
      <c r="F18" s="85">
        <v>218</v>
      </c>
      <c r="G18" s="245">
        <f t="shared" si="0"/>
        <v>129.46955472000002</v>
      </c>
      <c r="I18" s="84" t="s">
        <v>3470</v>
      </c>
      <c r="J18" s="83">
        <v>1142</v>
      </c>
      <c r="K18" s="84" t="s">
        <v>4989</v>
      </c>
      <c r="L18" s="80" t="s">
        <v>3473</v>
      </c>
      <c r="M18" s="80" t="s">
        <v>3472</v>
      </c>
      <c r="N18" s="87">
        <v>400</v>
      </c>
      <c r="O18" s="22">
        <f t="shared" si="1"/>
        <v>237.55881600000004</v>
      </c>
    </row>
    <row r="19" spans="2:15" ht="16.5" customHeight="1" x14ac:dyDescent="0.2">
      <c r="B19" s="84" t="s">
        <v>3470</v>
      </c>
      <c r="C19" s="83">
        <v>1092</v>
      </c>
      <c r="D19" s="84" t="s">
        <v>4990</v>
      </c>
      <c r="E19" s="84" t="s">
        <v>3472</v>
      </c>
      <c r="F19" s="85">
        <v>301</v>
      </c>
      <c r="G19" s="245">
        <f t="shared" si="0"/>
        <v>178.76300904000001</v>
      </c>
      <c r="I19" s="84" t="s">
        <v>3470</v>
      </c>
      <c r="J19" s="83">
        <v>1143</v>
      </c>
      <c r="K19" s="84" t="s">
        <v>4991</v>
      </c>
      <c r="L19" s="80" t="s">
        <v>3473</v>
      </c>
      <c r="M19" s="80" t="s">
        <v>3472</v>
      </c>
      <c r="N19" s="87">
        <v>301</v>
      </c>
      <c r="O19" s="22">
        <f t="shared" si="1"/>
        <v>178.76300904000001</v>
      </c>
    </row>
    <row r="20" spans="2:15" ht="16.5" customHeight="1" x14ac:dyDescent="0.2">
      <c r="B20" s="84" t="s">
        <v>3470</v>
      </c>
      <c r="C20" s="83">
        <v>1093</v>
      </c>
      <c r="D20" s="84" t="s">
        <v>4992</v>
      </c>
      <c r="E20" s="84" t="s">
        <v>3472</v>
      </c>
      <c r="F20" s="85">
        <v>251</v>
      </c>
      <c r="G20" s="245">
        <f t="shared" si="0"/>
        <v>149.06815704000002</v>
      </c>
      <c r="I20" s="84" t="s">
        <v>3470</v>
      </c>
      <c r="J20" s="83">
        <v>1144</v>
      </c>
      <c r="K20" s="84" t="s">
        <v>4993</v>
      </c>
      <c r="L20" s="80" t="s">
        <v>3473</v>
      </c>
      <c r="M20" s="80" t="s">
        <v>3472</v>
      </c>
      <c r="N20" s="87">
        <v>271</v>
      </c>
      <c r="O20" s="22">
        <f t="shared" si="1"/>
        <v>160.94609784000002</v>
      </c>
    </row>
    <row r="21" spans="2:15" ht="16.5" customHeight="1" x14ac:dyDescent="0.2">
      <c r="B21" s="84" t="s">
        <v>3470</v>
      </c>
      <c r="C21" s="83">
        <v>1094</v>
      </c>
      <c r="D21" s="84" t="s">
        <v>4994</v>
      </c>
      <c r="E21" s="84" t="s">
        <v>3472</v>
      </c>
      <c r="F21" s="85">
        <v>237</v>
      </c>
      <c r="G21" s="245">
        <f t="shared" si="0"/>
        <v>140.75359848000002</v>
      </c>
      <c r="I21" s="84" t="s">
        <v>3470</v>
      </c>
      <c r="J21" s="83">
        <v>1145</v>
      </c>
      <c r="K21" s="84" t="s">
        <v>4995</v>
      </c>
      <c r="L21" s="80" t="s">
        <v>3473</v>
      </c>
      <c r="M21" s="80" t="s">
        <v>3472</v>
      </c>
      <c r="N21" s="87">
        <v>251</v>
      </c>
      <c r="O21" s="22">
        <f t="shared" si="1"/>
        <v>149.06815704000002</v>
      </c>
    </row>
    <row r="22" spans="2:15" ht="16.5" customHeight="1" x14ac:dyDescent="0.2">
      <c r="B22" s="84" t="s">
        <v>3470</v>
      </c>
      <c r="C22" s="83">
        <v>1095</v>
      </c>
      <c r="D22" s="84" t="s">
        <v>4996</v>
      </c>
      <c r="E22" s="84" t="s">
        <v>3472</v>
      </c>
      <c r="F22" s="85">
        <v>224</v>
      </c>
      <c r="G22" s="245">
        <f t="shared" si="0"/>
        <v>133.03293696000003</v>
      </c>
      <c r="I22" s="84" t="s">
        <v>3470</v>
      </c>
      <c r="J22" s="83">
        <v>1146</v>
      </c>
      <c r="K22" s="84" t="s">
        <v>4997</v>
      </c>
      <c r="L22" s="80" t="s">
        <v>3473</v>
      </c>
      <c r="M22" s="80" t="s">
        <v>3472</v>
      </c>
      <c r="N22" s="87">
        <v>237</v>
      </c>
      <c r="O22" s="22">
        <f t="shared" si="1"/>
        <v>140.75359848000002</v>
      </c>
    </row>
    <row r="23" spans="2:15" ht="16.5" customHeight="1" x14ac:dyDescent="0.2">
      <c r="B23" s="84" t="s">
        <v>3470</v>
      </c>
      <c r="C23" s="83">
        <v>1096</v>
      </c>
      <c r="D23" s="84" t="s">
        <v>4998</v>
      </c>
      <c r="E23" s="84" t="s">
        <v>3472</v>
      </c>
      <c r="F23" s="85">
        <v>218</v>
      </c>
      <c r="G23" s="245">
        <f t="shared" si="0"/>
        <v>129.46955472000002</v>
      </c>
      <c r="I23" s="84" t="s">
        <v>3470</v>
      </c>
      <c r="J23" s="83">
        <v>1147</v>
      </c>
      <c r="K23" s="84" t="s">
        <v>4999</v>
      </c>
      <c r="L23" s="80" t="s">
        <v>3473</v>
      </c>
      <c r="M23" s="80" t="s">
        <v>3472</v>
      </c>
      <c r="N23" s="87">
        <v>237</v>
      </c>
      <c r="O23" s="22">
        <f t="shared" si="1"/>
        <v>140.75359848000002</v>
      </c>
    </row>
    <row r="24" spans="2:15" ht="16.5" customHeight="1" x14ac:dyDescent="0.2">
      <c r="B24" s="84" t="s">
        <v>3470</v>
      </c>
      <c r="C24" s="83">
        <v>1097</v>
      </c>
      <c r="D24" s="84" t="s">
        <v>5000</v>
      </c>
      <c r="E24" s="84" t="s">
        <v>3472</v>
      </c>
      <c r="F24" s="85">
        <v>218</v>
      </c>
      <c r="G24" s="245">
        <f t="shared" si="0"/>
        <v>129.46955472000002</v>
      </c>
      <c r="I24" s="84" t="s">
        <v>3470</v>
      </c>
      <c r="J24" s="83">
        <v>1148</v>
      </c>
      <c r="K24" s="84" t="s">
        <v>5001</v>
      </c>
      <c r="L24" s="80" t="s">
        <v>3473</v>
      </c>
      <c r="M24" s="80" t="s">
        <v>3472</v>
      </c>
      <c r="N24" s="87">
        <v>224</v>
      </c>
      <c r="O24" s="22">
        <f t="shared" si="1"/>
        <v>133.03293696000003</v>
      </c>
    </row>
    <row r="25" spans="2:15" ht="16.5" customHeight="1" x14ac:dyDescent="0.2">
      <c r="B25" s="84" t="s">
        <v>3470</v>
      </c>
      <c r="C25" s="83">
        <v>1098</v>
      </c>
      <c r="D25" s="84" t="s">
        <v>5002</v>
      </c>
      <c r="E25" s="84" t="s">
        <v>3472</v>
      </c>
      <c r="F25" s="85">
        <v>218</v>
      </c>
      <c r="G25" s="245">
        <f t="shared" si="0"/>
        <v>129.46955472000002</v>
      </c>
      <c r="I25" s="84" t="s">
        <v>3470</v>
      </c>
      <c r="J25" s="83">
        <v>1149</v>
      </c>
      <c r="K25" s="84" t="s">
        <v>5003</v>
      </c>
      <c r="L25" s="80" t="s">
        <v>3473</v>
      </c>
      <c r="M25" s="80" t="s">
        <v>3472</v>
      </c>
      <c r="N25" s="87">
        <v>224</v>
      </c>
      <c r="O25" s="22">
        <f>N25*$F$61*$F$62*$F$63</f>
        <v>133.03293696000003</v>
      </c>
    </row>
    <row r="26" spans="2:15" ht="16.5" customHeight="1" x14ac:dyDescent="0.2">
      <c r="B26" s="84" t="s">
        <v>3470</v>
      </c>
      <c r="C26" s="83">
        <v>1099</v>
      </c>
      <c r="D26" s="84" t="s">
        <v>5004</v>
      </c>
      <c r="E26" s="84" t="s">
        <v>3472</v>
      </c>
      <c r="F26" s="85">
        <v>218</v>
      </c>
      <c r="G26" s="245">
        <f t="shared" si="0"/>
        <v>129.46955472000002</v>
      </c>
      <c r="I26" s="84" t="s">
        <v>3470</v>
      </c>
      <c r="J26" s="83">
        <v>1150</v>
      </c>
      <c r="K26" s="84" t="s">
        <v>5005</v>
      </c>
      <c r="L26" s="80" t="s">
        <v>3473</v>
      </c>
      <c r="M26" s="80" t="s">
        <v>3472</v>
      </c>
      <c r="N26" s="87">
        <v>224</v>
      </c>
      <c r="O26" s="22">
        <f t="shared" si="1"/>
        <v>133.03293696000003</v>
      </c>
    </row>
    <row r="27" spans="2:15" ht="16.5" customHeight="1" x14ac:dyDescent="0.2">
      <c r="B27" s="84" t="s">
        <v>3470</v>
      </c>
      <c r="C27" s="83">
        <v>1100</v>
      </c>
      <c r="D27" s="84" t="s">
        <v>5006</v>
      </c>
      <c r="E27" s="84" t="s">
        <v>3472</v>
      </c>
      <c r="F27" s="85">
        <v>218</v>
      </c>
      <c r="G27" s="245">
        <f t="shared" si="0"/>
        <v>129.46955472000002</v>
      </c>
      <c r="I27" s="84" t="s">
        <v>3470</v>
      </c>
      <c r="J27" s="83">
        <v>1151</v>
      </c>
      <c r="K27" s="84" t="s">
        <v>5007</v>
      </c>
      <c r="L27" s="80" t="s">
        <v>3473</v>
      </c>
      <c r="M27" s="80" t="s">
        <v>3472</v>
      </c>
      <c r="N27" s="87">
        <v>218</v>
      </c>
      <c r="O27" s="22">
        <f t="shared" si="1"/>
        <v>129.46955472000002</v>
      </c>
    </row>
    <row r="28" spans="2:15" ht="16.5" customHeight="1" x14ac:dyDescent="0.2">
      <c r="B28" s="84" t="s">
        <v>3470</v>
      </c>
      <c r="C28" s="83">
        <v>1101</v>
      </c>
      <c r="D28" s="84" t="s">
        <v>5008</v>
      </c>
      <c r="E28" s="84" t="s">
        <v>3472</v>
      </c>
      <c r="F28" s="85">
        <v>218</v>
      </c>
      <c r="G28" s="245">
        <f t="shared" si="0"/>
        <v>129.46955472000002</v>
      </c>
      <c r="I28" s="84" t="s">
        <v>3470</v>
      </c>
      <c r="J28" s="83">
        <v>1152</v>
      </c>
      <c r="K28" s="84" t="s">
        <v>5009</v>
      </c>
      <c r="L28" s="80" t="s">
        <v>3473</v>
      </c>
      <c r="M28" s="80" t="s">
        <v>3472</v>
      </c>
      <c r="N28" s="87">
        <v>400</v>
      </c>
      <c r="O28" s="22">
        <f t="shared" si="1"/>
        <v>237.55881600000004</v>
      </c>
    </row>
    <row r="29" spans="2:15" ht="16.5" customHeight="1" x14ac:dyDescent="0.2">
      <c r="B29" s="84" t="s">
        <v>3470</v>
      </c>
      <c r="C29" s="83">
        <v>1102</v>
      </c>
      <c r="D29" s="84" t="s">
        <v>5010</v>
      </c>
      <c r="E29" s="84" t="s">
        <v>3472</v>
      </c>
      <c r="F29" s="85">
        <v>400</v>
      </c>
      <c r="G29" s="245">
        <f t="shared" si="0"/>
        <v>237.55881600000004</v>
      </c>
      <c r="I29" s="84" t="s">
        <v>3470</v>
      </c>
      <c r="J29" s="83">
        <v>1153</v>
      </c>
      <c r="K29" s="84" t="s">
        <v>5011</v>
      </c>
      <c r="L29" s="80" t="s">
        <v>3473</v>
      </c>
      <c r="M29" s="80" t="s">
        <v>3472</v>
      </c>
      <c r="N29" s="87">
        <v>301</v>
      </c>
      <c r="O29" s="22">
        <f t="shared" si="1"/>
        <v>178.76300904000001</v>
      </c>
    </row>
    <row r="30" spans="2:15" ht="16.5" customHeight="1" x14ac:dyDescent="0.2">
      <c r="B30" s="84" t="s">
        <v>3470</v>
      </c>
      <c r="C30" s="83">
        <v>1103</v>
      </c>
      <c r="D30" s="84" t="s">
        <v>5012</v>
      </c>
      <c r="E30" s="84" t="s">
        <v>3472</v>
      </c>
      <c r="F30" s="85">
        <v>301</v>
      </c>
      <c r="G30" s="245">
        <f t="shared" si="0"/>
        <v>178.76300904000001</v>
      </c>
      <c r="I30" s="84" t="s">
        <v>3470</v>
      </c>
      <c r="J30" s="83">
        <v>1154</v>
      </c>
      <c r="K30" s="84" t="s">
        <v>5013</v>
      </c>
      <c r="L30" s="80" t="s">
        <v>3473</v>
      </c>
      <c r="M30" s="80" t="s">
        <v>3472</v>
      </c>
      <c r="N30" s="87">
        <v>271</v>
      </c>
      <c r="O30" s="22">
        <f t="shared" si="1"/>
        <v>160.94609784000002</v>
      </c>
    </row>
    <row r="31" spans="2:15" ht="16.5" customHeight="1" x14ac:dyDescent="0.2">
      <c r="B31" s="84" t="s">
        <v>3470</v>
      </c>
      <c r="C31" s="83">
        <v>1104</v>
      </c>
      <c r="D31" s="84" t="s">
        <v>5014</v>
      </c>
      <c r="E31" s="84" t="s">
        <v>3472</v>
      </c>
      <c r="F31" s="85">
        <v>271</v>
      </c>
      <c r="G31" s="245">
        <f t="shared" si="0"/>
        <v>160.94609784000002</v>
      </c>
      <c r="I31" s="84" t="s">
        <v>3470</v>
      </c>
      <c r="J31" s="83">
        <v>1155</v>
      </c>
      <c r="K31" s="84" t="s">
        <v>5015</v>
      </c>
      <c r="L31" s="80" t="s">
        <v>3473</v>
      </c>
      <c r="M31" s="80" t="s">
        <v>3472</v>
      </c>
      <c r="N31" s="87">
        <v>251</v>
      </c>
      <c r="O31" s="22">
        <f t="shared" si="1"/>
        <v>149.06815704000002</v>
      </c>
    </row>
    <row r="32" spans="2:15" ht="16.5" customHeight="1" x14ac:dyDescent="0.2">
      <c r="B32" s="84" t="s">
        <v>3470</v>
      </c>
      <c r="C32" s="83">
        <v>1105</v>
      </c>
      <c r="D32" s="84" t="s">
        <v>5016</v>
      </c>
      <c r="E32" s="84" t="s">
        <v>3472</v>
      </c>
      <c r="F32" s="85">
        <v>251</v>
      </c>
      <c r="G32" s="245">
        <f t="shared" si="0"/>
        <v>149.06815704000002</v>
      </c>
      <c r="I32" s="84" t="s">
        <v>3470</v>
      </c>
      <c r="J32" s="83">
        <v>1156</v>
      </c>
      <c r="K32" s="84" t="s">
        <v>5017</v>
      </c>
      <c r="L32" s="80" t="s">
        <v>3473</v>
      </c>
      <c r="M32" s="80" t="s">
        <v>3472</v>
      </c>
      <c r="N32" s="87">
        <v>237</v>
      </c>
      <c r="O32" s="22">
        <f t="shared" si="1"/>
        <v>140.75359848000002</v>
      </c>
    </row>
    <row r="33" spans="2:15" ht="16.5" customHeight="1" x14ac:dyDescent="0.2">
      <c r="B33" s="84" t="s">
        <v>3470</v>
      </c>
      <c r="C33" s="83">
        <v>1106</v>
      </c>
      <c r="D33" s="84" t="s">
        <v>5018</v>
      </c>
      <c r="E33" s="84" t="s">
        <v>3472</v>
      </c>
      <c r="F33" s="85">
        <v>237</v>
      </c>
      <c r="G33" s="245">
        <f t="shared" si="0"/>
        <v>140.75359848000002</v>
      </c>
      <c r="I33" s="84" t="s">
        <v>3470</v>
      </c>
      <c r="J33" s="83">
        <v>1157</v>
      </c>
      <c r="K33" s="84" t="s">
        <v>5019</v>
      </c>
      <c r="L33" s="80" t="s">
        <v>3473</v>
      </c>
      <c r="M33" s="80" t="s">
        <v>3472</v>
      </c>
      <c r="N33" s="87">
        <v>237</v>
      </c>
      <c r="O33" s="22">
        <f t="shared" si="1"/>
        <v>140.75359848000002</v>
      </c>
    </row>
    <row r="34" spans="2:15" ht="16.5" customHeight="1" x14ac:dyDescent="0.2">
      <c r="B34" s="84" t="s">
        <v>3470</v>
      </c>
      <c r="C34" s="83">
        <v>1107</v>
      </c>
      <c r="D34" s="84" t="s">
        <v>5020</v>
      </c>
      <c r="E34" s="84" t="s">
        <v>3472</v>
      </c>
      <c r="F34" s="85">
        <v>237</v>
      </c>
      <c r="G34" s="245">
        <f t="shared" si="0"/>
        <v>140.75359848000002</v>
      </c>
      <c r="I34" s="84" t="s">
        <v>3470</v>
      </c>
      <c r="J34" s="83">
        <v>1158</v>
      </c>
      <c r="K34" s="84" t="s">
        <v>5021</v>
      </c>
      <c r="L34" s="80" t="s">
        <v>3473</v>
      </c>
      <c r="M34" s="80" t="s">
        <v>3472</v>
      </c>
      <c r="N34" s="87">
        <v>224</v>
      </c>
      <c r="O34" s="22">
        <f t="shared" si="1"/>
        <v>133.03293696000003</v>
      </c>
    </row>
    <row r="35" spans="2:15" ht="16.5" customHeight="1" x14ac:dyDescent="0.2">
      <c r="B35" s="84" t="s">
        <v>3470</v>
      </c>
      <c r="C35" s="83">
        <v>1108</v>
      </c>
      <c r="D35" s="84" t="s">
        <v>5022</v>
      </c>
      <c r="E35" s="84" t="s">
        <v>3472</v>
      </c>
      <c r="F35" s="85">
        <v>224</v>
      </c>
      <c r="G35" s="245">
        <f t="shared" si="0"/>
        <v>133.03293696000003</v>
      </c>
      <c r="I35" s="84" t="s">
        <v>3470</v>
      </c>
      <c r="J35" s="83">
        <v>1159</v>
      </c>
      <c r="K35" s="84" t="s">
        <v>5023</v>
      </c>
      <c r="L35" s="80" t="s">
        <v>3473</v>
      </c>
      <c r="M35" s="80" t="s">
        <v>3472</v>
      </c>
      <c r="N35" s="87">
        <v>224</v>
      </c>
      <c r="O35" s="22">
        <f t="shared" si="1"/>
        <v>133.03293696000003</v>
      </c>
    </row>
    <row r="36" spans="2:15" ht="16.5" customHeight="1" x14ac:dyDescent="0.2">
      <c r="B36" s="84" t="s">
        <v>3470</v>
      </c>
      <c r="C36" s="83">
        <v>1109</v>
      </c>
      <c r="D36" s="84" t="s">
        <v>5024</v>
      </c>
      <c r="E36" s="84" t="s">
        <v>3472</v>
      </c>
      <c r="F36" s="85">
        <v>224</v>
      </c>
      <c r="G36" s="245">
        <f t="shared" si="0"/>
        <v>133.03293696000003</v>
      </c>
      <c r="I36" s="84" t="s">
        <v>3470</v>
      </c>
      <c r="J36" s="83">
        <v>1160</v>
      </c>
      <c r="K36" s="84" t="s">
        <v>5025</v>
      </c>
      <c r="L36" s="80" t="s">
        <v>3473</v>
      </c>
      <c r="M36" s="80" t="s">
        <v>3472</v>
      </c>
      <c r="N36" s="87">
        <v>224</v>
      </c>
      <c r="O36" s="22">
        <f t="shared" si="1"/>
        <v>133.03293696000003</v>
      </c>
    </row>
    <row r="37" spans="2:15" ht="16.5" customHeight="1" x14ac:dyDescent="0.2">
      <c r="B37" s="84" t="s">
        <v>3470</v>
      </c>
      <c r="C37" s="83">
        <v>1110</v>
      </c>
      <c r="D37" s="84" t="s">
        <v>5026</v>
      </c>
      <c r="E37" s="84" t="s">
        <v>3472</v>
      </c>
      <c r="F37" s="85">
        <v>224</v>
      </c>
      <c r="G37" s="245">
        <f t="shared" si="0"/>
        <v>133.03293696000003</v>
      </c>
      <c r="I37" s="84" t="s">
        <v>3470</v>
      </c>
      <c r="J37" s="83">
        <v>1161</v>
      </c>
      <c r="K37" s="84" t="s">
        <v>5027</v>
      </c>
      <c r="L37" s="80" t="s">
        <v>3473</v>
      </c>
      <c r="M37" s="80" t="s">
        <v>3472</v>
      </c>
      <c r="N37" s="87">
        <v>218</v>
      </c>
      <c r="O37" s="22">
        <f t="shared" si="1"/>
        <v>129.46955472000002</v>
      </c>
    </row>
    <row r="38" spans="2:15" ht="16.5" customHeight="1" x14ac:dyDescent="0.2">
      <c r="B38" s="84" t="s">
        <v>3470</v>
      </c>
      <c r="C38" s="83">
        <v>1111</v>
      </c>
      <c r="D38" s="84" t="s">
        <v>5028</v>
      </c>
      <c r="E38" s="84" t="s">
        <v>3472</v>
      </c>
      <c r="F38" s="85">
        <v>218</v>
      </c>
      <c r="G38" s="245">
        <f t="shared" si="0"/>
        <v>129.46955472000002</v>
      </c>
      <c r="I38" s="12" t="s">
        <v>6706</v>
      </c>
      <c r="N38" s="12"/>
      <c r="O38" s="14"/>
    </row>
    <row r="39" spans="2:15" ht="16.5" customHeight="1" x14ac:dyDescent="0.2">
      <c r="B39" s="84" t="s">
        <v>3470</v>
      </c>
      <c r="C39" s="83">
        <v>1112</v>
      </c>
      <c r="D39" s="84" t="s">
        <v>5029</v>
      </c>
      <c r="E39" s="84" t="s">
        <v>3472</v>
      </c>
      <c r="F39" s="85">
        <v>400</v>
      </c>
      <c r="G39" s="245">
        <f t="shared" si="0"/>
        <v>237.55881600000004</v>
      </c>
      <c r="I39" s="82" t="s">
        <v>3470</v>
      </c>
      <c r="J39" s="79">
        <v>1081</v>
      </c>
      <c r="K39" s="80" t="s">
        <v>4968</v>
      </c>
      <c r="L39" s="92">
        <v>60</v>
      </c>
      <c r="M39" s="80" t="s">
        <v>5482</v>
      </c>
      <c r="N39" s="87">
        <v>10560</v>
      </c>
      <c r="O39" s="22">
        <f t="shared" ref="O39:O45" si="2">N39*$F$61*$F$62*$F$63</f>
        <v>6271.5527424000011</v>
      </c>
    </row>
    <row r="40" spans="2:15" ht="16.5" customHeight="1" x14ac:dyDescent="0.2">
      <c r="B40" s="84" t="s">
        <v>3470</v>
      </c>
      <c r="C40" s="83">
        <v>1113</v>
      </c>
      <c r="D40" s="84" t="s">
        <v>5030</v>
      </c>
      <c r="E40" s="84" t="s">
        <v>3472</v>
      </c>
      <c r="F40" s="85">
        <v>301</v>
      </c>
      <c r="G40" s="245">
        <f t="shared" si="0"/>
        <v>178.76300904000001</v>
      </c>
      <c r="I40" s="84" t="s">
        <v>3470</v>
      </c>
      <c r="J40" s="79">
        <v>1082</v>
      </c>
      <c r="K40" s="80" t="s">
        <v>4970</v>
      </c>
      <c r="L40" s="92">
        <v>60</v>
      </c>
      <c r="M40" s="80" t="s">
        <v>5482</v>
      </c>
      <c r="N40" s="87">
        <v>18060</v>
      </c>
      <c r="O40" s="22">
        <f t="shared" si="2"/>
        <v>10725.780542400002</v>
      </c>
    </row>
    <row r="41" spans="2:15" ht="16.5" customHeight="1" x14ac:dyDescent="0.2">
      <c r="B41" s="84" t="s">
        <v>3470</v>
      </c>
      <c r="C41" s="83">
        <v>1114</v>
      </c>
      <c r="D41" s="84" t="s">
        <v>5031</v>
      </c>
      <c r="E41" s="84" t="s">
        <v>3472</v>
      </c>
      <c r="F41" s="85">
        <v>271</v>
      </c>
      <c r="G41" s="245">
        <f t="shared" si="0"/>
        <v>160.94609784000002</v>
      </c>
      <c r="I41" s="84" t="s">
        <v>3470</v>
      </c>
      <c r="J41" s="79">
        <v>1083</v>
      </c>
      <c r="K41" s="80" t="s">
        <v>4972</v>
      </c>
      <c r="L41" s="92">
        <v>60</v>
      </c>
      <c r="M41" s="80" t="s">
        <v>5482</v>
      </c>
      <c r="N41" s="87">
        <v>15060</v>
      </c>
      <c r="O41" s="22">
        <f t="shared" si="2"/>
        <v>8944.0894224000003</v>
      </c>
    </row>
    <row r="42" spans="2:15" ht="16.5" customHeight="1" x14ac:dyDescent="0.2">
      <c r="B42" s="84" t="s">
        <v>3470</v>
      </c>
      <c r="C42" s="83">
        <v>1115</v>
      </c>
      <c r="D42" s="84" t="s">
        <v>5032</v>
      </c>
      <c r="E42" s="84" t="s">
        <v>3472</v>
      </c>
      <c r="F42" s="85">
        <v>251</v>
      </c>
      <c r="G42" s="245">
        <f t="shared" si="0"/>
        <v>149.06815704000002</v>
      </c>
      <c r="I42" s="84" t="s">
        <v>3470</v>
      </c>
      <c r="J42" s="79">
        <v>1102</v>
      </c>
      <c r="K42" s="80" t="s">
        <v>5010</v>
      </c>
      <c r="L42" s="92">
        <v>60</v>
      </c>
      <c r="M42" s="80" t="s">
        <v>5482</v>
      </c>
      <c r="N42" s="87">
        <v>24000</v>
      </c>
      <c r="O42" s="22">
        <f t="shared" si="2"/>
        <v>14253.528960000003</v>
      </c>
    </row>
    <row r="43" spans="2:15" ht="16.5" customHeight="1" x14ac:dyDescent="0.2">
      <c r="B43" s="84" t="s">
        <v>3470</v>
      </c>
      <c r="C43" s="83">
        <v>1116</v>
      </c>
      <c r="D43" s="84" t="s">
        <v>5033</v>
      </c>
      <c r="E43" s="84" t="s">
        <v>3472</v>
      </c>
      <c r="F43" s="85">
        <v>237</v>
      </c>
      <c r="G43" s="245">
        <f t="shared" si="0"/>
        <v>140.75359848000002</v>
      </c>
      <c r="I43" s="84" t="s">
        <v>3470</v>
      </c>
      <c r="J43" s="79">
        <v>1103</v>
      </c>
      <c r="K43" s="80" t="s">
        <v>5012</v>
      </c>
      <c r="L43" s="92">
        <v>60</v>
      </c>
      <c r="M43" s="80" t="s">
        <v>5482</v>
      </c>
      <c r="N43" s="87">
        <v>18060</v>
      </c>
      <c r="O43" s="22">
        <f t="shared" si="2"/>
        <v>10725.780542400002</v>
      </c>
    </row>
    <row r="44" spans="2:15" ht="16.5" customHeight="1" x14ac:dyDescent="0.2">
      <c r="B44" s="84" t="s">
        <v>3470</v>
      </c>
      <c r="C44" s="83">
        <v>1117</v>
      </c>
      <c r="D44" s="84" t="s">
        <v>5034</v>
      </c>
      <c r="E44" s="84" t="s">
        <v>3472</v>
      </c>
      <c r="F44" s="85">
        <v>237</v>
      </c>
      <c r="G44" s="245">
        <f t="shared" si="0"/>
        <v>140.75359848000002</v>
      </c>
      <c r="I44" s="84" t="s">
        <v>3470</v>
      </c>
      <c r="J44" s="79">
        <v>1122</v>
      </c>
      <c r="K44" s="80" t="s">
        <v>5035</v>
      </c>
      <c r="L44" s="92">
        <v>60</v>
      </c>
      <c r="M44" s="80" t="s">
        <v>5482</v>
      </c>
      <c r="N44" s="87">
        <v>18060</v>
      </c>
      <c r="O44" s="22">
        <f t="shared" si="2"/>
        <v>10725.780542400002</v>
      </c>
    </row>
    <row r="45" spans="2:15" ht="16.5" customHeight="1" x14ac:dyDescent="0.2">
      <c r="B45" s="84" t="s">
        <v>3470</v>
      </c>
      <c r="C45" s="83">
        <v>1118</v>
      </c>
      <c r="D45" s="84" t="s">
        <v>5036</v>
      </c>
      <c r="E45" s="84" t="s">
        <v>3472</v>
      </c>
      <c r="F45" s="85">
        <v>224</v>
      </c>
      <c r="G45" s="245">
        <f t="shared" si="0"/>
        <v>133.03293696000003</v>
      </c>
      <c r="I45" s="84" t="s">
        <v>3470</v>
      </c>
      <c r="J45" s="79">
        <v>1123</v>
      </c>
      <c r="K45" s="80" t="s">
        <v>5037</v>
      </c>
      <c r="L45" s="92">
        <v>60</v>
      </c>
      <c r="M45" s="80" t="s">
        <v>5482</v>
      </c>
      <c r="N45" s="87">
        <v>15060</v>
      </c>
      <c r="O45" s="22">
        <f t="shared" si="2"/>
        <v>8944.0894224000003</v>
      </c>
    </row>
    <row r="46" spans="2:15" ht="16.5" customHeight="1" x14ac:dyDescent="0.2">
      <c r="B46" s="84" t="s">
        <v>3470</v>
      </c>
      <c r="C46" s="83">
        <v>1119</v>
      </c>
      <c r="D46" s="84" t="s">
        <v>5038</v>
      </c>
      <c r="E46" s="84" t="s">
        <v>3472</v>
      </c>
      <c r="F46" s="85">
        <v>224</v>
      </c>
      <c r="G46" s="245">
        <f t="shared" si="0"/>
        <v>133.03293696000003</v>
      </c>
      <c r="I46" s="84" t="s">
        <v>3470</v>
      </c>
      <c r="J46" s="79">
        <v>1142</v>
      </c>
      <c r="K46" s="80" t="s">
        <v>4989</v>
      </c>
      <c r="L46" s="92">
        <v>60</v>
      </c>
      <c r="M46" s="80" t="s">
        <v>5482</v>
      </c>
      <c r="N46" s="87">
        <v>24000</v>
      </c>
      <c r="O46" s="22">
        <f>N46*$F$61*$F$62*$F$63</f>
        <v>14253.528960000003</v>
      </c>
    </row>
    <row r="47" spans="2:15" ht="16.5" customHeight="1" x14ac:dyDescent="0.2">
      <c r="B47" s="84" t="s">
        <v>3470</v>
      </c>
      <c r="C47" s="83">
        <v>1120</v>
      </c>
      <c r="D47" s="84" t="s">
        <v>5039</v>
      </c>
      <c r="E47" s="84" t="s">
        <v>3472</v>
      </c>
      <c r="F47" s="85">
        <v>224</v>
      </c>
      <c r="G47" s="245">
        <f t="shared" si="0"/>
        <v>133.03293696000003</v>
      </c>
      <c r="N47" s="12"/>
      <c r="O47" s="14"/>
    </row>
    <row r="48" spans="2:15" ht="16.5" customHeight="1" x14ac:dyDescent="0.2">
      <c r="B48" s="84" t="s">
        <v>3470</v>
      </c>
      <c r="C48" s="83">
        <v>1121</v>
      </c>
      <c r="D48" s="84" t="s">
        <v>5040</v>
      </c>
      <c r="E48" s="84" t="s">
        <v>3472</v>
      </c>
      <c r="F48" s="85">
        <v>218</v>
      </c>
      <c r="G48" s="245">
        <f t="shared" si="0"/>
        <v>129.46955472000002</v>
      </c>
      <c r="N48" s="12"/>
      <c r="O48" s="14"/>
    </row>
    <row r="49" spans="2:15" ht="16.5" customHeight="1" x14ac:dyDescent="0.2">
      <c r="B49" s="84" t="s">
        <v>3470</v>
      </c>
      <c r="C49" s="83">
        <v>1122</v>
      </c>
      <c r="D49" s="84" t="s">
        <v>5035</v>
      </c>
      <c r="E49" s="84" t="s">
        <v>3472</v>
      </c>
      <c r="F49" s="85">
        <v>301</v>
      </c>
      <c r="G49" s="245">
        <f t="shared" si="0"/>
        <v>178.76300904000001</v>
      </c>
      <c r="N49" s="12"/>
      <c r="O49" s="14"/>
    </row>
    <row r="50" spans="2:15" ht="16.5" customHeight="1" x14ac:dyDescent="0.2">
      <c r="B50" s="84" t="s">
        <v>3470</v>
      </c>
      <c r="C50" s="83">
        <v>1123</v>
      </c>
      <c r="D50" s="84" t="s">
        <v>5037</v>
      </c>
      <c r="E50" s="84" t="s">
        <v>3472</v>
      </c>
      <c r="F50" s="85">
        <v>251</v>
      </c>
      <c r="G50" s="245">
        <f t="shared" si="0"/>
        <v>149.06815704000002</v>
      </c>
      <c r="N50" s="12"/>
      <c r="O50" s="14"/>
    </row>
    <row r="51" spans="2:15" ht="16.5" customHeight="1" x14ac:dyDescent="0.2">
      <c r="B51" s="84" t="s">
        <v>3470</v>
      </c>
      <c r="C51" s="83">
        <v>1124</v>
      </c>
      <c r="D51" s="84" t="s">
        <v>5041</v>
      </c>
      <c r="E51" s="84" t="s">
        <v>3472</v>
      </c>
      <c r="F51" s="85">
        <v>237</v>
      </c>
      <c r="G51" s="245">
        <f t="shared" si="0"/>
        <v>140.75359848000002</v>
      </c>
      <c r="N51" s="12"/>
      <c r="O51" s="14"/>
    </row>
    <row r="52" spans="2:15" ht="16.5" customHeight="1" x14ac:dyDescent="0.2">
      <c r="B52" s="84" t="s">
        <v>3470</v>
      </c>
      <c r="C52" s="83">
        <v>1125</v>
      </c>
      <c r="D52" s="84" t="s">
        <v>5042</v>
      </c>
      <c r="E52" s="84" t="s">
        <v>3472</v>
      </c>
      <c r="F52" s="85">
        <v>224</v>
      </c>
      <c r="G52" s="245">
        <f t="shared" si="0"/>
        <v>133.03293696000003</v>
      </c>
      <c r="N52" s="12"/>
      <c r="O52" s="14"/>
    </row>
    <row r="53" spans="2:15" ht="16.5" customHeight="1" x14ac:dyDescent="0.2">
      <c r="B53" s="84" t="s">
        <v>3470</v>
      </c>
      <c r="C53" s="83">
        <v>1126</v>
      </c>
      <c r="D53" s="84" t="s">
        <v>5043</v>
      </c>
      <c r="E53" s="84" t="s">
        <v>3472</v>
      </c>
      <c r="F53" s="85">
        <v>218</v>
      </c>
      <c r="G53" s="245">
        <f t="shared" si="0"/>
        <v>129.46955472000002</v>
      </c>
      <c r="N53" s="12"/>
      <c r="O53" s="14"/>
    </row>
    <row r="54" spans="2:15" ht="16.5" customHeight="1" x14ac:dyDescent="0.2">
      <c r="B54" s="84" t="s">
        <v>3470</v>
      </c>
      <c r="C54" s="83">
        <v>1127</v>
      </c>
      <c r="D54" s="84" t="s">
        <v>5044</v>
      </c>
      <c r="E54" s="84" t="s">
        <v>3472</v>
      </c>
      <c r="F54" s="85">
        <v>218</v>
      </c>
      <c r="G54" s="245">
        <f t="shared" si="0"/>
        <v>129.46955472000002</v>
      </c>
      <c r="N54" s="12"/>
      <c r="O54" s="14"/>
    </row>
    <row r="55" spans="2:15" ht="16.5" customHeight="1" x14ac:dyDescent="0.2">
      <c r="B55" s="84" t="s">
        <v>3470</v>
      </c>
      <c r="C55" s="83">
        <v>1128</v>
      </c>
      <c r="D55" s="84" t="s">
        <v>5045</v>
      </c>
      <c r="E55" s="84" t="s">
        <v>3472</v>
      </c>
      <c r="F55" s="85">
        <v>218</v>
      </c>
      <c r="G55" s="245">
        <f t="shared" si="0"/>
        <v>129.46955472000002</v>
      </c>
      <c r="N55" s="12"/>
      <c r="O55" s="14"/>
    </row>
    <row r="56" spans="2:15" ht="16.5" customHeight="1" x14ac:dyDescent="0.2">
      <c r="B56" s="84" t="s">
        <v>3470</v>
      </c>
      <c r="C56" s="83">
        <v>1129</v>
      </c>
      <c r="D56" s="84" t="s">
        <v>5046</v>
      </c>
      <c r="E56" s="84" t="s">
        <v>3472</v>
      </c>
      <c r="F56" s="85">
        <v>218</v>
      </c>
      <c r="G56" s="245">
        <f t="shared" si="0"/>
        <v>129.46955472000002</v>
      </c>
      <c r="N56" s="12"/>
      <c r="O56" s="14"/>
    </row>
    <row r="57" spans="2:15" ht="16.5" customHeight="1" x14ac:dyDescent="0.2">
      <c r="B57" s="84" t="s">
        <v>3470</v>
      </c>
      <c r="C57" s="83">
        <v>1130</v>
      </c>
      <c r="D57" s="84" t="s">
        <v>5047</v>
      </c>
      <c r="E57" s="84" t="s">
        <v>3472</v>
      </c>
      <c r="F57" s="85">
        <v>218</v>
      </c>
      <c r="G57" s="245">
        <f t="shared" si="0"/>
        <v>129.46955472000002</v>
      </c>
      <c r="N57" s="12"/>
      <c r="O57" s="14"/>
    </row>
    <row r="58" spans="2:15" ht="16.5" customHeight="1" x14ac:dyDescent="0.2">
      <c r="B58" s="84" t="s">
        <v>3470</v>
      </c>
      <c r="C58" s="83">
        <v>1131</v>
      </c>
      <c r="D58" s="84" t="s">
        <v>5048</v>
      </c>
      <c r="E58" s="84" t="s">
        <v>3472</v>
      </c>
      <c r="F58" s="85">
        <v>218</v>
      </c>
      <c r="G58" s="245">
        <f t="shared" si="0"/>
        <v>129.46955472000002</v>
      </c>
      <c r="N58" s="12"/>
      <c r="O58" s="14"/>
    </row>
    <row r="59" spans="2:15" ht="16.5" customHeight="1" x14ac:dyDescent="0.2">
      <c r="N59" s="12"/>
      <c r="O59" s="14"/>
    </row>
    <row r="60" spans="2:15" ht="16.5" customHeight="1" x14ac:dyDescent="0.2">
      <c r="N60" s="12"/>
      <c r="O60" s="14"/>
    </row>
    <row r="61" spans="2:15" ht="16.5" customHeight="1" x14ac:dyDescent="0.2">
      <c r="F61" s="2">
        <f>0.612*1.1*1.1</f>
        <v>0.74052000000000007</v>
      </c>
    </row>
    <row r="62" spans="2:15" ht="16.5" customHeight="1" x14ac:dyDescent="0.2">
      <c r="F62" s="2">
        <v>0.40100000000000002</v>
      </c>
    </row>
    <row r="63" spans="2:15" ht="16.5" customHeight="1" x14ac:dyDescent="0.2">
      <c r="F63" s="2">
        <v>2</v>
      </c>
    </row>
  </sheetData>
  <mergeCells count="11">
    <mergeCell ref="B2:O2"/>
    <mergeCell ref="B4:C4"/>
    <mergeCell ref="I4:J4"/>
    <mergeCell ref="B5:C7"/>
    <mergeCell ref="D5:D7"/>
    <mergeCell ref="E5:E7"/>
    <mergeCell ref="F5:F7"/>
    <mergeCell ref="G5:G7"/>
    <mergeCell ref="I5:J7"/>
    <mergeCell ref="K5:K7"/>
    <mergeCell ref="O5:O7"/>
  </mergeCells>
  <printOptions horizontalCentered="1"/>
  <pageMargins left="0.2" right="0" top="1" bottom="1" header="0.5" footer="0.5"/>
  <pageSetup paperSize="9" scale="73" orientation="portrait" verticalDpi="0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theme="5"/>
    <pageSetUpPr fitToPage="1"/>
  </sheetPr>
  <dimension ref="B1:O67"/>
  <sheetViews>
    <sheetView topLeftCell="A43" workbookViewId="0">
      <selection activeCell="O49" sqref="A1:O67"/>
    </sheetView>
  </sheetViews>
  <sheetFormatPr defaultColWidth="9.109375" defaultRowHeight="16.5" customHeight="1" x14ac:dyDescent="0.2"/>
  <cols>
    <col min="1" max="1" width="0.6640625" style="12" customWidth="1"/>
    <col min="2" max="2" width="5.6640625" style="12" customWidth="1"/>
    <col min="3" max="3" width="7.6640625" style="51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12" customWidth="1"/>
    <col min="8" max="8" width="2.6640625" style="12" customWidth="1"/>
    <col min="9" max="9" width="5.6640625" style="12" customWidth="1"/>
    <col min="10" max="10" width="7.6640625" style="51" customWidth="1"/>
    <col min="11" max="11" width="25.6640625" style="12" customWidth="1"/>
    <col min="12" max="12" width="6.6640625" style="12" customWidth="1"/>
    <col min="13" max="13" width="7.6640625" style="12" customWidth="1"/>
    <col min="14" max="14" width="0" style="12" hidden="1" customWidth="1"/>
    <col min="15" max="15" width="13.33203125" style="12" customWidth="1"/>
    <col min="16" max="16384" width="9.109375" style="12"/>
  </cols>
  <sheetData>
    <row r="1" spans="2:15" s="3" customFormat="1" ht="28.5" customHeight="1" x14ac:dyDescent="0.25">
      <c r="B1" s="265" t="s">
        <v>8889</v>
      </c>
      <c r="C1" s="28"/>
      <c r="D1" s="27"/>
      <c r="E1" s="26"/>
      <c r="F1" s="8"/>
      <c r="G1" s="26"/>
      <c r="H1" s="26"/>
      <c r="I1" s="8"/>
      <c r="J1" s="28"/>
      <c r="K1" s="28"/>
      <c r="M1" s="29" t="s">
        <v>5471</v>
      </c>
      <c r="O1" s="266" t="s">
        <v>8932</v>
      </c>
    </row>
    <row r="2" spans="2:15" s="3" customFormat="1" ht="19.5" customHeight="1" x14ac:dyDescent="0.25">
      <c r="B2" s="298" t="s">
        <v>6718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298"/>
    </row>
    <row r="3" spans="2:15" s="3" customFormat="1" ht="19.5" customHeight="1" x14ac:dyDescent="0.25">
      <c r="C3" s="48"/>
      <c r="D3" s="6"/>
      <c r="E3" s="6"/>
      <c r="F3" s="6"/>
      <c r="G3" s="6"/>
      <c r="H3" s="6"/>
      <c r="I3" s="6"/>
      <c r="J3" s="48"/>
      <c r="K3" s="6"/>
      <c r="L3" s="6"/>
      <c r="M3" s="6"/>
      <c r="N3" s="6"/>
    </row>
    <row r="4" spans="2:15" s="2" customFormat="1" ht="19.5" customHeight="1" x14ac:dyDescent="0.2">
      <c r="B4" s="317" t="s">
        <v>6707</v>
      </c>
      <c r="C4" s="317"/>
      <c r="D4" s="52"/>
      <c r="E4" s="52"/>
      <c r="F4" s="4"/>
      <c r="G4" s="3"/>
      <c r="H4" s="3"/>
      <c r="I4" s="317" t="s">
        <v>6707</v>
      </c>
      <c r="J4" s="317"/>
      <c r="K4" s="24"/>
      <c r="L4" s="24"/>
      <c r="M4" s="24"/>
      <c r="N4" s="24"/>
    </row>
    <row r="5" spans="2:15" s="3" customFormat="1" ht="16.5" customHeight="1" x14ac:dyDescent="0.25">
      <c r="B5" s="301" t="s">
        <v>5472</v>
      </c>
      <c r="C5" s="302"/>
      <c r="D5" s="305" t="s">
        <v>5473</v>
      </c>
      <c r="E5" s="305" t="s">
        <v>5475</v>
      </c>
      <c r="F5" s="305" t="s">
        <v>5476</v>
      </c>
      <c r="G5" s="331" t="s">
        <v>5477</v>
      </c>
      <c r="H5" s="228"/>
      <c r="I5" s="301" t="s">
        <v>5472</v>
      </c>
      <c r="J5" s="302"/>
      <c r="K5" s="305" t="s">
        <v>5473</v>
      </c>
      <c r="L5" s="104" t="s">
        <v>5471</v>
      </c>
      <c r="M5" s="222" t="s">
        <v>5475</v>
      </c>
      <c r="N5" s="227" t="s">
        <v>5476</v>
      </c>
      <c r="O5" s="331" t="s">
        <v>5477</v>
      </c>
    </row>
    <row r="6" spans="2:15" s="3" customFormat="1" ht="16.5" customHeight="1" x14ac:dyDescent="0.25">
      <c r="B6" s="303"/>
      <c r="C6" s="304"/>
      <c r="D6" s="306"/>
      <c r="E6" s="306"/>
      <c r="F6" s="306"/>
      <c r="G6" s="332"/>
      <c r="H6" s="228"/>
      <c r="I6" s="303"/>
      <c r="J6" s="304"/>
      <c r="K6" s="306"/>
      <c r="L6" s="105" t="s">
        <v>5478</v>
      </c>
      <c r="M6" s="223"/>
      <c r="N6" s="228"/>
      <c r="O6" s="332"/>
    </row>
    <row r="7" spans="2:15" s="3" customFormat="1" ht="16.5" customHeight="1" x14ac:dyDescent="0.25">
      <c r="B7" s="303"/>
      <c r="C7" s="304"/>
      <c r="D7" s="306"/>
      <c r="E7" s="306"/>
      <c r="F7" s="307"/>
      <c r="G7" s="332"/>
      <c r="H7" s="226"/>
      <c r="I7" s="303"/>
      <c r="J7" s="304"/>
      <c r="K7" s="306"/>
      <c r="L7" s="231" t="s">
        <v>5479</v>
      </c>
      <c r="M7" s="229"/>
      <c r="N7" s="223"/>
      <c r="O7" s="332"/>
    </row>
    <row r="8" spans="2:15" ht="16.5" customHeight="1" x14ac:dyDescent="0.2">
      <c r="B8" s="82" t="s">
        <v>3470</v>
      </c>
      <c r="C8" s="83">
        <v>1170</v>
      </c>
      <c r="D8" s="84" t="s">
        <v>5049</v>
      </c>
      <c r="E8" s="84" t="s">
        <v>3472</v>
      </c>
      <c r="F8" s="85">
        <v>254</v>
      </c>
      <c r="G8" s="22">
        <f t="shared" ref="G8:G58" si="0">F8*$F$61*$F$62*$F$63</f>
        <v>137.13622560000002</v>
      </c>
      <c r="I8" s="82" t="s">
        <v>3470</v>
      </c>
      <c r="J8" s="83">
        <v>1221</v>
      </c>
      <c r="K8" s="84" t="s">
        <v>5050</v>
      </c>
      <c r="L8" s="80" t="s">
        <v>3473</v>
      </c>
      <c r="M8" s="80" t="s">
        <v>3472</v>
      </c>
      <c r="N8" s="87">
        <v>373</v>
      </c>
      <c r="O8" s="22">
        <f t="shared" ref="O8:O37" si="1">N8*$F$61*$F$62*$F$63</f>
        <v>201.38508720000002</v>
      </c>
    </row>
    <row r="9" spans="2:15" ht="16.5" customHeight="1" x14ac:dyDescent="0.2">
      <c r="B9" s="84" t="s">
        <v>3470</v>
      </c>
      <c r="C9" s="83">
        <v>1171</v>
      </c>
      <c r="D9" s="84" t="s">
        <v>5051</v>
      </c>
      <c r="E9" s="84" t="s">
        <v>3472</v>
      </c>
      <c r="F9" s="85">
        <v>373</v>
      </c>
      <c r="G9" s="22">
        <f t="shared" si="0"/>
        <v>201.38508720000002</v>
      </c>
      <c r="I9" s="84" t="s">
        <v>3470</v>
      </c>
      <c r="J9" s="83">
        <v>1222</v>
      </c>
      <c r="K9" s="84" t="s">
        <v>5052</v>
      </c>
      <c r="L9" s="80" t="s">
        <v>3473</v>
      </c>
      <c r="M9" s="80" t="s">
        <v>3472</v>
      </c>
      <c r="N9" s="87">
        <v>325</v>
      </c>
      <c r="O9" s="22">
        <f t="shared" si="1"/>
        <v>175.46958000000004</v>
      </c>
    </row>
    <row r="10" spans="2:15" ht="16.5" customHeight="1" x14ac:dyDescent="0.2">
      <c r="B10" s="84" t="s">
        <v>3470</v>
      </c>
      <c r="C10" s="83">
        <v>1172</v>
      </c>
      <c r="D10" s="84" t="s">
        <v>5053</v>
      </c>
      <c r="E10" s="84" t="s">
        <v>3472</v>
      </c>
      <c r="F10" s="85">
        <v>325</v>
      </c>
      <c r="G10" s="22">
        <f t="shared" si="0"/>
        <v>175.46958000000004</v>
      </c>
      <c r="I10" s="84" t="s">
        <v>3470</v>
      </c>
      <c r="J10" s="83">
        <v>1223</v>
      </c>
      <c r="K10" s="84" t="s">
        <v>5054</v>
      </c>
      <c r="L10" s="80" t="s">
        <v>3473</v>
      </c>
      <c r="M10" s="80" t="s">
        <v>3472</v>
      </c>
      <c r="N10" s="87">
        <v>312</v>
      </c>
      <c r="O10" s="22">
        <f t="shared" si="1"/>
        <v>168.45079680000001</v>
      </c>
    </row>
    <row r="11" spans="2:15" ht="16.5" customHeight="1" x14ac:dyDescent="0.2">
      <c r="B11" s="84" t="s">
        <v>3470</v>
      </c>
      <c r="C11" s="83">
        <v>1173</v>
      </c>
      <c r="D11" s="84" t="s">
        <v>5055</v>
      </c>
      <c r="E11" s="84" t="s">
        <v>3472</v>
      </c>
      <c r="F11" s="85">
        <v>312</v>
      </c>
      <c r="G11" s="22">
        <f t="shared" si="0"/>
        <v>168.45079680000001</v>
      </c>
      <c r="I11" s="84" t="s">
        <v>3470</v>
      </c>
      <c r="J11" s="83">
        <v>1224</v>
      </c>
      <c r="K11" s="84" t="s">
        <v>5056</v>
      </c>
      <c r="L11" s="80" t="s">
        <v>3473</v>
      </c>
      <c r="M11" s="80" t="s">
        <v>3472</v>
      </c>
      <c r="N11" s="87">
        <v>298</v>
      </c>
      <c r="O11" s="22">
        <f t="shared" si="1"/>
        <v>160.89210720000003</v>
      </c>
    </row>
    <row r="12" spans="2:15" ht="16.5" customHeight="1" x14ac:dyDescent="0.2">
      <c r="B12" s="84" t="s">
        <v>3470</v>
      </c>
      <c r="C12" s="83">
        <v>1174</v>
      </c>
      <c r="D12" s="84" t="s">
        <v>5057</v>
      </c>
      <c r="E12" s="84" t="s">
        <v>3472</v>
      </c>
      <c r="F12" s="85">
        <v>298</v>
      </c>
      <c r="G12" s="22">
        <f t="shared" si="0"/>
        <v>160.89210720000003</v>
      </c>
      <c r="I12" s="84" t="s">
        <v>3470</v>
      </c>
      <c r="J12" s="83">
        <v>1225</v>
      </c>
      <c r="K12" s="84" t="s">
        <v>5058</v>
      </c>
      <c r="L12" s="80" t="s">
        <v>3473</v>
      </c>
      <c r="M12" s="80" t="s">
        <v>3472</v>
      </c>
      <c r="N12" s="87">
        <v>293</v>
      </c>
      <c r="O12" s="22">
        <f t="shared" si="1"/>
        <v>158.19257520000002</v>
      </c>
    </row>
    <row r="13" spans="2:15" ht="16.5" customHeight="1" x14ac:dyDescent="0.2">
      <c r="B13" s="84" t="s">
        <v>3470</v>
      </c>
      <c r="C13" s="83">
        <v>1175</v>
      </c>
      <c r="D13" s="84" t="s">
        <v>5059</v>
      </c>
      <c r="E13" s="84" t="s">
        <v>3472</v>
      </c>
      <c r="F13" s="85">
        <v>293</v>
      </c>
      <c r="G13" s="22">
        <f t="shared" si="0"/>
        <v>158.19257520000002</v>
      </c>
      <c r="I13" s="84" t="s">
        <v>3470</v>
      </c>
      <c r="J13" s="83">
        <v>1226</v>
      </c>
      <c r="K13" s="84" t="s">
        <v>5060</v>
      </c>
      <c r="L13" s="80" t="s">
        <v>3473</v>
      </c>
      <c r="M13" s="80" t="s">
        <v>3472</v>
      </c>
      <c r="N13" s="87">
        <v>293</v>
      </c>
      <c r="O13" s="22">
        <f t="shared" si="1"/>
        <v>158.19257520000002</v>
      </c>
    </row>
    <row r="14" spans="2:15" ht="16.5" customHeight="1" x14ac:dyDescent="0.2">
      <c r="B14" s="84" t="s">
        <v>3470</v>
      </c>
      <c r="C14" s="83">
        <v>1176</v>
      </c>
      <c r="D14" s="84" t="s">
        <v>5061</v>
      </c>
      <c r="E14" s="84" t="s">
        <v>3472</v>
      </c>
      <c r="F14" s="85">
        <v>293</v>
      </c>
      <c r="G14" s="22">
        <f t="shared" si="0"/>
        <v>158.19257520000002</v>
      </c>
      <c r="I14" s="84" t="s">
        <v>3470</v>
      </c>
      <c r="J14" s="83">
        <v>1227</v>
      </c>
      <c r="K14" s="84" t="s">
        <v>5062</v>
      </c>
      <c r="L14" s="80" t="s">
        <v>3473</v>
      </c>
      <c r="M14" s="80" t="s">
        <v>3472</v>
      </c>
      <c r="N14" s="87">
        <v>293</v>
      </c>
      <c r="O14" s="22">
        <f t="shared" si="1"/>
        <v>158.19257520000002</v>
      </c>
    </row>
    <row r="15" spans="2:15" ht="16.5" customHeight="1" x14ac:dyDescent="0.2">
      <c r="B15" s="84" t="s">
        <v>3470</v>
      </c>
      <c r="C15" s="83">
        <v>1177</v>
      </c>
      <c r="D15" s="84" t="s">
        <v>5063</v>
      </c>
      <c r="E15" s="84" t="s">
        <v>3472</v>
      </c>
      <c r="F15" s="85">
        <v>293</v>
      </c>
      <c r="G15" s="22">
        <f t="shared" si="0"/>
        <v>158.19257520000002</v>
      </c>
      <c r="I15" s="84" t="s">
        <v>3470</v>
      </c>
      <c r="J15" s="83">
        <v>1228</v>
      </c>
      <c r="K15" s="84" t="s">
        <v>5064</v>
      </c>
      <c r="L15" s="80" t="s">
        <v>3473</v>
      </c>
      <c r="M15" s="80" t="s">
        <v>3472</v>
      </c>
      <c r="N15" s="87">
        <v>293</v>
      </c>
      <c r="O15" s="22">
        <f t="shared" si="1"/>
        <v>158.19257520000002</v>
      </c>
    </row>
    <row r="16" spans="2:15" ht="16.5" customHeight="1" x14ac:dyDescent="0.2">
      <c r="B16" s="84" t="s">
        <v>3470</v>
      </c>
      <c r="C16" s="83">
        <v>1178</v>
      </c>
      <c r="D16" s="84" t="s">
        <v>5065</v>
      </c>
      <c r="E16" s="84" t="s">
        <v>3472</v>
      </c>
      <c r="F16" s="85">
        <v>293</v>
      </c>
      <c r="G16" s="22">
        <f t="shared" si="0"/>
        <v>158.19257520000002</v>
      </c>
      <c r="I16" s="84" t="s">
        <v>3470</v>
      </c>
      <c r="J16" s="83">
        <v>1229</v>
      </c>
      <c r="K16" s="84" t="s">
        <v>5066</v>
      </c>
      <c r="L16" s="80" t="s">
        <v>3473</v>
      </c>
      <c r="M16" s="80" t="s">
        <v>3472</v>
      </c>
      <c r="N16" s="87">
        <v>293</v>
      </c>
      <c r="O16" s="22">
        <f t="shared" si="1"/>
        <v>158.19257520000002</v>
      </c>
    </row>
    <row r="17" spans="2:15" ht="16.5" customHeight="1" x14ac:dyDescent="0.2">
      <c r="B17" s="84" t="s">
        <v>3470</v>
      </c>
      <c r="C17" s="83">
        <v>1179</v>
      </c>
      <c r="D17" s="84" t="s">
        <v>5067</v>
      </c>
      <c r="E17" s="84" t="s">
        <v>3472</v>
      </c>
      <c r="F17" s="85">
        <v>293</v>
      </c>
      <c r="G17" s="22">
        <f t="shared" si="0"/>
        <v>158.19257520000002</v>
      </c>
      <c r="I17" s="84" t="s">
        <v>3470</v>
      </c>
      <c r="J17" s="83">
        <v>1230</v>
      </c>
      <c r="K17" s="84" t="s">
        <v>5068</v>
      </c>
      <c r="L17" s="80" t="s">
        <v>3473</v>
      </c>
      <c r="M17" s="80" t="s">
        <v>3472</v>
      </c>
      <c r="N17" s="87">
        <v>293</v>
      </c>
      <c r="O17" s="22">
        <f t="shared" si="1"/>
        <v>158.19257520000002</v>
      </c>
    </row>
    <row r="18" spans="2:15" ht="16.5" customHeight="1" x14ac:dyDescent="0.2">
      <c r="B18" s="84" t="s">
        <v>3470</v>
      </c>
      <c r="C18" s="83">
        <v>1180</v>
      </c>
      <c r="D18" s="84" t="s">
        <v>5069</v>
      </c>
      <c r="E18" s="84" t="s">
        <v>3472</v>
      </c>
      <c r="F18" s="85">
        <v>293</v>
      </c>
      <c r="G18" s="22">
        <f t="shared" si="0"/>
        <v>158.19257520000002</v>
      </c>
      <c r="I18" s="84" t="s">
        <v>3470</v>
      </c>
      <c r="J18" s="83">
        <v>1231</v>
      </c>
      <c r="K18" s="84" t="s">
        <v>5070</v>
      </c>
      <c r="L18" s="80" t="s">
        <v>3473</v>
      </c>
      <c r="M18" s="80" t="s">
        <v>3472</v>
      </c>
      <c r="N18" s="87">
        <v>475</v>
      </c>
      <c r="O18" s="22">
        <f t="shared" si="1"/>
        <v>256.45553999999998</v>
      </c>
    </row>
    <row r="19" spans="2:15" ht="16.5" customHeight="1" x14ac:dyDescent="0.2">
      <c r="B19" s="84" t="s">
        <v>3470</v>
      </c>
      <c r="C19" s="83">
        <v>1181</v>
      </c>
      <c r="D19" s="84" t="s">
        <v>5071</v>
      </c>
      <c r="E19" s="84" t="s">
        <v>3472</v>
      </c>
      <c r="F19" s="85">
        <v>373</v>
      </c>
      <c r="G19" s="22">
        <f t="shared" si="0"/>
        <v>201.38508720000002</v>
      </c>
      <c r="I19" s="84" t="s">
        <v>3470</v>
      </c>
      <c r="J19" s="83">
        <v>1232</v>
      </c>
      <c r="K19" s="84" t="s">
        <v>5072</v>
      </c>
      <c r="L19" s="80" t="s">
        <v>3473</v>
      </c>
      <c r="M19" s="80" t="s">
        <v>3472</v>
      </c>
      <c r="N19" s="87">
        <v>373</v>
      </c>
      <c r="O19" s="22">
        <f t="shared" si="1"/>
        <v>201.38508720000002</v>
      </c>
    </row>
    <row r="20" spans="2:15" ht="16.5" customHeight="1" x14ac:dyDescent="0.2">
      <c r="B20" s="84" t="s">
        <v>3470</v>
      </c>
      <c r="C20" s="83">
        <v>1182</v>
      </c>
      <c r="D20" s="84" t="s">
        <v>5073</v>
      </c>
      <c r="E20" s="84" t="s">
        <v>3472</v>
      </c>
      <c r="F20" s="85">
        <v>325</v>
      </c>
      <c r="G20" s="22">
        <f t="shared" si="0"/>
        <v>175.46958000000004</v>
      </c>
      <c r="I20" s="84" t="s">
        <v>3470</v>
      </c>
      <c r="J20" s="83">
        <v>1233</v>
      </c>
      <c r="K20" s="84" t="s">
        <v>5074</v>
      </c>
      <c r="L20" s="80" t="s">
        <v>3473</v>
      </c>
      <c r="M20" s="80" t="s">
        <v>3472</v>
      </c>
      <c r="N20" s="87">
        <v>346</v>
      </c>
      <c r="O20" s="22">
        <f t="shared" si="1"/>
        <v>186.80761440000001</v>
      </c>
    </row>
    <row r="21" spans="2:15" ht="16.5" customHeight="1" x14ac:dyDescent="0.2">
      <c r="B21" s="84" t="s">
        <v>3470</v>
      </c>
      <c r="C21" s="83">
        <v>1183</v>
      </c>
      <c r="D21" s="84" t="s">
        <v>5075</v>
      </c>
      <c r="E21" s="84" t="s">
        <v>3472</v>
      </c>
      <c r="F21" s="85">
        <v>312</v>
      </c>
      <c r="G21" s="22">
        <f t="shared" si="0"/>
        <v>168.45079680000001</v>
      </c>
      <c r="I21" s="84" t="s">
        <v>3470</v>
      </c>
      <c r="J21" s="83">
        <v>1234</v>
      </c>
      <c r="K21" s="84" t="s">
        <v>5076</v>
      </c>
      <c r="L21" s="80" t="s">
        <v>3473</v>
      </c>
      <c r="M21" s="80" t="s">
        <v>3472</v>
      </c>
      <c r="N21" s="87">
        <v>325</v>
      </c>
      <c r="O21" s="22">
        <f t="shared" si="1"/>
        <v>175.46958000000004</v>
      </c>
    </row>
    <row r="22" spans="2:15" ht="16.5" customHeight="1" x14ac:dyDescent="0.2">
      <c r="B22" s="84" t="s">
        <v>3470</v>
      </c>
      <c r="C22" s="83">
        <v>1184</v>
      </c>
      <c r="D22" s="84" t="s">
        <v>5077</v>
      </c>
      <c r="E22" s="84" t="s">
        <v>3472</v>
      </c>
      <c r="F22" s="85">
        <v>298</v>
      </c>
      <c r="G22" s="22">
        <f t="shared" si="0"/>
        <v>160.89210720000003</v>
      </c>
      <c r="I22" s="84" t="s">
        <v>3470</v>
      </c>
      <c r="J22" s="83">
        <v>1235</v>
      </c>
      <c r="K22" s="84" t="s">
        <v>5078</v>
      </c>
      <c r="L22" s="80" t="s">
        <v>3473</v>
      </c>
      <c r="M22" s="80" t="s">
        <v>3472</v>
      </c>
      <c r="N22" s="87">
        <v>312</v>
      </c>
      <c r="O22" s="22">
        <f t="shared" si="1"/>
        <v>168.45079680000001</v>
      </c>
    </row>
    <row r="23" spans="2:15" ht="16.5" customHeight="1" x14ac:dyDescent="0.2">
      <c r="B23" s="84" t="s">
        <v>3470</v>
      </c>
      <c r="C23" s="83">
        <v>1185</v>
      </c>
      <c r="D23" s="84" t="s">
        <v>5079</v>
      </c>
      <c r="E23" s="84" t="s">
        <v>3472</v>
      </c>
      <c r="F23" s="85">
        <v>293</v>
      </c>
      <c r="G23" s="22">
        <f t="shared" si="0"/>
        <v>158.19257520000002</v>
      </c>
      <c r="I23" s="84" t="s">
        <v>3470</v>
      </c>
      <c r="J23" s="83">
        <v>1236</v>
      </c>
      <c r="K23" s="84" t="s">
        <v>5080</v>
      </c>
      <c r="L23" s="80" t="s">
        <v>3473</v>
      </c>
      <c r="M23" s="80" t="s">
        <v>3472</v>
      </c>
      <c r="N23" s="87">
        <v>312</v>
      </c>
      <c r="O23" s="22">
        <f t="shared" si="1"/>
        <v>168.45079680000001</v>
      </c>
    </row>
    <row r="24" spans="2:15" ht="16.5" customHeight="1" x14ac:dyDescent="0.2">
      <c r="B24" s="84" t="s">
        <v>3470</v>
      </c>
      <c r="C24" s="83">
        <v>1186</v>
      </c>
      <c r="D24" s="84" t="s">
        <v>5081</v>
      </c>
      <c r="E24" s="84" t="s">
        <v>3472</v>
      </c>
      <c r="F24" s="85">
        <v>293</v>
      </c>
      <c r="G24" s="22">
        <f t="shared" si="0"/>
        <v>158.19257520000002</v>
      </c>
      <c r="I24" s="84" t="s">
        <v>3470</v>
      </c>
      <c r="J24" s="83">
        <v>1237</v>
      </c>
      <c r="K24" s="84" t="s">
        <v>5082</v>
      </c>
      <c r="L24" s="80" t="s">
        <v>3473</v>
      </c>
      <c r="M24" s="80" t="s">
        <v>3472</v>
      </c>
      <c r="N24" s="87">
        <v>298</v>
      </c>
      <c r="O24" s="22">
        <f t="shared" si="1"/>
        <v>160.89210720000003</v>
      </c>
    </row>
    <row r="25" spans="2:15" ht="16.5" customHeight="1" x14ac:dyDescent="0.2">
      <c r="B25" s="84" t="s">
        <v>3470</v>
      </c>
      <c r="C25" s="83">
        <v>1187</v>
      </c>
      <c r="D25" s="84" t="s">
        <v>5083</v>
      </c>
      <c r="E25" s="84" t="s">
        <v>3472</v>
      </c>
      <c r="F25" s="85">
        <v>293</v>
      </c>
      <c r="G25" s="22">
        <f t="shared" si="0"/>
        <v>158.19257520000002</v>
      </c>
      <c r="I25" s="84" t="s">
        <v>3470</v>
      </c>
      <c r="J25" s="83">
        <v>1238</v>
      </c>
      <c r="K25" s="84" t="s">
        <v>5084</v>
      </c>
      <c r="L25" s="80" t="s">
        <v>3473</v>
      </c>
      <c r="M25" s="80" t="s">
        <v>3472</v>
      </c>
      <c r="N25" s="87">
        <v>298</v>
      </c>
      <c r="O25" s="22">
        <f t="shared" si="1"/>
        <v>160.89210720000003</v>
      </c>
    </row>
    <row r="26" spans="2:15" ht="16.5" customHeight="1" x14ac:dyDescent="0.2">
      <c r="B26" s="84" t="s">
        <v>3470</v>
      </c>
      <c r="C26" s="83">
        <v>1188</v>
      </c>
      <c r="D26" s="84" t="s">
        <v>5085</v>
      </c>
      <c r="E26" s="84" t="s">
        <v>3472</v>
      </c>
      <c r="F26" s="85">
        <v>293</v>
      </c>
      <c r="G26" s="22">
        <f t="shared" si="0"/>
        <v>158.19257520000002</v>
      </c>
      <c r="I26" s="84" t="s">
        <v>3470</v>
      </c>
      <c r="J26" s="83">
        <v>1239</v>
      </c>
      <c r="K26" s="84" t="s">
        <v>5086</v>
      </c>
      <c r="L26" s="80" t="s">
        <v>3473</v>
      </c>
      <c r="M26" s="80" t="s">
        <v>3472</v>
      </c>
      <c r="N26" s="87">
        <v>298</v>
      </c>
      <c r="O26" s="22">
        <f t="shared" si="1"/>
        <v>160.89210720000003</v>
      </c>
    </row>
    <row r="27" spans="2:15" ht="16.5" customHeight="1" x14ac:dyDescent="0.2">
      <c r="B27" s="84" t="s">
        <v>3470</v>
      </c>
      <c r="C27" s="83">
        <v>1189</v>
      </c>
      <c r="D27" s="84" t="s">
        <v>5087</v>
      </c>
      <c r="E27" s="84" t="s">
        <v>3472</v>
      </c>
      <c r="F27" s="85">
        <v>293</v>
      </c>
      <c r="G27" s="22">
        <f t="shared" si="0"/>
        <v>158.19257520000002</v>
      </c>
      <c r="I27" s="84" t="s">
        <v>3470</v>
      </c>
      <c r="J27" s="83">
        <v>1240</v>
      </c>
      <c r="K27" s="84" t="s">
        <v>5088</v>
      </c>
      <c r="L27" s="80" t="s">
        <v>3473</v>
      </c>
      <c r="M27" s="80" t="s">
        <v>3472</v>
      </c>
      <c r="N27" s="87">
        <v>293</v>
      </c>
      <c r="O27" s="22">
        <f t="shared" si="1"/>
        <v>158.19257520000002</v>
      </c>
    </row>
    <row r="28" spans="2:15" ht="16.5" customHeight="1" x14ac:dyDescent="0.2">
      <c r="B28" s="84" t="s">
        <v>3470</v>
      </c>
      <c r="C28" s="83">
        <v>1190</v>
      </c>
      <c r="D28" s="84" t="s">
        <v>5089</v>
      </c>
      <c r="E28" s="84" t="s">
        <v>3472</v>
      </c>
      <c r="F28" s="85">
        <v>293</v>
      </c>
      <c r="G28" s="22">
        <f t="shared" si="0"/>
        <v>158.19257520000002</v>
      </c>
      <c r="I28" s="84" t="s">
        <v>3470</v>
      </c>
      <c r="J28" s="83">
        <v>1241</v>
      </c>
      <c r="K28" s="84" t="s">
        <v>5090</v>
      </c>
      <c r="L28" s="80" t="s">
        <v>3473</v>
      </c>
      <c r="M28" s="80" t="s">
        <v>3472</v>
      </c>
      <c r="N28" s="87">
        <v>475</v>
      </c>
      <c r="O28" s="22">
        <f t="shared" si="1"/>
        <v>256.45553999999998</v>
      </c>
    </row>
    <row r="29" spans="2:15" ht="16.5" customHeight="1" x14ac:dyDescent="0.2">
      <c r="B29" s="84" t="s">
        <v>3470</v>
      </c>
      <c r="C29" s="83">
        <v>1191</v>
      </c>
      <c r="D29" s="84" t="s">
        <v>5091</v>
      </c>
      <c r="E29" s="84" t="s">
        <v>3472</v>
      </c>
      <c r="F29" s="85">
        <v>475</v>
      </c>
      <c r="G29" s="22">
        <f t="shared" si="0"/>
        <v>256.45553999999998</v>
      </c>
      <c r="I29" s="84" t="s">
        <v>3470</v>
      </c>
      <c r="J29" s="83">
        <v>1242</v>
      </c>
      <c r="K29" s="84" t="s">
        <v>5092</v>
      </c>
      <c r="L29" s="80" t="s">
        <v>3473</v>
      </c>
      <c r="M29" s="80" t="s">
        <v>3472</v>
      </c>
      <c r="N29" s="87">
        <v>373</v>
      </c>
      <c r="O29" s="22">
        <f t="shared" si="1"/>
        <v>201.38508720000002</v>
      </c>
    </row>
    <row r="30" spans="2:15" ht="16.5" customHeight="1" x14ac:dyDescent="0.2">
      <c r="B30" s="84" t="s">
        <v>3470</v>
      </c>
      <c r="C30" s="83">
        <v>1192</v>
      </c>
      <c r="D30" s="84" t="s">
        <v>5093</v>
      </c>
      <c r="E30" s="84" t="s">
        <v>3472</v>
      </c>
      <c r="F30" s="85">
        <v>373</v>
      </c>
      <c r="G30" s="22">
        <f t="shared" si="0"/>
        <v>201.38508720000002</v>
      </c>
      <c r="I30" s="84" t="s">
        <v>3470</v>
      </c>
      <c r="J30" s="83">
        <v>1243</v>
      </c>
      <c r="K30" s="84" t="s">
        <v>5094</v>
      </c>
      <c r="L30" s="80" t="s">
        <v>3473</v>
      </c>
      <c r="M30" s="80" t="s">
        <v>3472</v>
      </c>
      <c r="N30" s="87">
        <v>346</v>
      </c>
      <c r="O30" s="22">
        <f t="shared" si="1"/>
        <v>186.80761440000001</v>
      </c>
    </row>
    <row r="31" spans="2:15" ht="16.5" customHeight="1" x14ac:dyDescent="0.2">
      <c r="B31" s="84" t="s">
        <v>3470</v>
      </c>
      <c r="C31" s="83">
        <v>1193</v>
      </c>
      <c r="D31" s="84" t="s">
        <v>5095</v>
      </c>
      <c r="E31" s="84" t="s">
        <v>3472</v>
      </c>
      <c r="F31" s="85">
        <v>346</v>
      </c>
      <c r="G31" s="22">
        <f t="shared" si="0"/>
        <v>186.80761440000001</v>
      </c>
      <c r="I31" s="84" t="s">
        <v>3470</v>
      </c>
      <c r="J31" s="83">
        <v>1244</v>
      </c>
      <c r="K31" s="84" t="s">
        <v>5096</v>
      </c>
      <c r="L31" s="80" t="s">
        <v>3473</v>
      </c>
      <c r="M31" s="80" t="s">
        <v>3472</v>
      </c>
      <c r="N31" s="87">
        <v>325</v>
      </c>
      <c r="O31" s="22">
        <f>N31*$F$61*$F$62*$F$63</f>
        <v>175.46958000000004</v>
      </c>
    </row>
    <row r="32" spans="2:15" ht="16.5" customHeight="1" x14ac:dyDescent="0.2">
      <c r="B32" s="84" t="s">
        <v>3470</v>
      </c>
      <c r="C32" s="83">
        <v>1194</v>
      </c>
      <c r="D32" s="84" t="s">
        <v>5097</v>
      </c>
      <c r="E32" s="84" t="s">
        <v>3472</v>
      </c>
      <c r="F32" s="85">
        <v>325</v>
      </c>
      <c r="G32" s="22">
        <f t="shared" si="0"/>
        <v>175.46958000000004</v>
      </c>
      <c r="I32" s="84" t="s">
        <v>3470</v>
      </c>
      <c r="J32" s="83">
        <v>1245</v>
      </c>
      <c r="K32" s="84" t="s">
        <v>5098</v>
      </c>
      <c r="L32" s="80" t="s">
        <v>3473</v>
      </c>
      <c r="M32" s="80" t="s">
        <v>3472</v>
      </c>
      <c r="N32" s="87">
        <v>312</v>
      </c>
      <c r="O32" s="22">
        <f t="shared" si="1"/>
        <v>168.45079680000001</v>
      </c>
    </row>
    <row r="33" spans="2:15" ht="16.5" customHeight="1" x14ac:dyDescent="0.2">
      <c r="B33" s="84" t="s">
        <v>3470</v>
      </c>
      <c r="C33" s="83">
        <v>1195</v>
      </c>
      <c r="D33" s="84" t="s">
        <v>5099</v>
      </c>
      <c r="E33" s="84" t="s">
        <v>3472</v>
      </c>
      <c r="F33" s="85">
        <v>312</v>
      </c>
      <c r="G33" s="22">
        <f t="shared" si="0"/>
        <v>168.45079680000001</v>
      </c>
      <c r="I33" s="84" t="s">
        <v>3470</v>
      </c>
      <c r="J33" s="83">
        <v>1246</v>
      </c>
      <c r="K33" s="84" t="s">
        <v>5100</v>
      </c>
      <c r="L33" s="80" t="s">
        <v>3473</v>
      </c>
      <c r="M33" s="80" t="s">
        <v>3472</v>
      </c>
      <c r="N33" s="87">
        <v>312</v>
      </c>
      <c r="O33" s="22">
        <f t="shared" si="1"/>
        <v>168.45079680000001</v>
      </c>
    </row>
    <row r="34" spans="2:15" ht="16.5" customHeight="1" x14ac:dyDescent="0.2">
      <c r="B34" s="84" t="s">
        <v>3470</v>
      </c>
      <c r="C34" s="83">
        <v>1196</v>
      </c>
      <c r="D34" s="84" t="s">
        <v>5101</v>
      </c>
      <c r="E34" s="84" t="s">
        <v>3472</v>
      </c>
      <c r="F34" s="85">
        <v>312</v>
      </c>
      <c r="G34" s="22">
        <f t="shared" si="0"/>
        <v>168.45079680000001</v>
      </c>
      <c r="I34" s="84" t="s">
        <v>3470</v>
      </c>
      <c r="J34" s="83">
        <v>1247</v>
      </c>
      <c r="K34" s="84" t="s">
        <v>5102</v>
      </c>
      <c r="L34" s="80" t="s">
        <v>3473</v>
      </c>
      <c r="M34" s="80" t="s">
        <v>3472</v>
      </c>
      <c r="N34" s="87">
        <v>298</v>
      </c>
      <c r="O34" s="22">
        <f t="shared" si="1"/>
        <v>160.89210720000003</v>
      </c>
    </row>
    <row r="35" spans="2:15" ht="16.5" customHeight="1" x14ac:dyDescent="0.2">
      <c r="B35" s="84" t="s">
        <v>3470</v>
      </c>
      <c r="C35" s="83">
        <v>1197</v>
      </c>
      <c r="D35" s="84" t="s">
        <v>5103</v>
      </c>
      <c r="E35" s="84" t="s">
        <v>3472</v>
      </c>
      <c r="F35" s="85">
        <v>298</v>
      </c>
      <c r="G35" s="22">
        <f t="shared" si="0"/>
        <v>160.89210720000003</v>
      </c>
      <c r="I35" s="84" t="s">
        <v>3470</v>
      </c>
      <c r="J35" s="83">
        <v>1248</v>
      </c>
      <c r="K35" s="84" t="s">
        <v>5104</v>
      </c>
      <c r="L35" s="80" t="s">
        <v>3473</v>
      </c>
      <c r="M35" s="80" t="s">
        <v>3472</v>
      </c>
      <c r="N35" s="87">
        <v>298</v>
      </c>
      <c r="O35" s="22">
        <f t="shared" si="1"/>
        <v>160.89210720000003</v>
      </c>
    </row>
    <row r="36" spans="2:15" ht="16.5" customHeight="1" x14ac:dyDescent="0.2">
      <c r="B36" s="84" t="s">
        <v>3470</v>
      </c>
      <c r="C36" s="83">
        <v>1198</v>
      </c>
      <c r="D36" s="84" t="s">
        <v>5105</v>
      </c>
      <c r="E36" s="84" t="s">
        <v>3472</v>
      </c>
      <c r="F36" s="85">
        <v>298</v>
      </c>
      <c r="G36" s="22">
        <f t="shared" si="0"/>
        <v>160.89210720000003</v>
      </c>
      <c r="I36" s="84" t="s">
        <v>3470</v>
      </c>
      <c r="J36" s="83">
        <v>1249</v>
      </c>
      <c r="K36" s="84" t="s">
        <v>5106</v>
      </c>
      <c r="L36" s="80" t="s">
        <v>3473</v>
      </c>
      <c r="M36" s="80" t="s">
        <v>3472</v>
      </c>
      <c r="N36" s="87">
        <v>298</v>
      </c>
      <c r="O36" s="22">
        <f t="shared" si="1"/>
        <v>160.89210720000003</v>
      </c>
    </row>
    <row r="37" spans="2:15" ht="16.5" customHeight="1" x14ac:dyDescent="0.2">
      <c r="B37" s="84" t="s">
        <v>3470</v>
      </c>
      <c r="C37" s="83">
        <v>1199</v>
      </c>
      <c r="D37" s="84" t="s">
        <v>5107</v>
      </c>
      <c r="E37" s="84" t="s">
        <v>3472</v>
      </c>
      <c r="F37" s="85">
        <v>298</v>
      </c>
      <c r="G37" s="22">
        <f t="shared" si="0"/>
        <v>160.89210720000003</v>
      </c>
      <c r="I37" s="84" t="s">
        <v>3470</v>
      </c>
      <c r="J37" s="83">
        <v>1250</v>
      </c>
      <c r="K37" s="84" t="s">
        <v>5108</v>
      </c>
      <c r="L37" s="80" t="s">
        <v>3473</v>
      </c>
      <c r="M37" s="80" t="s">
        <v>3472</v>
      </c>
      <c r="N37" s="87">
        <v>293</v>
      </c>
      <c r="O37" s="22">
        <f t="shared" si="1"/>
        <v>158.19257520000002</v>
      </c>
    </row>
    <row r="38" spans="2:15" ht="16.5" customHeight="1" x14ac:dyDescent="0.2">
      <c r="B38" s="84" t="s">
        <v>3470</v>
      </c>
      <c r="C38" s="83">
        <v>1200</v>
      </c>
      <c r="D38" s="84" t="s">
        <v>5109</v>
      </c>
      <c r="E38" s="84" t="s">
        <v>3472</v>
      </c>
      <c r="F38" s="85">
        <v>293</v>
      </c>
      <c r="G38" s="22">
        <f t="shared" si="0"/>
        <v>158.19257520000002</v>
      </c>
      <c r="I38" s="12" t="s">
        <v>6681</v>
      </c>
      <c r="O38" s="14"/>
    </row>
    <row r="39" spans="2:15" ht="16.5" customHeight="1" x14ac:dyDescent="0.2">
      <c r="B39" s="84" t="s">
        <v>3470</v>
      </c>
      <c r="C39" s="83">
        <v>1201</v>
      </c>
      <c r="D39" s="84" t="s">
        <v>5110</v>
      </c>
      <c r="E39" s="84" t="s">
        <v>3472</v>
      </c>
      <c r="F39" s="85">
        <v>475</v>
      </c>
      <c r="G39" s="22">
        <f t="shared" si="0"/>
        <v>256.45553999999998</v>
      </c>
      <c r="I39" s="82" t="s">
        <v>3470</v>
      </c>
      <c r="J39" s="79">
        <v>1170</v>
      </c>
      <c r="K39" s="80" t="s">
        <v>5049</v>
      </c>
      <c r="L39" s="92">
        <v>60</v>
      </c>
      <c r="M39" s="80" t="s">
        <v>5482</v>
      </c>
      <c r="N39" s="87">
        <v>15240</v>
      </c>
      <c r="O39" s="22">
        <f>N39*$F$61*$F$62*$F$63</f>
        <v>8228.1735360000021</v>
      </c>
    </row>
    <row r="40" spans="2:15" ht="16.5" customHeight="1" x14ac:dyDescent="0.2">
      <c r="B40" s="84" t="s">
        <v>3470</v>
      </c>
      <c r="C40" s="83">
        <v>1202</v>
      </c>
      <c r="D40" s="84" t="s">
        <v>5111</v>
      </c>
      <c r="E40" s="84" t="s">
        <v>3472</v>
      </c>
      <c r="F40" s="85">
        <v>373</v>
      </c>
      <c r="G40" s="22">
        <f t="shared" si="0"/>
        <v>201.38508720000002</v>
      </c>
      <c r="I40" s="84" t="s">
        <v>3470</v>
      </c>
      <c r="J40" s="79">
        <v>1171</v>
      </c>
      <c r="K40" s="80" t="s">
        <v>5051</v>
      </c>
      <c r="L40" s="92">
        <v>60</v>
      </c>
      <c r="M40" s="80" t="s">
        <v>5482</v>
      </c>
      <c r="N40" s="87">
        <v>22380</v>
      </c>
      <c r="O40" s="22">
        <f>N40*$F$61*$F$62*$F$63</f>
        <v>12083.105232000002</v>
      </c>
    </row>
    <row r="41" spans="2:15" ht="16.5" customHeight="1" x14ac:dyDescent="0.2">
      <c r="B41" s="84" t="s">
        <v>3470</v>
      </c>
      <c r="C41" s="83">
        <v>1203</v>
      </c>
      <c r="D41" s="84" t="s">
        <v>5112</v>
      </c>
      <c r="E41" s="84" t="s">
        <v>3472</v>
      </c>
      <c r="F41" s="85">
        <v>346</v>
      </c>
      <c r="G41" s="22">
        <f t="shared" si="0"/>
        <v>186.80761440000001</v>
      </c>
      <c r="I41" s="84" t="s">
        <v>3470</v>
      </c>
      <c r="J41" s="79">
        <v>1172</v>
      </c>
      <c r="K41" s="80" t="s">
        <v>5053</v>
      </c>
      <c r="L41" s="92">
        <v>60</v>
      </c>
      <c r="M41" s="80" t="s">
        <v>5482</v>
      </c>
      <c r="N41" s="87">
        <v>19500</v>
      </c>
      <c r="O41" s="22">
        <f>N41*$F$61*$F$62*$F$63</f>
        <v>10528.174800000001</v>
      </c>
    </row>
    <row r="42" spans="2:15" ht="16.5" customHeight="1" x14ac:dyDescent="0.2">
      <c r="B42" s="84" t="s">
        <v>3470</v>
      </c>
      <c r="C42" s="83">
        <v>1204</v>
      </c>
      <c r="D42" s="84" t="s">
        <v>5113</v>
      </c>
      <c r="E42" s="84" t="s">
        <v>3472</v>
      </c>
      <c r="F42" s="85">
        <v>325</v>
      </c>
      <c r="G42" s="22">
        <f t="shared" si="0"/>
        <v>175.46958000000004</v>
      </c>
      <c r="I42" s="84" t="s">
        <v>3470</v>
      </c>
      <c r="J42" s="79">
        <v>1191</v>
      </c>
      <c r="K42" s="80" t="s">
        <v>5091</v>
      </c>
      <c r="L42" s="92">
        <v>60</v>
      </c>
      <c r="M42" s="80" t="s">
        <v>5482</v>
      </c>
      <c r="N42" s="87">
        <v>28500</v>
      </c>
      <c r="O42" s="22">
        <f>N42*$F$61*$F$62*$F$63</f>
        <v>15387.332400000001</v>
      </c>
    </row>
    <row r="43" spans="2:15" ht="16.5" customHeight="1" x14ac:dyDescent="0.2">
      <c r="B43" s="84" t="s">
        <v>3470</v>
      </c>
      <c r="C43" s="83">
        <v>1205</v>
      </c>
      <c r="D43" s="84" t="s">
        <v>5114</v>
      </c>
      <c r="E43" s="84" t="s">
        <v>3472</v>
      </c>
      <c r="F43" s="85">
        <v>312</v>
      </c>
      <c r="G43" s="22">
        <f t="shared" si="0"/>
        <v>168.45079680000001</v>
      </c>
      <c r="I43" s="84" t="s">
        <v>3470</v>
      </c>
      <c r="J43" s="79">
        <v>1192</v>
      </c>
      <c r="K43" s="80" t="s">
        <v>5093</v>
      </c>
      <c r="L43" s="92">
        <v>60</v>
      </c>
      <c r="M43" s="80" t="s">
        <v>5482</v>
      </c>
      <c r="N43" s="87">
        <v>22380</v>
      </c>
      <c r="O43" s="22">
        <f>N43*$F$61*$F$62*$F$63</f>
        <v>12083.105232000002</v>
      </c>
    </row>
    <row r="44" spans="2:15" ht="16.5" customHeight="1" x14ac:dyDescent="0.2">
      <c r="B44" s="84" t="s">
        <v>3470</v>
      </c>
      <c r="C44" s="83">
        <v>1206</v>
      </c>
      <c r="D44" s="84" t="s">
        <v>5115</v>
      </c>
      <c r="E44" s="84" t="s">
        <v>3472</v>
      </c>
      <c r="F44" s="85">
        <v>312</v>
      </c>
      <c r="G44" s="22">
        <f t="shared" si="0"/>
        <v>168.45079680000001</v>
      </c>
      <c r="I44" s="12" t="s">
        <v>5485</v>
      </c>
      <c r="O44" s="14"/>
    </row>
    <row r="45" spans="2:15" ht="16.5" customHeight="1" x14ac:dyDescent="0.2">
      <c r="B45" s="84" t="s">
        <v>3470</v>
      </c>
      <c r="C45" s="83">
        <v>1207</v>
      </c>
      <c r="D45" s="84" t="s">
        <v>5116</v>
      </c>
      <c r="E45" s="84" t="s">
        <v>3472</v>
      </c>
      <c r="F45" s="85">
        <v>298</v>
      </c>
      <c r="G45" s="22">
        <f t="shared" si="0"/>
        <v>160.89210720000003</v>
      </c>
      <c r="I45" s="82" t="s">
        <v>3470</v>
      </c>
      <c r="J45" s="79">
        <v>5139</v>
      </c>
      <c r="K45" s="80" t="s">
        <v>5117</v>
      </c>
      <c r="L45" s="80" t="s">
        <v>3473</v>
      </c>
      <c r="M45" s="80" t="s">
        <v>5470</v>
      </c>
      <c r="N45" s="87">
        <v>281</v>
      </c>
      <c r="O45" s="22">
        <f t="shared" ref="O45:O53" si="2">N45*$F$61*$F$62*$F$63</f>
        <v>151.71369840000003</v>
      </c>
    </row>
    <row r="46" spans="2:15" ht="16.5" customHeight="1" x14ac:dyDescent="0.2">
      <c r="B46" s="84" t="s">
        <v>3470</v>
      </c>
      <c r="C46" s="83">
        <v>1208</v>
      </c>
      <c r="D46" s="84" t="s">
        <v>5118</v>
      </c>
      <c r="E46" s="84" t="s">
        <v>3472</v>
      </c>
      <c r="F46" s="85">
        <v>298</v>
      </c>
      <c r="G46" s="22">
        <f t="shared" si="0"/>
        <v>160.89210720000003</v>
      </c>
      <c r="I46" s="84" t="s">
        <v>3470</v>
      </c>
      <c r="J46" s="79">
        <v>5140</v>
      </c>
      <c r="K46" s="80" t="s">
        <v>5119</v>
      </c>
      <c r="L46" s="80" t="s">
        <v>3473</v>
      </c>
      <c r="M46" s="80" t="s">
        <v>5470</v>
      </c>
      <c r="N46" s="87">
        <v>475</v>
      </c>
      <c r="O46" s="22">
        <f t="shared" si="2"/>
        <v>256.45553999999998</v>
      </c>
    </row>
    <row r="47" spans="2:15" ht="16.5" customHeight="1" x14ac:dyDescent="0.2">
      <c r="B47" s="84" t="s">
        <v>3470</v>
      </c>
      <c r="C47" s="83">
        <v>1209</v>
      </c>
      <c r="D47" s="84" t="s">
        <v>5120</v>
      </c>
      <c r="E47" s="84" t="s">
        <v>3472</v>
      </c>
      <c r="F47" s="85">
        <v>298</v>
      </c>
      <c r="G47" s="22">
        <f t="shared" si="0"/>
        <v>160.89210720000003</v>
      </c>
      <c r="I47" s="84" t="s">
        <v>3470</v>
      </c>
      <c r="J47" s="79">
        <v>5141</v>
      </c>
      <c r="K47" s="80" t="s">
        <v>5121</v>
      </c>
      <c r="L47" s="80" t="s">
        <v>3473</v>
      </c>
      <c r="M47" s="80" t="s">
        <v>5470</v>
      </c>
      <c r="N47" s="87">
        <v>475</v>
      </c>
      <c r="O47" s="22">
        <f t="shared" si="2"/>
        <v>256.45553999999998</v>
      </c>
    </row>
    <row r="48" spans="2:15" ht="16.5" customHeight="1" x14ac:dyDescent="0.2">
      <c r="B48" s="84" t="s">
        <v>3470</v>
      </c>
      <c r="C48" s="83">
        <v>1210</v>
      </c>
      <c r="D48" s="84" t="s">
        <v>5122</v>
      </c>
      <c r="E48" s="84" t="s">
        <v>3472</v>
      </c>
      <c r="F48" s="85">
        <v>293</v>
      </c>
      <c r="G48" s="22">
        <f t="shared" si="0"/>
        <v>158.19257520000002</v>
      </c>
      <c r="I48" s="84" t="s">
        <v>3470</v>
      </c>
      <c r="J48" s="79">
        <v>5142</v>
      </c>
      <c r="K48" s="80" t="s">
        <v>5123</v>
      </c>
      <c r="L48" s="80" t="s">
        <v>3473</v>
      </c>
      <c r="M48" s="80" t="s">
        <v>5470</v>
      </c>
      <c r="N48" s="87">
        <v>633</v>
      </c>
      <c r="O48" s="22">
        <f t="shared" si="2"/>
        <v>341.76075120000002</v>
      </c>
    </row>
    <row r="49" spans="2:15" ht="16.5" customHeight="1" x14ac:dyDescent="0.2">
      <c r="B49" s="84" t="s">
        <v>3470</v>
      </c>
      <c r="C49" s="83">
        <v>1211</v>
      </c>
      <c r="D49" s="84" t="s">
        <v>5124</v>
      </c>
      <c r="E49" s="84" t="s">
        <v>3472</v>
      </c>
      <c r="F49" s="85">
        <v>373</v>
      </c>
      <c r="G49" s="22">
        <f t="shared" si="0"/>
        <v>201.38508720000002</v>
      </c>
      <c r="I49" s="84" t="s">
        <v>3470</v>
      </c>
      <c r="J49" s="79">
        <v>5143</v>
      </c>
      <c r="K49" s="80" t="s">
        <v>5125</v>
      </c>
      <c r="L49" s="80" t="s">
        <v>3473</v>
      </c>
      <c r="M49" s="80" t="s">
        <v>5470</v>
      </c>
      <c r="N49" s="87">
        <v>633</v>
      </c>
      <c r="O49" s="22">
        <f t="shared" si="2"/>
        <v>341.76075120000002</v>
      </c>
    </row>
    <row r="50" spans="2:15" ht="16.5" customHeight="1" x14ac:dyDescent="0.2">
      <c r="B50" s="84" t="s">
        <v>3470</v>
      </c>
      <c r="C50" s="83">
        <v>1212</v>
      </c>
      <c r="D50" s="84" t="s">
        <v>5126</v>
      </c>
      <c r="E50" s="84" t="s">
        <v>3472</v>
      </c>
      <c r="F50" s="85">
        <v>325</v>
      </c>
      <c r="G50" s="22">
        <f>F50*$F$61*$F$62*$F$63</f>
        <v>175.46958000000004</v>
      </c>
      <c r="I50" s="84" t="s">
        <v>3470</v>
      </c>
      <c r="J50" s="79">
        <v>5144</v>
      </c>
      <c r="K50" s="80" t="s">
        <v>5127</v>
      </c>
      <c r="L50" s="80" t="s">
        <v>3473</v>
      </c>
      <c r="M50" s="80" t="s">
        <v>5470</v>
      </c>
      <c r="N50" s="87">
        <v>475</v>
      </c>
      <c r="O50" s="22">
        <f>N50*$F$61*$F$62*$F$63</f>
        <v>256.45553999999998</v>
      </c>
    </row>
    <row r="51" spans="2:15" ht="16.5" customHeight="1" x14ac:dyDescent="0.2">
      <c r="B51" s="84" t="s">
        <v>3470</v>
      </c>
      <c r="C51" s="83">
        <v>1213</v>
      </c>
      <c r="D51" s="84" t="s">
        <v>5128</v>
      </c>
      <c r="E51" s="84" t="s">
        <v>3472</v>
      </c>
      <c r="F51" s="85">
        <v>312</v>
      </c>
      <c r="G51" s="22">
        <f t="shared" si="0"/>
        <v>168.45079680000001</v>
      </c>
      <c r="I51" s="84" t="s">
        <v>3470</v>
      </c>
      <c r="J51" s="79">
        <v>5145</v>
      </c>
      <c r="K51" s="80" t="s">
        <v>5129</v>
      </c>
      <c r="L51" s="80" t="s">
        <v>3473</v>
      </c>
      <c r="M51" s="80" t="s">
        <v>5470</v>
      </c>
      <c r="N51" s="87">
        <v>475</v>
      </c>
      <c r="O51" s="22">
        <f t="shared" si="2"/>
        <v>256.45553999999998</v>
      </c>
    </row>
    <row r="52" spans="2:15" ht="16.5" customHeight="1" x14ac:dyDescent="0.2">
      <c r="B52" s="84" t="s">
        <v>3470</v>
      </c>
      <c r="C52" s="83">
        <v>1214</v>
      </c>
      <c r="D52" s="84" t="s">
        <v>5130</v>
      </c>
      <c r="E52" s="84" t="s">
        <v>3472</v>
      </c>
      <c r="F52" s="85">
        <v>298</v>
      </c>
      <c r="G52" s="22">
        <f t="shared" si="0"/>
        <v>160.89210720000003</v>
      </c>
      <c r="I52" s="84" t="s">
        <v>3470</v>
      </c>
      <c r="J52" s="79">
        <v>5146</v>
      </c>
      <c r="K52" s="80" t="s">
        <v>5131</v>
      </c>
      <c r="L52" s="80" t="s">
        <v>3473</v>
      </c>
      <c r="M52" s="80" t="s">
        <v>5470</v>
      </c>
      <c r="N52" s="87">
        <v>633</v>
      </c>
      <c r="O52" s="22">
        <f t="shared" si="2"/>
        <v>341.76075120000002</v>
      </c>
    </row>
    <row r="53" spans="2:15" ht="16.5" customHeight="1" x14ac:dyDescent="0.2">
      <c r="B53" s="84" t="s">
        <v>3470</v>
      </c>
      <c r="C53" s="83">
        <v>1215</v>
      </c>
      <c r="D53" s="84" t="s">
        <v>5132</v>
      </c>
      <c r="E53" s="84" t="s">
        <v>3472</v>
      </c>
      <c r="F53" s="85">
        <v>293</v>
      </c>
      <c r="G53" s="22">
        <f t="shared" si="0"/>
        <v>158.19257520000002</v>
      </c>
      <c r="I53" s="84" t="s">
        <v>3470</v>
      </c>
      <c r="J53" s="79">
        <v>5147</v>
      </c>
      <c r="K53" s="80" t="s">
        <v>5133</v>
      </c>
      <c r="L53" s="80" t="s">
        <v>3473</v>
      </c>
      <c r="M53" s="80" t="s">
        <v>5470</v>
      </c>
      <c r="N53" s="87">
        <v>633</v>
      </c>
      <c r="O53" s="22">
        <f t="shared" si="2"/>
        <v>341.76075120000002</v>
      </c>
    </row>
    <row r="54" spans="2:15" ht="16.5" customHeight="1" x14ac:dyDescent="0.2">
      <c r="B54" s="84" t="s">
        <v>3470</v>
      </c>
      <c r="C54" s="83">
        <v>1216</v>
      </c>
      <c r="D54" s="84" t="s">
        <v>5134</v>
      </c>
      <c r="E54" s="84" t="s">
        <v>3472</v>
      </c>
      <c r="F54" s="85">
        <v>293</v>
      </c>
      <c r="G54" s="22">
        <f t="shared" si="0"/>
        <v>158.19257520000002</v>
      </c>
      <c r="I54" s="12" t="s">
        <v>6698</v>
      </c>
      <c r="O54" s="14"/>
    </row>
    <row r="55" spans="2:15" ht="16.5" customHeight="1" x14ac:dyDescent="0.2">
      <c r="B55" s="84" t="s">
        <v>3470</v>
      </c>
      <c r="C55" s="83">
        <v>1217</v>
      </c>
      <c r="D55" s="84" t="s">
        <v>5135</v>
      </c>
      <c r="E55" s="84" t="s">
        <v>3472</v>
      </c>
      <c r="F55" s="85">
        <v>293</v>
      </c>
      <c r="G55" s="22">
        <f t="shared" si="0"/>
        <v>158.19257520000002</v>
      </c>
      <c r="I55" s="82" t="s">
        <v>3470</v>
      </c>
      <c r="J55" s="79">
        <v>6007</v>
      </c>
      <c r="K55" s="80" t="s">
        <v>5136</v>
      </c>
      <c r="L55" s="80" t="s">
        <v>3473</v>
      </c>
      <c r="M55" s="80" t="s">
        <v>5470</v>
      </c>
      <c r="N55" s="87">
        <v>614</v>
      </c>
      <c r="O55" s="22">
        <f>N55*$F$61*$F$62*$F$63</f>
        <v>331.50252960000006</v>
      </c>
    </row>
    <row r="56" spans="2:15" ht="16.5" customHeight="1" x14ac:dyDescent="0.2">
      <c r="B56" s="84" t="s">
        <v>3470</v>
      </c>
      <c r="C56" s="83">
        <v>1218</v>
      </c>
      <c r="D56" s="84" t="s">
        <v>5137</v>
      </c>
      <c r="E56" s="84" t="s">
        <v>3472</v>
      </c>
      <c r="F56" s="85">
        <v>293</v>
      </c>
      <c r="G56" s="22">
        <f t="shared" si="0"/>
        <v>158.19257520000002</v>
      </c>
      <c r="I56" s="84" t="s">
        <v>3470</v>
      </c>
      <c r="J56" s="79">
        <v>6008</v>
      </c>
      <c r="K56" s="80" t="s">
        <v>5138</v>
      </c>
      <c r="L56" s="80" t="s">
        <v>3473</v>
      </c>
      <c r="M56" s="80" t="s">
        <v>5470</v>
      </c>
      <c r="N56" s="87">
        <v>801</v>
      </c>
      <c r="O56" s="22">
        <f>N56*$F$61*$F$62*$F$63</f>
        <v>432.46502640000006</v>
      </c>
    </row>
    <row r="57" spans="2:15" ht="16.5" customHeight="1" x14ac:dyDescent="0.2">
      <c r="B57" s="84" t="s">
        <v>3470</v>
      </c>
      <c r="C57" s="83">
        <v>1219</v>
      </c>
      <c r="D57" s="84" t="s">
        <v>5139</v>
      </c>
      <c r="E57" s="84" t="s">
        <v>3472</v>
      </c>
      <c r="F57" s="85">
        <v>293</v>
      </c>
      <c r="G57" s="22">
        <f t="shared" si="0"/>
        <v>158.19257520000002</v>
      </c>
    </row>
    <row r="58" spans="2:15" ht="16.5" customHeight="1" x14ac:dyDescent="0.2">
      <c r="B58" s="84" t="s">
        <v>3470</v>
      </c>
      <c r="C58" s="83">
        <v>1220</v>
      </c>
      <c r="D58" s="84" t="s">
        <v>5140</v>
      </c>
      <c r="E58" s="84" t="s">
        <v>3472</v>
      </c>
      <c r="F58" s="85">
        <v>293</v>
      </c>
      <c r="G58" s="22">
        <f t="shared" si="0"/>
        <v>158.19257520000002</v>
      </c>
    </row>
    <row r="59" spans="2:15" ht="16.5" customHeight="1" x14ac:dyDescent="0.2">
      <c r="G59" s="14"/>
    </row>
    <row r="60" spans="2:15" ht="16.5" customHeight="1" x14ac:dyDescent="0.2">
      <c r="G60" s="14"/>
    </row>
    <row r="61" spans="2:15" ht="16.5" customHeight="1" x14ac:dyDescent="0.2">
      <c r="F61" s="2">
        <f>0.612*1.1</f>
        <v>0.67320000000000002</v>
      </c>
      <c r="G61" s="14"/>
    </row>
    <row r="62" spans="2:15" ht="16.5" customHeight="1" x14ac:dyDescent="0.2">
      <c r="F62" s="2">
        <v>0.40100000000000002</v>
      </c>
      <c r="G62" s="14"/>
    </row>
    <row r="63" spans="2:15" ht="16.5" customHeight="1" x14ac:dyDescent="0.2">
      <c r="F63" s="2">
        <v>2</v>
      </c>
    </row>
    <row r="64" spans="2:15" ht="16.5" customHeight="1" x14ac:dyDescent="0.2">
      <c r="F64" s="14"/>
    </row>
    <row r="65" spans="6:6" ht="16.5" customHeight="1" x14ac:dyDescent="0.2">
      <c r="F65" s="14"/>
    </row>
    <row r="66" spans="6:6" ht="16.5" customHeight="1" x14ac:dyDescent="0.2">
      <c r="F66" s="14"/>
    </row>
    <row r="67" spans="6:6" ht="16.5" customHeight="1" x14ac:dyDescent="0.2">
      <c r="F67" s="14"/>
    </row>
  </sheetData>
  <mergeCells count="11">
    <mergeCell ref="F5:F7"/>
    <mergeCell ref="G5:G7"/>
    <mergeCell ref="I5:J7"/>
    <mergeCell ref="K5:K7"/>
    <mergeCell ref="O5:O7"/>
    <mergeCell ref="B2:O2"/>
    <mergeCell ref="B4:C4"/>
    <mergeCell ref="I4:J4"/>
    <mergeCell ref="B5:C7"/>
    <mergeCell ref="D5:D7"/>
    <mergeCell ref="E5:E7"/>
  </mergeCells>
  <printOptions horizontalCentered="1"/>
  <pageMargins left="0.2" right="0" top="1" bottom="1" header="0.5" footer="0.5"/>
  <pageSetup paperSize="9" scale="73" orientation="portrait" verticalDpi="0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rgb="FFFFFF00"/>
    <pageSetUpPr fitToPage="1"/>
  </sheetPr>
  <dimension ref="B1:O67"/>
  <sheetViews>
    <sheetView topLeftCell="A40" workbookViewId="0">
      <selection activeCell="O56" sqref="A1:O67"/>
    </sheetView>
  </sheetViews>
  <sheetFormatPr defaultColWidth="9.109375" defaultRowHeight="16.5" customHeight="1" x14ac:dyDescent="0.2"/>
  <cols>
    <col min="1" max="1" width="0.6640625" style="12" customWidth="1"/>
    <col min="2" max="2" width="5.6640625" style="12" customWidth="1"/>
    <col min="3" max="3" width="7.6640625" style="51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12" customWidth="1"/>
    <col min="8" max="8" width="2.6640625" style="12" customWidth="1"/>
    <col min="9" max="9" width="5.6640625" style="12" customWidth="1"/>
    <col min="10" max="10" width="7.6640625" style="51" customWidth="1"/>
    <col min="11" max="11" width="25.6640625" style="12" customWidth="1"/>
    <col min="12" max="12" width="6.6640625" style="12" customWidth="1"/>
    <col min="13" max="13" width="7.6640625" style="12" customWidth="1"/>
    <col min="14" max="14" width="0" style="12" hidden="1" customWidth="1"/>
    <col min="15" max="15" width="13.33203125" style="12" customWidth="1"/>
    <col min="16" max="16384" width="9.109375" style="12"/>
  </cols>
  <sheetData>
    <row r="1" spans="2:15" s="3" customFormat="1" ht="28.5" customHeight="1" x14ac:dyDescent="0.25">
      <c r="B1" s="265" t="s">
        <v>8889</v>
      </c>
      <c r="C1" s="28"/>
      <c r="D1" s="27"/>
      <c r="E1" s="26"/>
      <c r="F1" s="8"/>
      <c r="G1" s="26"/>
      <c r="H1" s="26"/>
      <c r="I1" s="8"/>
      <c r="J1" s="28"/>
      <c r="K1" s="28"/>
      <c r="M1" s="29" t="s">
        <v>5471</v>
      </c>
      <c r="O1" s="266" t="s">
        <v>9044</v>
      </c>
    </row>
    <row r="2" spans="2:15" s="3" customFormat="1" ht="19.5" customHeight="1" x14ac:dyDescent="0.25">
      <c r="B2" s="298" t="s">
        <v>6718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298"/>
    </row>
    <row r="3" spans="2:15" s="3" customFormat="1" ht="19.5" customHeight="1" x14ac:dyDescent="0.25">
      <c r="C3" s="48"/>
      <c r="D3" s="6"/>
      <c r="E3" s="6"/>
      <c r="F3" s="6"/>
      <c r="G3" s="6"/>
      <c r="H3" s="6"/>
      <c r="I3" s="6"/>
      <c r="J3" s="48"/>
      <c r="K3" s="6"/>
      <c r="L3" s="6"/>
      <c r="M3" s="6"/>
      <c r="N3" s="6"/>
    </row>
    <row r="4" spans="2:15" s="2" customFormat="1" ht="19.5" customHeight="1" x14ac:dyDescent="0.2">
      <c r="B4" s="317" t="s">
        <v>6707</v>
      </c>
      <c r="C4" s="317"/>
      <c r="D4" s="52"/>
      <c r="E4" s="52"/>
      <c r="F4" s="4"/>
      <c r="G4" s="3"/>
      <c r="H4" s="3"/>
      <c r="I4" s="317" t="s">
        <v>6707</v>
      </c>
      <c r="J4" s="317"/>
      <c r="K4" s="24"/>
      <c r="L4" s="24"/>
      <c r="M4" s="24"/>
      <c r="N4" s="24"/>
    </row>
    <row r="5" spans="2:15" s="3" customFormat="1" ht="16.5" customHeight="1" x14ac:dyDescent="0.25">
      <c r="B5" s="301" t="s">
        <v>5472</v>
      </c>
      <c r="C5" s="302"/>
      <c r="D5" s="305" t="s">
        <v>5473</v>
      </c>
      <c r="E5" s="305" t="s">
        <v>5475</v>
      </c>
      <c r="F5" s="305" t="s">
        <v>5476</v>
      </c>
      <c r="G5" s="331" t="s">
        <v>5477</v>
      </c>
      <c r="H5" s="276"/>
      <c r="I5" s="301" t="s">
        <v>5472</v>
      </c>
      <c r="J5" s="302"/>
      <c r="K5" s="305" t="s">
        <v>5473</v>
      </c>
      <c r="L5" s="104" t="s">
        <v>5471</v>
      </c>
      <c r="M5" s="270" t="s">
        <v>5475</v>
      </c>
      <c r="N5" s="275" t="s">
        <v>5476</v>
      </c>
      <c r="O5" s="331" t="s">
        <v>5477</v>
      </c>
    </row>
    <row r="6" spans="2:15" s="3" customFormat="1" ht="16.5" customHeight="1" x14ac:dyDescent="0.25">
      <c r="B6" s="303"/>
      <c r="C6" s="304"/>
      <c r="D6" s="306"/>
      <c r="E6" s="306"/>
      <c r="F6" s="306"/>
      <c r="G6" s="332"/>
      <c r="H6" s="276"/>
      <c r="I6" s="303"/>
      <c r="J6" s="304"/>
      <c r="K6" s="306"/>
      <c r="L6" s="105" t="s">
        <v>5478</v>
      </c>
      <c r="M6" s="271"/>
      <c r="N6" s="276"/>
      <c r="O6" s="332"/>
    </row>
    <row r="7" spans="2:15" s="3" customFormat="1" ht="16.5" customHeight="1" x14ac:dyDescent="0.25">
      <c r="B7" s="303"/>
      <c r="C7" s="304"/>
      <c r="D7" s="306"/>
      <c r="E7" s="306"/>
      <c r="F7" s="307"/>
      <c r="G7" s="332"/>
      <c r="H7" s="274"/>
      <c r="I7" s="303"/>
      <c r="J7" s="304"/>
      <c r="K7" s="306"/>
      <c r="L7" s="279" t="s">
        <v>5479</v>
      </c>
      <c r="M7" s="277"/>
      <c r="N7" s="271"/>
      <c r="O7" s="332"/>
    </row>
    <row r="8" spans="2:15" ht="16.5" customHeight="1" x14ac:dyDescent="0.2">
      <c r="B8" s="82" t="s">
        <v>3470</v>
      </c>
      <c r="C8" s="83">
        <v>1170</v>
      </c>
      <c r="D8" s="84" t="s">
        <v>5049</v>
      </c>
      <c r="E8" s="84" t="s">
        <v>3472</v>
      </c>
      <c r="F8" s="85">
        <v>254</v>
      </c>
      <c r="G8" s="22">
        <f t="shared" ref="G8:G58" si="0">F8*$F$61*$F$62*$F$63</f>
        <v>150.84984816000002</v>
      </c>
      <c r="I8" s="82" t="s">
        <v>3470</v>
      </c>
      <c r="J8" s="83">
        <v>1221</v>
      </c>
      <c r="K8" s="84" t="s">
        <v>5050</v>
      </c>
      <c r="L8" s="80" t="s">
        <v>3473</v>
      </c>
      <c r="M8" s="80" t="s">
        <v>3472</v>
      </c>
      <c r="N8" s="87">
        <v>373</v>
      </c>
      <c r="O8" s="22">
        <f t="shared" ref="O8:O37" si="1">N8*$F$61*$F$62*$F$63</f>
        <v>221.52359592000005</v>
      </c>
    </row>
    <row r="9" spans="2:15" ht="16.5" customHeight="1" x14ac:dyDescent="0.2">
      <c r="B9" s="84" t="s">
        <v>3470</v>
      </c>
      <c r="C9" s="83">
        <v>1171</v>
      </c>
      <c r="D9" s="84" t="s">
        <v>5051</v>
      </c>
      <c r="E9" s="84" t="s">
        <v>3472</v>
      </c>
      <c r="F9" s="85">
        <v>373</v>
      </c>
      <c r="G9" s="22">
        <f t="shared" si="0"/>
        <v>221.52359592000005</v>
      </c>
      <c r="I9" s="84" t="s">
        <v>3470</v>
      </c>
      <c r="J9" s="83">
        <v>1222</v>
      </c>
      <c r="K9" s="84" t="s">
        <v>5052</v>
      </c>
      <c r="L9" s="80" t="s">
        <v>3473</v>
      </c>
      <c r="M9" s="80" t="s">
        <v>3472</v>
      </c>
      <c r="N9" s="87">
        <v>325</v>
      </c>
      <c r="O9" s="22">
        <f t="shared" si="1"/>
        <v>193.01653800000003</v>
      </c>
    </row>
    <row r="10" spans="2:15" ht="16.5" customHeight="1" x14ac:dyDescent="0.2">
      <c r="B10" s="84" t="s">
        <v>3470</v>
      </c>
      <c r="C10" s="83">
        <v>1172</v>
      </c>
      <c r="D10" s="84" t="s">
        <v>5053</v>
      </c>
      <c r="E10" s="84" t="s">
        <v>3472</v>
      </c>
      <c r="F10" s="85">
        <v>325</v>
      </c>
      <c r="G10" s="22">
        <f t="shared" si="0"/>
        <v>193.01653800000003</v>
      </c>
      <c r="I10" s="84" t="s">
        <v>3470</v>
      </c>
      <c r="J10" s="83">
        <v>1223</v>
      </c>
      <c r="K10" s="84" t="s">
        <v>5054</v>
      </c>
      <c r="L10" s="80" t="s">
        <v>3473</v>
      </c>
      <c r="M10" s="80" t="s">
        <v>3472</v>
      </c>
      <c r="N10" s="87">
        <v>312</v>
      </c>
      <c r="O10" s="22">
        <f t="shared" si="1"/>
        <v>185.29587648000003</v>
      </c>
    </row>
    <row r="11" spans="2:15" ht="16.5" customHeight="1" x14ac:dyDescent="0.2">
      <c r="B11" s="84" t="s">
        <v>3470</v>
      </c>
      <c r="C11" s="83">
        <v>1173</v>
      </c>
      <c r="D11" s="84" t="s">
        <v>5055</v>
      </c>
      <c r="E11" s="84" t="s">
        <v>3472</v>
      </c>
      <c r="F11" s="85">
        <v>312</v>
      </c>
      <c r="G11" s="22">
        <f t="shared" si="0"/>
        <v>185.29587648000003</v>
      </c>
      <c r="I11" s="84" t="s">
        <v>3470</v>
      </c>
      <c r="J11" s="83">
        <v>1224</v>
      </c>
      <c r="K11" s="84" t="s">
        <v>5056</v>
      </c>
      <c r="L11" s="80" t="s">
        <v>3473</v>
      </c>
      <c r="M11" s="80" t="s">
        <v>3472</v>
      </c>
      <c r="N11" s="87">
        <v>298</v>
      </c>
      <c r="O11" s="22">
        <f t="shared" si="1"/>
        <v>176.98131792000004</v>
      </c>
    </row>
    <row r="12" spans="2:15" ht="16.5" customHeight="1" x14ac:dyDescent="0.2">
      <c r="B12" s="84" t="s">
        <v>3470</v>
      </c>
      <c r="C12" s="83">
        <v>1174</v>
      </c>
      <c r="D12" s="84" t="s">
        <v>5057</v>
      </c>
      <c r="E12" s="84" t="s">
        <v>3472</v>
      </c>
      <c r="F12" s="85">
        <v>298</v>
      </c>
      <c r="G12" s="22">
        <f t="shared" si="0"/>
        <v>176.98131792000004</v>
      </c>
      <c r="I12" s="84" t="s">
        <v>3470</v>
      </c>
      <c r="J12" s="83">
        <v>1225</v>
      </c>
      <c r="K12" s="84" t="s">
        <v>5058</v>
      </c>
      <c r="L12" s="80" t="s">
        <v>3473</v>
      </c>
      <c r="M12" s="80" t="s">
        <v>3472</v>
      </c>
      <c r="N12" s="87">
        <v>293</v>
      </c>
      <c r="O12" s="22">
        <f t="shared" si="1"/>
        <v>174.01183272000003</v>
      </c>
    </row>
    <row r="13" spans="2:15" ht="16.5" customHeight="1" x14ac:dyDescent="0.2">
      <c r="B13" s="84" t="s">
        <v>3470</v>
      </c>
      <c r="C13" s="83">
        <v>1175</v>
      </c>
      <c r="D13" s="84" t="s">
        <v>5059</v>
      </c>
      <c r="E13" s="84" t="s">
        <v>3472</v>
      </c>
      <c r="F13" s="85">
        <v>293</v>
      </c>
      <c r="G13" s="22">
        <f t="shared" si="0"/>
        <v>174.01183272000003</v>
      </c>
      <c r="I13" s="84" t="s">
        <v>3470</v>
      </c>
      <c r="J13" s="83">
        <v>1226</v>
      </c>
      <c r="K13" s="84" t="s">
        <v>5060</v>
      </c>
      <c r="L13" s="80" t="s">
        <v>3473</v>
      </c>
      <c r="M13" s="80" t="s">
        <v>3472</v>
      </c>
      <c r="N13" s="87">
        <v>293</v>
      </c>
      <c r="O13" s="22">
        <f t="shared" si="1"/>
        <v>174.01183272000003</v>
      </c>
    </row>
    <row r="14" spans="2:15" ht="16.5" customHeight="1" x14ac:dyDescent="0.2">
      <c r="B14" s="84" t="s">
        <v>3470</v>
      </c>
      <c r="C14" s="83">
        <v>1176</v>
      </c>
      <c r="D14" s="84" t="s">
        <v>5061</v>
      </c>
      <c r="E14" s="84" t="s">
        <v>3472</v>
      </c>
      <c r="F14" s="85">
        <v>293</v>
      </c>
      <c r="G14" s="22">
        <f t="shared" si="0"/>
        <v>174.01183272000003</v>
      </c>
      <c r="I14" s="84" t="s">
        <v>3470</v>
      </c>
      <c r="J14" s="83">
        <v>1227</v>
      </c>
      <c r="K14" s="84" t="s">
        <v>5062</v>
      </c>
      <c r="L14" s="80" t="s">
        <v>3473</v>
      </c>
      <c r="M14" s="80" t="s">
        <v>3472</v>
      </c>
      <c r="N14" s="87">
        <v>293</v>
      </c>
      <c r="O14" s="22">
        <f t="shared" si="1"/>
        <v>174.01183272000003</v>
      </c>
    </row>
    <row r="15" spans="2:15" ht="16.5" customHeight="1" x14ac:dyDescent="0.2">
      <c r="B15" s="84" t="s">
        <v>3470</v>
      </c>
      <c r="C15" s="83">
        <v>1177</v>
      </c>
      <c r="D15" s="84" t="s">
        <v>5063</v>
      </c>
      <c r="E15" s="84" t="s">
        <v>3472</v>
      </c>
      <c r="F15" s="85">
        <v>293</v>
      </c>
      <c r="G15" s="22">
        <f t="shared" si="0"/>
        <v>174.01183272000003</v>
      </c>
      <c r="I15" s="84" t="s">
        <v>3470</v>
      </c>
      <c r="J15" s="83">
        <v>1228</v>
      </c>
      <c r="K15" s="84" t="s">
        <v>5064</v>
      </c>
      <c r="L15" s="80" t="s">
        <v>3473</v>
      </c>
      <c r="M15" s="80" t="s">
        <v>3472</v>
      </c>
      <c r="N15" s="87">
        <v>293</v>
      </c>
      <c r="O15" s="22">
        <f t="shared" si="1"/>
        <v>174.01183272000003</v>
      </c>
    </row>
    <row r="16" spans="2:15" ht="16.5" customHeight="1" x14ac:dyDescent="0.2">
      <c r="B16" s="84" t="s">
        <v>3470</v>
      </c>
      <c r="C16" s="83">
        <v>1178</v>
      </c>
      <c r="D16" s="84" t="s">
        <v>5065</v>
      </c>
      <c r="E16" s="84" t="s">
        <v>3472</v>
      </c>
      <c r="F16" s="85">
        <v>293</v>
      </c>
      <c r="G16" s="22">
        <f t="shared" si="0"/>
        <v>174.01183272000003</v>
      </c>
      <c r="I16" s="84" t="s">
        <v>3470</v>
      </c>
      <c r="J16" s="83">
        <v>1229</v>
      </c>
      <c r="K16" s="84" t="s">
        <v>5066</v>
      </c>
      <c r="L16" s="80" t="s">
        <v>3473</v>
      </c>
      <c r="M16" s="80" t="s">
        <v>3472</v>
      </c>
      <c r="N16" s="87">
        <v>293</v>
      </c>
      <c r="O16" s="22">
        <f t="shared" si="1"/>
        <v>174.01183272000003</v>
      </c>
    </row>
    <row r="17" spans="2:15" ht="16.5" customHeight="1" x14ac:dyDescent="0.2">
      <c r="B17" s="84" t="s">
        <v>3470</v>
      </c>
      <c r="C17" s="83">
        <v>1179</v>
      </c>
      <c r="D17" s="84" t="s">
        <v>5067</v>
      </c>
      <c r="E17" s="84" t="s">
        <v>3472</v>
      </c>
      <c r="F17" s="85">
        <v>293</v>
      </c>
      <c r="G17" s="22">
        <f t="shared" si="0"/>
        <v>174.01183272000003</v>
      </c>
      <c r="I17" s="84" t="s">
        <v>3470</v>
      </c>
      <c r="J17" s="83">
        <v>1230</v>
      </c>
      <c r="K17" s="84" t="s">
        <v>5068</v>
      </c>
      <c r="L17" s="80" t="s">
        <v>3473</v>
      </c>
      <c r="M17" s="80" t="s">
        <v>3472</v>
      </c>
      <c r="N17" s="87">
        <v>293</v>
      </c>
      <c r="O17" s="22">
        <f t="shared" si="1"/>
        <v>174.01183272000003</v>
      </c>
    </row>
    <row r="18" spans="2:15" ht="16.5" customHeight="1" x14ac:dyDescent="0.2">
      <c r="B18" s="84" t="s">
        <v>3470</v>
      </c>
      <c r="C18" s="83">
        <v>1180</v>
      </c>
      <c r="D18" s="84" t="s">
        <v>5069</v>
      </c>
      <c r="E18" s="84" t="s">
        <v>3472</v>
      </c>
      <c r="F18" s="85">
        <v>293</v>
      </c>
      <c r="G18" s="22">
        <f t="shared" si="0"/>
        <v>174.01183272000003</v>
      </c>
      <c r="I18" s="84" t="s">
        <v>3470</v>
      </c>
      <c r="J18" s="83">
        <v>1231</v>
      </c>
      <c r="K18" s="84" t="s">
        <v>5070</v>
      </c>
      <c r="L18" s="80" t="s">
        <v>3473</v>
      </c>
      <c r="M18" s="80" t="s">
        <v>3472</v>
      </c>
      <c r="N18" s="87">
        <v>475</v>
      </c>
      <c r="O18" s="22">
        <f t="shared" si="1"/>
        <v>282.10109400000005</v>
      </c>
    </row>
    <row r="19" spans="2:15" ht="16.5" customHeight="1" x14ac:dyDescent="0.2">
      <c r="B19" s="84" t="s">
        <v>3470</v>
      </c>
      <c r="C19" s="83">
        <v>1181</v>
      </c>
      <c r="D19" s="84" t="s">
        <v>5071</v>
      </c>
      <c r="E19" s="84" t="s">
        <v>3472</v>
      </c>
      <c r="F19" s="85">
        <v>373</v>
      </c>
      <c r="G19" s="22">
        <f t="shared" si="0"/>
        <v>221.52359592000005</v>
      </c>
      <c r="I19" s="84" t="s">
        <v>3470</v>
      </c>
      <c r="J19" s="83">
        <v>1232</v>
      </c>
      <c r="K19" s="84" t="s">
        <v>5072</v>
      </c>
      <c r="L19" s="80" t="s">
        <v>3473</v>
      </c>
      <c r="M19" s="80" t="s">
        <v>3472</v>
      </c>
      <c r="N19" s="87">
        <v>373</v>
      </c>
      <c r="O19" s="22">
        <f t="shared" si="1"/>
        <v>221.52359592000005</v>
      </c>
    </row>
    <row r="20" spans="2:15" ht="16.5" customHeight="1" x14ac:dyDescent="0.2">
      <c r="B20" s="84" t="s">
        <v>3470</v>
      </c>
      <c r="C20" s="83">
        <v>1182</v>
      </c>
      <c r="D20" s="84" t="s">
        <v>5073</v>
      </c>
      <c r="E20" s="84" t="s">
        <v>3472</v>
      </c>
      <c r="F20" s="85">
        <v>325</v>
      </c>
      <c r="G20" s="22">
        <f t="shared" si="0"/>
        <v>193.01653800000003</v>
      </c>
      <c r="I20" s="84" t="s">
        <v>3470</v>
      </c>
      <c r="J20" s="83">
        <v>1233</v>
      </c>
      <c r="K20" s="84" t="s">
        <v>5074</v>
      </c>
      <c r="L20" s="80" t="s">
        <v>3473</v>
      </c>
      <c r="M20" s="80" t="s">
        <v>3472</v>
      </c>
      <c r="N20" s="87">
        <v>346</v>
      </c>
      <c r="O20" s="22">
        <f t="shared" si="1"/>
        <v>205.48837584</v>
      </c>
    </row>
    <row r="21" spans="2:15" ht="16.5" customHeight="1" x14ac:dyDescent="0.2">
      <c r="B21" s="84" t="s">
        <v>3470</v>
      </c>
      <c r="C21" s="83">
        <v>1183</v>
      </c>
      <c r="D21" s="84" t="s">
        <v>5075</v>
      </c>
      <c r="E21" s="84" t="s">
        <v>3472</v>
      </c>
      <c r="F21" s="85">
        <v>312</v>
      </c>
      <c r="G21" s="22">
        <f t="shared" si="0"/>
        <v>185.29587648000003</v>
      </c>
      <c r="I21" s="84" t="s">
        <v>3470</v>
      </c>
      <c r="J21" s="83">
        <v>1234</v>
      </c>
      <c r="K21" s="84" t="s">
        <v>5076</v>
      </c>
      <c r="L21" s="80" t="s">
        <v>3473</v>
      </c>
      <c r="M21" s="80" t="s">
        <v>3472</v>
      </c>
      <c r="N21" s="87">
        <v>325</v>
      </c>
      <c r="O21" s="22">
        <f t="shared" si="1"/>
        <v>193.01653800000003</v>
      </c>
    </row>
    <row r="22" spans="2:15" ht="16.5" customHeight="1" x14ac:dyDescent="0.2">
      <c r="B22" s="84" t="s">
        <v>3470</v>
      </c>
      <c r="C22" s="83">
        <v>1184</v>
      </c>
      <c r="D22" s="84" t="s">
        <v>5077</v>
      </c>
      <c r="E22" s="84" t="s">
        <v>3472</v>
      </c>
      <c r="F22" s="85">
        <v>298</v>
      </c>
      <c r="G22" s="22">
        <f t="shared" si="0"/>
        <v>176.98131792000004</v>
      </c>
      <c r="I22" s="84" t="s">
        <v>3470</v>
      </c>
      <c r="J22" s="83">
        <v>1235</v>
      </c>
      <c r="K22" s="84" t="s">
        <v>5078</v>
      </c>
      <c r="L22" s="80" t="s">
        <v>3473</v>
      </c>
      <c r="M22" s="80" t="s">
        <v>3472</v>
      </c>
      <c r="N22" s="87">
        <v>312</v>
      </c>
      <c r="O22" s="22">
        <f t="shared" si="1"/>
        <v>185.29587648000003</v>
      </c>
    </row>
    <row r="23" spans="2:15" ht="16.5" customHeight="1" x14ac:dyDescent="0.2">
      <c r="B23" s="84" t="s">
        <v>3470</v>
      </c>
      <c r="C23" s="83">
        <v>1185</v>
      </c>
      <c r="D23" s="84" t="s">
        <v>5079</v>
      </c>
      <c r="E23" s="84" t="s">
        <v>3472</v>
      </c>
      <c r="F23" s="85">
        <v>293</v>
      </c>
      <c r="G23" s="22">
        <f t="shared" si="0"/>
        <v>174.01183272000003</v>
      </c>
      <c r="I23" s="84" t="s">
        <v>3470</v>
      </c>
      <c r="J23" s="83">
        <v>1236</v>
      </c>
      <c r="K23" s="84" t="s">
        <v>5080</v>
      </c>
      <c r="L23" s="80" t="s">
        <v>3473</v>
      </c>
      <c r="M23" s="80" t="s">
        <v>3472</v>
      </c>
      <c r="N23" s="87">
        <v>312</v>
      </c>
      <c r="O23" s="22">
        <f t="shared" si="1"/>
        <v>185.29587648000003</v>
      </c>
    </row>
    <row r="24" spans="2:15" ht="16.5" customHeight="1" x14ac:dyDescent="0.2">
      <c r="B24" s="84" t="s">
        <v>3470</v>
      </c>
      <c r="C24" s="83">
        <v>1186</v>
      </c>
      <c r="D24" s="84" t="s">
        <v>5081</v>
      </c>
      <c r="E24" s="84" t="s">
        <v>3472</v>
      </c>
      <c r="F24" s="85">
        <v>293</v>
      </c>
      <c r="G24" s="22">
        <f t="shared" si="0"/>
        <v>174.01183272000003</v>
      </c>
      <c r="I24" s="84" t="s">
        <v>3470</v>
      </c>
      <c r="J24" s="83">
        <v>1237</v>
      </c>
      <c r="K24" s="84" t="s">
        <v>5082</v>
      </c>
      <c r="L24" s="80" t="s">
        <v>3473</v>
      </c>
      <c r="M24" s="80" t="s">
        <v>3472</v>
      </c>
      <c r="N24" s="87">
        <v>298</v>
      </c>
      <c r="O24" s="22">
        <f t="shared" si="1"/>
        <v>176.98131792000004</v>
      </c>
    </row>
    <row r="25" spans="2:15" ht="16.5" customHeight="1" x14ac:dyDescent="0.2">
      <c r="B25" s="84" t="s">
        <v>3470</v>
      </c>
      <c r="C25" s="83">
        <v>1187</v>
      </c>
      <c r="D25" s="84" t="s">
        <v>5083</v>
      </c>
      <c r="E25" s="84" t="s">
        <v>3472</v>
      </c>
      <c r="F25" s="85">
        <v>293</v>
      </c>
      <c r="G25" s="22">
        <f t="shared" si="0"/>
        <v>174.01183272000003</v>
      </c>
      <c r="I25" s="84" t="s">
        <v>3470</v>
      </c>
      <c r="J25" s="83">
        <v>1238</v>
      </c>
      <c r="K25" s="84" t="s">
        <v>5084</v>
      </c>
      <c r="L25" s="80" t="s">
        <v>3473</v>
      </c>
      <c r="M25" s="80" t="s">
        <v>3472</v>
      </c>
      <c r="N25" s="87">
        <v>298</v>
      </c>
      <c r="O25" s="22">
        <f t="shared" si="1"/>
        <v>176.98131792000004</v>
      </c>
    </row>
    <row r="26" spans="2:15" ht="16.5" customHeight="1" x14ac:dyDescent="0.2">
      <c r="B26" s="84" t="s">
        <v>3470</v>
      </c>
      <c r="C26" s="83">
        <v>1188</v>
      </c>
      <c r="D26" s="84" t="s">
        <v>5085</v>
      </c>
      <c r="E26" s="84" t="s">
        <v>3472</v>
      </c>
      <c r="F26" s="85">
        <v>293</v>
      </c>
      <c r="G26" s="22">
        <f t="shared" si="0"/>
        <v>174.01183272000003</v>
      </c>
      <c r="I26" s="84" t="s">
        <v>3470</v>
      </c>
      <c r="J26" s="83">
        <v>1239</v>
      </c>
      <c r="K26" s="84" t="s">
        <v>5086</v>
      </c>
      <c r="L26" s="80" t="s">
        <v>3473</v>
      </c>
      <c r="M26" s="80" t="s">
        <v>3472</v>
      </c>
      <c r="N26" s="87">
        <v>298</v>
      </c>
      <c r="O26" s="22">
        <f t="shared" si="1"/>
        <v>176.98131792000004</v>
      </c>
    </row>
    <row r="27" spans="2:15" ht="16.5" customHeight="1" x14ac:dyDescent="0.2">
      <c r="B27" s="84" t="s">
        <v>3470</v>
      </c>
      <c r="C27" s="83">
        <v>1189</v>
      </c>
      <c r="D27" s="84" t="s">
        <v>5087</v>
      </c>
      <c r="E27" s="84" t="s">
        <v>3472</v>
      </c>
      <c r="F27" s="85">
        <v>293</v>
      </c>
      <c r="G27" s="22">
        <f t="shared" si="0"/>
        <v>174.01183272000003</v>
      </c>
      <c r="I27" s="84" t="s">
        <v>3470</v>
      </c>
      <c r="J27" s="83">
        <v>1240</v>
      </c>
      <c r="K27" s="84" t="s">
        <v>5088</v>
      </c>
      <c r="L27" s="80" t="s">
        <v>3473</v>
      </c>
      <c r="M27" s="80" t="s">
        <v>3472</v>
      </c>
      <c r="N27" s="87">
        <v>293</v>
      </c>
      <c r="O27" s="22">
        <f t="shared" si="1"/>
        <v>174.01183272000003</v>
      </c>
    </row>
    <row r="28" spans="2:15" ht="16.5" customHeight="1" x14ac:dyDescent="0.2">
      <c r="B28" s="84" t="s">
        <v>3470</v>
      </c>
      <c r="C28" s="83">
        <v>1190</v>
      </c>
      <c r="D28" s="84" t="s">
        <v>5089</v>
      </c>
      <c r="E28" s="84" t="s">
        <v>3472</v>
      </c>
      <c r="F28" s="85">
        <v>293</v>
      </c>
      <c r="G28" s="22">
        <f t="shared" si="0"/>
        <v>174.01183272000003</v>
      </c>
      <c r="I28" s="84" t="s">
        <v>3470</v>
      </c>
      <c r="J28" s="83">
        <v>1241</v>
      </c>
      <c r="K28" s="84" t="s">
        <v>5090</v>
      </c>
      <c r="L28" s="80" t="s">
        <v>3473</v>
      </c>
      <c r="M28" s="80" t="s">
        <v>3472</v>
      </c>
      <c r="N28" s="87">
        <v>475</v>
      </c>
      <c r="O28" s="22">
        <f t="shared" si="1"/>
        <v>282.10109400000005</v>
      </c>
    </row>
    <row r="29" spans="2:15" ht="16.5" customHeight="1" x14ac:dyDescent="0.2">
      <c r="B29" s="84" t="s">
        <v>3470</v>
      </c>
      <c r="C29" s="83">
        <v>1191</v>
      </c>
      <c r="D29" s="84" t="s">
        <v>5091</v>
      </c>
      <c r="E29" s="84" t="s">
        <v>3472</v>
      </c>
      <c r="F29" s="85">
        <v>475</v>
      </c>
      <c r="G29" s="22">
        <f t="shared" si="0"/>
        <v>282.10109400000005</v>
      </c>
      <c r="I29" s="84" t="s">
        <v>3470</v>
      </c>
      <c r="J29" s="83">
        <v>1242</v>
      </c>
      <c r="K29" s="84" t="s">
        <v>5092</v>
      </c>
      <c r="L29" s="80" t="s">
        <v>3473</v>
      </c>
      <c r="M29" s="80" t="s">
        <v>3472</v>
      </c>
      <c r="N29" s="87">
        <v>373</v>
      </c>
      <c r="O29" s="22">
        <f t="shared" si="1"/>
        <v>221.52359592000005</v>
      </c>
    </row>
    <row r="30" spans="2:15" ht="16.5" customHeight="1" x14ac:dyDescent="0.2">
      <c r="B30" s="84" t="s">
        <v>3470</v>
      </c>
      <c r="C30" s="83">
        <v>1192</v>
      </c>
      <c r="D30" s="84" t="s">
        <v>5093</v>
      </c>
      <c r="E30" s="84" t="s">
        <v>3472</v>
      </c>
      <c r="F30" s="85">
        <v>373</v>
      </c>
      <c r="G30" s="22">
        <f t="shared" si="0"/>
        <v>221.52359592000005</v>
      </c>
      <c r="I30" s="84" t="s">
        <v>3470</v>
      </c>
      <c r="J30" s="83">
        <v>1243</v>
      </c>
      <c r="K30" s="84" t="s">
        <v>5094</v>
      </c>
      <c r="L30" s="80" t="s">
        <v>3473</v>
      </c>
      <c r="M30" s="80" t="s">
        <v>3472</v>
      </c>
      <c r="N30" s="87">
        <v>346</v>
      </c>
      <c r="O30" s="22">
        <f t="shared" si="1"/>
        <v>205.48837584</v>
      </c>
    </row>
    <row r="31" spans="2:15" ht="16.5" customHeight="1" x14ac:dyDescent="0.2">
      <c r="B31" s="84" t="s">
        <v>3470</v>
      </c>
      <c r="C31" s="83">
        <v>1193</v>
      </c>
      <c r="D31" s="84" t="s">
        <v>5095</v>
      </c>
      <c r="E31" s="84" t="s">
        <v>3472</v>
      </c>
      <c r="F31" s="85">
        <v>346</v>
      </c>
      <c r="G31" s="22">
        <f t="shared" si="0"/>
        <v>205.48837584</v>
      </c>
      <c r="I31" s="84" t="s">
        <v>3470</v>
      </c>
      <c r="J31" s="83">
        <v>1244</v>
      </c>
      <c r="K31" s="84" t="s">
        <v>5096</v>
      </c>
      <c r="L31" s="80" t="s">
        <v>3473</v>
      </c>
      <c r="M31" s="80" t="s">
        <v>3472</v>
      </c>
      <c r="N31" s="87">
        <v>325</v>
      </c>
      <c r="O31" s="22">
        <f>N31*$F$61*$F$62*$F$63</f>
        <v>193.01653800000003</v>
      </c>
    </row>
    <row r="32" spans="2:15" ht="16.5" customHeight="1" x14ac:dyDescent="0.2">
      <c r="B32" s="84" t="s">
        <v>3470</v>
      </c>
      <c r="C32" s="83">
        <v>1194</v>
      </c>
      <c r="D32" s="84" t="s">
        <v>5097</v>
      </c>
      <c r="E32" s="84" t="s">
        <v>3472</v>
      </c>
      <c r="F32" s="85">
        <v>325</v>
      </c>
      <c r="G32" s="22">
        <f t="shared" si="0"/>
        <v>193.01653800000003</v>
      </c>
      <c r="I32" s="84" t="s">
        <v>3470</v>
      </c>
      <c r="J32" s="83">
        <v>1245</v>
      </c>
      <c r="K32" s="84" t="s">
        <v>5098</v>
      </c>
      <c r="L32" s="80" t="s">
        <v>3473</v>
      </c>
      <c r="M32" s="80" t="s">
        <v>3472</v>
      </c>
      <c r="N32" s="87">
        <v>312</v>
      </c>
      <c r="O32" s="22">
        <f t="shared" si="1"/>
        <v>185.29587648000003</v>
      </c>
    </row>
    <row r="33" spans="2:15" ht="16.5" customHeight="1" x14ac:dyDescent="0.2">
      <c r="B33" s="84" t="s">
        <v>3470</v>
      </c>
      <c r="C33" s="83">
        <v>1195</v>
      </c>
      <c r="D33" s="84" t="s">
        <v>5099</v>
      </c>
      <c r="E33" s="84" t="s">
        <v>3472</v>
      </c>
      <c r="F33" s="85">
        <v>312</v>
      </c>
      <c r="G33" s="22">
        <f t="shared" si="0"/>
        <v>185.29587648000003</v>
      </c>
      <c r="I33" s="84" t="s">
        <v>3470</v>
      </c>
      <c r="J33" s="83">
        <v>1246</v>
      </c>
      <c r="K33" s="84" t="s">
        <v>5100</v>
      </c>
      <c r="L33" s="80" t="s">
        <v>3473</v>
      </c>
      <c r="M33" s="80" t="s">
        <v>3472</v>
      </c>
      <c r="N33" s="87">
        <v>312</v>
      </c>
      <c r="O33" s="22">
        <f t="shared" si="1"/>
        <v>185.29587648000003</v>
      </c>
    </row>
    <row r="34" spans="2:15" ht="16.5" customHeight="1" x14ac:dyDescent="0.2">
      <c r="B34" s="84" t="s">
        <v>3470</v>
      </c>
      <c r="C34" s="83">
        <v>1196</v>
      </c>
      <c r="D34" s="84" t="s">
        <v>5101</v>
      </c>
      <c r="E34" s="84" t="s">
        <v>3472</v>
      </c>
      <c r="F34" s="85">
        <v>312</v>
      </c>
      <c r="G34" s="22">
        <f t="shared" si="0"/>
        <v>185.29587648000003</v>
      </c>
      <c r="I34" s="84" t="s">
        <v>3470</v>
      </c>
      <c r="J34" s="83">
        <v>1247</v>
      </c>
      <c r="K34" s="84" t="s">
        <v>5102</v>
      </c>
      <c r="L34" s="80" t="s">
        <v>3473</v>
      </c>
      <c r="M34" s="80" t="s">
        <v>3472</v>
      </c>
      <c r="N34" s="87">
        <v>298</v>
      </c>
      <c r="O34" s="22">
        <f t="shared" si="1"/>
        <v>176.98131792000004</v>
      </c>
    </row>
    <row r="35" spans="2:15" ht="16.5" customHeight="1" x14ac:dyDescent="0.2">
      <c r="B35" s="84" t="s">
        <v>3470</v>
      </c>
      <c r="C35" s="83">
        <v>1197</v>
      </c>
      <c r="D35" s="84" t="s">
        <v>5103</v>
      </c>
      <c r="E35" s="84" t="s">
        <v>3472</v>
      </c>
      <c r="F35" s="85">
        <v>298</v>
      </c>
      <c r="G35" s="22">
        <f t="shared" si="0"/>
        <v>176.98131792000004</v>
      </c>
      <c r="I35" s="84" t="s">
        <v>3470</v>
      </c>
      <c r="J35" s="83">
        <v>1248</v>
      </c>
      <c r="K35" s="84" t="s">
        <v>5104</v>
      </c>
      <c r="L35" s="80" t="s">
        <v>3473</v>
      </c>
      <c r="M35" s="80" t="s">
        <v>3472</v>
      </c>
      <c r="N35" s="87">
        <v>298</v>
      </c>
      <c r="O35" s="22">
        <f t="shared" si="1"/>
        <v>176.98131792000004</v>
      </c>
    </row>
    <row r="36" spans="2:15" ht="16.5" customHeight="1" x14ac:dyDescent="0.2">
      <c r="B36" s="84" t="s">
        <v>3470</v>
      </c>
      <c r="C36" s="83">
        <v>1198</v>
      </c>
      <c r="D36" s="84" t="s">
        <v>5105</v>
      </c>
      <c r="E36" s="84" t="s">
        <v>3472</v>
      </c>
      <c r="F36" s="85">
        <v>298</v>
      </c>
      <c r="G36" s="22">
        <f t="shared" si="0"/>
        <v>176.98131792000004</v>
      </c>
      <c r="I36" s="84" t="s">
        <v>3470</v>
      </c>
      <c r="J36" s="83">
        <v>1249</v>
      </c>
      <c r="K36" s="84" t="s">
        <v>5106</v>
      </c>
      <c r="L36" s="80" t="s">
        <v>3473</v>
      </c>
      <c r="M36" s="80" t="s">
        <v>3472</v>
      </c>
      <c r="N36" s="87">
        <v>298</v>
      </c>
      <c r="O36" s="22">
        <f t="shared" si="1"/>
        <v>176.98131792000004</v>
      </c>
    </row>
    <row r="37" spans="2:15" ht="16.5" customHeight="1" x14ac:dyDescent="0.2">
      <c r="B37" s="84" t="s">
        <v>3470</v>
      </c>
      <c r="C37" s="83">
        <v>1199</v>
      </c>
      <c r="D37" s="84" t="s">
        <v>5107</v>
      </c>
      <c r="E37" s="84" t="s">
        <v>3472</v>
      </c>
      <c r="F37" s="85">
        <v>298</v>
      </c>
      <c r="G37" s="22">
        <f t="shared" si="0"/>
        <v>176.98131792000004</v>
      </c>
      <c r="I37" s="84" t="s">
        <v>3470</v>
      </c>
      <c r="J37" s="83">
        <v>1250</v>
      </c>
      <c r="K37" s="84" t="s">
        <v>5108</v>
      </c>
      <c r="L37" s="80" t="s">
        <v>3473</v>
      </c>
      <c r="M37" s="80" t="s">
        <v>3472</v>
      </c>
      <c r="N37" s="87">
        <v>293</v>
      </c>
      <c r="O37" s="22">
        <f t="shared" si="1"/>
        <v>174.01183272000003</v>
      </c>
    </row>
    <row r="38" spans="2:15" ht="16.5" customHeight="1" x14ac:dyDescent="0.2">
      <c r="B38" s="84" t="s">
        <v>3470</v>
      </c>
      <c r="C38" s="83">
        <v>1200</v>
      </c>
      <c r="D38" s="84" t="s">
        <v>5109</v>
      </c>
      <c r="E38" s="84" t="s">
        <v>3472</v>
      </c>
      <c r="F38" s="85">
        <v>293</v>
      </c>
      <c r="G38" s="22">
        <f t="shared" si="0"/>
        <v>174.01183272000003</v>
      </c>
      <c r="I38" s="12" t="s">
        <v>6681</v>
      </c>
      <c r="O38" s="14"/>
    </row>
    <row r="39" spans="2:15" ht="16.5" customHeight="1" x14ac:dyDescent="0.2">
      <c r="B39" s="84" t="s">
        <v>3470</v>
      </c>
      <c r="C39" s="83">
        <v>1201</v>
      </c>
      <c r="D39" s="84" t="s">
        <v>5110</v>
      </c>
      <c r="E39" s="84" t="s">
        <v>3472</v>
      </c>
      <c r="F39" s="85">
        <v>475</v>
      </c>
      <c r="G39" s="22">
        <f t="shared" si="0"/>
        <v>282.10109400000005</v>
      </c>
      <c r="I39" s="82" t="s">
        <v>3470</v>
      </c>
      <c r="J39" s="79">
        <v>1170</v>
      </c>
      <c r="K39" s="80" t="s">
        <v>5049</v>
      </c>
      <c r="L39" s="92">
        <v>60</v>
      </c>
      <c r="M39" s="80" t="s">
        <v>5482</v>
      </c>
      <c r="N39" s="87">
        <v>15240</v>
      </c>
      <c r="O39" s="22">
        <f>N39*$F$61*$F$62*$F$63</f>
        <v>9050.9908896000015</v>
      </c>
    </row>
    <row r="40" spans="2:15" ht="16.5" customHeight="1" x14ac:dyDescent="0.2">
      <c r="B40" s="84" t="s">
        <v>3470</v>
      </c>
      <c r="C40" s="83">
        <v>1202</v>
      </c>
      <c r="D40" s="84" t="s">
        <v>5111</v>
      </c>
      <c r="E40" s="84" t="s">
        <v>3472</v>
      </c>
      <c r="F40" s="85">
        <v>373</v>
      </c>
      <c r="G40" s="22">
        <f t="shared" si="0"/>
        <v>221.52359592000005</v>
      </c>
      <c r="I40" s="84" t="s">
        <v>3470</v>
      </c>
      <c r="J40" s="79">
        <v>1171</v>
      </c>
      <c r="K40" s="80" t="s">
        <v>5051</v>
      </c>
      <c r="L40" s="92">
        <v>60</v>
      </c>
      <c r="M40" s="80" t="s">
        <v>5482</v>
      </c>
      <c r="N40" s="87">
        <v>22380</v>
      </c>
      <c r="O40" s="22">
        <f>N40*$F$61*$F$62*$F$63</f>
        <v>13291.415755200003</v>
      </c>
    </row>
    <row r="41" spans="2:15" ht="16.5" customHeight="1" x14ac:dyDescent="0.2">
      <c r="B41" s="84" t="s">
        <v>3470</v>
      </c>
      <c r="C41" s="83">
        <v>1203</v>
      </c>
      <c r="D41" s="84" t="s">
        <v>5112</v>
      </c>
      <c r="E41" s="84" t="s">
        <v>3472</v>
      </c>
      <c r="F41" s="85">
        <v>346</v>
      </c>
      <c r="G41" s="22">
        <f t="shared" si="0"/>
        <v>205.48837584</v>
      </c>
      <c r="I41" s="84" t="s">
        <v>3470</v>
      </c>
      <c r="J41" s="79">
        <v>1172</v>
      </c>
      <c r="K41" s="80" t="s">
        <v>5053</v>
      </c>
      <c r="L41" s="92">
        <v>60</v>
      </c>
      <c r="M41" s="80" t="s">
        <v>5482</v>
      </c>
      <c r="N41" s="87">
        <v>19500</v>
      </c>
      <c r="O41" s="22">
        <f>N41*$F$61*$F$62*$F$63</f>
        <v>11580.992280000002</v>
      </c>
    </row>
    <row r="42" spans="2:15" ht="16.5" customHeight="1" x14ac:dyDescent="0.2">
      <c r="B42" s="84" t="s">
        <v>3470</v>
      </c>
      <c r="C42" s="83">
        <v>1204</v>
      </c>
      <c r="D42" s="84" t="s">
        <v>5113</v>
      </c>
      <c r="E42" s="84" t="s">
        <v>3472</v>
      </c>
      <c r="F42" s="85">
        <v>325</v>
      </c>
      <c r="G42" s="22">
        <f t="shared" si="0"/>
        <v>193.01653800000003</v>
      </c>
      <c r="I42" s="84" t="s">
        <v>3470</v>
      </c>
      <c r="J42" s="79">
        <v>1191</v>
      </c>
      <c r="K42" s="80" t="s">
        <v>5091</v>
      </c>
      <c r="L42" s="92">
        <v>60</v>
      </c>
      <c r="M42" s="80" t="s">
        <v>5482</v>
      </c>
      <c r="N42" s="87">
        <v>28500</v>
      </c>
      <c r="O42" s="22">
        <f>N42*$F$61*$F$62*$F$63</f>
        <v>16926.065640000004</v>
      </c>
    </row>
    <row r="43" spans="2:15" ht="16.5" customHeight="1" x14ac:dyDescent="0.2">
      <c r="B43" s="84" t="s">
        <v>3470</v>
      </c>
      <c r="C43" s="83">
        <v>1205</v>
      </c>
      <c r="D43" s="84" t="s">
        <v>5114</v>
      </c>
      <c r="E43" s="84" t="s">
        <v>3472</v>
      </c>
      <c r="F43" s="85">
        <v>312</v>
      </c>
      <c r="G43" s="22">
        <f t="shared" si="0"/>
        <v>185.29587648000003</v>
      </c>
      <c r="I43" s="84" t="s">
        <v>3470</v>
      </c>
      <c r="J43" s="79">
        <v>1192</v>
      </c>
      <c r="K43" s="80" t="s">
        <v>5093</v>
      </c>
      <c r="L43" s="92">
        <v>60</v>
      </c>
      <c r="M43" s="80" t="s">
        <v>5482</v>
      </c>
      <c r="N43" s="87">
        <v>22380</v>
      </c>
      <c r="O43" s="22">
        <f>N43*$F$61*$F$62*$F$63</f>
        <v>13291.415755200003</v>
      </c>
    </row>
    <row r="44" spans="2:15" ht="16.5" customHeight="1" x14ac:dyDescent="0.2">
      <c r="B44" s="84" t="s">
        <v>3470</v>
      </c>
      <c r="C44" s="83">
        <v>1206</v>
      </c>
      <c r="D44" s="84" t="s">
        <v>5115</v>
      </c>
      <c r="E44" s="84" t="s">
        <v>3472</v>
      </c>
      <c r="F44" s="85">
        <v>312</v>
      </c>
      <c r="G44" s="22">
        <f t="shared" si="0"/>
        <v>185.29587648000003</v>
      </c>
      <c r="I44" s="12" t="s">
        <v>5485</v>
      </c>
      <c r="O44" s="14"/>
    </row>
    <row r="45" spans="2:15" ht="16.5" customHeight="1" x14ac:dyDescent="0.2">
      <c r="B45" s="84" t="s">
        <v>3470</v>
      </c>
      <c r="C45" s="83">
        <v>1207</v>
      </c>
      <c r="D45" s="84" t="s">
        <v>5116</v>
      </c>
      <c r="E45" s="84" t="s">
        <v>3472</v>
      </c>
      <c r="F45" s="85">
        <v>298</v>
      </c>
      <c r="G45" s="22">
        <f t="shared" si="0"/>
        <v>176.98131792000004</v>
      </c>
      <c r="I45" s="82" t="s">
        <v>3470</v>
      </c>
      <c r="J45" s="79">
        <v>5139</v>
      </c>
      <c r="K45" s="80" t="s">
        <v>5117</v>
      </c>
      <c r="L45" s="80" t="s">
        <v>3473</v>
      </c>
      <c r="M45" s="80" t="s">
        <v>5470</v>
      </c>
      <c r="N45" s="87">
        <v>281</v>
      </c>
      <c r="O45" s="22">
        <f t="shared" ref="O45:O53" si="2">N45*$F$61*$F$62*$F$63</f>
        <v>166.88506824000004</v>
      </c>
    </row>
    <row r="46" spans="2:15" ht="16.5" customHeight="1" x14ac:dyDescent="0.2">
      <c r="B46" s="84" t="s">
        <v>3470</v>
      </c>
      <c r="C46" s="83">
        <v>1208</v>
      </c>
      <c r="D46" s="84" t="s">
        <v>5118</v>
      </c>
      <c r="E46" s="84" t="s">
        <v>3472</v>
      </c>
      <c r="F46" s="85">
        <v>298</v>
      </c>
      <c r="G46" s="22">
        <f t="shared" si="0"/>
        <v>176.98131792000004</v>
      </c>
      <c r="I46" s="84" t="s">
        <v>3470</v>
      </c>
      <c r="J46" s="79">
        <v>5140</v>
      </c>
      <c r="K46" s="80" t="s">
        <v>5119</v>
      </c>
      <c r="L46" s="80" t="s">
        <v>3473</v>
      </c>
      <c r="M46" s="80" t="s">
        <v>5470</v>
      </c>
      <c r="N46" s="87">
        <v>475</v>
      </c>
      <c r="O46" s="22">
        <f t="shared" si="2"/>
        <v>282.10109400000005</v>
      </c>
    </row>
    <row r="47" spans="2:15" ht="16.5" customHeight="1" x14ac:dyDescent="0.2">
      <c r="B47" s="84" t="s">
        <v>3470</v>
      </c>
      <c r="C47" s="83">
        <v>1209</v>
      </c>
      <c r="D47" s="84" t="s">
        <v>5120</v>
      </c>
      <c r="E47" s="84" t="s">
        <v>3472</v>
      </c>
      <c r="F47" s="85">
        <v>298</v>
      </c>
      <c r="G47" s="22">
        <f t="shared" si="0"/>
        <v>176.98131792000004</v>
      </c>
      <c r="I47" s="84" t="s">
        <v>3470</v>
      </c>
      <c r="J47" s="79">
        <v>5141</v>
      </c>
      <c r="K47" s="80" t="s">
        <v>5121</v>
      </c>
      <c r="L47" s="80" t="s">
        <v>3473</v>
      </c>
      <c r="M47" s="80" t="s">
        <v>5470</v>
      </c>
      <c r="N47" s="87">
        <v>475</v>
      </c>
      <c r="O47" s="22">
        <f t="shared" si="2"/>
        <v>282.10109400000005</v>
      </c>
    </row>
    <row r="48" spans="2:15" ht="16.5" customHeight="1" x14ac:dyDescent="0.2">
      <c r="B48" s="84" t="s">
        <v>3470</v>
      </c>
      <c r="C48" s="83">
        <v>1210</v>
      </c>
      <c r="D48" s="84" t="s">
        <v>5122</v>
      </c>
      <c r="E48" s="84" t="s">
        <v>3472</v>
      </c>
      <c r="F48" s="85">
        <v>293</v>
      </c>
      <c r="G48" s="22">
        <f t="shared" si="0"/>
        <v>174.01183272000003</v>
      </c>
      <c r="I48" s="84" t="s">
        <v>3470</v>
      </c>
      <c r="J48" s="79">
        <v>5142</v>
      </c>
      <c r="K48" s="80" t="s">
        <v>5123</v>
      </c>
      <c r="L48" s="80" t="s">
        <v>3473</v>
      </c>
      <c r="M48" s="80" t="s">
        <v>5470</v>
      </c>
      <c r="N48" s="87">
        <v>633</v>
      </c>
      <c r="O48" s="22">
        <f t="shared" si="2"/>
        <v>375.93682632000002</v>
      </c>
    </row>
    <row r="49" spans="2:15" ht="16.5" customHeight="1" x14ac:dyDescent="0.2">
      <c r="B49" s="84" t="s">
        <v>3470</v>
      </c>
      <c r="C49" s="83">
        <v>1211</v>
      </c>
      <c r="D49" s="84" t="s">
        <v>5124</v>
      </c>
      <c r="E49" s="84" t="s">
        <v>3472</v>
      </c>
      <c r="F49" s="85">
        <v>373</v>
      </c>
      <c r="G49" s="22">
        <f t="shared" si="0"/>
        <v>221.52359592000005</v>
      </c>
      <c r="I49" s="84" t="s">
        <v>3470</v>
      </c>
      <c r="J49" s="79">
        <v>5143</v>
      </c>
      <c r="K49" s="80" t="s">
        <v>5125</v>
      </c>
      <c r="L49" s="80" t="s">
        <v>3473</v>
      </c>
      <c r="M49" s="80" t="s">
        <v>5470</v>
      </c>
      <c r="N49" s="87">
        <v>633</v>
      </c>
      <c r="O49" s="22">
        <f t="shared" si="2"/>
        <v>375.93682632000002</v>
      </c>
    </row>
    <row r="50" spans="2:15" ht="16.5" customHeight="1" x14ac:dyDescent="0.2">
      <c r="B50" s="84" t="s">
        <v>3470</v>
      </c>
      <c r="C50" s="83">
        <v>1212</v>
      </c>
      <c r="D50" s="84" t="s">
        <v>5126</v>
      </c>
      <c r="E50" s="84" t="s">
        <v>3472</v>
      </c>
      <c r="F50" s="85">
        <v>325</v>
      </c>
      <c r="G50" s="22">
        <f>F50*$F$61*$F$62*$F$63</f>
        <v>193.01653800000003</v>
      </c>
      <c r="I50" s="84" t="s">
        <v>3470</v>
      </c>
      <c r="J50" s="79">
        <v>5144</v>
      </c>
      <c r="K50" s="80" t="s">
        <v>5127</v>
      </c>
      <c r="L50" s="80" t="s">
        <v>3473</v>
      </c>
      <c r="M50" s="80" t="s">
        <v>5470</v>
      </c>
      <c r="N50" s="87">
        <v>475</v>
      </c>
      <c r="O50" s="22">
        <f>N50*$F$61*$F$62*$F$63</f>
        <v>282.10109400000005</v>
      </c>
    </row>
    <row r="51" spans="2:15" ht="16.5" customHeight="1" x14ac:dyDescent="0.2">
      <c r="B51" s="84" t="s">
        <v>3470</v>
      </c>
      <c r="C51" s="83">
        <v>1213</v>
      </c>
      <c r="D51" s="84" t="s">
        <v>5128</v>
      </c>
      <c r="E51" s="84" t="s">
        <v>3472</v>
      </c>
      <c r="F51" s="85">
        <v>312</v>
      </c>
      <c r="G51" s="22">
        <f t="shared" si="0"/>
        <v>185.29587648000003</v>
      </c>
      <c r="I51" s="84" t="s">
        <v>3470</v>
      </c>
      <c r="J51" s="79">
        <v>5145</v>
      </c>
      <c r="K51" s="80" t="s">
        <v>5129</v>
      </c>
      <c r="L51" s="80" t="s">
        <v>3473</v>
      </c>
      <c r="M51" s="80" t="s">
        <v>5470</v>
      </c>
      <c r="N51" s="87">
        <v>475</v>
      </c>
      <c r="O51" s="22">
        <f t="shared" si="2"/>
        <v>282.10109400000005</v>
      </c>
    </row>
    <row r="52" spans="2:15" ht="16.5" customHeight="1" x14ac:dyDescent="0.2">
      <c r="B52" s="84" t="s">
        <v>3470</v>
      </c>
      <c r="C52" s="83">
        <v>1214</v>
      </c>
      <c r="D52" s="84" t="s">
        <v>5130</v>
      </c>
      <c r="E52" s="84" t="s">
        <v>3472</v>
      </c>
      <c r="F52" s="85">
        <v>298</v>
      </c>
      <c r="G52" s="22">
        <f t="shared" si="0"/>
        <v>176.98131792000004</v>
      </c>
      <c r="I52" s="84" t="s">
        <v>3470</v>
      </c>
      <c r="J52" s="79">
        <v>5146</v>
      </c>
      <c r="K52" s="80" t="s">
        <v>5131</v>
      </c>
      <c r="L52" s="80" t="s">
        <v>3473</v>
      </c>
      <c r="M52" s="80" t="s">
        <v>5470</v>
      </c>
      <c r="N52" s="87">
        <v>633</v>
      </c>
      <c r="O52" s="22">
        <f t="shared" si="2"/>
        <v>375.93682632000002</v>
      </c>
    </row>
    <row r="53" spans="2:15" ht="16.5" customHeight="1" x14ac:dyDescent="0.2">
      <c r="B53" s="84" t="s">
        <v>3470</v>
      </c>
      <c r="C53" s="83">
        <v>1215</v>
      </c>
      <c r="D53" s="84" t="s">
        <v>5132</v>
      </c>
      <c r="E53" s="84" t="s">
        <v>3472</v>
      </c>
      <c r="F53" s="85">
        <v>293</v>
      </c>
      <c r="G53" s="22">
        <f t="shared" si="0"/>
        <v>174.01183272000003</v>
      </c>
      <c r="I53" s="84" t="s">
        <v>3470</v>
      </c>
      <c r="J53" s="79">
        <v>5147</v>
      </c>
      <c r="K53" s="80" t="s">
        <v>5133</v>
      </c>
      <c r="L53" s="80" t="s">
        <v>3473</v>
      </c>
      <c r="M53" s="80" t="s">
        <v>5470</v>
      </c>
      <c r="N53" s="87">
        <v>633</v>
      </c>
      <c r="O53" s="22">
        <f t="shared" si="2"/>
        <v>375.93682632000002</v>
      </c>
    </row>
    <row r="54" spans="2:15" ht="16.5" customHeight="1" x14ac:dyDescent="0.2">
      <c r="B54" s="84" t="s">
        <v>3470</v>
      </c>
      <c r="C54" s="83">
        <v>1216</v>
      </c>
      <c r="D54" s="84" t="s">
        <v>5134</v>
      </c>
      <c r="E54" s="84" t="s">
        <v>3472</v>
      </c>
      <c r="F54" s="85">
        <v>293</v>
      </c>
      <c r="G54" s="22">
        <f t="shared" si="0"/>
        <v>174.01183272000003</v>
      </c>
      <c r="I54" s="12" t="s">
        <v>6698</v>
      </c>
      <c r="O54" s="14"/>
    </row>
    <row r="55" spans="2:15" ht="16.5" customHeight="1" x14ac:dyDescent="0.2">
      <c r="B55" s="84" t="s">
        <v>3470</v>
      </c>
      <c r="C55" s="83">
        <v>1217</v>
      </c>
      <c r="D55" s="84" t="s">
        <v>5135</v>
      </c>
      <c r="E55" s="84" t="s">
        <v>3472</v>
      </c>
      <c r="F55" s="85">
        <v>293</v>
      </c>
      <c r="G55" s="22">
        <f t="shared" si="0"/>
        <v>174.01183272000003</v>
      </c>
      <c r="I55" s="82" t="s">
        <v>3470</v>
      </c>
      <c r="J55" s="79">
        <v>6007</v>
      </c>
      <c r="K55" s="80" t="s">
        <v>5136</v>
      </c>
      <c r="L55" s="80" t="s">
        <v>3473</v>
      </c>
      <c r="M55" s="80" t="s">
        <v>5470</v>
      </c>
      <c r="N55" s="87">
        <v>614</v>
      </c>
      <c r="O55" s="22">
        <f>N55*$F$61*$F$62*$F$63</f>
        <v>364.65278256000005</v>
      </c>
    </row>
    <row r="56" spans="2:15" ht="16.5" customHeight="1" x14ac:dyDescent="0.2">
      <c r="B56" s="84" t="s">
        <v>3470</v>
      </c>
      <c r="C56" s="83">
        <v>1218</v>
      </c>
      <c r="D56" s="84" t="s">
        <v>5137</v>
      </c>
      <c r="E56" s="84" t="s">
        <v>3472</v>
      </c>
      <c r="F56" s="85">
        <v>293</v>
      </c>
      <c r="G56" s="22">
        <f t="shared" si="0"/>
        <v>174.01183272000003</v>
      </c>
      <c r="I56" s="84" t="s">
        <v>3470</v>
      </c>
      <c r="J56" s="79">
        <v>6008</v>
      </c>
      <c r="K56" s="80" t="s">
        <v>5138</v>
      </c>
      <c r="L56" s="80" t="s">
        <v>3473</v>
      </c>
      <c r="M56" s="80" t="s">
        <v>5470</v>
      </c>
      <c r="N56" s="87">
        <v>801</v>
      </c>
      <c r="O56" s="22">
        <f>N56*$F$61*$F$62*$F$63</f>
        <v>475.71152904000002</v>
      </c>
    </row>
    <row r="57" spans="2:15" ht="16.5" customHeight="1" x14ac:dyDescent="0.2">
      <c r="B57" s="84" t="s">
        <v>3470</v>
      </c>
      <c r="C57" s="83">
        <v>1219</v>
      </c>
      <c r="D57" s="84" t="s">
        <v>5139</v>
      </c>
      <c r="E57" s="84" t="s">
        <v>3472</v>
      </c>
      <c r="F57" s="85">
        <v>293</v>
      </c>
      <c r="G57" s="22">
        <f t="shared" si="0"/>
        <v>174.01183272000003</v>
      </c>
    </row>
    <row r="58" spans="2:15" ht="16.5" customHeight="1" x14ac:dyDescent="0.2">
      <c r="B58" s="84" t="s">
        <v>3470</v>
      </c>
      <c r="C58" s="83">
        <v>1220</v>
      </c>
      <c r="D58" s="84" t="s">
        <v>5140</v>
      </c>
      <c r="E58" s="84" t="s">
        <v>3472</v>
      </c>
      <c r="F58" s="85">
        <v>293</v>
      </c>
      <c r="G58" s="22">
        <f t="shared" si="0"/>
        <v>174.01183272000003</v>
      </c>
    </row>
    <row r="59" spans="2:15" ht="16.5" customHeight="1" x14ac:dyDescent="0.2">
      <c r="G59" s="14"/>
    </row>
    <row r="60" spans="2:15" ht="16.5" customHeight="1" x14ac:dyDescent="0.2">
      <c r="G60" s="14"/>
    </row>
    <row r="61" spans="2:15" ht="16.5" customHeight="1" x14ac:dyDescent="0.2">
      <c r="F61" s="2">
        <f>0.612*1.1*1.1</f>
        <v>0.74052000000000007</v>
      </c>
      <c r="G61" s="14"/>
    </row>
    <row r="62" spans="2:15" ht="16.5" customHeight="1" x14ac:dyDescent="0.2">
      <c r="F62" s="2">
        <v>0.40100000000000002</v>
      </c>
      <c r="G62" s="14"/>
    </row>
    <row r="63" spans="2:15" ht="16.5" customHeight="1" x14ac:dyDescent="0.2">
      <c r="F63" s="2">
        <v>2</v>
      </c>
    </row>
    <row r="64" spans="2:15" ht="16.5" customHeight="1" x14ac:dyDescent="0.2">
      <c r="F64" s="14"/>
    </row>
    <row r="65" spans="6:6" ht="16.5" customHeight="1" x14ac:dyDescent="0.2">
      <c r="F65" s="14"/>
    </row>
    <row r="66" spans="6:6" ht="16.5" customHeight="1" x14ac:dyDescent="0.2">
      <c r="F66" s="14"/>
    </row>
    <row r="67" spans="6:6" ht="16.5" customHeight="1" x14ac:dyDescent="0.2">
      <c r="F67" s="14"/>
    </row>
  </sheetData>
  <mergeCells count="11">
    <mergeCell ref="B2:O2"/>
    <mergeCell ref="B4:C4"/>
    <mergeCell ref="I4:J4"/>
    <mergeCell ref="B5:C7"/>
    <mergeCell ref="D5:D7"/>
    <mergeCell ref="E5:E7"/>
    <mergeCell ref="F5:F7"/>
    <mergeCell ref="G5:G7"/>
    <mergeCell ref="I5:J7"/>
    <mergeCell ref="K5:K7"/>
    <mergeCell ref="O5:O7"/>
  </mergeCells>
  <printOptions horizontalCentered="1"/>
  <pageMargins left="0.2" right="0" top="1" bottom="1" header="0.5" footer="0.5"/>
  <pageSetup paperSize="9" scale="73" orientation="portrait" verticalDpi="0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theme="5"/>
    <pageSetUpPr fitToPage="1"/>
  </sheetPr>
  <dimension ref="B1:O63"/>
  <sheetViews>
    <sheetView topLeftCell="A28" workbookViewId="0">
      <selection activeCell="O49" sqref="A1:O67"/>
    </sheetView>
  </sheetViews>
  <sheetFormatPr defaultColWidth="9.109375" defaultRowHeight="16.5" customHeight="1" x14ac:dyDescent="0.2"/>
  <cols>
    <col min="1" max="1" width="0.88671875" style="12" customWidth="1"/>
    <col min="2" max="2" width="5.6640625" style="12" customWidth="1"/>
    <col min="3" max="3" width="7.6640625" style="51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98" customWidth="1"/>
    <col min="8" max="8" width="2.6640625" style="12" customWidth="1"/>
    <col min="9" max="9" width="5.6640625" style="12" customWidth="1"/>
    <col min="10" max="10" width="7.6640625" style="51" customWidth="1"/>
    <col min="11" max="11" width="25.6640625" style="12" customWidth="1"/>
    <col min="12" max="12" width="6.6640625" style="12" customWidth="1"/>
    <col min="13" max="13" width="7.6640625" style="12" customWidth="1"/>
    <col min="14" max="14" width="0" style="12" hidden="1" customWidth="1"/>
    <col min="15" max="15" width="13.33203125" style="12" customWidth="1"/>
    <col min="16" max="16384" width="9.109375" style="12"/>
  </cols>
  <sheetData>
    <row r="1" spans="2:15" s="3" customFormat="1" ht="28.5" customHeight="1" x14ac:dyDescent="0.25">
      <c r="B1" s="265" t="s">
        <v>8889</v>
      </c>
      <c r="C1" s="28"/>
      <c r="D1" s="27"/>
      <c r="E1" s="26"/>
      <c r="F1" s="8"/>
      <c r="G1" s="7"/>
      <c r="H1" s="26"/>
      <c r="I1" s="8"/>
      <c r="J1" s="28"/>
      <c r="K1" s="28"/>
      <c r="M1" s="29" t="s">
        <v>5471</v>
      </c>
      <c r="O1" s="266" t="s">
        <v>8933</v>
      </c>
    </row>
    <row r="2" spans="2:15" s="3" customFormat="1" ht="19.5" customHeight="1" x14ac:dyDescent="0.25">
      <c r="B2" s="298" t="s">
        <v>6718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298"/>
    </row>
    <row r="3" spans="2:15" s="3" customFormat="1" ht="19.5" customHeight="1" x14ac:dyDescent="0.25">
      <c r="C3" s="48"/>
      <c r="D3" s="6"/>
      <c r="E3" s="6"/>
      <c r="F3" s="6"/>
      <c r="G3" s="96"/>
      <c r="H3" s="6"/>
      <c r="I3" s="6"/>
      <c r="J3" s="48"/>
      <c r="K3" s="6"/>
      <c r="L3" s="6"/>
      <c r="M3" s="6"/>
      <c r="N3" s="6"/>
    </row>
    <row r="4" spans="2:15" s="2" customFormat="1" ht="19.5" customHeight="1" x14ac:dyDescent="0.2">
      <c r="B4" s="317" t="s">
        <v>6708</v>
      </c>
      <c r="C4" s="317"/>
      <c r="D4" s="52"/>
      <c r="E4" s="52"/>
      <c r="F4" s="4"/>
      <c r="G4" s="5"/>
      <c r="H4" s="3"/>
      <c r="I4" s="317" t="s">
        <v>6708</v>
      </c>
      <c r="J4" s="317"/>
      <c r="K4" s="24"/>
      <c r="L4" s="24"/>
      <c r="M4" s="24"/>
      <c r="N4" s="24"/>
    </row>
    <row r="5" spans="2:15" s="3" customFormat="1" ht="16.5" customHeight="1" x14ac:dyDescent="0.25">
      <c r="B5" s="301" t="s">
        <v>5472</v>
      </c>
      <c r="C5" s="302"/>
      <c r="D5" s="305" t="s">
        <v>5473</v>
      </c>
      <c r="E5" s="305" t="s">
        <v>5475</v>
      </c>
      <c r="F5" s="305" t="s">
        <v>5476</v>
      </c>
      <c r="G5" s="331" t="s">
        <v>5477</v>
      </c>
      <c r="H5" s="228"/>
      <c r="I5" s="301" t="s">
        <v>5472</v>
      </c>
      <c r="J5" s="302"/>
      <c r="K5" s="305" t="s">
        <v>5473</v>
      </c>
      <c r="L5" s="104" t="s">
        <v>5471</v>
      </c>
      <c r="M5" s="222" t="s">
        <v>5475</v>
      </c>
      <c r="N5" s="227" t="s">
        <v>5476</v>
      </c>
      <c r="O5" s="331" t="s">
        <v>5477</v>
      </c>
    </row>
    <row r="6" spans="2:15" s="3" customFormat="1" ht="16.5" customHeight="1" x14ac:dyDescent="0.25">
      <c r="B6" s="303"/>
      <c r="C6" s="304"/>
      <c r="D6" s="306"/>
      <c r="E6" s="306"/>
      <c r="F6" s="306"/>
      <c r="G6" s="332"/>
      <c r="H6" s="228"/>
      <c r="I6" s="303"/>
      <c r="J6" s="304"/>
      <c r="K6" s="306"/>
      <c r="L6" s="105" t="s">
        <v>5478</v>
      </c>
      <c r="M6" s="223"/>
      <c r="N6" s="228"/>
      <c r="O6" s="332"/>
    </row>
    <row r="7" spans="2:15" s="3" customFormat="1" ht="16.5" customHeight="1" x14ac:dyDescent="0.25">
      <c r="B7" s="303"/>
      <c r="C7" s="304"/>
      <c r="D7" s="306"/>
      <c r="E7" s="306"/>
      <c r="F7" s="307"/>
      <c r="G7" s="333"/>
      <c r="H7" s="226"/>
      <c r="I7" s="303"/>
      <c r="J7" s="304"/>
      <c r="K7" s="306"/>
      <c r="L7" s="230" t="s">
        <v>5479</v>
      </c>
      <c r="M7" s="228"/>
      <c r="N7" s="223"/>
      <c r="O7" s="332"/>
    </row>
    <row r="8" spans="2:15" ht="16.5" customHeight="1" x14ac:dyDescent="0.2">
      <c r="B8" s="82" t="s">
        <v>3470</v>
      </c>
      <c r="C8" s="83">
        <v>1255</v>
      </c>
      <c r="D8" s="84" t="s">
        <v>5141</v>
      </c>
      <c r="E8" s="84" t="s">
        <v>3472</v>
      </c>
      <c r="F8" s="85">
        <v>367</v>
      </c>
      <c r="G8" s="247">
        <f>F8*$F$61*$F$62*$F$63</f>
        <v>198.1456488</v>
      </c>
      <c r="I8" s="82" t="s">
        <v>3470</v>
      </c>
      <c r="J8" s="83">
        <v>1306</v>
      </c>
      <c r="K8" s="84" t="s">
        <v>5142</v>
      </c>
      <c r="L8" s="84" t="s">
        <v>3473</v>
      </c>
      <c r="M8" s="84" t="s">
        <v>3472</v>
      </c>
      <c r="N8" s="85">
        <v>594</v>
      </c>
      <c r="O8" s="22">
        <f>N8*$F$61*$F$62*$F$63</f>
        <v>320.70440160000004</v>
      </c>
    </row>
    <row r="9" spans="2:15" ht="16.5" customHeight="1" x14ac:dyDescent="0.2">
      <c r="B9" s="84" t="s">
        <v>3470</v>
      </c>
      <c r="C9" s="83">
        <v>1256</v>
      </c>
      <c r="D9" s="84" t="s">
        <v>5143</v>
      </c>
      <c r="E9" s="84" t="s">
        <v>3472</v>
      </c>
      <c r="F9" s="85">
        <v>594</v>
      </c>
      <c r="G9" s="247">
        <f t="shared" ref="G9:G58" si="0">F9*$F$61*$F$62*$F$63</f>
        <v>320.70440160000004</v>
      </c>
      <c r="I9" s="84" t="s">
        <v>3470</v>
      </c>
      <c r="J9" s="83">
        <v>1307</v>
      </c>
      <c r="K9" s="84" t="s">
        <v>5144</v>
      </c>
      <c r="L9" s="84" t="s">
        <v>3473</v>
      </c>
      <c r="M9" s="84" t="s">
        <v>3472</v>
      </c>
      <c r="N9" s="85">
        <v>503</v>
      </c>
      <c r="O9" s="22">
        <f t="shared" ref="O9:O43" si="1">N9*$F$61*$F$62*$F$63</f>
        <v>271.5729192</v>
      </c>
    </row>
    <row r="10" spans="2:15" ht="16.5" customHeight="1" x14ac:dyDescent="0.2">
      <c r="B10" s="84" t="s">
        <v>3470</v>
      </c>
      <c r="C10" s="83">
        <v>1257</v>
      </c>
      <c r="D10" s="84" t="s">
        <v>5145</v>
      </c>
      <c r="E10" s="84" t="s">
        <v>3472</v>
      </c>
      <c r="F10" s="85">
        <v>503</v>
      </c>
      <c r="G10" s="247">
        <f t="shared" si="0"/>
        <v>271.5729192</v>
      </c>
      <c r="I10" s="84" t="s">
        <v>3470</v>
      </c>
      <c r="J10" s="83">
        <v>1308</v>
      </c>
      <c r="K10" s="84" t="s">
        <v>5146</v>
      </c>
      <c r="L10" s="84" t="s">
        <v>3473</v>
      </c>
      <c r="M10" s="84" t="s">
        <v>3472</v>
      </c>
      <c r="N10" s="85">
        <v>478</v>
      </c>
      <c r="O10" s="22">
        <f t="shared" si="1"/>
        <v>258.0752592</v>
      </c>
    </row>
    <row r="11" spans="2:15" ht="16.5" customHeight="1" x14ac:dyDescent="0.2">
      <c r="B11" s="84" t="s">
        <v>3470</v>
      </c>
      <c r="C11" s="83">
        <v>1258</v>
      </c>
      <c r="D11" s="84" t="s">
        <v>5147</v>
      </c>
      <c r="E11" s="84" t="s">
        <v>3472</v>
      </c>
      <c r="F11" s="85">
        <v>478</v>
      </c>
      <c r="G11" s="247">
        <f t="shared" si="0"/>
        <v>258.0752592</v>
      </c>
      <c r="I11" s="84" t="s">
        <v>3470</v>
      </c>
      <c r="J11" s="83">
        <v>1309</v>
      </c>
      <c r="K11" s="84" t="s">
        <v>5148</v>
      </c>
      <c r="L11" s="84" t="s">
        <v>3473</v>
      </c>
      <c r="M11" s="84" t="s">
        <v>3472</v>
      </c>
      <c r="N11" s="85">
        <v>453</v>
      </c>
      <c r="O11" s="22">
        <f t="shared" si="1"/>
        <v>244.57759920000004</v>
      </c>
    </row>
    <row r="12" spans="2:15" ht="16.5" customHeight="1" x14ac:dyDescent="0.2">
      <c r="B12" s="84" t="s">
        <v>3470</v>
      </c>
      <c r="C12" s="83">
        <v>1259</v>
      </c>
      <c r="D12" s="84" t="s">
        <v>5149</v>
      </c>
      <c r="E12" s="84" t="s">
        <v>3472</v>
      </c>
      <c r="F12" s="85">
        <v>453</v>
      </c>
      <c r="G12" s="247">
        <f t="shared" si="0"/>
        <v>244.57759920000004</v>
      </c>
      <c r="I12" s="84" t="s">
        <v>3470</v>
      </c>
      <c r="J12" s="83">
        <v>1310</v>
      </c>
      <c r="K12" s="84" t="s">
        <v>5150</v>
      </c>
      <c r="L12" s="84" t="s">
        <v>3473</v>
      </c>
      <c r="M12" s="84" t="s">
        <v>3472</v>
      </c>
      <c r="N12" s="85">
        <v>445</v>
      </c>
      <c r="O12" s="22">
        <f t="shared" si="1"/>
        <v>240.25834800000001</v>
      </c>
    </row>
    <row r="13" spans="2:15" ht="16.5" customHeight="1" x14ac:dyDescent="0.2">
      <c r="B13" s="84" t="s">
        <v>3470</v>
      </c>
      <c r="C13" s="83">
        <v>1260</v>
      </c>
      <c r="D13" s="84" t="s">
        <v>5151</v>
      </c>
      <c r="E13" s="84" t="s">
        <v>3472</v>
      </c>
      <c r="F13" s="85">
        <v>445</v>
      </c>
      <c r="G13" s="247">
        <f t="shared" si="0"/>
        <v>240.25834800000001</v>
      </c>
      <c r="I13" s="84" t="s">
        <v>3470</v>
      </c>
      <c r="J13" s="83">
        <v>1311</v>
      </c>
      <c r="K13" s="84" t="s">
        <v>5152</v>
      </c>
      <c r="L13" s="84" t="s">
        <v>3473</v>
      </c>
      <c r="M13" s="84" t="s">
        <v>3472</v>
      </c>
      <c r="N13" s="85">
        <v>445</v>
      </c>
      <c r="O13" s="22">
        <f t="shared" si="1"/>
        <v>240.25834800000001</v>
      </c>
    </row>
    <row r="14" spans="2:15" ht="16.5" customHeight="1" x14ac:dyDescent="0.2">
      <c r="B14" s="84" t="s">
        <v>3470</v>
      </c>
      <c r="C14" s="83">
        <v>1261</v>
      </c>
      <c r="D14" s="84" t="s">
        <v>5153</v>
      </c>
      <c r="E14" s="84" t="s">
        <v>3472</v>
      </c>
      <c r="F14" s="85">
        <v>445</v>
      </c>
      <c r="G14" s="247">
        <f t="shared" si="0"/>
        <v>240.25834800000001</v>
      </c>
      <c r="I14" s="84" t="s">
        <v>3470</v>
      </c>
      <c r="J14" s="83">
        <v>1312</v>
      </c>
      <c r="K14" s="84" t="s">
        <v>5154</v>
      </c>
      <c r="L14" s="84" t="s">
        <v>3473</v>
      </c>
      <c r="M14" s="84" t="s">
        <v>3472</v>
      </c>
      <c r="N14" s="85">
        <v>445</v>
      </c>
      <c r="O14" s="22">
        <f t="shared" si="1"/>
        <v>240.25834800000001</v>
      </c>
    </row>
    <row r="15" spans="2:15" ht="16.5" customHeight="1" x14ac:dyDescent="0.2">
      <c r="B15" s="84" t="s">
        <v>3470</v>
      </c>
      <c r="C15" s="83">
        <v>1262</v>
      </c>
      <c r="D15" s="84" t="s">
        <v>5155</v>
      </c>
      <c r="E15" s="84" t="s">
        <v>3472</v>
      </c>
      <c r="F15" s="85">
        <v>445</v>
      </c>
      <c r="G15" s="247">
        <f t="shared" si="0"/>
        <v>240.25834800000001</v>
      </c>
      <c r="I15" s="84" t="s">
        <v>3470</v>
      </c>
      <c r="J15" s="83">
        <v>1313</v>
      </c>
      <c r="K15" s="84" t="s">
        <v>5156</v>
      </c>
      <c r="L15" s="84" t="s">
        <v>3473</v>
      </c>
      <c r="M15" s="84" t="s">
        <v>3472</v>
      </c>
      <c r="N15" s="85">
        <v>445</v>
      </c>
      <c r="O15" s="22">
        <f t="shared" si="1"/>
        <v>240.25834800000001</v>
      </c>
    </row>
    <row r="16" spans="2:15" ht="16.5" customHeight="1" x14ac:dyDescent="0.2">
      <c r="B16" s="84" t="s">
        <v>3470</v>
      </c>
      <c r="C16" s="83">
        <v>1263</v>
      </c>
      <c r="D16" s="84" t="s">
        <v>5157</v>
      </c>
      <c r="E16" s="84" t="s">
        <v>3472</v>
      </c>
      <c r="F16" s="85">
        <v>445</v>
      </c>
      <c r="G16" s="247">
        <f t="shared" si="0"/>
        <v>240.25834800000001</v>
      </c>
      <c r="I16" s="84" t="s">
        <v>3470</v>
      </c>
      <c r="J16" s="83">
        <v>1314</v>
      </c>
      <c r="K16" s="84" t="s">
        <v>5158</v>
      </c>
      <c r="L16" s="84" t="s">
        <v>3473</v>
      </c>
      <c r="M16" s="84" t="s">
        <v>3472</v>
      </c>
      <c r="N16" s="85">
        <v>445</v>
      </c>
      <c r="O16" s="22">
        <f t="shared" si="1"/>
        <v>240.25834800000001</v>
      </c>
    </row>
    <row r="17" spans="2:15" ht="16.5" customHeight="1" x14ac:dyDescent="0.2">
      <c r="B17" s="84" t="s">
        <v>3470</v>
      </c>
      <c r="C17" s="83">
        <v>1264</v>
      </c>
      <c r="D17" s="84" t="s">
        <v>5159</v>
      </c>
      <c r="E17" s="84" t="s">
        <v>3472</v>
      </c>
      <c r="F17" s="85">
        <v>445</v>
      </c>
      <c r="G17" s="247">
        <f t="shared" si="0"/>
        <v>240.25834800000001</v>
      </c>
      <c r="I17" s="84" t="s">
        <v>3470</v>
      </c>
      <c r="J17" s="83">
        <v>1315</v>
      </c>
      <c r="K17" s="84" t="s">
        <v>5160</v>
      </c>
      <c r="L17" s="84" t="s">
        <v>3473</v>
      </c>
      <c r="M17" s="84" t="s">
        <v>3472</v>
      </c>
      <c r="N17" s="85">
        <v>445</v>
      </c>
      <c r="O17" s="22">
        <f t="shared" si="1"/>
        <v>240.25834800000001</v>
      </c>
    </row>
    <row r="18" spans="2:15" ht="16.5" customHeight="1" x14ac:dyDescent="0.2">
      <c r="B18" s="84" t="s">
        <v>3470</v>
      </c>
      <c r="C18" s="83">
        <v>1265</v>
      </c>
      <c r="D18" s="84" t="s">
        <v>5161</v>
      </c>
      <c r="E18" s="84" t="s">
        <v>3472</v>
      </c>
      <c r="F18" s="85">
        <v>445</v>
      </c>
      <c r="G18" s="247">
        <f t="shared" si="0"/>
        <v>240.25834800000001</v>
      </c>
      <c r="I18" s="84" t="s">
        <v>3470</v>
      </c>
      <c r="J18" s="83">
        <v>1316</v>
      </c>
      <c r="K18" s="84" t="s">
        <v>5162</v>
      </c>
      <c r="L18" s="84" t="s">
        <v>3473</v>
      </c>
      <c r="M18" s="84" t="s">
        <v>3472</v>
      </c>
      <c r="N18" s="85">
        <v>759</v>
      </c>
      <c r="O18" s="22">
        <f t="shared" si="1"/>
        <v>409.7889576</v>
      </c>
    </row>
    <row r="19" spans="2:15" ht="16.5" customHeight="1" x14ac:dyDescent="0.2">
      <c r="B19" s="84" t="s">
        <v>3470</v>
      </c>
      <c r="C19" s="83">
        <v>1266</v>
      </c>
      <c r="D19" s="84" t="s">
        <v>5163</v>
      </c>
      <c r="E19" s="84" t="s">
        <v>3472</v>
      </c>
      <c r="F19" s="85">
        <v>594</v>
      </c>
      <c r="G19" s="247">
        <f t="shared" si="0"/>
        <v>320.70440160000004</v>
      </c>
      <c r="I19" s="84" t="s">
        <v>3470</v>
      </c>
      <c r="J19" s="83">
        <v>1317</v>
      </c>
      <c r="K19" s="84" t="s">
        <v>5164</v>
      </c>
      <c r="L19" s="84" t="s">
        <v>3473</v>
      </c>
      <c r="M19" s="84" t="s">
        <v>3472</v>
      </c>
      <c r="N19" s="85">
        <v>594</v>
      </c>
      <c r="O19" s="22">
        <f t="shared" si="1"/>
        <v>320.70440160000004</v>
      </c>
    </row>
    <row r="20" spans="2:15" ht="16.5" customHeight="1" x14ac:dyDescent="0.2">
      <c r="B20" s="84" t="s">
        <v>3470</v>
      </c>
      <c r="C20" s="83">
        <v>1267</v>
      </c>
      <c r="D20" s="84" t="s">
        <v>5165</v>
      </c>
      <c r="E20" s="84" t="s">
        <v>3472</v>
      </c>
      <c r="F20" s="85">
        <v>503</v>
      </c>
      <c r="G20" s="247">
        <f t="shared" si="0"/>
        <v>271.5729192</v>
      </c>
      <c r="I20" s="84" t="s">
        <v>3470</v>
      </c>
      <c r="J20" s="83">
        <v>1318</v>
      </c>
      <c r="K20" s="84" t="s">
        <v>5166</v>
      </c>
      <c r="L20" s="84" t="s">
        <v>3473</v>
      </c>
      <c r="M20" s="84" t="s">
        <v>3472</v>
      </c>
      <c r="N20" s="85">
        <v>539</v>
      </c>
      <c r="O20" s="22">
        <f t="shared" si="1"/>
        <v>291.00954960000001</v>
      </c>
    </row>
    <row r="21" spans="2:15" ht="16.5" customHeight="1" x14ac:dyDescent="0.2">
      <c r="B21" s="84" t="s">
        <v>3470</v>
      </c>
      <c r="C21" s="83">
        <v>1268</v>
      </c>
      <c r="D21" s="84" t="s">
        <v>5167</v>
      </c>
      <c r="E21" s="84" t="s">
        <v>3472</v>
      </c>
      <c r="F21" s="85">
        <v>478</v>
      </c>
      <c r="G21" s="247">
        <f t="shared" si="0"/>
        <v>258.0752592</v>
      </c>
      <c r="I21" s="84" t="s">
        <v>3470</v>
      </c>
      <c r="J21" s="83">
        <v>1319</v>
      </c>
      <c r="K21" s="84" t="s">
        <v>5168</v>
      </c>
      <c r="L21" s="84" t="s">
        <v>3473</v>
      </c>
      <c r="M21" s="84" t="s">
        <v>3472</v>
      </c>
      <c r="N21" s="85">
        <v>503</v>
      </c>
      <c r="O21" s="22">
        <f t="shared" si="1"/>
        <v>271.5729192</v>
      </c>
    </row>
    <row r="22" spans="2:15" ht="16.5" customHeight="1" x14ac:dyDescent="0.2">
      <c r="B22" s="84" t="s">
        <v>3470</v>
      </c>
      <c r="C22" s="83">
        <v>1269</v>
      </c>
      <c r="D22" s="84" t="s">
        <v>5169</v>
      </c>
      <c r="E22" s="84" t="s">
        <v>3472</v>
      </c>
      <c r="F22" s="85">
        <v>453</v>
      </c>
      <c r="G22" s="247">
        <f t="shared" si="0"/>
        <v>244.57759920000004</v>
      </c>
      <c r="I22" s="84" t="s">
        <v>3470</v>
      </c>
      <c r="J22" s="83">
        <v>1320</v>
      </c>
      <c r="K22" s="84" t="s">
        <v>5170</v>
      </c>
      <c r="L22" s="84" t="s">
        <v>3473</v>
      </c>
      <c r="M22" s="84" t="s">
        <v>3472</v>
      </c>
      <c r="N22" s="85">
        <v>478</v>
      </c>
      <c r="O22" s="22">
        <f t="shared" si="1"/>
        <v>258.0752592</v>
      </c>
    </row>
    <row r="23" spans="2:15" ht="16.5" customHeight="1" x14ac:dyDescent="0.2">
      <c r="B23" s="84" t="s">
        <v>3470</v>
      </c>
      <c r="C23" s="83">
        <v>1270</v>
      </c>
      <c r="D23" s="84" t="s">
        <v>5171</v>
      </c>
      <c r="E23" s="84" t="s">
        <v>3472</v>
      </c>
      <c r="F23" s="85">
        <v>445</v>
      </c>
      <c r="G23" s="247">
        <f t="shared" si="0"/>
        <v>240.25834800000001</v>
      </c>
      <c r="I23" s="84" t="s">
        <v>3470</v>
      </c>
      <c r="J23" s="83">
        <v>1321</v>
      </c>
      <c r="K23" s="84" t="s">
        <v>5172</v>
      </c>
      <c r="L23" s="84" t="s">
        <v>3473</v>
      </c>
      <c r="M23" s="84" t="s">
        <v>3472</v>
      </c>
      <c r="N23" s="85">
        <v>478</v>
      </c>
      <c r="O23" s="22">
        <f t="shared" si="1"/>
        <v>258.0752592</v>
      </c>
    </row>
    <row r="24" spans="2:15" ht="16.5" customHeight="1" x14ac:dyDescent="0.2">
      <c r="B24" s="84" t="s">
        <v>3470</v>
      </c>
      <c r="C24" s="83">
        <v>1271</v>
      </c>
      <c r="D24" s="84" t="s">
        <v>5173</v>
      </c>
      <c r="E24" s="84" t="s">
        <v>3472</v>
      </c>
      <c r="F24" s="85">
        <v>445</v>
      </c>
      <c r="G24" s="247">
        <f t="shared" si="0"/>
        <v>240.25834800000001</v>
      </c>
      <c r="I24" s="84" t="s">
        <v>3470</v>
      </c>
      <c r="J24" s="83">
        <v>1322</v>
      </c>
      <c r="K24" s="84" t="s">
        <v>5174</v>
      </c>
      <c r="L24" s="84" t="s">
        <v>3473</v>
      </c>
      <c r="M24" s="84" t="s">
        <v>3472</v>
      </c>
      <c r="N24" s="85">
        <v>453</v>
      </c>
      <c r="O24" s="22">
        <f t="shared" si="1"/>
        <v>244.57759920000004</v>
      </c>
    </row>
    <row r="25" spans="2:15" ht="16.5" customHeight="1" x14ac:dyDescent="0.2">
      <c r="B25" s="84" t="s">
        <v>3470</v>
      </c>
      <c r="C25" s="83">
        <v>1272</v>
      </c>
      <c r="D25" s="84" t="s">
        <v>5175</v>
      </c>
      <c r="E25" s="84" t="s">
        <v>3472</v>
      </c>
      <c r="F25" s="85">
        <v>445</v>
      </c>
      <c r="G25" s="247">
        <f t="shared" si="0"/>
        <v>240.25834800000001</v>
      </c>
      <c r="I25" s="84" t="s">
        <v>3470</v>
      </c>
      <c r="J25" s="83">
        <v>1323</v>
      </c>
      <c r="K25" s="84" t="s">
        <v>5176</v>
      </c>
      <c r="L25" s="84" t="s">
        <v>3473</v>
      </c>
      <c r="M25" s="84" t="s">
        <v>3472</v>
      </c>
      <c r="N25" s="85">
        <v>453</v>
      </c>
      <c r="O25" s="22">
        <f t="shared" si="1"/>
        <v>244.57759920000004</v>
      </c>
    </row>
    <row r="26" spans="2:15" ht="16.5" customHeight="1" x14ac:dyDescent="0.2">
      <c r="B26" s="84" t="s">
        <v>3470</v>
      </c>
      <c r="C26" s="83">
        <v>1273</v>
      </c>
      <c r="D26" s="84" t="s">
        <v>5177</v>
      </c>
      <c r="E26" s="84" t="s">
        <v>3472</v>
      </c>
      <c r="F26" s="85">
        <v>445</v>
      </c>
      <c r="G26" s="247">
        <f t="shared" si="0"/>
        <v>240.25834800000001</v>
      </c>
      <c r="I26" s="84" t="s">
        <v>3470</v>
      </c>
      <c r="J26" s="83">
        <v>1324</v>
      </c>
      <c r="K26" s="84" t="s">
        <v>5178</v>
      </c>
      <c r="L26" s="84" t="s">
        <v>3473</v>
      </c>
      <c r="M26" s="84" t="s">
        <v>3472</v>
      </c>
      <c r="N26" s="85">
        <v>453</v>
      </c>
      <c r="O26" s="22">
        <f t="shared" si="1"/>
        <v>244.57759920000004</v>
      </c>
    </row>
    <row r="27" spans="2:15" ht="16.5" customHeight="1" x14ac:dyDescent="0.2">
      <c r="B27" s="84" t="s">
        <v>3470</v>
      </c>
      <c r="C27" s="83">
        <v>1274</v>
      </c>
      <c r="D27" s="84" t="s">
        <v>5179</v>
      </c>
      <c r="E27" s="84" t="s">
        <v>3472</v>
      </c>
      <c r="F27" s="85">
        <v>445</v>
      </c>
      <c r="G27" s="247">
        <f t="shared" si="0"/>
        <v>240.25834800000001</v>
      </c>
      <c r="I27" s="84" t="s">
        <v>3470</v>
      </c>
      <c r="J27" s="83">
        <v>1325</v>
      </c>
      <c r="K27" s="84" t="s">
        <v>5180</v>
      </c>
      <c r="L27" s="84" t="s">
        <v>3473</v>
      </c>
      <c r="M27" s="84" t="s">
        <v>3472</v>
      </c>
      <c r="N27" s="85">
        <v>445</v>
      </c>
      <c r="O27" s="22">
        <f t="shared" si="1"/>
        <v>240.25834800000001</v>
      </c>
    </row>
    <row r="28" spans="2:15" ht="16.5" customHeight="1" x14ac:dyDescent="0.2">
      <c r="B28" s="84" t="s">
        <v>3470</v>
      </c>
      <c r="C28" s="83">
        <v>1275</v>
      </c>
      <c r="D28" s="84" t="s">
        <v>5181</v>
      </c>
      <c r="E28" s="84" t="s">
        <v>3472</v>
      </c>
      <c r="F28" s="85">
        <v>445</v>
      </c>
      <c r="G28" s="247">
        <f t="shared" si="0"/>
        <v>240.25834800000001</v>
      </c>
      <c r="I28" s="84" t="s">
        <v>3470</v>
      </c>
      <c r="J28" s="83">
        <v>1326</v>
      </c>
      <c r="K28" s="84" t="s">
        <v>5182</v>
      </c>
      <c r="L28" s="84" t="s">
        <v>3473</v>
      </c>
      <c r="M28" s="84" t="s">
        <v>3472</v>
      </c>
      <c r="N28" s="85">
        <v>759</v>
      </c>
      <c r="O28" s="22">
        <f t="shared" si="1"/>
        <v>409.7889576</v>
      </c>
    </row>
    <row r="29" spans="2:15" ht="16.5" customHeight="1" x14ac:dyDescent="0.2">
      <c r="B29" s="84" t="s">
        <v>3470</v>
      </c>
      <c r="C29" s="83">
        <v>1276</v>
      </c>
      <c r="D29" s="84" t="s">
        <v>5183</v>
      </c>
      <c r="E29" s="84" t="s">
        <v>3472</v>
      </c>
      <c r="F29" s="85">
        <v>759</v>
      </c>
      <c r="G29" s="247">
        <f t="shared" si="0"/>
        <v>409.7889576</v>
      </c>
      <c r="I29" s="84" t="s">
        <v>3470</v>
      </c>
      <c r="J29" s="83">
        <v>1327</v>
      </c>
      <c r="K29" s="84" t="s">
        <v>5184</v>
      </c>
      <c r="L29" s="84" t="s">
        <v>3473</v>
      </c>
      <c r="M29" s="84" t="s">
        <v>3472</v>
      </c>
      <c r="N29" s="85">
        <v>594</v>
      </c>
      <c r="O29" s="22">
        <f t="shared" si="1"/>
        <v>320.70440160000004</v>
      </c>
    </row>
    <row r="30" spans="2:15" ht="16.5" customHeight="1" x14ac:dyDescent="0.2">
      <c r="B30" s="84" t="s">
        <v>3470</v>
      </c>
      <c r="C30" s="83">
        <v>1277</v>
      </c>
      <c r="D30" s="84" t="s">
        <v>5185</v>
      </c>
      <c r="E30" s="84" t="s">
        <v>3472</v>
      </c>
      <c r="F30" s="85">
        <v>594</v>
      </c>
      <c r="G30" s="247">
        <f t="shared" si="0"/>
        <v>320.70440160000004</v>
      </c>
      <c r="I30" s="84" t="s">
        <v>3470</v>
      </c>
      <c r="J30" s="83">
        <v>1328</v>
      </c>
      <c r="K30" s="84" t="s">
        <v>5186</v>
      </c>
      <c r="L30" s="84" t="s">
        <v>3473</v>
      </c>
      <c r="M30" s="84" t="s">
        <v>3472</v>
      </c>
      <c r="N30" s="85">
        <v>539</v>
      </c>
      <c r="O30" s="22">
        <f t="shared" si="1"/>
        <v>291.00954960000001</v>
      </c>
    </row>
    <row r="31" spans="2:15" ht="16.5" customHeight="1" x14ac:dyDescent="0.2">
      <c r="B31" s="84" t="s">
        <v>3470</v>
      </c>
      <c r="C31" s="83">
        <v>1278</v>
      </c>
      <c r="D31" s="84" t="s">
        <v>5187</v>
      </c>
      <c r="E31" s="84" t="s">
        <v>3472</v>
      </c>
      <c r="F31" s="85">
        <v>539</v>
      </c>
      <c r="G31" s="247">
        <f t="shared" si="0"/>
        <v>291.00954960000001</v>
      </c>
      <c r="I31" s="84" t="s">
        <v>3470</v>
      </c>
      <c r="J31" s="83">
        <v>1329</v>
      </c>
      <c r="K31" s="84" t="s">
        <v>5188</v>
      </c>
      <c r="L31" s="84" t="s">
        <v>3473</v>
      </c>
      <c r="M31" s="84" t="s">
        <v>3472</v>
      </c>
      <c r="N31" s="85">
        <v>503</v>
      </c>
      <c r="O31" s="22">
        <f t="shared" si="1"/>
        <v>271.5729192</v>
      </c>
    </row>
    <row r="32" spans="2:15" ht="16.5" customHeight="1" x14ac:dyDescent="0.2">
      <c r="B32" s="84" t="s">
        <v>3470</v>
      </c>
      <c r="C32" s="83">
        <v>1279</v>
      </c>
      <c r="D32" s="84" t="s">
        <v>5189</v>
      </c>
      <c r="E32" s="84" t="s">
        <v>3472</v>
      </c>
      <c r="F32" s="85">
        <v>503</v>
      </c>
      <c r="G32" s="247">
        <f t="shared" si="0"/>
        <v>271.5729192</v>
      </c>
      <c r="I32" s="84" t="s">
        <v>3470</v>
      </c>
      <c r="J32" s="83">
        <v>1330</v>
      </c>
      <c r="K32" s="84" t="s">
        <v>5190</v>
      </c>
      <c r="L32" s="84" t="s">
        <v>3473</v>
      </c>
      <c r="M32" s="84" t="s">
        <v>3472</v>
      </c>
      <c r="N32" s="85">
        <v>478</v>
      </c>
      <c r="O32" s="22">
        <f t="shared" si="1"/>
        <v>258.0752592</v>
      </c>
    </row>
    <row r="33" spans="2:15" ht="16.5" customHeight="1" x14ac:dyDescent="0.2">
      <c r="B33" s="84" t="s">
        <v>3470</v>
      </c>
      <c r="C33" s="83">
        <v>1280</v>
      </c>
      <c r="D33" s="84" t="s">
        <v>5191</v>
      </c>
      <c r="E33" s="84" t="s">
        <v>3472</v>
      </c>
      <c r="F33" s="85">
        <v>478</v>
      </c>
      <c r="G33" s="247">
        <f t="shared" si="0"/>
        <v>258.0752592</v>
      </c>
      <c r="I33" s="84" t="s">
        <v>3470</v>
      </c>
      <c r="J33" s="83">
        <v>1331</v>
      </c>
      <c r="K33" s="84" t="s">
        <v>5192</v>
      </c>
      <c r="L33" s="84" t="s">
        <v>3473</v>
      </c>
      <c r="M33" s="84" t="s">
        <v>3472</v>
      </c>
      <c r="N33" s="85">
        <v>478</v>
      </c>
      <c r="O33" s="22">
        <f t="shared" si="1"/>
        <v>258.0752592</v>
      </c>
    </row>
    <row r="34" spans="2:15" ht="16.5" customHeight="1" x14ac:dyDescent="0.2">
      <c r="B34" s="84" t="s">
        <v>3470</v>
      </c>
      <c r="C34" s="83">
        <v>1281</v>
      </c>
      <c r="D34" s="84" t="s">
        <v>5193</v>
      </c>
      <c r="E34" s="84" t="s">
        <v>3472</v>
      </c>
      <c r="F34" s="85">
        <v>478</v>
      </c>
      <c r="G34" s="247">
        <f t="shared" si="0"/>
        <v>258.0752592</v>
      </c>
      <c r="I34" s="84" t="s">
        <v>3470</v>
      </c>
      <c r="J34" s="83">
        <v>1332</v>
      </c>
      <c r="K34" s="84" t="s">
        <v>5194</v>
      </c>
      <c r="L34" s="84" t="s">
        <v>3473</v>
      </c>
      <c r="M34" s="84" t="s">
        <v>3472</v>
      </c>
      <c r="N34" s="85">
        <v>453</v>
      </c>
      <c r="O34" s="22">
        <f t="shared" si="1"/>
        <v>244.57759920000004</v>
      </c>
    </row>
    <row r="35" spans="2:15" ht="16.5" customHeight="1" x14ac:dyDescent="0.2">
      <c r="B35" s="84" t="s">
        <v>3470</v>
      </c>
      <c r="C35" s="83">
        <v>1282</v>
      </c>
      <c r="D35" s="84" t="s">
        <v>5195</v>
      </c>
      <c r="E35" s="84" t="s">
        <v>3472</v>
      </c>
      <c r="F35" s="85">
        <v>453</v>
      </c>
      <c r="G35" s="247">
        <f t="shared" si="0"/>
        <v>244.57759920000004</v>
      </c>
      <c r="I35" s="84" t="s">
        <v>3470</v>
      </c>
      <c r="J35" s="83">
        <v>1333</v>
      </c>
      <c r="K35" s="84" t="s">
        <v>5196</v>
      </c>
      <c r="L35" s="84" t="s">
        <v>3473</v>
      </c>
      <c r="M35" s="84" t="s">
        <v>3472</v>
      </c>
      <c r="N35" s="85">
        <v>453</v>
      </c>
      <c r="O35" s="22">
        <f t="shared" si="1"/>
        <v>244.57759920000004</v>
      </c>
    </row>
    <row r="36" spans="2:15" ht="16.5" customHeight="1" x14ac:dyDescent="0.2">
      <c r="B36" s="84" t="s">
        <v>3470</v>
      </c>
      <c r="C36" s="83">
        <v>1283</v>
      </c>
      <c r="D36" s="84" t="s">
        <v>5197</v>
      </c>
      <c r="E36" s="84" t="s">
        <v>3472</v>
      </c>
      <c r="F36" s="85">
        <v>453</v>
      </c>
      <c r="G36" s="247">
        <f t="shared" si="0"/>
        <v>244.57759920000004</v>
      </c>
      <c r="I36" s="84" t="s">
        <v>3470</v>
      </c>
      <c r="J36" s="83">
        <v>1334</v>
      </c>
      <c r="K36" s="84" t="s">
        <v>5198</v>
      </c>
      <c r="L36" s="84" t="s">
        <v>3473</v>
      </c>
      <c r="M36" s="84" t="s">
        <v>3472</v>
      </c>
      <c r="N36" s="85">
        <v>453</v>
      </c>
      <c r="O36" s="22">
        <f t="shared" si="1"/>
        <v>244.57759920000004</v>
      </c>
    </row>
    <row r="37" spans="2:15" ht="16.5" customHeight="1" x14ac:dyDescent="0.2">
      <c r="B37" s="84" t="s">
        <v>3470</v>
      </c>
      <c r="C37" s="83">
        <v>1284</v>
      </c>
      <c r="D37" s="84" t="s">
        <v>5199</v>
      </c>
      <c r="E37" s="84" t="s">
        <v>3472</v>
      </c>
      <c r="F37" s="85">
        <v>453</v>
      </c>
      <c r="G37" s="247">
        <f t="shared" si="0"/>
        <v>244.57759920000004</v>
      </c>
      <c r="I37" s="84" t="s">
        <v>3470</v>
      </c>
      <c r="J37" s="83">
        <v>1335</v>
      </c>
      <c r="K37" s="84" t="s">
        <v>5200</v>
      </c>
      <c r="L37" s="84" t="s">
        <v>3473</v>
      </c>
      <c r="M37" s="84" t="s">
        <v>3472</v>
      </c>
      <c r="N37" s="85">
        <v>445</v>
      </c>
      <c r="O37" s="22">
        <f t="shared" si="1"/>
        <v>240.25834800000001</v>
      </c>
    </row>
    <row r="38" spans="2:15" ht="16.5" customHeight="1" x14ac:dyDescent="0.2">
      <c r="B38" s="84" t="s">
        <v>3470</v>
      </c>
      <c r="C38" s="83">
        <v>1285</v>
      </c>
      <c r="D38" s="84" t="s">
        <v>5201</v>
      </c>
      <c r="E38" s="84" t="s">
        <v>3472</v>
      </c>
      <c r="F38" s="85">
        <v>445</v>
      </c>
      <c r="G38" s="247">
        <f t="shared" si="0"/>
        <v>240.25834800000001</v>
      </c>
      <c r="I38" s="12" t="s">
        <v>6681</v>
      </c>
      <c r="O38" s="14"/>
    </row>
    <row r="39" spans="2:15" ht="16.5" customHeight="1" x14ac:dyDescent="0.2">
      <c r="B39" s="84" t="s">
        <v>3470</v>
      </c>
      <c r="C39" s="83">
        <v>1286</v>
      </c>
      <c r="D39" s="84" t="s">
        <v>5202</v>
      </c>
      <c r="E39" s="84" t="s">
        <v>3472</v>
      </c>
      <c r="F39" s="85">
        <v>759</v>
      </c>
      <c r="G39" s="247">
        <f t="shared" si="0"/>
        <v>409.7889576</v>
      </c>
      <c r="I39" s="82" t="s">
        <v>3470</v>
      </c>
      <c r="J39" s="79">
        <v>1255</v>
      </c>
      <c r="K39" s="80" t="s">
        <v>5141</v>
      </c>
      <c r="L39" s="92">
        <v>48</v>
      </c>
      <c r="M39" s="80" t="s">
        <v>5482</v>
      </c>
      <c r="N39" s="87">
        <v>17616</v>
      </c>
      <c r="O39" s="22">
        <f t="shared" si="1"/>
        <v>9510.991142400002</v>
      </c>
    </row>
    <row r="40" spans="2:15" ht="16.5" customHeight="1" x14ac:dyDescent="0.2">
      <c r="B40" s="84" t="s">
        <v>3470</v>
      </c>
      <c r="C40" s="83">
        <v>1287</v>
      </c>
      <c r="D40" s="84" t="s">
        <v>5203</v>
      </c>
      <c r="E40" s="84" t="s">
        <v>3472</v>
      </c>
      <c r="F40" s="85">
        <v>594</v>
      </c>
      <c r="G40" s="247">
        <f t="shared" si="0"/>
        <v>320.70440160000004</v>
      </c>
      <c r="I40" s="84" t="s">
        <v>3470</v>
      </c>
      <c r="J40" s="79">
        <v>1256</v>
      </c>
      <c r="K40" s="80" t="s">
        <v>5143</v>
      </c>
      <c r="L40" s="92">
        <v>48</v>
      </c>
      <c r="M40" s="80" t="s">
        <v>5482</v>
      </c>
      <c r="N40" s="87">
        <v>28512</v>
      </c>
      <c r="O40" s="22">
        <f t="shared" si="1"/>
        <v>15393.811276800001</v>
      </c>
    </row>
    <row r="41" spans="2:15" ht="16.5" customHeight="1" x14ac:dyDescent="0.2">
      <c r="B41" s="84" t="s">
        <v>3470</v>
      </c>
      <c r="C41" s="83">
        <v>1288</v>
      </c>
      <c r="D41" s="84" t="s">
        <v>5204</v>
      </c>
      <c r="E41" s="84" t="s">
        <v>3472</v>
      </c>
      <c r="F41" s="85">
        <v>539</v>
      </c>
      <c r="G41" s="247">
        <f t="shared" si="0"/>
        <v>291.00954960000001</v>
      </c>
      <c r="I41" s="84" t="s">
        <v>3470</v>
      </c>
      <c r="J41" s="79">
        <v>1257</v>
      </c>
      <c r="K41" s="80" t="s">
        <v>5145</v>
      </c>
      <c r="L41" s="92">
        <v>48</v>
      </c>
      <c r="M41" s="80" t="s">
        <v>5482</v>
      </c>
      <c r="N41" s="87">
        <v>24144</v>
      </c>
      <c r="O41" s="22">
        <f t="shared" si="1"/>
        <v>13035.500121600002</v>
      </c>
    </row>
    <row r="42" spans="2:15" ht="16.5" customHeight="1" x14ac:dyDescent="0.2">
      <c r="B42" s="84" t="s">
        <v>3470</v>
      </c>
      <c r="C42" s="83">
        <v>1289</v>
      </c>
      <c r="D42" s="84" t="s">
        <v>5205</v>
      </c>
      <c r="E42" s="84" t="s">
        <v>3472</v>
      </c>
      <c r="F42" s="85">
        <v>503</v>
      </c>
      <c r="G42" s="247">
        <f t="shared" si="0"/>
        <v>271.5729192</v>
      </c>
      <c r="I42" s="84" t="s">
        <v>3470</v>
      </c>
      <c r="J42" s="79">
        <v>1276</v>
      </c>
      <c r="K42" s="80" t="s">
        <v>5183</v>
      </c>
      <c r="L42" s="92">
        <v>48</v>
      </c>
      <c r="M42" s="80" t="s">
        <v>5482</v>
      </c>
      <c r="N42" s="87">
        <v>36432</v>
      </c>
      <c r="O42" s="22">
        <f t="shared" si="1"/>
        <v>19669.869964800004</v>
      </c>
    </row>
    <row r="43" spans="2:15" ht="16.5" customHeight="1" x14ac:dyDescent="0.2">
      <c r="B43" s="84" t="s">
        <v>3470</v>
      </c>
      <c r="C43" s="83">
        <v>1290</v>
      </c>
      <c r="D43" s="84" t="s">
        <v>5206</v>
      </c>
      <c r="E43" s="84" t="s">
        <v>3472</v>
      </c>
      <c r="F43" s="85">
        <v>478</v>
      </c>
      <c r="G43" s="247">
        <f t="shared" si="0"/>
        <v>258.0752592</v>
      </c>
      <c r="I43" s="84" t="s">
        <v>3470</v>
      </c>
      <c r="J43" s="79">
        <v>1277</v>
      </c>
      <c r="K43" s="80" t="s">
        <v>5185</v>
      </c>
      <c r="L43" s="92">
        <v>48</v>
      </c>
      <c r="M43" s="80" t="s">
        <v>5482</v>
      </c>
      <c r="N43" s="87">
        <v>28512</v>
      </c>
      <c r="O43" s="22">
        <f t="shared" si="1"/>
        <v>15393.811276800001</v>
      </c>
    </row>
    <row r="44" spans="2:15" ht="16.5" customHeight="1" x14ac:dyDescent="0.2">
      <c r="B44" s="84" t="s">
        <v>3470</v>
      </c>
      <c r="C44" s="83">
        <v>1291</v>
      </c>
      <c r="D44" s="84" t="s">
        <v>5207</v>
      </c>
      <c r="E44" s="84" t="s">
        <v>3472</v>
      </c>
      <c r="F44" s="85">
        <v>478</v>
      </c>
      <c r="G44" s="247">
        <f t="shared" si="0"/>
        <v>258.0752592</v>
      </c>
    </row>
    <row r="45" spans="2:15" ht="16.5" customHeight="1" x14ac:dyDescent="0.2">
      <c r="B45" s="84" t="s">
        <v>3470</v>
      </c>
      <c r="C45" s="83">
        <v>1292</v>
      </c>
      <c r="D45" s="84" t="s">
        <v>5208</v>
      </c>
      <c r="E45" s="84" t="s">
        <v>3472</v>
      </c>
      <c r="F45" s="85">
        <v>453</v>
      </c>
      <c r="G45" s="247">
        <f t="shared" si="0"/>
        <v>244.57759920000004</v>
      </c>
    </row>
    <row r="46" spans="2:15" ht="16.5" customHeight="1" x14ac:dyDescent="0.2">
      <c r="B46" s="84" t="s">
        <v>3470</v>
      </c>
      <c r="C46" s="83">
        <v>1293</v>
      </c>
      <c r="D46" s="84" t="s">
        <v>5209</v>
      </c>
      <c r="E46" s="84" t="s">
        <v>3472</v>
      </c>
      <c r="F46" s="85">
        <v>453</v>
      </c>
      <c r="G46" s="247">
        <f t="shared" si="0"/>
        <v>244.57759920000004</v>
      </c>
    </row>
    <row r="47" spans="2:15" ht="16.5" customHeight="1" x14ac:dyDescent="0.2">
      <c r="B47" s="84" t="s">
        <v>3470</v>
      </c>
      <c r="C47" s="83">
        <v>1294</v>
      </c>
      <c r="D47" s="84" t="s">
        <v>5210</v>
      </c>
      <c r="E47" s="84" t="s">
        <v>3472</v>
      </c>
      <c r="F47" s="85">
        <v>453</v>
      </c>
      <c r="G47" s="247">
        <f t="shared" si="0"/>
        <v>244.57759920000004</v>
      </c>
    </row>
    <row r="48" spans="2:15" ht="16.5" customHeight="1" x14ac:dyDescent="0.2">
      <c r="B48" s="84" t="s">
        <v>3470</v>
      </c>
      <c r="C48" s="83">
        <v>1295</v>
      </c>
      <c r="D48" s="84" t="s">
        <v>5211</v>
      </c>
      <c r="E48" s="84" t="s">
        <v>3472</v>
      </c>
      <c r="F48" s="85">
        <v>445</v>
      </c>
      <c r="G48" s="247">
        <f t="shared" si="0"/>
        <v>240.25834800000001</v>
      </c>
    </row>
    <row r="49" spans="2:7" ht="16.5" customHeight="1" x14ac:dyDescent="0.2">
      <c r="B49" s="84" t="s">
        <v>3470</v>
      </c>
      <c r="C49" s="83">
        <v>1296</v>
      </c>
      <c r="D49" s="84" t="s">
        <v>5212</v>
      </c>
      <c r="E49" s="84" t="s">
        <v>3472</v>
      </c>
      <c r="F49" s="85">
        <v>594</v>
      </c>
      <c r="G49" s="247">
        <f t="shared" si="0"/>
        <v>320.70440160000004</v>
      </c>
    </row>
    <row r="50" spans="2:7" ht="16.5" customHeight="1" x14ac:dyDescent="0.2">
      <c r="B50" s="84" t="s">
        <v>3470</v>
      </c>
      <c r="C50" s="83">
        <v>1297</v>
      </c>
      <c r="D50" s="84" t="s">
        <v>5213</v>
      </c>
      <c r="E50" s="84" t="s">
        <v>3472</v>
      </c>
      <c r="F50" s="85">
        <v>503</v>
      </c>
      <c r="G50" s="247">
        <f t="shared" si="0"/>
        <v>271.5729192</v>
      </c>
    </row>
    <row r="51" spans="2:7" ht="16.5" customHeight="1" x14ac:dyDescent="0.2">
      <c r="B51" s="84" t="s">
        <v>3470</v>
      </c>
      <c r="C51" s="83">
        <v>1298</v>
      </c>
      <c r="D51" s="84" t="s">
        <v>5214</v>
      </c>
      <c r="E51" s="84" t="s">
        <v>3472</v>
      </c>
      <c r="F51" s="85">
        <v>478</v>
      </c>
      <c r="G51" s="247">
        <f t="shared" si="0"/>
        <v>258.0752592</v>
      </c>
    </row>
    <row r="52" spans="2:7" ht="16.5" customHeight="1" x14ac:dyDescent="0.2">
      <c r="B52" s="84" t="s">
        <v>3470</v>
      </c>
      <c r="C52" s="83">
        <v>1299</v>
      </c>
      <c r="D52" s="84" t="s">
        <v>5215</v>
      </c>
      <c r="E52" s="84" t="s">
        <v>3472</v>
      </c>
      <c r="F52" s="85">
        <v>453</v>
      </c>
      <c r="G52" s="247">
        <f t="shared" si="0"/>
        <v>244.57759920000004</v>
      </c>
    </row>
    <row r="53" spans="2:7" ht="16.5" customHeight="1" x14ac:dyDescent="0.2">
      <c r="B53" s="84" t="s">
        <v>3470</v>
      </c>
      <c r="C53" s="83">
        <v>1300</v>
      </c>
      <c r="D53" s="84" t="s">
        <v>5216</v>
      </c>
      <c r="E53" s="84" t="s">
        <v>3472</v>
      </c>
      <c r="F53" s="85">
        <v>445</v>
      </c>
      <c r="G53" s="247">
        <f t="shared" si="0"/>
        <v>240.25834800000001</v>
      </c>
    </row>
    <row r="54" spans="2:7" ht="16.5" customHeight="1" x14ac:dyDescent="0.2">
      <c r="B54" s="84" t="s">
        <v>3470</v>
      </c>
      <c r="C54" s="83">
        <v>1301</v>
      </c>
      <c r="D54" s="84" t="s">
        <v>5217</v>
      </c>
      <c r="E54" s="84" t="s">
        <v>3472</v>
      </c>
      <c r="F54" s="85">
        <v>445</v>
      </c>
      <c r="G54" s="247">
        <f t="shared" si="0"/>
        <v>240.25834800000001</v>
      </c>
    </row>
    <row r="55" spans="2:7" ht="16.5" customHeight="1" x14ac:dyDescent="0.2">
      <c r="B55" s="84" t="s">
        <v>3470</v>
      </c>
      <c r="C55" s="83">
        <v>1302</v>
      </c>
      <c r="D55" s="84" t="s">
        <v>5218</v>
      </c>
      <c r="E55" s="84" t="s">
        <v>3472</v>
      </c>
      <c r="F55" s="85">
        <v>445</v>
      </c>
      <c r="G55" s="247">
        <f t="shared" si="0"/>
        <v>240.25834800000001</v>
      </c>
    </row>
    <row r="56" spans="2:7" ht="16.5" customHeight="1" x14ac:dyDescent="0.2">
      <c r="B56" s="84" t="s">
        <v>3470</v>
      </c>
      <c r="C56" s="83">
        <v>1303</v>
      </c>
      <c r="D56" s="84" t="s">
        <v>5219</v>
      </c>
      <c r="E56" s="84" t="s">
        <v>3472</v>
      </c>
      <c r="F56" s="85">
        <v>445</v>
      </c>
      <c r="G56" s="247">
        <f t="shared" si="0"/>
        <v>240.25834800000001</v>
      </c>
    </row>
    <row r="57" spans="2:7" ht="16.5" customHeight="1" x14ac:dyDescent="0.2">
      <c r="B57" s="84" t="s">
        <v>3470</v>
      </c>
      <c r="C57" s="83">
        <v>1304</v>
      </c>
      <c r="D57" s="84" t="s">
        <v>5220</v>
      </c>
      <c r="E57" s="84" t="s">
        <v>3472</v>
      </c>
      <c r="F57" s="85">
        <v>445</v>
      </c>
      <c r="G57" s="247">
        <f t="shared" si="0"/>
        <v>240.25834800000001</v>
      </c>
    </row>
    <row r="58" spans="2:7" ht="16.5" customHeight="1" x14ac:dyDescent="0.2">
      <c r="B58" s="84" t="s">
        <v>3470</v>
      </c>
      <c r="C58" s="83">
        <v>1305</v>
      </c>
      <c r="D58" s="84" t="s">
        <v>5221</v>
      </c>
      <c r="E58" s="84" t="s">
        <v>3472</v>
      </c>
      <c r="F58" s="85">
        <v>445</v>
      </c>
      <c r="G58" s="247">
        <f t="shared" si="0"/>
        <v>240.25834800000001</v>
      </c>
    </row>
    <row r="61" spans="2:7" ht="16.5" customHeight="1" x14ac:dyDescent="0.2">
      <c r="F61" s="2">
        <f>0.612*1.1</f>
        <v>0.67320000000000002</v>
      </c>
      <c r="G61" s="106"/>
    </row>
    <row r="62" spans="2:7" ht="16.5" customHeight="1" x14ac:dyDescent="0.2">
      <c r="F62" s="2">
        <v>0.40100000000000002</v>
      </c>
      <c r="G62" s="106"/>
    </row>
    <row r="63" spans="2:7" ht="16.5" customHeight="1" x14ac:dyDescent="0.2">
      <c r="F63" s="2">
        <v>2</v>
      </c>
      <c r="G63" s="106"/>
    </row>
  </sheetData>
  <mergeCells count="11">
    <mergeCell ref="F5:F7"/>
    <mergeCell ref="G5:G7"/>
    <mergeCell ref="I5:J7"/>
    <mergeCell ref="K5:K7"/>
    <mergeCell ref="O5:O7"/>
    <mergeCell ref="B2:O2"/>
    <mergeCell ref="B4:C4"/>
    <mergeCell ref="I4:J4"/>
    <mergeCell ref="B5:C7"/>
    <mergeCell ref="D5:D7"/>
    <mergeCell ref="E5:E7"/>
  </mergeCells>
  <printOptions horizontalCentered="1"/>
  <pageMargins left="0.2" right="0" top="1" bottom="1" header="0.5" footer="0.5"/>
  <pageSetup paperSize="9" scale="73" orientation="portrait" verticalDpi="0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rgb="FFFFFF00"/>
    <pageSetUpPr fitToPage="1"/>
  </sheetPr>
  <dimension ref="B1:O63"/>
  <sheetViews>
    <sheetView topLeftCell="A28" workbookViewId="0">
      <selection activeCell="O31" sqref="A1:O63"/>
    </sheetView>
  </sheetViews>
  <sheetFormatPr defaultColWidth="9.109375" defaultRowHeight="16.5" customHeight="1" x14ac:dyDescent="0.2"/>
  <cols>
    <col min="1" max="1" width="0.88671875" style="12" customWidth="1"/>
    <col min="2" max="2" width="5.6640625" style="12" customWidth="1"/>
    <col min="3" max="3" width="7.6640625" style="51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98" customWidth="1"/>
    <col min="8" max="8" width="2.6640625" style="12" customWidth="1"/>
    <col min="9" max="9" width="5.6640625" style="12" customWidth="1"/>
    <col min="10" max="10" width="7.6640625" style="51" customWidth="1"/>
    <col min="11" max="11" width="25.6640625" style="12" customWidth="1"/>
    <col min="12" max="12" width="6.6640625" style="12" customWidth="1"/>
    <col min="13" max="13" width="7.6640625" style="12" customWidth="1"/>
    <col min="14" max="14" width="0" style="12" hidden="1" customWidth="1"/>
    <col min="15" max="15" width="13.33203125" style="12" customWidth="1"/>
    <col min="16" max="16384" width="9.109375" style="12"/>
  </cols>
  <sheetData>
    <row r="1" spans="2:15" s="3" customFormat="1" ht="28.5" customHeight="1" x14ac:dyDescent="0.25">
      <c r="B1" s="265" t="s">
        <v>8889</v>
      </c>
      <c r="C1" s="28"/>
      <c r="D1" s="27"/>
      <c r="E1" s="26"/>
      <c r="F1" s="8"/>
      <c r="G1" s="7"/>
      <c r="H1" s="26"/>
      <c r="I1" s="8"/>
      <c r="J1" s="28"/>
      <c r="K1" s="28"/>
      <c r="M1" s="29" t="s">
        <v>5471</v>
      </c>
      <c r="O1" s="266" t="s">
        <v>9045</v>
      </c>
    </row>
    <row r="2" spans="2:15" s="3" customFormat="1" ht="19.5" customHeight="1" x14ac:dyDescent="0.25">
      <c r="B2" s="298" t="s">
        <v>6718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298"/>
    </row>
    <row r="3" spans="2:15" s="3" customFormat="1" ht="19.5" customHeight="1" x14ac:dyDescent="0.25">
      <c r="C3" s="48"/>
      <c r="D3" s="6"/>
      <c r="E3" s="6"/>
      <c r="F3" s="6"/>
      <c r="G3" s="96"/>
      <c r="H3" s="6"/>
      <c r="I3" s="6"/>
      <c r="J3" s="48"/>
      <c r="K3" s="6"/>
      <c r="L3" s="6"/>
      <c r="M3" s="6"/>
      <c r="N3" s="6"/>
    </row>
    <row r="4" spans="2:15" s="2" customFormat="1" ht="19.5" customHeight="1" x14ac:dyDescent="0.2">
      <c r="B4" s="317" t="s">
        <v>6708</v>
      </c>
      <c r="C4" s="317"/>
      <c r="D4" s="52"/>
      <c r="E4" s="52"/>
      <c r="F4" s="4"/>
      <c r="G4" s="5"/>
      <c r="H4" s="3"/>
      <c r="I4" s="317" t="s">
        <v>6708</v>
      </c>
      <c r="J4" s="317"/>
      <c r="K4" s="24"/>
      <c r="L4" s="24"/>
      <c r="M4" s="24"/>
      <c r="N4" s="24"/>
    </row>
    <row r="5" spans="2:15" s="3" customFormat="1" ht="16.5" customHeight="1" x14ac:dyDescent="0.25">
      <c r="B5" s="301" t="s">
        <v>5472</v>
      </c>
      <c r="C5" s="302"/>
      <c r="D5" s="305" t="s">
        <v>5473</v>
      </c>
      <c r="E5" s="305" t="s">
        <v>5475</v>
      </c>
      <c r="F5" s="305" t="s">
        <v>5476</v>
      </c>
      <c r="G5" s="331" t="s">
        <v>5477</v>
      </c>
      <c r="H5" s="276"/>
      <c r="I5" s="301" t="s">
        <v>5472</v>
      </c>
      <c r="J5" s="302"/>
      <c r="K5" s="305" t="s">
        <v>5473</v>
      </c>
      <c r="L5" s="104" t="s">
        <v>5471</v>
      </c>
      <c r="M5" s="270" t="s">
        <v>5475</v>
      </c>
      <c r="N5" s="275" t="s">
        <v>5476</v>
      </c>
      <c r="O5" s="331" t="s">
        <v>5477</v>
      </c>
    </row>
    <row r="6" spans="2:15" s="3" customFormat="1" ht="16.5" customHeight="1" x14ac:dyDescent="0.25">
      <c r="B6" s="303"/>
      <c r="C6" s="304"/>
      <c r="D6" s="306"/>
      <c r="E6" s="306"/>
      <c r="F6" s="306"/>
      <c r="G6" s="332"/>
      <c r="H6" s="276"/>
      <c r="I6" s="303"/>
      <c r="J6" s="304"/>
      <c r="K6" s="306"/>
      <c r="L6" s="105" t="s">
        <v>5478</v>
      </c>
      <c r="M6" s="271"/>
      <c r="N6" s="276"/>
      <c r="O6" s="332"/>
    </row>
    <row r="7" spans="2:15" s="3" customFormat="1" ht="16.5" customHeight="1" x14ac:dyDescent="0.25">
      <c r="B7" s="303"/>
      <c r="C7" s="304"/>
      <c r="D7" s="306"/>
      <c r="E7" s="306"/>
      <c r="F7" s="307"/>
      <c r="G7" s="333"/>
      <c r="H7" s="274"/>
      <c r="I7" s="303"/>
      <c r="J7" s="304"/>
      <c r="K7" s="306"/>
      <c r="L7" s="278" t="s">
        <v>5479</v>
      </c>
      <c r="M7" s="276"/>
      <c r="N7" s="271"/>
      <c r="O7" s="332"/>
    </row>
    <row r="8" spans="2:15" ht="16.5" customHeight="1" x14ac:dyDescent="0.2">
      <c r="B8" s="82" t="s">
        <v>3470</v>
      </c>
      <c r="C8" s="83">
        <v>1255</v>
      </c>
      <c r="D8" s="84" t="s">
        <v>5141</v>
      </c>
      <c r="E8" s="84" t="s">
        <v>3472</v>
      </c>
      <c r="F8" s="85">
        <v>367</v>
      </c>
      <c r="G8" s="247">
        <f>F8*$F$61*$F$62*$F$63</f>
        <v>217.96021368000004</v>
      </c>
      <c r="I8" s="82" t="s">
        <v>3470</v>
      </c>
      <c r="J8" s="83">
        <v>1306</v>
      </c>
      <c r="K8" s="84" t="s">
        <v>5142</v>
      </c>
      <c r="L8" s="84" t="s">
        <v>3473</v>
      </c>
      <c r="M8" s="84" t="s">
        <v>3472</v>
      </c>
      <c r="N8" s="85">
        <v>594</v>
      </c>
      <c r="O8" s="22">
        <f>N8*$F$61*$F$62*$F$63</f>
        <v>352.77484176000007</v>
      </c>
    </row>
    <row r="9" spans="2:15" ht="16.5" customHeight="1" x14ac:dyDescent="0.2">
      <c r="B9" s="84" t="s">
        <v>3470</v>
      </c>
      <c r="C9" s="83">
        <v>1256</v>
      </c>
      <c r="D9" s="84" t="s">
        <v>5143</v>
      </c>
      <c r="E9" s="84" t="s">
        <v>3472</v>
      </c>
      <c r="F9" s="85">
        <v>594</v>
      </c>
      <c r="G9" s="247">
        <f t="shared" ref="G9:G58" si="0">F9*$F$61*$F$62*$F$63</f>
        <v>352.77484176000007</v>
      </c>
      <c r="I9" s="84" t="s">
        <v>3470</v>
      </c>
      <c r="J9" s="83">
        <v>1307</v>
      </c>
      <c r="K9" s="84" t="s">
        <v>5144</v>
      </c>
      <c r="L9" s="84" t="s">
        <v>3473</v>
      </c>
      <c r="M9" s="84" t="s">
        <v>3472</v>
      </c>
      <c r="N9" s="85">
        <v>503</v>
      </c>
      <c r="O9" s="22">
        <f t="shared" ref="O9:O43" si="1">N9*$F$61*$F$62*$F$63</f>
        <v>298.73021112000009</v>
      </c>
    </row>
    <row r="10" spans="2:15" ht="16.5" customHeight="1" x14ac:dyDescent="0.2">
      <c r="B10" s="84" t="s">
        <v>3470</v>
      </c>
      <c r="C10" s="83">
        <v>1257</v>
      </c>
      <c r="D10" s="84" t="s">
        <v>5145</v>
      </c>
      <c r="E10" s="84" t="s">
        <v>3472</v>
      </c>
      <c r="F10" s="85">
        <v>503</v>
      </c>
      <c r="G10" s="247">
        <f t="shared" si="0"/>
        <v>298.73021112000009</v>
      </c>
      <c r="I10" s="84" t="s">
        <v>3470</v>
      </c>
      <c r="J10" s="83">
        <v>1308</v>
      </c>
      <c r="K10" s="84" t="s">
        <v>5146</v>
      </c>
      <c r="L10" s="84" t="s">
        <v>3473</v>
      </c>
      <c r="M10" s="84" t="s">
        <v>3472</v>
      </c>
      <c r="N10" s="85">
        <v>478</v>
      </c>
      <c r="O10" s="22">
        <f t="shared" si="1"/>
        <v>283.88278512000005</v>
      </c>
    </row>
    <row r="11" spans="2:15" ht="16.5" customHeight="1" x14ac:dyDescent="0.2">
      <c r="B11" s="84" t="s">
        <v>3470</v>
      </c>
      <c r="C11" s="83">
        <v>1258</v>
      </c>
      <c r="D11" s="84" t="s">
        <v>5147</v>
      </c>
      <c r="E11" s="84" t="s">
        <v>3472</v>
      </c>
      <c r="F11" s="85">
        <v>478</v>
      </c>
      <c r="G11" s="247">
        <f t="shared" si="0"/>
        <v>283.88278512000005</v>
      </c>
      <c r="I11" s="84" t="s">
        <v>3470</v>
      </c>
      <c r="J11" s="83">
        <v>1309</v>
      </c>
      <c r="K11" s="84" t="s">
        <v>5148</v>
      </c>
      <c r="L11" s="84" t="s">
        <v>3473</v>
      </c>
      <c r="M11" s="84" t="s">
        <v>3472</v>
      </c>
      <c r="N11" s="85">
        <v>453</v>
      </c>
      <c r="O11" s="22">
        <f t="shared" si="1"/>
        <v>269.03535912000007</v>
      </c>
    </row>
    <row r="12" spans="2:15" ht="16.5" customHeight="1" x14ac:dyDescent="0.2">
      <c r="B12" s="84" t="s">
        <v>3470</v>
      </c>
      <c r="C12" s="83">
        <v>1259</v>
      </c>
      <c r="D12" s="84" t="s">
        <v>5149</v>
      </c>
      <c r="E12" s="84" t="s">
        <v>3472</v>
      </c>
      <c r="F12" s="85">
        <v>453</v>
      </c>
      <c r="G12" s="247">
        <f t="shared" si="0"/>
        <v>269.03535912000007</v>
      </c>
      <c r="I12" s="84" t="s">
        <v>3470</v>
      </c>
      <c r="J12" s="83">
        <v>1310</v>
      </c>
      <c r="K12" s="84" t="s">
        <v>5150</v>
      </c>
      <c r="L12" s="84" t="s">
        <v>3473</v>
      </c>
      <c r="M12" s="84" t="s">
        <v>3472</v>
      </c>
      <c r="N12" s="85">
        <v>445</v>
      </c>
      <c r="O12" s="22">
        <f t="shared" si="1"/>
        <v>264.28418280000005</v>
      </c>
    </row>
    <row r="13" spans="2:15" ht="16.5" customHeight="1" x14ac:dyDescent="0.2">
      <c r="B13" s="84" t="s">
        <v>3470</v>
      </c>
      <c r="C13" s="83">
        <v>1260</v>
      </c>
      <c r="D13" s="84" t="s">
        <v>5151</v>
      </c>
      <c r="E13" s="84" t="s">
        <v>3472</v>
      </c>
      <c r="F13" s="85">
        <v>445</v>
      </c>
      <c r="G13" s="247">
        <f t="shared" si="0"/>
        <v>264.28418280000005</v>
      </c>
      <c r="I13" s="84" t="s">
        <v>3470</v>
      </c>
      <c r="J13" s="83">
        <v>1311</v>
      </c>
      <c r="K13" s="84" t="s">
        <v>5152</v>
      </c>
      <c r="L13" s="84" t="s">
        <v>3473</v>
      </c>
      <c r="M13" s="84" t="s">
        <v>3472</v>
      </c>
      <c r="N13" s="85">
        <v>445</v>
      </c>
      <c r="O13" s="22">
        <f t="shared" si="1"/>
        <v>264.28418280000005</v>
      </c>
    </row>
    <row r="14" spans="2:15" ht="16.5" customHeight="1" x14ac:dyDescent="0.2">
      <c r="B14" s="84" t="s">
        <v>3470</v>
      </c>
      <c r="C14" s="83">
        <v>1261</v>
      </c>
      <c r="D14" s="84" t="s">
        <v>5153</v>
      </c>
      <c r="E14" s="84" t="s">
        <v>3472</v>
      </c>
      <c r="F14" s="85">
        <v>445</v>
      </c>
      <c r="G14" s="247">
        <f t="shared" si="0"/>
        <v>264.28418280000005</v>
      </c>
      <c r="I14" s="84" t="s">
        <v>3470</v>
      </c>
      <c r="J14" s="83">
        <v>1312</v>
      </c>
      <c r="K14" s="84" t="s">
        <v>5154</v>
      </c>
      <c r="L14" s="84" t="s">
        <v>3473</v>
      </c>
      <c r="M14" s="84" t="s">
        <v>3472</v>
      </c>
      <c r="N14" s="85">
        <v>445</v>
      </c>
      <c r="O14" s="22">
        <f t="shared" si="1"/>
        <v>264.28418280000005</v>
      </c>
    </row>
    <row r="15" spans="2:15" ht="16.5" customHeight="1" x14ac:dyDescent="0.2">
      <c r="B15" s="84" t="s">
        <v>3470</v>
      </c>
      <c r="C15" s="83">
        <v>1262</v>
      </c>
      <c r="D15" s="84" t="s">
        <v>5155</v>
      </c>
      <c r="E15" s="84" t="s">
        <v>3472</v>
      </c>
      <c r="F15" s="85">
        <v>445</v>
      </c>
      <c r="G15" s="247">
        <f t="shared" si="0"/>
        <v>264.28418280000005</v>
      </c>
      <c r="I15" s="84" t="s">
        <v>3470</v>
      </c>
      <c r="J15" s="83">
        <v>1313</v>
      </c>
      <c r="K15" s="84" t="s">
        <v>5156</v>
      </c>
      <c r="L15" s="84" t="s">
        <v>3473</v>
      </c>
      <c r="M15" s="84" t="s">
        <v>3472</v>
      </c>
      <c r="N15" s="85">
        <v>445</v>
      </c>
      <c r="O15" s="22">
        <f t="shared" si="1"/>
        <v>264.28418280000005</v>
      </c>
    </row>
    <row r="16" spans="2:15" ht="16.5" customHeight="1" x14ac:dyDescent="0.2">
      <c r="B16" s="84" t="s">
        <v>3470</v>
      </c>
      <c r="C16" s="83">
        <v>1263</v>
      </c>
      <c r="D16" s="84" t="s">
        <v>5157</v>
      </c>
      <c r="E16" s="84" t="s">
        <v>3472</v>
      </c>
      <c r="F16" s="85">
        <v>445</v>
      </c>
      <c r="G16" s="247">
        <f t="shared" si="0"/>
        <v>264.28418280000005</v>
      </c>
      <c r="I16" s="84" t="s">
        <v>3470</v>
      </c>
      <c r="J16" s="83">
        <v>1314</v>
      </c>
      <c r="K16" s="84" t="s">
        <v>5158</v>
      </c>
      <c r="L16" s="84" t="s">
        <v>3473</v>
      </c>
      <c r="M16" s="84" t="s">
        <v>3472</v>
      </c>
      <c r="N16" s="85">
        <v>445</v>
      </c>
      <c r="O16" s="22">
        <f t="shared" si="1"/>
        <v>264.28418280000005</v>
      </c>
    </row>
    <row r="17" spans="2:15" ht="16.5" customHeight="1" x14ac:dyDescent="0.2">
      <c r="B17" s="84" t="s">
        <v>3470</v>
      </c>
      <c r="C17" s="83">
        <v>1264</v>
      </c>
      <c r="D17" s="84" t="s">
        <v>5159</v>
      </c>
      <c r="E17" s="84" t="s">
        <v>3472</v>
      </c>
      <c r="F17" s="85">
        <v>445</v>
      </c>
      <c r="G17" s="247">
        <f t="shared" si="0"/>
        <v>264.28418280000005</v>
      </c>
      <c r="I17" s="84" t="s">
        <v>3470</v>
      </c>
      <c r="J17" s="83">
        <v>1315</v>
      </c>
      <c r="K17" s="84" t="s">
        <v>5160</v>
      </c>
      <c r="L17" s="84" t="s">
        <v>3473</v>
      </c>
      <c r="M17" s="84" t="s">
        <v>3472</v>
      </c>
      <c r="N17" s="85">
        <v>445</v>
      </c>
      <c r="O17" s="22">
        <f t="shared" si="1"/>
        <v>264.28418280000005</v>
      </c>
    </row>
    <row r="18" spans="2:15" ht="16.5" customHeight="1" x14ac:dyDescent="0.2">
      <c r="B18" s="84" t="s">
        <v>3470</v>
      </c>
      <c r="C18" s="83">
        <v>1265</v>
      </c>
      <c r="D18" s="84" t="s">
        <v>5161</v>
      </c>
      <c r="E18" s="84" t="s">
        <v>3472</v>
      </c>
      <c r="F18" s="85">
        <v>445</v>
      </c>
      <c r="G18" s="247">
        <f t="shared" si="0"/>
        <v>264.28418280000005</v>
      </c>
      <c r="I18" s="84" t="s">
        <v>3470</v>
      </c>
      <c r="J18" s="83">
        <v>1316</v>
      </c>
      <c r="K18" s="84" t="s">
        <v>5162</v>
      </c>
      <c r="L18" s="84" t="s">
        <v>3473</v>
      </c>
      <c r="M18" s="84" t="s">
        <v>3472</v>
      </c>
      <c r="N18" s="85">
        <v>759</v>
      </c>
      <c r="O18" s="22">
        <f t="shared" si="1"/>
        <v>450.76785336000006</v>
      </c>
    </row>
    <row r="19" spans="2:15" ht="16.5" customHeight="1" x14ac:dyDescent="0.2">
      <c r="B19" s="84" t="s">
        <v>3470</v>
      </c>
      <c r="C19" s="83">
        <v>1266</v>
      </c>
      <c r="D19" s="84" t="s">
        <v>5163</v>
      </c>
      <c r="E19" s="84" t="s">
        <v>3472</v>
      </c>
      <c r="F19" s="85">
        <v>594</v>
      </c>
      <c r="G19" s="247">
        <f t="shared" si="0"/>
        <v>352.77484176000007</v>
      </c>
      <c r="I19" s="84" t="s">
        <v>3470</v>
      </c>
      <c r="J19" s="83">
        <v>1317</v>
      </c>
      <c r="K19" s="84" t="s">
        <v>5164</v>
      </c>
      <c r="L19" s="84" t="s">
        <v>3473</v>
      </c>
      <c r="M19" s="84" t="s">
        <v>3472</v>
      </c>
      <c r="N19" s="85">
        <v>594</v>
      </c>
      <c r="O19" s="22">
        <f t="shared" si="1"/>
        <v>352.77484176000007</v>
      </c>
    </row>
    <row r="20" spans="2:15" ht="16.5" customHeight="1" x14ac:dyDescent="0.2">
      <c r="B20" s="84" t="s">
        <v>3470</v>
      </c>
      <c r="C20" s="83">
        <v>1267</v>
      </c>
      <c r="D20" s="84" t="s">
        <v>5165</v>
      </c>
      <c r="E20" s="84" t="s">
        <v>3472</v>
      </c>
      <c r="F20" s="85">
        <v>503</v>
      </c>
      <c r="G20" s="247">
        <f t="shared" si="0"/>
        <v>298.73021112000009</v>
      </c>
      <c r="I20" s="84" t="s">
        <v>3470</v>
      </c>
      <c r="J20" s="83">
        <v>1318</v>
      </c>
      <c r="K20" s="84" t="s">
        <v>5166</v>
      </c>
      <c r="L20" s="84" t="s">
        <v>3473</v>
      </c>
      <c r="M20" s="84" t="s">
        <v>3472</v>
      </c>
      <c r="N20" s="85">
        <v>539</v>
      </c>
      <c r="O20" s="22">
        <f t="shared" si="1"/>
        <v>320.11050456000004</v>
      </c>
    </row>
    <row r="21" spans="2:15" ht="16.5" customHeight="1" x14ac:dyDescent="0.2">
      <c r="B21" s="84" t="s">
        <v>3470</v>
      </c>
      <c r="C21" s="83">
        <v>1268</v>
      </c>
      <c r="D21" s="84" t="s">
        <v>5167</v>
      </c>
      <c r="E21" s="84" t="s">
        <v>3472</v>
      </c>
      <c r="F21" s="85">
        <v>478</v>
      </c>
      <c r="G21" s="247">
        <f t="shared" si="0"/>
        <v>283.88278512000005</v>
      </c>
      <c r="I21" s="84" t="s">
        <v>3470</v>
      </c>
      <c r="J21" s="83">
        <v>1319</v>
      </c>
      <c r="K21" s="84" t="s">
        <v>5168</v>
      </c>
      <c r="L21" s="84" t="s">
        <v>3473</v>
      </c>
      <c r="M21" s="84" t="s">
        <v>3472</v>
      </c>
      <c r="N21" s="85">
        <v>503</v>
      </c>
      <c r="O21" s="22">
        <f t="shared" si="1"/>
        <v>298.73021112000009</v>
      </c>
    </row>
    <row r="22" spans="2:15" ht="16.5" customHeight="1" x14ac:dyDescent="0.2">
      <c r="B22" s="84" t="s">
        <v>3470</v>
      </c>
      <c r="C22" s="83">
        <v>1269</v>
      </c>
      <c r="D22" s="84" t="s">
        <v>5169</v>
      </c>
      <c r="E22" s="84" t="s">
        <v>3472</v>
      </c>
      <c r="F22" s="85">
        <v>453</v>
      </c>
      <c r="G22" s="247">
        <f t="shared" si="0"/>
        <v>269.03535912000007</v>
      </c>
      <c r="I22" s="84" t="s">
        <v>3470</v>
      </c>
      <c r="J22" s="83">
        <v>1320</v>
      </c>
      <c r="K22" s="84" t="s">
        <v>5170</v>
      </c>
      <c r="L22" s="84" t="s">
        <v>3473</v>
      </c>
      <c r="M22" s="84" t="s">
        <v>3472</v>
      </c>
      <c r="N22" s="85">
        <v>478</v>
      </c>
      <c r="O22" s="22">
        <f t="shared" si="1"/>
        <v>283.88278512000005</v>
      </c>
    </row>
    <row r="23" spans="2:15" ht="16.5" customHeight="1" x14ac:dyDescent="0.2">
      <c r="B23" s="84" t="s">
        <v>3470</v>
      </c>
      <c r="C23" s="83">
        <v>1270</v>
      </c>
      <c r="D23" s="84" t="s">
        <v>5171</v>
      </c>
      <c r="E23" s="84" t="s">
        <v>3472</v>
      </c>
      <c r="F23" s="85">
        <v>445</v>
      </c>
      <c r="G23" s="247">
        <f t="shared" si="0"/>
        <v>264.28418280000005</v>
      </c>
      <c r="I23" s="84" t="s">
        <v>3470</v>
      </c>
      <c r="J23" s="83">
        <v>1321</v>
      </c>
      <c r="K23" s="84" t="s">
        <v>5172</v>
      </c>
      <c r="L23" s="84" t="s">
        <v>3473</v>
      </c>
      <c r="M23" s="84" t="s">
        <v>3472</v>
      </c>
      <c r="N23" s="85">
        <v>478</v>
      </c>
      <c r="O23" s="22">
        <f t="shared" si="1"/>
        <v>283.88278512000005</v>
      </c>
    </row>
    <row r="24" spans="2:15" ht="16.5" customHeight="1" x14ac:dyDescent="0.2">
      <c r="B24" s="84" t="s">
        <v>3470</v>
      </c>
      <c r="C24" s="83">
        <v>1271</v>
      </c>
      <c r="D24" s="84" t="s">
        <v>5173</v>
      </c>
      <c r="E24" s="84" t="s">
        <v>3472</v>
      </c>
      <c r="F24" s="85">
        <v>445</v>
      </c>
      <c r="G24" s="247">
        <f t="shared" si="0"/>
        <v>264.28418280000005</v>
      </c>
      <c r="I24" s="84" t="s">
        <v>3470</v>
      </c>
      <c r="J24" s="83">
        <v>1322</v>
      </c>
      <c r="K24" s="84" t="s">
        <v>5174</v>
      </c>
      <c r="L24" s="84" t="s">
        <v>3473</v>
      </c>
      <c r="M24" s="84" t="s">
        <v>3472</v>
      </c>
      <c r="N24" s="85">
        <v>453</v>
      </c>
      <c r="O24" s="22">
        <f t="shared" si="1"/>
        <v>269.03535912000007</v>
      </c>
    </row>
    <row r="25" spans="2:15" ht="16.5" customHeight="1" x14ac:dyDescent="0.2">
      <c r="B25" s="84" t="s">
        <v>3470</v>
      </c>
      <c r="C25" s="83">
        <v>1272</v>
      </c>
      <c r="D25" s="84" t="s">
        <v>5175</v>
      </c>
      <c r="E25" s="84" t="s">
        <v>3472</v>
      </c>
      <c r="F25" s="85">
        <v>445</v>
      </c>
      <c r="G25" s="247">
        <f t="shared" si="0"/>
        <v>264.28418280000005</v>
      </c>
      <c r="I25" s="84" t="s">
        <v>3470</v>
      </c>
      <c r="J25" s="83">
        <v>1323</v>
      </c>
      <c r="K25" s="84" t="s">
        <v>5176</v>
      </c>
      <c r="L25" s="84" t="s">
        <v>3473</v>
      </c>
      <c r="M25" s="84" t="s">
        <v>3472</v>
      </c>
      <c r="N25" s="85">
        <v>453</v>
      </c>
      <c r="O25" s="22">
        <f t="shared" si="1"/>
        <v>269.03535912000007</v>
      </c>
    </row>
    <row r="26" spans="2:15" ht="16.5" customHeight="1" x14ac:dyDescent="0.2">
      <c r="B26" s="84" t="s">
        <v>3470</v>
      </c>
      <c r="C26" s="83">
        <v>1273</v>
      </c>
      <c r="D26" s="84" t="s">
        <v>5177</v>
      </c>
      <c r="E26" s="84" t="s">
        <v>3472</v>
      </c>
      <c r="F26" s="85">
        <v>445</v>
      </c>
      <c r="G26" s="247">
        <f t="shared" si="0"/>
        <v>264.28418280000005</v>
      </c>
      <c r="I26" s="84" t="s">
        <v>3470</v>
      </c>
      <c r="J26" s="83">
        <v>1324</v>
      </c>
      <c r="K26" s="84" t="s">
        <v>5178</v>
      </c>
      <c r="L26" s="84" t="s">
        <v>3473</v>
      </c>
      <c r="M26" s="84" t="s">
        <v>3472</v>
      </c>
      <c r="N26" s="85">
        <v>453</v>
      </c>
      <c r="O26" s="22">
        <f t="shared" si="1"/>
        <v>269.03535912000007</v>
      </c>
    </row>
    <row r="27" spans="2:15" ht="16.5" customHeight="1" x14ac:dyDescent="0.2">
      <c r="B27" s="84" t="s">
        <v>3470</v>
      </c>
      <c r="C27" s="83">
        <v>1274</v>
      </c>
      <c r="D27" s="84" t="s">
        <v>5179</v>
      </c>
      <c r="E27" s="84" t="s">
        <v>3472</v>
      </c>
      <c r="F27" s="85">
        <v>445</v>
      </c>
      <c r="G27" s="247">
        <f t="shared" si="0"/>
        <v>264.28418280000005</v>
      </c>
      <c r="I27" s="84" t="s">
        <v>3470</v>
      </c>
      <c r="J27" s="83">
        <v>1325</v>
      </c>
      <c r="K27" s="84" t="s">
        <v>5180</v>
      </c>
      <c r="L27" s="84" t="s">
        <v>3473</v>
      </c>
      <c r="M27" s="84" t="s">
        <v>3472</v>
      </c>
      <c r="N27" s="85">
        <v>445</v>
      </c>
      <c r="O27" s="22">
        <f t="shared" si="1"/>
        <v>264.28418280000005</v>
      </c>
    </row>
    <row r="28" spans="2:15" ht="16.5" customHeight="1" x14ac:dyDescent="0.2">
      <c r="B28" s="84" t="s">
        <v>3470</v>
      </c>
      <c r="C28" s="83">
        <v>1275</v>
      </c>
      <c r="D28" s="84" t="s">
        <v>5181</v>
      </c>
      <c r="E28" s="84" t="s">
        <v>3472</v>
      </c>
      <c r="F28" s="85">
        <v>445</v>
      </c>
      <c r="G28" s="247">
        <f t="shared" si="0"/>
        <v>264.28418280000005</v>
      </c>
      <c r="I28" s="84" t="s">
        <v>3470</v>
      </c>
      <c r="J28" s="83">
        <v>1326</v>
      </c>
      <c r="K28" s="84" t="s">
        <v>5182</v>
      </c>
      <c r="L28" s="84" t="s">
        <v>3473</v>
      </c>
      <c r="M28" s="84" t="s">
        <v>3472</v>
      </c>
      <c r="N28" s="85">
        <v>759</v>
      </c>
      <c r="O28" s="22">
        <f t="shared" si="1"/>
        <v>450.76785336000006</v>
      </c>
    </row>
    <row r="29" spans="2:15" ht="16.5" customHeight="1" x14ac:dyDescent="0.2">
      <c r="B29" s="84" t="s">
        <v>3470</v>
      </c>
      <c r="C29" s="83">
        <v>1276</v>
      </c>
      <c r="D29" s="84" t="s">
        <v>5183</v>
      </c>
      <c r="E29" s="84" t="s">
        <v>3472</v>
      </c>
      <c r="F29" s="85">
        <v>759</v>
      </c>
      <c r="G29" s="247">
        <f t="shared" si="0"/>
        <v>450.76785336000006</v>
      </c>
      <c r="I29" s="84" t="s">
        <v>3470</v>
      </c>
      <c r="J29" s="83">
        <v>1327</v>
      </c>
      <c r="K29" s="84" t="s">
        <v>5184</v>
      </c>
      <c r="L29" s="84" t="s">
        <v>3473</v>
      </c>
      <c r="M29" s="84" t="s">
        <v>3472</v>
      </c>
      <c r="N29" s="85">
        <v>594</v>
      </c>
      <c r="O29" s="22">
        <f t="shared" si="1"/>
        <v>352.77484176000007</v>
      </c>
    </row>
    <row r="30" spans="2:15" ht="16.5" customHeight="1" x14ac:dyDescent="0.2">
      <c r="B30" s="84" t="s">
        <v>3470</v>
      </c>
      <c r="C30" s="83">
        <v>1277</v>
      </c>
      <c r="D30" s="84" t="s">
        <v>5185</v>
      </c>
      <c r="E30" s="84" t="s">
        <v>3472</v>
      </c>
      <c r="F30" s="85">
        <v>594</v>
      </c>
      <c r="G30" s="247">
        <f t="shared" si="0"/>
        <v>352.77484176000007</v>
      </c>
      <c r="I30" s="84" t="s">
        <v>3470</v>
      </c>
      <c r="J30" s="83">
        <v>1328</v>
      </c>
      <c r="K30" s="84" t="s">
        <v>5186</v>
      </c>
      <c r="L30" s="84" t="s">
        <v>3473</v>
      </c>
      <c r="M30" s="84" t="s">
        <v>3472</v>
      </c>
      <c r="N30" s="85">
        <v>539</v>
      </c>
      <c r="O30" s="22">
        <f t="shared" si="1"/>
        <v>320.11050456000004</v>
      </c>
    </row>
    <row r="31" spans="2:15" ht="16.5" customHeight="1" x14ac:dyDescent="0.2">
      <c r="B31" s="84" t="s">
        <v>3470</v>
      </c>
      <c r="C31" s="83">
        <v>1278</v>
      </c>
      <c r="D31" s="84" t="s">
        <v>5187</v>
      </c>
      <c r="E31" s="84" t="s">
        <v>3472</v>
      </c>
      <c r="F31" s="85">
        <v>539</v>
      </c>
      <c r="G31" s="247">
        <f t="shared" si="0"/>
        <v>320.11050456000004</v>
      </c>
      <c r="I31" s="84" t="s">
        <v>3470</v>
      </c>
      <c r="J31" s="83">
        <v>1329</v>
      </c>
      <c r="K31" s="84" t="s">
        <v>5188</v>
      </c>
      <c r="L31" s="84" t="s">
        <v>3473</v>
      </c>
      <c r="M31" s="84" t="s">
        <v>3472</v>
      </c>
      <c r="N31" s="85">
        <v>503</v>
      </c>
      <c r="O31" s="22">
        <f t="shared" si="1"/>
        <v>298.73021112000009</v>
      </c>
    </row>
    <row r="32" spans="2:15" ht="16.5" customHeight="1" x14ac:dyDescent="0.2">
      <c r="B32" s="84" t="s">
        <v>3470</v>
      </c>
      <c r="C32" s="83">
        <v>1279</v>
      </c>
      <c r="D32" s="84" t="s">
        <v>5189</v>
      </c>
      <c r="E32" s="84" t="s">
        <v>3472</v>
      </c>
      <c r="F32" s="85">
        <v>503</v>
      </c>
      <c r="G32" s="247">
        <f t="shared" si="0"/>
        <v>298.73021112000009</v>
      </c>
      <c r="I32" s="84" t="s">
        <v>3470</v>
      </c>
      <c r="J32" s="83">
        <v>1330</v>
      </c>
      <c r="K32" s="84" t="s">
        <v>5190</v>
      </c>
      <c r="L32" s="84" t="s">
        <v>3473</v>
      </c>
      <c r="M32" s="84" t="s">
        <v>3472</v>
      </c>
      <c r="N32" s="85">
        <v>478</v>
      </c>
      <c r="O32" s="22">
        <f t="shared" si="1"/>
        <v>283.88278512000005</v>
      </c>
    </row>
    <row r="33" spans="2:15" ht="16.5" customHeight="1" x14ac:dyDescent="0.2">
      <c r="B33" s="84" t="s">
        <v>3470</v>
      </c>
      <c r="C33" s="83">
        <v>1280</v>
      </c>
      <c r="D33" s="84" t="s">
        <v>5191</v>
      </c>
      <c r="E33" s="84" t="s">
        <v>3472</v>
      </c>
      <c r="F33" s="85">
        <v>478</v>
      </c>
      <c r="G33" s="247">
        <f t="shared" si="0"/>
        <v>283.88278512000005</v>
      </c>
      <c r="I33" s="84" t="s">
        <v>3470</v>
      </c>
      <c r="J33" s="83">
        <v>1331</v>
      </c>
      <c r="K33" s="84" t="s">
        <v>5192</v>
      </c>
      <c r="L33" s="84" t="s">
        <v>3473</v>
      </c>
      <c r="M33" s="84" t="s">
        <v>3472</v>
      </c>
      <c r="N33" s="85">
        <v>478</v>
      </c>
      <c r="O33" s="22">
        <f t="shared" si="1"/>
        <v>283.88278512000005</v>
      </c>
    </row>
    <row r="34" spans="2:15" ht="16.5" customHeight="1" x14ac:dyDescent="0.2">
      <c r="B34" s="84" t="s">
        <v>3470</v>
      </c>
      <c r="C34" s="83">
        <v>1281</v>
      </c>
      <c r="D34" s="84" t="s">
        <v>5193</v>
      </c>
      <c r="E34" s="84" t="s">
        <v>3472</v>
      </c>
      <c r="F34" s="85">
        <v>478</v>
      </c>
      <c r="G34" s="247">
        <f t="shared" si="0"/>
        <v>283.88278512000005</v>
      </c>
      <c r="I34" s="84" t="s">
        <v>3470</v>
      </c>
      <c r="J34" s="83">
        <v>1332</v>
      </c>
      <c r="K34" s="84" t="s">
        <v>5194</v>
      </c>
      <c r="L34" s="84" t="s">
        <v>3473</v>
      </c>
      <c r="M34" s="84" t="s">
        <v>3472</v>
      </c>
      <c r="N34" s="85">
        <v>453</v>
      </c>
      <c r="O34" s="22">
        <f t="shared" si="1"/>
        <v>269.03535912000007</v>
      </c>
    </row>
    <row r="35" spans="2:15" ht="16.5" customHeight="1" x14ac:dyDescent="0.2">
      <c r="B35" s="84" t="s">
        <v>3470</v>
      </c>
      <c r="C35" s="83">
        <v>1282</v>
      </c>
      <c r="D35" s="84" t="s">
        <v>5195</v>
      </c>
      <c r="E35" s="84" t="s">
        <v>3472</v>
      </c>
      <c r="F35" s="85">
        <v>453</v>
      </c>
      <c r="G35" s="247">
        <f t="shared" si="0"/>
        <v>269.03535912000007</v>
      </c>
      <c r="I35" s="84" t="s">
        <v>3470</v>
      </c>
      <c r="J35" s="83">
        <v>1333</v>
      </c>
      <c r="K35" s="84" t="s">
        <v>5196</v>
      </c>
      <c r="L35" s="84" t="s">
        <v>3473</v>
      </c>
      <c r="M35" s="84" t="s">
        <v>3472</v>
      </c>
      <c r="N35" s="85">
        <v>453</v>
      </c>
      <c r="O35" s="22">
        <f t="shared" si="1"/>
        <v>269.03535912000007</v>
      </c>
    </row>
    <row r="36" spans="2:15" ht="16.5" customHeight="1" x14ac:dyDescent="0.2">
      <c r="B36" s="84" t="s">
        <v>3470</v>
      </c>
      <c r="C36" s="83">
        <v>1283</v>
      </c>
      <c r="D36" s="84" t="s">
        <v>5197</v>
      </c>
      <c r="E36" s="84" t="s">
        <v>3472</v>
      </c>
      <c r="F36" s="85">
        <v>453</v>
      </c>
      <c r="G36" s="247">
        <f t="shared" si="0"/>
        <v>269.03535912000007</v>
      </c>
      <c r="I36" s="84" t="s">
        <v>3470</v>
      </c>
      <c r="J36" s="83">
        <v>1334</v>
      </c>
      <c r="K36" s="84" t="s">
        <v>5198</v>
      </c>
      <c r="L36" s="84" t="s">
        <v>3473</v>
      </c>
      <c r="M36" s="84" t="s">
        <v>3472</v>
      </c>
      <c r="N36" s="85">
        <v>453</v>
      </c>
      <c r="O36" s="22">
        <f t="shared" si="1"/>
        <v>269.03535912000007</v>
      </c>
    </row>
    <row r="37" spans="2:15" ht="16.5" customHeight="1" x14ac:dyDescent="0.2">
      <c r="B37" s="84" t="s">
        <v>3470</v>
      </c>
      <c r="C37" s="83">
        <v>1284</v>
      </c>
      <c r="D37" s="84" t="s">
        <v>5199</v>
      </c>
      <c r="E37" s="84" t="s">
        <v>3472</v>
      </c>
      <c r="F37" s="85">
        <v>453</v>
      </c>
      <c r="G37" s="247">
        <f t="shared" si="0"/>
        <v>269.03535912000007</v>
      </c>
      <c r="I37" s="84" t="s">
        <v>3470</v>
      </c>
      <c r="J37" s="83">
        <v>1335</v>
      </c>
      <c r="K37" s="84" t="s">
        <v>5200</v>
      </c>
      <c r="L37" s="84" t="s">
        <v>3473</v>
      </c>
      <c r="M37" s="84" t="s">
        <v>3472</v>
      </c>
      <c r="N37" s="85">
        <v>445</v>
      </c>
      <c r="O37" s="22">
        <f t="shared" si="1"/>
        <v>264.28418280000005</v>
      </c>
    </row>
    <row r="38" spans="2:15" ht="16.5" customHeight="1" x14ac:dyDescent="0.2">
      <c r="B38" s="84" t="s">
        <v>3470</v>
      </c>
      <c r="C38" s="83">
        <v>1285</v>
      </c>
      <c r="D38" s="84" t="s">
        <v>5201</v>
      </c>
      <c r="E38" s="84" t="s">
        <v>3472</v>
      </c>
      <c r="F38" s="85">
        <v>445</v>
      </c>
      <c r="G38" s="247">
        <f t="shared" si="0"/>
        <v>264.28418280000005</v>
      </c>
      <c r="I38" s="12" t="s">
        <v>6681</v>
      </c>
      <c r="O38" s="14"/>
    </row>
    <row r="39" spans="2:15" ht="16.5" customHeight="1" x14ac:dyDescent="0.2">
      <c r="B39" s="84" t="s">
        <v>3470</v>
      </c>
      <c r="C39" s="83">
        <v>1286</v>
      </c>
      <c r="D39" s="84" t="s">
        <v>5202</v>
      </c>
      <c r="E39" s="84" t="s">
        <v>3472</v>
      </c>
      <c r="F39" s="85">
        <v>759</v>
      </c>
      <c r="G39" s="247">
        <f t="shared" si="0"/>
        <v>450.76785336000006</v>
      </c>
      <c r="I39" s="82" t="s">
        <v>3470</v>
      </c>
      <c r="J39" s="79">
        <v>1255</v>
      </c>
      <c r="K39" s="80" t="s">
        <v>5141</v>
      </c>
      <c r="L39" s="92">
        <v>48</v>
      </c>
      <c r="M39" s="80" t="s">
        <v>5482</v>
      </c>
      <c r="N39" s="87">
        <v>17616</v>
      </c>
      <c r="O39" s="22">
        <f t="shared" si="1"/>
        <v>10462.090256640002</v>
      </c>
    </row>
    <row r="40" spans="2:15" ht="16.5" customHeight="1" x14ac:dyDescent="0.2">
      <c r="B40" s="84" t="s">
        <v>3470</v>
      </c>
      <c r="C40" s="83">
        <v>1287</v>
      </c>
      <c r="D40" s="84" t="s">
        <v>5203</v>
      </c>
      <c r="E40" s="84" t="s">
        <v>3472</v>
      </c>
      <c r="F40" s="85">
        <v>594</v>
      </c>
      <c r="G40" s="247">
        <f t="shared" si="0"/>
        <v>352.77484176000007</v>
      </c>
      <c r="I40" s="84" t="s">
        <v>3470</v>
      </c>
      <c r="J40" s="79">
        <v>1256</v>
      </c>
      <c r="K40" s="80" t="s">
        <v>5143</v>
      </c>
      <c r="L40" s="92">
        <v>48</v>
      </c>
      <c r="M40" s="80" t="s">
        <v>5482</v>
      </c>
      <c r="N40" s="87">
        <v>28512</v>
      </c>
      <c r="O40" s="22">
        <f t="shared" si="1"/>
        <v>16933.192404480003</v>
      </c>
    </row>
    <row r="41" spans="2:15" ht="16.5" customHeight="1" x14ac:dyDescent="0.2">
      <c r="B41" s="84" t="s">
        <v>3470</v>
      </c>
      <c r="C41" s="83">
        <v>1288</v>
      </c>
      <c r="D41" s="84" t="s">
        <v>5204</v>
      </c>
      <c r="E41" s="84" t="s">
        <v>3472</v>
      </c>
      <c r="F41" s="85">
        <v>539</v>
      </c>
      <c r="G41" s="247">
        <f t="shared" si="0"/>
        <v>320.11050456000004</v>
      </c>
      <c r="I41" s="84" t="s">
        <v>3470</v>
      </c>
      <c r="J41" s="79">
        <v>1257</v>
      </c>
      <c r="K41" s="80" t="s">
        <v>5145</v>
      </c>
      <c r="L41" s="92">
        <v>48</v>
      </c>
      <c r="M41" s="80" t="s">
        <v>5482</v>
      </c>
      <c r="N41" s="87">
        <v>24144</v>
      </c>
      <c r="O41" s="22">
        <f t="shared" si="1"/>
        <v>14339.050133760002</v>
      </c>
    </row>
    <row r="42" spans="2:15" ht="16.5" customHeight="1" x14ac:dyDescent="0.2">
      <c r="B42" s="84" t="s">
        <v>3470</v>
      </c>
      <c r="C42" s="83">
        <v>1289</v>
      </c>
      <c r="D42" s="84" t="s">
        <v>5205</v>
      </c>
      <c r="E42" s="84" t="s">
        <v>3472</v>
      </c>
      <c r="F42" s="85">
        <v>503</v>
      </c>
      <c r="G42" s="247">
        <f t="shared" si="0"/>
        <v>298.73021112000009</v>
      </c>
      <c r="I42" s="84" t="s">
        <v>3470</v>
      </c>
      <c r="J42" s="79">
        <v>1276</v>
      </c>
      <c r="K42" s="80" t="s">
        <v>5183</v>
      </c>
      <c r="L42" s="92">
        <v>48</v>
      </c>
      <c r="M42" s="80" t="s">
        <v>5482</v>
      </c>
      <c r="N42" s="87">
        <v>36432</v>
      </c>
      <c r="O42" s="22">
        <f t="shared" si="1"/>
        <v>21636.856961280002</v>
      </c>
    </row>
    <row r="43" spans="2:15" ht="16.5" customHeight="1" x14ac:dyDescent="0.2">
      <c r="B43" s="84" t="s">
        <v>3470</v>
      </c>
      <c r="C43" s="83">
        <v>1290</v>
      </c>
      <c r="D43" s="84" t="s">
        <v>5206</v>
      </c>
      <c r="E43" s="84" t="s">
        <v>3472</v>
      </c>
      <c r="F43" s="85">
        <v>478</v>
      </c>
      <c r="G43" s="247">
        <f t="shared" si="0"/>
        <v>283.88278512000005</v>
      </c>
      <c r="I43" s="84" t="s">
        <v>3470</v>
      </c>
      <c r="J43" s="79">
        <v>1277</v>
      </c>
      <c r="K43" s="80" t="s">
        <v>5185</v>
      </c>
      <c r="L43" s="92">
        <v>48</v>
      </c>
      <c r="M43" s="80" t="s">
        <v>5482</v>
      </c>
      <c r="N43" s="87">
        <v>28512</v>
      </c>
      <c r="O43" s="22">
        <f t="shared" si="1"/>
        <v>16933.192404480003</v>
      </c>
    </row>
    <row r="44" spans="2:15" ht="16.5" customHeight="1" x14ac:dyDescent="0.2">
      <c r="B44" s="84" t="s">
        <v>3470</v>
      </c>
      <c r="C44" s="83">
        <v>1291</v>
      </c>
      <c r="D44" s="84" t="s">
        <v>5207</v>
      </c>
      <c r="E44" s="84" t="s">
        <v>3472</v>
      </c>
      <c r="F44" s="85">
        <v>478</v>
      </c>
      <c r="G44" s="247">
        <f t="shared" si="0"/>
        <v>283.88278512000005</v>
      </c>
    </row>
    <row r="45" spans="2:15" ht="16.5" customHeight="1" x14ac:dyDescent="0.2">
      <c r="B45" s="84" t="s">
        <v>3470</v>
      </c>
      <c r="C45" s="83">
        <v>1292</v>
      </c>
      <c r="D45" s="84" t="s">
        <v>5208</v>
      </c>
      <c r="E45" s="84" t="s">
        <v>3472</v>
      </c>
      <c r="F45" s="85">
        <v>453</v>
      </c>
      <c r="G45" s="247">
        <f t="shared" si="0"/>
        <v>269.03535912000007</v>
      </c>
    </row>
    <row r="46" spans="2:15" ht="16.5" customHeight="1" x14ac:dyDescent="0.2">
      <c r="B46" s="84" t="s">
        <v>3470</v>
      </c>
      <c r="C46" s="83">
        <v>1293</v>
      </c>
      <c r="D46" s="84" t="s">
        <v>5209</v>
      </c>
      <c r="E46" s="84" t="s">
        <v>3472</v>
      </c>
      <c r="F46" s="85">
        <v>453</v>
      </c>
      <c r="G46" s="247">
        <f t="shared" si="0"/>
        <v>269.03535912000007</v>
      </c>
    </row>
    <row r="47" spans="2:15" ht="16.5" customHeight="1" x14ac:dyDescent="0.2">
      <c r="B47" s="84" t="s">
        <v>3470</v>
      </c>
      <c r="C47" s="83">
        <v>1294</v>
      </c>
      <c r="D47" s="84" t="s">
        <v>5210</v>
      </c>
      <c r="E47" s="84" t="s">
        <v>3472</v>
      </c>
      <c r="F47" s="85">
        <v>453</v>
      </c>
      <c r="G47" s="247">
        <f t="shared" si="0"/>
        <v>269.03535912000007</v>
      </c>
    </row>
    <row r="48" spans="2:15" ht="16.5" customHeight="1" x14ac:dyDescent="0.2">
      <c r="B48" s="84" t="s">
        <v>3470</v>
      </c>
      <c r="C48" s="83">
        <v>1295</v>
      </c>
      <c r="D48" s="84" t="s">
        <v>5211</v>
      </c>
      <c r="E48" s="84" t="s">
        <v>3472</v>
      </c>
      <c r="F48" s="85">
        <v>445</v>
      </c>
      <c r="G48" s="247">
        <f t="shared" si="0"/>
        <v>264.28418280000005</v>
      </c>
    </row>
    <row r="49" spans="2:7" ht="16.5" customHeight="1" x14ac:dyDescent="0.2">
      <c r="B49" s="84" t="s">
        <v>3470</v>
      </c>
      <c r="C49" s="83">
        <v>1296</v>
      </c>
      <c r="D49" s="84" t="s">
        <v>5212</v>
      </c>
      <c r="E49" s="84" t="s">
        <v>3472</v>
      </c>
      <c r="F49" s="85">
        <v>594</v>
      </c>
      <c r="G49" s="247">
        <f t="shared" si="0"/>
        <v>352.77484176000007</v>
      </c>
    </row>
    <row r="50" spans="2:7" ht="16.5" customHeight="1" x14ac:dyDescent="0.2">
      <c r="B50" s="84" t="s">
        <v>3470</v>
      </c>
      <c r="C50" s="83">
        <v>1297</v>
      </c>
      <c r="D50" s="84" t="s">
        <v>5213</v>
      </c>
      <c r="E50" s="84" t="s">
        <v>3472</v>
      </c>
      <c r="F50" s="85">
        <v>503</v>
      </c>
      <c r="G50" s="247">
        <f t="shared" si="0"/>
        <v>298.73021112000009</v>
      </c>
    </row>
    <row r="51" spans="2:7" ht="16.5" customHeight="1" x14ac:dyDescent="0.2">
      <c r="B51" s="84" t="s">
        <v>3470</v>
      </c>
      <c r="C51" s="83">
        <v>1298</v>
      </c>
      <c r="D51" s="84" t="s">
        <v>5214</v>
      </c>
      <c r="E51" s="84" t="s">
        <v>3472</v>
      </c>
      <c r="F51" s="85">
        <v>478</v>
      </c>
      <c r="G51" s="247">
        <f t="shared" si="0"/>
        <v>283.88278512000005</v>
      </c>
    </row>
    <row r="52" spans="2:7" ht="16.5" customHeight="1" x14ac:dyDescent="0.2">
      <c r="B52" s="84" t="s">
        <v>3470</v>
      </c>
      <c r="C52" s="83">
        <v>1299</v>
      </c>
      <c r="D52" s="84" t="s">
        <v>5215</v>
      </c>
      <c r="E52" s="84" t="s">
        <v>3472</v>
      </c>
      <c r="F52" s="85">
        <v>453</v>
      </c>
      <c r="G52" s="247">
        <f t="shared" si="0"/>
        <v>269.03535912000007</v>
      </c>
    </row>
    <row r="53" spans="2:7" ht="16.5" customHeight="1" x14ac:dyDescent="0.2">
      <c r="B53" s="84" t="s">
        <v>3470</v>
      </c>
      <c r="C53" s="83">
        <v>1300</v>
      </c>
      <c r="D53" s="84" t="s">
        <v>5216</v>
      </c>
      <c r="E53" s="84" t="s">
        <v>3472</v>
      </c>
      <c r="F53" s="85">
        <v>445</v>
      </c>
      <c r="G53" s="247">
        <f t="shared" si="0"/>
        <v>264.28418280000005</v>
      </c>
    </row>
    <row r="54" spans="2:7" ht="16.5" customHeight="1" x14ac:dyDescent="0.2">
      <c r="B54" s="84" t="s">
        <v>3470</v>
      </c>
      <c r="C54" s="83">
        <v>1301</v>
      </c>
      <c r="D54" s="84" t="s">
        <v>5217</v>
      </c>
      <c r="E54" s="84" t="s">
        <v>3472</v>
      </c>
      <c r="F54" s="85">
        <v>445</v>
      </c>
      <c r="G54" s="247">
        <f t="shared" si="0"/>
        <v>264.28418280000005</v>
      </c>
    </row>
    <row r="55" spans="2:7" ht="16.5" customHeight="1" x14ac:dyDescent="0.2">
      <c r="B55" s="84" t="s">
        <v>3470</v>
      </c>
      <c r="C55" s="83">
        <v>1302</v>
      </c>
      <c r="D55" s="84" t="s">
        <v>5218</v>
      </c>
      <c r="E55" s="84" t="s">
        <v>3472</v>
      </c>
      <c r="F55" s="85">
        <v>445</v>
      </c>
      <c r="G55" s="247">
        <f t="shared" si="0"/>
        <v>264.28418280000005</v>
      </c>
    </row>
    <row r="56" spans="2:7" ht="16.5" customHeight="1" x14ac:dyDescent="0.2">
      <c r="B56" s="84" t="s">
        <v>3470</v>
      </c>
      <c r="C56" s="83">
        <v>1303</v>
      </c>
      <c r="D56" s="84" t="s">
        <v>5219</v>
      </c>
      <c r="E56" s="84" t="s">
        <v>3472</v>
      </c>
      <c r="F56" s="85">
        <v>445</v>
      </c>
      <c r="G56" s="247">
        <f t="shared" si="0"/>
        <v>264.28418280000005</v>
      </c>
    </row>
    <row r="57" spans="2:7" ht="16.5" customHeight="1" x14ac:dyDescent="0.2">
      <c r="B57" s="84" t="s">
        <v>3470</v>
      </c>
      <c r="C57" s="83">
        <v>1304</v>
      </c>
      <c r="D57" s="84" t="s">
        <v>5220</v>
      </c>
      <c r="E57" s="84" t="s">
        <v>3472</v>
      </c>
      <c r="F57" s="85">
        <v>445</v>
      </c>
      <c r="G57" s="247">
        <f t="shared" si="0"/>
        <v>264.28418280000005</v>
      </c>
    </row>
    <row r="58" spans="2:7" ht="16.5" customHeight="1" x14ac:dyDescent="0.2">
      <c r="B58" s="84" t="s">
        <v>3470</v>
      </c>
      <c r="C58" s="83">
        <v>1305</v>
      </c>
      <c r="D58" s="84" t="s">
        <v>5221</v>
      </c>
      <c r="E58" s="84" t="s">
        <v>3472</v>
      </c>
      <c r="F58" s="85">
        <v>445</v>
      </c>
      <c r="G58" s="247">
        <f t="shared" si="0"/>
        <v>264.28418280000005</v>
      </c>
    </row>
    <row r="61" spans="2:7" ht="16.5" customHeight="1" x14ac:dyDescent="0.2">
      <c r="F61" s="2">
        <f>0.612*1.1*1.1</f>
        <v>0.74052000000000007</v>
      </c>
      <c r="G61" s="106"/>
    </row>
    <row r="62" spans="2:7" ht="16.5" customHeight="1" x14ac:dyDescent="0.2">
      <c r="F62" s="2">
        <v>0.40100000000000002</v>
      </c>
      <c r="G62" s="106"/>
    </row>
    <row r="63" spans="2:7" ht="16.5" customHeight="1" x14ac:dyDescent="0.2">
      <c r="F63" s="2">
        <v>2</v>
      </c>
      <c r="G63" s="106"/>
    </row>
  </sheetData>
  <mergeCells count="11">
    <mergeCell ref="B2:O2"/>
    <mergeCell ref="B4:C4"/>
    <mergeCell ref="I4:J4"/>
    <mergeCell ref="B5:C7"/>
    <mergeCell ref="D5:D7"/>
    <mergeCell ref="E5:E7"/>
    <mergeCell ref="F5:F7"/>
    <mergeCell ref="G5:G7"/>
    <mergeCell ref="I5:J7"/>
    <mergeCell ref="K5:K7"/>
    <mergeCell ref="O5:O7"/>
  </mergeCells>
  <printOptions horizontalCentered="1"/>
  <pageMargins left="0.2" right="0" top="1" bottom="1" header="0.5" footer="0.5"/>
  <pageSetup paperSize="9" scale="73" orientation="portrait" verticalDpi="0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theme="5"/>
    <pageSetUpPr fitToPage="1"/>
  </sheetPr>
  <dimension ref="B1:O63"/>
  <sheetViews>
    <sheetView workbookViewId="0">
      <selection activeCell="O49" sqref="A1:O67"/>
    </sheetView>
  </sheetViews>
  <sheetFormatPr defaultColWidth="9.109375" defaultRowHeight="16.5" customHeight="1" x14ac:dyDescent="0.2"/>
  <cols>
    <col min="1" max="1" width="0.6640625" style="12" customWidth="1"/>
    <col min="2" max="2" width="5.6640625" style="12" customWidth="1"/>
    <col min="3" max="3" width="7.6640625" style="51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98" customWidth="1"/>
    <col min="8" max="8" width="2.6640625" style="12" customWidth="1"/>
    <col min="9" max="9" width="5.6640625" style="12" customWidth="1"/>
    <col min="10" max="10" width="7.6640625" style="51" customWidth="1"/>
    <col min="11" max="11" width="25.6640625" style="12" customWidth="1"/>
    <col min="12" max="12" width="6.6640625" style="12" customWidth="1"/>
    <col min="13" max="13" width="7.6640625" style="12" customWidth="1"/>
    <col min="14" max="14" width="0" style="12" hidden="1" customWidth="1"/>
    <col min="15" max="15" width="13.33203125" style="12" customWidth="1"/>
    <col min="16" max="16384" width="9.109375" style="12"/>
  </cols>
  <sheetData>
    <row r="1" spans="2:15" s="3" customFormat="1" ht="28.5" customHeight="1" x14ac:dyDescent="0.25">
      <c r="B1" s="265" t="s">
        <v>8889</v>
      </c>
      <c r="C1" s="28"/>
      <c r="D1" s="27"/>
      <c r="E1" s="26"/>
      <c r="F1" s="8"/>
      <c r="G1" s="7"/>
      <c r="H1" s="26"/>
      <c r="I1" s="8"/>
      <c r="J1" s="28"/>
      <c r="K1" s="28"/>
      <c r="M1" s="29" t="s">
        <v>5471</v>
      </c>
      <c r="O1" s="266" t="s">
        <v>8934</v>
      </c>
    </row>
    <row r="2" spans="2:15" s="3" customFormat="1" ht="19.5" customHeight="1" x14ac:dyDescent="0.25">
      <c r="B2" s="298" t="s">
        <v>6718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298"/>
    </row>
    <row r="3" spans="2:15" s="3" customFormat="1" ht="19.5" customHeight="1" x14ac:dyDescent="0.25">
      <c r="C3" s="48"/>
      <c r="D3" s="6"/>
      <c r="E3" s="6"/>
      <c r="F3" s="6"/>
      <c r="G3" s="96"/>
      <c r="H3" s="6"/>
      <c r="I3" s="6"/>
      <c r="J3" s="48"/>
      <c r="K3" s="6"/>
      <c r="L3" s="6"/>
      <c r="M3" s="6"/>
      <c r="N3" s="6"/>
    </row>
    <row r="4" spans="2:15" s="2" customFormat="1" ht="19.5" customHeight="1" x14ac:dyDescent="0.2">
      <c r="B4" s="317" t="s">
        <v>6709</v>
      </c>
      <c r="C4" s="317"/>
      <c r="D4" s="52"/>
      <c r="E4" s="52"/>
      <c r="F4" s="4"/>
      <c r="G4" s="5"/>
      <c r="H4" s="3"/>
      <c r="I4" s="317" t="s">
        <v>6709</v>
      </c>
      <c r="J4" s="317"/>
      <c r="K4" s="24"/>
      <c r="L4" s="24"/>
      <c r="M4" s="24"/>
      <c r="N4" s="24"/>
    </row>
    <row r="5" spans="2:15" s="3" customFormat="1" ht="16.5" customHeight="1" x14ac:dyDescent="0.25">
      <c r="B5" s="301" t="s">
        <v>5472</v>
      </c>
      <c r="C5" s="302"/>
      <c r="D5" s="305" t="s">
        <v>5473</v>
      </c>
      <c r="E5" s="305" t="s">
        <v>5475</v>
      </c>
      <c r="F5" s="305" t="s">
        <v>5476</v>
      </c>
      <c r="G5" s="331" t="s">
        <v>5477</v>
      </c>
      <c r="H5" s="228"/>
      <c r="I5" s="301" t="s">
        <v>5472</v>
      </c>
      <c r="J5" s="302"/>
      <c r="K5" s="305" t="s">
        <v>5473</v>
      </c>
      <c r="L5" s="104" t="s">
        <v>5471</v>
      </c>
      <c r="M5" s="222" t="s">
        <v>5475</v>
      </c>
      <c r="N5" s="227" t="s">
        <v>5476</v>
      </c>
      <c r="O5" s="331" t="s">
        <v>5477</v>
      </c>
    </row>
    <row r="6" spans="2:15" s="3" customFormat="1" ht="16.5" customHeight="1" x14ac:dyDescent="0.25">
      <c r="B6" s="303"/>
      <c r="C6" s="304"/>
      <c r="D6" s="306"/>
      <c r="E6" s="306"/>
      <c r="F6" s="306"/>
      <c r="G6" s="332"/>
      <c r="H6" s="228"/>
      <c r="I6" s="303"/>
      <c r="J6" s="304"/>
      <c r="K6" s="306"/>
      <c r="L6" s="105" t="s">
        <v>5478</v>
      </c>
      <c r="M6" s="223"/>
      <c r="N6" s="228"/>
      <c r="O6" s="332"/>
    </row>
    <row r="7" spans="2:15" s="3" customFormat="1" ht="16.5" customHeight="1" x14ac:dyDescent="0.25">
      <c r="B7" s="303"/>
      <c r="C7" s="304"/>
      <c r="D7" s="306"/>
      <c r="E7" s="306"/>
      <c r="F7" s="307"/>
      <c r="G7" s="333"/>
      <c r="H7" s="226"/>
      <c r="I7" s="303"/>
      <c r="J7" s="304"/>
      <c r="K7" s="306"/>
      <c r="L7" s="230" t="s">
        <v>5479</v>
      </c>
      <c r="M7" s="228"/>
      <c r="N7" s="223"/>
      <c r="O7" s="332"/>
    </row>
    <row r="8" spans="2:15" ht="16.5" customHeight="1" x14ac:dyDescent="0.2">
      <c r="B8" s="82" t="s">
        <v>3470</v>
      </c>
      <c r="C8" s="83">
        <v>1344</v>
      </c>
      <c r="D8" s="84" t="s">
        <v>5222</v>
      </c>
      <c r="E8" s="84" t="s">
        <v>3472</v>
      </c>
      <c r="F8" s="85">
        <v>536</v>
      </c>
      <c r="G8" s="247">
        <f>F8*$F$61*$F$62*$F$63</f>
        <v>289.38983039999999</v>
      </c>
      <c r="I8" s="82" t="s">
        <v>3470</v>
      </c>
      <c r="J8" s="83">
        <v>1395</v>
      </c>
      <c r="K8" s="84" t="s">
        <v>5223</v>
      </c>
      <c r="L8" s="80" t="s">
        <v>3473</v>
      </c>
      <c r="M8" s="80" t="s">
        <v>3472</v>
      </c>
      <c r="N8" s="87">
        <v>746</v>
      </c>
      <c r="O8" s="22">
        <f>N8*$F$61*$F$62*$F$63</f>
        <v>402.77017440000003</v>
      </c>
    </row>
    <row r="9" spans="2:15" ht="16.5" customHeight="1" x14ac:dyDescent="0.2">
      <c r="B9" s="84" t="s">
        <v>3470</v>
      </c>
      <c r="C9" s="83">
        <v>1345</v>
      </c>
      <c r="D9" s="84" t="s">
        <v>5224</v>
      </c>
      <c r="E9" s="84" t="s">
        <v>3472</v>
      </c>
      <c r="F9" s="85">
        <v>746</v>
      </c>
      <c r="G9" s="247">
        <f t="shared" ref="G9:G58" si="0">F9*$F$61*$F$62*$F$63</f>
        <v>402.77017440000003</v>
      </c>
      <c r="I9" s="84" t="s">
        <v>3470</v>
      </c>
      <c r="J9" s="83">
        <v>1396</v>
      </c>
      <c r="K9" s="84" t="s">
        <v>5225</v>
      </c>
      <c r="L9" s="80" t="s">
        <v>3473</v>
      </c>
      <c r="M9" s="80" t="s">
        <v>3472</v>
      </c>
      <c r="N9" s="87">
        <v>663</v>
      </c>
      <c r="O9" s="22">
        <f t="shared" ref="O9:O55" si="1">N9*$F$61*$F$62*$F$63</f>
        <v>357.95794320000005</v>
      </c>
    </row>
    <row r="10" spans="2:15" ht="16.5" customHeight="1" x14ac:dyDescent="0.2">
      <c r="B10" s="84" t="s">
        <v>3470</v>
      </c>
      <c r="C10" s="83">
        <v>1346</v>
      </c>
      <c r="D10" s="84" t="s">
        <v>5226</v>
      </c>
      <c r="E10" s="84" t="s">
        <v>3472</v>
      </c>
      <c r="F10" s="85">
        <v>663</v>
      </c>
      <c r="G10" s="247">
        <f t="shared" si="0"/>
        <v>357.95794320000005</v>
      </c>
      <c r="I10" s="84" t="s">
        <v>3470</v>
      </c>
      <c r="J10" s="83">
        <v>1397</v>
      </c>
      <c r="K10" s="84" t="s">
        <v>5227</v>
      </c>
      <c r="L10" s="80" t="s">
        <v>3473</v>
      </c>
      <c r="M10" s="80" t="s">
        <v>3472</v>
      </c>
      <c r="N10" s="87">
        <v>638</v>
      </c>
      <c r="O10" s="22">
        <f t="shared" si="1"/>
        <v>344.46028319999999</v>
      </c>
    </row>
    <row r="11" spans="2:15" ht="16.5" customHeight="1" x14ac:dyDescent="0.2">
      <c r="B11" s="84" t="s">
        <v>3470</v>
      </c>
      <c r="C11" s="83">
        <v>1347</v>
      </c>
      <c r="D11" s="84" t="s">
        <v>5228</v>
      </c>
      <c r="E11" s="84" t="s">
        <v>3472</v>
      </c>
      <c r="F11" s="85">
        <v>638</v>
      </c>
      <c r="G11" s="247">
        <f t="shared" si="0"/>
        <v>344.46028319999999</v>
      </c>
      <c r="I11" s="84" t="s">
        <v>3470</v>
      </c>
      <c r="J11" s="83">
        <v>1398</v>
      </c>
      <c r="K11" s="84" t="s">
        <v>5229</v>
      </c>
      <c r="L11" s="80" t="s">
        <v>3473</v>
      </c>
      <c r="M11" s="80" t="s">
        <v>3472</v>
      </c>
      <c r="N11" s="87">
        <v>614</v>
      </c>
      <c r="O11" s="22">
        <f t="shared" si="1"/>
        <v>331.50252960000006</v>
      </c>
    </row>
    <row r="12" spans="2:15" ht="16.5" customHeight="1" x14ac:dyDescent="0.2">
      <c r="B12" s="84" t="s">
        <v>3470</v>
      </c>
      <c r="C12" s="83">
        <v>1348</v>
      </c>
      <c r="D12" s="84" t="s">
        <v>5230</v>
      </c>
      <c r="E12" s="84" t="s">
        <v>3472</v>
      </c>
      <c r="F12" s="85">
        <v>614</v>
      </c>
      <c r="G12" s="247">
        <f t="shared" si="0"/>
        <v>331.50252960000006</v>
      </c>
      <c r="I12" s="84" t="s">
        <v>3470</v>
      </c>
      <c r="J12" s="83">
        <v>1399</v>
      </c>
      <c r="K12" s="84" t="s">
        <v>5231</v>
      </c>
      <c r="L12" s="80" t="s">
        <v>3473</v>
      </c>
      <c r="M12" s="80" t="s">
        <v>3472</v>
      </c>
      <c r="N12" s="87">
        <v>602</v>
      </c>
      <c r="O12" s="22">
        <f t="shared" si="1"/>
        <v>325.02365280000004</v>
      </c>
    </row>
    <row r="13" spans="2:15" ht="16.5" customHeight="1" x14ac:dyDescent="0.2">
      <c r="B13" s="84" t="s">
        <v>3470</v>
      </c>
      <c r="C13" s="83">
        <v>1349</v>
      </c>
      <c r="D13" s="84" t="s">
        <v>5232</v>
      </c>
      <c r="E13" s="84" t="s">
        <v>3472</v>
      </c>
      <c r="F13" s="85">
        <v>602</v>
      </c>
      <c r="G13" s="247">
        <f t="shared" si="0"/>
        <v>325.02365280000004</v>
      </c>
      <c r="I13" s="84" t="s">
        <v>3470</v>
      </c>
      <c r="J13" s="83">
        <v>1400</v>
      </c>
      <c r="K13" s="84" t="s">
        <v>5233</v>
      </c>
      <c r="L13" s="80" t="s">
        <v>3473</v>
      </c>
      <c r="M13" s="80" t="s">
        <v>3472</v>
      </c>
      <c r="N13" s="87">
        <v>602</v>
      </c>
      <c r="O13" s="22">
        <f t="shared" si="1"/>
        <v>325.02365280000004</v>
      </c>
    </row>
    <row r="14" spans="2:15" ht="16.5" customHeight="1" x14ac:dyDescent="0.2">
      <c r="B14" s="84" t="s">
        <v>3470</v>
      </c>
      <c r="C14" s="83">
        <v>1350</v>
      </c>
      <c r="D14" s="84" t="s">
        <v>5234</v>
      </c>
      <c r="E14" s="84" t="s">
        <v>3472</v>
      </c>
      <c r="F14" s="85">
        <v>602</v>
      </c>
      <c r="G14" s="247">
        <f t="shared" si="0"/>
        <v>325.02365280000004</v>
      </c>
      <c r="I14" s="84" t="s">
        <v>3470</v>
      </c>
      <c r="J14" s="83">
        <v>1401</v>
      </c>
      <c r="K14" s="84" t="s">
        <v>5235</v>
      </c>
      <c r="L14" s="80" t="s">
        <v>3473</v>
      </c>
      <c r="M14" s="80" t="s">
        <v>3472</v>
      </c>
      <c r="N14" s="87">
        <v>602</v>
      </c>
      <c r="O14" s="22">
        <f t="shared" si="1"/>
        <v>325.02365280000004</v>
      </c>
    </row>
    <row r="15" spans="2:15" ht="16.5" customHeight="1" x14ac:dyDescent="0.2">
      <c r="B15" s="84" t="s">
        <v>3470</v>
      </c>
      <c r="C15" s="83">
        <v>1351</v>
      </c>
      <c r="D15" s="84" t="s">
        <v>5236</v>
      </c>
      <c r="E15" s="84" t="s">
        <v>3472</v>
      </c>
      <c r="F15" s="85">
        <v>602</v>
      </c>
      <c r="G15" s="247">
        <f t="shared" si="0"/>
        <v>325.02365280000004</v>
      </c>
      <c r="I15" s="84" t="s">
        <v>3470</v>
      </c>
      <c r="J15" s="83">
        <v>1402</v>
      </c>
      <c r="K15" s="84" t="s">
        <v>5237</v>
      </c>
      <c r="L15" s="80" t="s">
        <v>3473</v>
      </c>
      <c r="M15" s="80" t="s">
        <v>3472</v>
      </c>
      <c r="N15" s="87">
        <v>602</v>
      </c>
      <c r="O15" s="22">
        <f t="shared" si="1"/>
        <v>325.02365280000004</v>
      </c>
    </row>
    <row r="16" spans="2:15" ht="16.5" customHeight="1" x14ac:dyDescent="0.2">
      <c r="B16" s="84" t="s">
        <v>3470</v>
      </c>
      <c r="C16" s="83">
        <v>1352</v>
      </c>
      <c r="D16" s="84" t="s">
        <v>5238</v>
      </c>
      <c r="E16" s="84" t="s">
        <v>3472</v>
      </c>
      <c r="F16" s="85">
        <v>602</v>
      </c>
      <c r="G16" s="247">
        <f t="shared" si="0"/>
        <v>325.02365280000004</v>
      </c>
      <c r="I16" s="84" t="s">
        <v>3470</v>
      </c>
      <c r="J16" s="83">
        <v>1403</v>
      </c>
      <c r="K16" s="84" t="s">
        <v>5239</v>
      </c>
      <c r="L16" s="80" t="s">
        <v>3473</v>
      </c>
      <c r="M16" s="80" t="s">
        <v>3472</v>
      </c>
      <c r="N16" s="87">
        <v>602</v>
      </c>
      <c r="O16" s="22">
        <f t="shared" si="1"/>
        <v>325.02365280000004</v>
      </c>
    </row>
    <row r="17" spans="2:15" ht="16.5" customHeight="1" x14ac:dyDescent="0.2">
      <c r="B17" s="84" t="s">
        <v>3470</v>
      </c>
      <c r="C17" s="83">
        <v>1353</v>
      </c>
      <c r="D17" s="84" t="s">
        <v>5240</v>
      </c>
      <c r="E17" s="84" t="s">
        <v>3472</v>
      </c>
      <c r="F17" s="85">
        <v>602</v>
      </c>
      <c r="G17" s="247">
        <f t="shared" si="0"/>
        <v>325.02365280000004</v>
      </c>
      <c r="I17" s="84" t="s">
        <v>3470</v>
      </c>
      <c r="J17" s="83">
        <v>1404</v>
      </c>
      <c r="K17" s="84" t="s">
        <v>5241</v>
      </c>
      <c r="L17" s="80" t="s">
        <v>3473</v>
      </c>
      <c r="M17" s="80" t="s">
        <v>3472</v>
      </c>
      <c r="N17" s="87">
        <v>602</v>
      </c>
      <c r="O17" s="22">
        <f t="shared" si="1"/>
        <v>325.02365280000004</v>
      </c>
    </row>
    <row r="18" spans="2:15" ht="16.5" customHeight="1" x14ac:dyDescent="0.2">
      <c r="B18" s="84" t="s">
        <v>3470</v>
      </c>
      <c r="C18" s="83">
        <v>1354</v>
      </c>
      <c r="D18" s="84" t="s">
        <v>5242</v>
      </c>
      <c r="E18" s="84" t="s">
        <v>3472</v>
      </c>
      <c r="F18" s="85">
        <v>602</v>
      </c>
      <c r="G18" s="247">
        <f t="shared" si="0"/>
        <v>325.02365280000004</v>
      </c>
      <c r="I18" s="84" t="s">
        <v>3470</v>
      </c>
      <c r="J18" s="83">
        <v>1405</v>
      </c>
      <c r="K18" s="84" t="s">
        <v>5243</v>
      </c>
      <c r="L18" s="80" t="s">
        <v>3473</v>
      </c>
      <c r="M18" s="80" t="s">
        <v>3472</v>
      </c>
      <c r="N18" s="87">
        <v>903</v>
      </c>
      <c r="O18" s="22">
        <f t="shared" si="1"/>
        <v>487.5354792</v>
      </c>
    </row>
    <row r="19" spans="2:15" ht="16.5" customHeight="1" x14ac:dyDescent="0.2">
      <c r="B19" s="84" t="s">
        <v>3470</v>
      </c>
      <c r="C19" s="83">
        <v>1355</v>
      </c>
      <c r="D19" s="84" t="s">
        <v>5244</v>
      </c>
      <c r="E19" s="84" t="s">
        <v>3472</v>
      </c>
      <c r="F19" s="85">
        <v>746</v>
      </c>
      <c r="G19" s="247">
        <f t="shared" si="0"/>
        <v>402.77017440000003</v>
      </c>
      <c r="I19" s="84" t="s">
        <v>3470</v>
      </c>
      <c r="J19" s="83">
        <v>1406</v>
      </c>
      <c r="K19" s="84" t="s">
        <v>5245</v>
      </c>
      <c r="L19" s="80" t="s">
        <v>3473</v>
      </c>
      <c r="M19" s="80" t="s">
        <v>3472</v>
      </c>
      <c r="N19" s="87">
        <v>746</v>
      </c>
      <c r="O19" s="22">
        <f t="shared" si="1"/>
        <v>402.77017440000003</v>
      </c>
    </row>
    <row r="20" spans="2:15" ht="16.5" customHeight="1" x14ac:dyDescent="0.2">
      <c r="B20" s="84" t="s">
        <v>3470</v>
      </c>
      <c r="C20" s="83">
        <v>1356</v>
      </c>
      <c r="D20" s="84" t="s">
        <v>5246</v>
      </c>
      <c r="E20" s="84" t="s">
        <v>3472</v>
      </c>
      <c r="F20" s="85">
        <v>663</v>
      </c>
      <c r="G20" s="247">
        <f t="shared" si="0"/>
        <v>357.95794320000005</v>
      </c>
      <c r="I20" s="84" t="s">
        <v>3470</v>
      </c>
      <c r="J20" s="83">
        <v>1407</v>
      </c>
      <c r="K20" s="84" t="s">
        <v>5247</v>
      </c>
      <c r="L20" s="80" t="s">
        <v>3473</v>
      </c>
      <c r="M20" s="80" t="s">
        <v>3472</v>
      </c>
      <c r="N20" s="87">
        <v>688</v>
      </c>
      <c r="O20" s="22">
        <f t="shared" si="1"/>
        <v>371.45560320000004</v>
      </c>
    </row>
    <row r="21" spans="2:15" ht="16.5" customHeight="1" x14ac:dyDescent="0.2">
      <c r="B21" s="84" t="s">
        <v>3470</v>
      </c>
      <c r="C21" s="83">
        <v>1357</v>
      </c>
      <c r="D21" s="84" t="s">
        <v>5248</v>
      </c>
      <c r="E21" s="84" t="s">
        <v>3472</v>
      </c>
      <c r="F21" s="85">
        <v>638</v>
      </c>
      <c r="G21" s="247">
        <f t="shared" si="0"/>
        <v>344.46028319999999</v>
      </c>
      <c r="I21" s="84" t="s">
        <v>3470</v>
      </c>
      <c r="J21" s="83">
        <v>1408</v>
      </c>
      <c r="K21" s="84" t="s">
        <v>5249</v>
      </c>
      <c r="L21" s="80" t="s">
        <v>3473</v>
      </c>
      <c r="M21" s="80" t="s">
        <v>3472</v>
      </c>
      <c r="N21" s="87">
        <v>663</v>
      </c>
      <c r="O21" s="22">
        <f t="shared" si="1"/>
        <v>357.95794320000005</v>
      </c>
    </row>
    <row r="22" spans="2:15" ht="16.5" customHeight="1" x14ac:dyDescent="0.2">
      <c r="B22" s="84" t="s">
        <v>3470</v>
      </c>
      <c r="C22" s="83">
        <v>1358</v>
      </c>
      <c r="D22" s="84" t="s">
        <v>2665</v>
      </c>
      <c r="E22" s="84" t="s">
        <v>3472</v>
      </c>
      <c r="F22" s="85">
        <v>614</v>
      </c>
      <c r="G22" s="247">
        <f t="shared" si="0"/>
        <v>331.50252960000006</v>
      </c>
      <c r="I22" s="84" t="s">
        <v>3470</v>
      </c>
      <c r="J22" s="83">
        <v>1409</v>
      </c>
      <c r="K22" s="84" t="s">
        <v>2666</v>
      </c>
      <c r="L22" s="80" t="s">
        <v>3473</v>
      </c>
      <c r="M22" s="80" t="s">
        <v>3472</v>
      </c>
      <c r="N22" s="87">
        <v>638</v>
      </c>
      <c r="O22" s="22">
        <f t="shared" si="1"/>
        <v>344.46028319999999</v>
      </c>
    </row>
    <row r="23" spans="2:15" ht="16.5" customHeight="1" x14ac:dyDescent="0.2">
      <c r="B23" s="84" t="s">
        <v>3470</v>
      </c>
      <c r="C23" s="83">
        <v>1359</v>
      </c>
      <c r="D23" s="84" t="s">
        <v>2667</v>
      </c>
      <c r="E23" s="84" t="s">
        <v>3472</v>
      </c>
      <c r="F23" s="85">
        <v>602</v>
      </c>
      <c r="G23" s="247">
        <f t="shared" si="0"/>
        <v>325.02365280000004</v>
      </c>
      <c r="I23" s="84" t="s">
        <v>3470</v>
      </c>
      <c r="J23" s="83">
        <v>1410</v>
      </c>
      <c r="K23" s="84" t="s">
        <v>2668</v>
      </c>
      <c r="L23" s="80" t="s">
        <v>3473</v>
      </c>
      <c r="M23" s="80" t="s">
        <v>3472</v>
      </c>
      <c r="N23" s="87">
        <v>638</v>
      </c>
      <c r="O23" s="22">
        <f t="shared" si="1"/>
        <v>344.46028319999999</v>
      </c>
    </row>
    <row r="24" spans="2:15" ht="16.5" customHeight="1" x14ac:dyDescent="0.2">
      <c r="B24" s="84" t="s">
        <v>3470</v>
      </c>
      <c r="C24" s="83">
        <v>1360</v>
      </c>
      <c r="D24" s="84" t="s">
        <v>2669</v>
      </c>
      <c r="E24" s="84" t="s">
        <v>3472</v>
      </c>
      <c r="F24" s="85">
        <v>602</v>
      </c>
      <c r="G24" s="247">
        <f t="shared" si="0"/>
        <v>325.02365280000004</v>
      </c>
      <c r="I24" s="84" t="s">
        <v>3470</v>
      </c>
      <c r="J24" s="83">
        <v>1411</v>
      </c>
      <c r="K24" s="84" t="s">
        <v>2670</v>
      </c>
      <c r="L24" s="80" t="s">
        <v>3473</v>
      </c>
      <c r="M24" s="80" t="s">
        <v>3472</v>
      </c>
      <c r="N24" s="87">
        <v>614</v>
      </c>
      <c r="O24" s="22">
        <f t="shared" si="1"/>
        <v>331.50252960000006</v>
      </c>
    </row>
    <row r="25" spans="2:15" ht="16.5" customHeight="1" x14ac:dyDescent="0.2">
      <c r="B25" s="84" t="s">
        <v>3470</v>
      </c>
      <c r="C25" s="83">
        <v>1361</v>
      </c>
      <c r="D25" s="84" t="s">
        <v>2671</v>
      </c>
      <c r="E25" s="84" t="s">
        <v>3472</v>
      </c>
      <c r="F25" s="85">
        <v>602</v>
      </c>
      <c r="G25" s="247">
        <f t="shared" si="0"/>
        <v>325.02365280000004</v>
      </c>
      <c r="I25" s="84" t="s">
        <v>3470</v>
      </c>
      <c r="J25" s="83">
        <v>1412</v>
      </c>
      <c r="K25" s="84" t="s">
        <v>2672</v>
      </c>
      <c r="L25" s="80" t="s">
        <v>3473</v>
      </c>
      <c r="M25" s="80" t="s">
        <v>3472</v>
      </c>
      <c r="N25" s="87">
        <v>614</v>
      </c>
      <c r="O25" s="22">
        <f t="shared" si="1"/>
        <v>331.50252960000006</v>
      </c>
    </row>
    <row r="26" spans="2:15" ht="16.5" customHeight="1" x14ac:dyDescent="0.2">
      <c r="B26" s="84" t="s">
        <v>3470</v>
      </c>
      <c r="C26" s="83">
        <v>1362</v>
      </c>
      <c r="D26" s="84" t="s">
        <v>2673</v>
      </c>
      <c r="E26" s="84" t="s">
        <v>3472</v>
      </c>
      <c r="F26" s="85">
        <v>602</v>
      </c>
      <c r="G26" s="247">
        <f t="shared" si="0"/>
        <v>325.02365280000004</v>
      </c>
      <c r="I26" s="84" t="s">
        <v>3470</v>
      </c>
      <c r="J26" s="83">
        <v>1413</v>
      </c>
      <c r="K26" s="84" t="s">
        <v>2674</v>
      </c>
      <c r="L26" s="80" t="s">
        <v>3473</v>
      </c>
      <c r="M26" s="80" t="s">
        <v>3472</v>
      </c>
      <c r="N26" s="87">
        <v>614</v>
      </c>
      <c r="O26" s="22">
        <f t="shared" si="1"/>
        <v>331.50252960000006</v>
      </c>
    </row>
    <row r="27" spans="2:15" ht="16.5" customHeight="1" x14ac:dyDescent="0.2">
      <c r="B27" s="84" t="s">
        <v>3470</v>
      </c>
      <c r="C27" s="83">
        <v>1363</v>
      </c>
      <c r="D27" s="84" t="s">
        <v>2675</v>
      </c>
      <c r="E27" s="84" t="s">
        <v>3472</v>
      </c>
      <c r="F27" s="85">
        <v>602</v>
      </c>
      <c r="G27" s="247">
        <f t="shared" si="0"/>
        <v>325.02365280000004</v>
      </c>
      <c r="I27" s="84" t="s">
        <v>3470</v>
      </c>
      <c r="J27" s="83">
        <v>1414</v>
      </c>
      <c r="K27" s="84" t="s">
        <v>2676</v>
      </c>
      <c r="L27" s="80" t="s">
        <v>3473</v>
      </c>
      <c r="M27" s="80" t="s">
        <v>3472</v>
      </c>
      <c r="N27" s="87">
        <v>602</v>
      </c>
      <c r="O27" s="22">
        <f t="shared" si="1"/>
        <v>325.02365280000004</v>
      </c>
    </row>
    <row r="28" spans="2:15" ht="16.5" customHeight="1" x14ac:dyDescent="0.2">
      <c r="B28" s="84" t="s">
        <v>3470</v>
      </c>
      <c r="C28" s="83">
        <v>1364</v>
      </c>
      <c r="D28" s="84" t="s">
        <v>2677</v>
      </c>
      <c r="E28" s="84" t="s">
        <v>3472</v>
      </c>
      <c r="F28" s="85">
        <v>602</v>
      </c>
      <c r="G28" s="247">
        <f>F28*$F$61*$F$62*$F$63</f>
        <v>325.02365280000004</v>
      </c>
      <c r="I28" s="84" t="s">
        <v>3470</v>
      </c>
      <c r="J28" s="83">
        <v>1415</v>
      </c>
      <c r="K28" s="84" t="s">
        <v>2678</v>
      </c>
      <c r="L28" s="80" t="s">
        <v>3473</v>
      </c>
      <c r="M28" s="80" t="s">
        <v>3472</v>
      </c>
      <c r="N28" s="87">
        <v>903</v>
      </c>
      <c r="O28" s="22">
        <f t="shared" si="1"/>
        <v>487.5354792</v>
      </c>
    </row>
    <row r="29" spans="2:15" ht="16.5" customHeight="1" x14ac:dyDescent="0.2">
      <c r="B29" s="84" t="s">
        <v>3470</v>
      </c>
      <c r="C29" s="83">
        <v>1365</v>
      </c>
      <c r="D29" s="84" t="s">
        <v>2679</v>
      </c>
      <c r="E29" s="84" t="s">
        <v>3472</v>
      </c>
      <c r="F29" s="85">
        <v>903</v>
      </c>
      <c r="G29" s="247">
        <f t="shared" si="0"/>
        <v>487.5354792</v>
      </c>
      <c r="I29" s="84" t="s">
        <v>3470</v>
      </c>
      <c r="J29" s="83">
        <v>1416</v>
      </c>
      <c r="K29" s="84" t="s">
        <v>2680</v>
      </c>
      <c r="L29" s="80" t="s">
        <v>3473</v>
      </c>
      <c r="M29" s="80" t="s">
        <v>3472</v>
      </c>
      <c r="N29" s="87">
        <v>746</v>
      </c>
      <c r="O29" s="22">
        <f t="shared" si="1"/>
        <v>402.77017440000003</v>
      </c>
    </row>
    <row r="30" spans="2:15" ht="16.5" customHeight="1" x14ac:dyDescent="0.2">
      <c r="B30" s="84" t="s">
        <v>3470</v>
      </c>
      <c r="C30" s="83">
        <v>1366</v>
      </c>
      <c r="D30" s="84" t="s">
        <v>2681</v>
      </c>
      <c r="E30" s="84" t="s">
        <v>3472</v>
      </c>
      <c r="F30" s="85">
        <v>746</v>
      </c>
      <c r="G30" s="247">
        <f t="shared" si="0"/>
        <v>402.77017440000003</v>
      </c>
      <c r="I30" s="84" t="s">
        <v>3470</v>
      </c>
      <c r="J30" s="83">
        <v>1417</v>
      </c>
      <c r="K30" s="84" t="s">
        <v>2682</v>
      </c>
      <c r="L30" s="80" t="s">
        <v>3473</v>
      </c>
      <c r="M30" s="80" t="s">
        <v>3472</v>
      </c>
      <c r="N30" s="87">
        <v>688</v>
      </c>
      <c r="O30" s="22">
        <f t="shared" si="1"/>
        <v>371.45560320000004</v>
      </c>
    </row>
    <row r="31" spans="2:15" ht="16.5" customHeight="1" x14ac:dyDescent="0.2">
      <c r="B31" s="84" t="s">
        <v>3470</v>
      </c>
      <c r="C31" s="83">
        <v>1367</v>
      </c>
      <c r="D31" s="84" t="s">
        <v>2683</v>
      </c>
      <c r="E31" s="84" t="s">
        <v>3472</v>
      </c>
      <c r="F31" s="85">
        <v>688</v>
      </c>
      <c r="G31" s="247">
        <f t="shared" si="0"/>
        <v>371.45560320000004</v>
      </c>
      <c r="I31" s="84" t="s">
        <v>3470</v>
      </c>
      <c r="J31" s="83">
        <v>1418</v>
      </c>
      <c r="K31" s="84" t="s">
        <v>2684</v>
      </c>
      <c r="L31" s="80" t="s">
        <v>3473</v>
      </c>
      <c r="M31" s="80" t="s">
        <v>3472</v>
      </c>
      <c r="N31" s="87">
        <v>663</v>
      </c>
      <c r="O31" s="22">
        <f t="shared" si="1"/>
        <v>357.95794320000005</v>
      </c>
    </row>
    <row r="32" spans="2:15" ht="16.5" customHeight="1" x14ac:dyDescent="0.2">
      <c r="B32" s="84" t="s">
        <v>3470</v>
      </c>
      <c r="C32" s="83">
        <v>1368</v>
      </c>
      <c r="D32" s="84" t="s">
        <v>2685</v>
      </c>
      <c r="E32" s="84" t="s">
        <v>3472</v>
      </c>
      <c r="F32" s="85">
        <v>663</v>
      </c>
      <c r="G32" s="247">
        <f t="shared" si="0"/>
        <v>357.95794320000005</v>
      </c>
      <c r="I32" s="84" t="s">
        <v>3470</v>
      </c>
      <c r="J32" s="83">
        <v>1419</v>
      </c>
      <c r="K32" s="84" t="s">
        <v>2686</v>
      </c>
      <c r="L32" s="80" t="s">
        <v>3473</v>
      </c>
      <c r="M32" s="80" t="s">
        <v>3472</v>
      </c>
      <c r="N32" s="87">
        <v>638</v>
      </c>
      <c r="O32" s="22">
        <f>N32*$F$61*$F$62*$F$63</f>
        <v>344.46028319999999</v>
      </c>
    </row>
    <row r="33" spans="2:15" ht="16.5" customHeight="1" x14ac:dyDescent="0.2">
      <c r="B33" s="84" t="s">
        <v>3470</v>
      </c>
      <c r="C33" s="83">
        <v>1369</v>
      </c>
      <c r="D33" s="84" t="s">
        <v>2687</v>
      </c>
      <c r="E33" s="84" t="s">
        <v>3472</v>
      </c>
      <c r="F33" s="85">
        <v>638</v>
      </c>
      <c r="G33" s="247">
        <f t="shared" si="0"/>
        <v>344.46028319999999</v>
      </c>
      <c r="I33" s="84" t="s">
        <v>3470</v>
      </c>
      <c r="J33" s="83">
        <v>1420</v>
      </c>
      <c r="K33" s="84" t="s">
        <v>2688</v>
      </c>
      <c r="L33" s="80" t="s">
        <v>3473</v>
      </c>
      <c r="M33" s="80" t="s">
        <v>3472</v>
      </c>
      <c r="N33" s="87">
        <v>638</v>
      </c>
      <c r="O33" s="22">
        <f t="shared" si="1"/>
        <v>344.46028319999999</v>
      </c>
    </row>
    <row r="34" spans="2:15" ht="16.5" customHeight="1" x14ac:dyDescent="0.2">
      <c r="B34" s="84" t="s">
        <v>3470</v>
      </c>
      <c r="C34" s="83">
        <v>1370</v>
      </c>
      <c r="D34" s="84" t="s">
        <v>2689</v>
      </c>
      <c r="E34" s="84" t="s">
        <v>3472</v>
      </c>
      <c r="F34" s="85">
        <v>638</v>
      </c>
      <c r="G34" s="247">
        <f t="shared" si="0"/>
        <v>344.46028319999999</v>
      </c>
      <c r="I34" s="84" t="s">
        <v>3470</v>
      </c>
      <c r="J34" s="83">
        <v>1421</v>
      </c>
      <c r="K34" s="84" t="s">
        <v>2690</v>
      </c>
      <c r="L34" s="80" t="s">
        <v>3473</v>
      </c>
      <c r="M34" s="80" t="s">
        <v>3472</v>
      </c>
      <c r="N34" s="87">
        <v>614</v>
      </c>
      <c r="O34" s="22">
        <f t="shared" si="1"/>
        <v>331.50252960000006</v>
      </c>
    </row>
    <row r="35" spans="2:15" ht="16.5" customHeight="1" x14ac:dyDescent="0.2">
      <c r="B35" s="84" t="s">
        <v>3470</v>
      </c>
      <c r="C35" s="83">
        <v>1371</v>
      </c>
      <c r="D35" s="84" t="s">
        <v>2691</v>
      </c>
      <c r="E35" s="84" t="s">
        <v>3472</v>
      </c>
      <c r="F35" s="85">
        <v>614</v>
      </c>
      <c r="G35" s="247">
        <f t="shared" si="0"/>
        <v>331.50252960000006</v>
      </c>
      <c r="I35" s="84" t="s">
        <v>3470</v>
      </c>
      <c r="J35" s="83">
        <v>1422</v>
      </c>
      <c r="K35" s="84" t="s">
        <v>2692</v>
      </c>
      <c r="L35" s="80" t="s">
        <v>3473</v>
      </c>
      <c r="M35" s="80" t="s">
        <v>3472</v>
      </c>
      <c r="N35" s="87">
        <v>614</v>
      </c>
      <c r="O35" s="22">
        <f t="shared" si="1"/>
        <v>331.50252960000006</v>
      </c>
    </row>
    <row r="36" spans="2:15" ht="16.5" customHeight="1" x14ac:dyDescent="0.2">
      <c r="B36" s="84" t="s">
        <v>3470</v>
      </c>
      <c r="C36" s="83">
        <v>1372</v>
      </c>
      <c r="D36" s="84" t="s">
        <v>2693</v>
      </c>
      <c r="E36" s="84" t="s">
        <v>3472</v>
      </c>
      <c r="F36" s="85">
        <v>614</v>
      </c>
      <c r="G36" s="247">
        <f t="shared" si="0"/>
        <v>331.50252960000006</v>
      </c>
      <c r="I36" s="84" t="s">
        <v>3470</v>
      </c>
      <c r="J36" s="83">
        <v>1423</v>
      </c>
      <c r="K36" s="84" t="s">
        <v>2694</v>
      </c>
      <c r="L36" s="80" t="s">
        <v>3473</v>
      </c>
      <c r="M36" s="80" t="s">
        <v>3472</v>
      </c>
      <c r="N36" s="87">
        <v>614</v>
      </c>
      <c r="O36" s="22">
        <f t="shared" si="1"/>
        <v>331.50252960000006</v>
      </c>
    </row>
    <row r="37" spans="2:15" ht="16.5" customHeight="1" x14ac:dyDescent="0.2">
      <c r="B37" s="84" t="s">
        <v>3470</v>
      </c>
      <c r="C37" s="83">
        <v>1373</v>
      </c>
      <c r="D37" s="84" t="s">
        <v>2695</v>
      </c>
      <c r="E37" s="84" t="s">
        <v>3472</v>
      </c>
      <c r="F37" s="85">
        <v>614</v>
      </c>
      <c r="G37" s="247">
        <f t="shared" si="0"/>
        <v>331.50252960000006</v>
      </c>
      <c r="I37" s="84" t="s">
        <v>3470</v>
      </c>
      <c r="J37" s="83">
        <v>1424</v>
      </c>
      <c r="K37" s="84" t="s">
        <v>2696</v>
      </c>
      <c r="L37" s="80" t="s">
        <v>3473</v>
      </c>
      <c r="M37" s="80" t="s">
        <v>3472</v>
      </c>
      <c r="N37" s="87">
        <v>602</v>
      </c>
      <c r="O37" s="22">
        <f t="shared" si="1"/>
        <v>325.02365280000004</v>
      </c>
    </row>
    <row r="38" spans="2:15" ht="16.5" customHeight="1" x14ac:dyDescent="0.2">
      <c r="B38" s="84" t="s">
        <v>3470</v>
      </c>
      <c r="C38" s="83">
        <v>1374</v>
      </c>
      <c r="D38" s="84" t="s">
        <v>2697</v>
      </c>
      <c r="E38" s="84" t="s">
        <v>3472</v>
      </c>
      <c r="F38" s="85">
        <v>602</v>
      </c>
      <c r="G38" s="247">
        <f t="shared" si="0"/>
        <v>325.02365280000004</v>
      </c>
      <c r="I38" s="12" t="s">
        <v>6681</v>
      </c>
      <c r="O38" s="14"/>
    </row>
    <row r="39" spans="2:15" ht="16.5" customHeight="1" x14ac:dyDescent="0.2">
      <c r="B39" s="84" t="s">
        <v>3470</v>
      </c>
      <c r="C39" s="83">
        <v>1375</v>
      </c>
      <c r="D39" s="84" t="s">
        <v>2698</v>
      </c>
      <c r="E39" s="84" t="s">
        <v>3472</v>
      </c>
      <c r="F39" s="85">
        <v>903</v>
      </c>
      <c r="G39" s="247">
        <f t="shared" si="0"/>
        <v>487.5354792</v>
      </c>
      <c r="I39" s="82" t="s">
        <v>3470</v>
      </c>
      <c r="J39" s="79">
        <v>1344</v>
      </c>
      <c r="K39" s="80" t="s">
        <v>5222</v>
      </c>
      <c r="L39" s="92">
        <v>48</v>
      </c>
      <c r="M39" s="80" t="s">
        <v>5482</v>
      </c>
      <c r="N39" s="87">
        <v>25728</v>
      </c>
      <c r="O39" s="22">
        <f t="shared" si="1"/>
        <v>13890.711859200001</v>
      </c>
    </row>
    <row r="40" spans="2:15" ht="16.5" customHeight="1" x14ac:dyDescent="0.2">
      <c r="B40" s="84" t="s">
        <v>3470</v>
      </c>
      <c r="C40" s="83">
        <v>1376</v>
      </c>
      <c r="D40" s="84" t="s">
        <v>2699</v>
      </c>
      <c r="E40" s="84" t="s">
        <v>3472</v>
      </c>
      <c r="F40" s="85">
        <v>746</v>
      </c>
      <c r="G40" s="247">
        <f t="shared" si="0"/>
        <v>402.77017440000003</v>
      </c>
      <c r="I40" s="84" t="s">
        <v>3470</v>
      </c>
      <c r="J40" s="79">
        <v>1345</v>
      </c>
      <c r="K40" s="80" t="s">
        <v>5224</v>
      </c>
      <c r="L40" s="92">
        <v>48</v>
      </c>
      <c r="M40" s="80" t="s">
        <v>5482</v>
      </c>
      <c r="N40" s="87">
        <v>35808</v>
      </c>
      <c r="O40" s="22">
        <f>N40*$F$61*$F$62*$F$63</f>
        <v>19332.968371200001</v>
      </c>
    </row>
    <row r="41" spans="2:15" ht="16.5" customHeight="1" x14ac:dyDescent="0.2">
      <c r="B41" s="84" t="s">
        <v>3470</v>
      </c>
      <c r="C41" s="83">
        <v>1377</v>
      </c>
      <c r="D41" s="84" t="s">
        <v>2700</v>
      </c>
      <c r="E41" s="84" t="s">
        <v>3472</v>
      </c>
      <c r="F41" s="85">
        <v>688</v>
      </c>
      <c r="G41" s="247">
        <f t="shared" si="0"/>
        <v>371.45560320000004</v>
      </c>
      <c r="I41" s="84" t="s">
        <v>3470</v>
      </c>
      <c r="J41" s="79">
        <v>1346</v>
      </c>
      <c r="K41" s="80" t="s">
        <v>5226</v>
      </c>
      <c r="L41" s="92">
        <v>48</v>
      </c>
      <c r="M41" s="80" t="s">
        <v>5482</v>
      </c>
      <c r="N41" s="87">
        <v>31824</v>
      </c>
      <c r="O41" s="22">
        <f t="shared" si="1"/>
        <v>17181.981273599999</v>
      </c>
    </row>
    <row r="42" spans="2:15" ht="16.5" customHeight="1" x14ac:dyDescent="0.2">
      <c r="B42" s="84" t="s">
        <v>3470</v>
      </c>
      <c r="C42" s="83">
        <v>1378</v>
      </c>
      <c r="D42" s="84" t="s">
        <v>2701</v>
      </c>
      <c r="E42" s="84" t="s">
        <v>3472</v>
      </c>
      <c r="F42" s="85">
        <v>663</v>
      </c>
      <c r="G42" s="247">
        <f t="shared" si="0"/>
        <v>357.95794320000005</v>
      </c>
      <c r="I42" s="84" t="s">
        <v>3470</v>
      </c>
      <c r="J42" s="79">
        <v>1365</v>
      </c>
      <c r="K42" s="80" t="s">
        <v>2679</v>
      </c>
      <c r="L42" s="92">
        <v>48</v>
      </c>
      <c r="M42" s="80" t="s">
        <v>5482</v>
      </c>
      <c r="N42" s="87">
        <v>43344</v>
      </c>
      <c r="O42" s="22">
        <f t="shared" si="1"/>
        <v>23401.703001600003</v>
      </c>
    </row>
    <row r="43" spans="2:15" ht="16.5" customHeight="1" x14ac:dyDescent="0.2">
      <c r="B43" s="84" t="s">
        <v>3470</v>
      </c>
      <c r="C43" s="83">
        <v>1379</v>
      </c>
      <c r="D43" s="84" t="s">
        <v>2702</v>
      </c>
      <c r="E43" s="84" t="s">
        <v>3472</v>
      </c>
      <c r="F43" s="85">
        <v>638</v>
      </c>
      <c r="G43" s="247">
        <f t="shared" si="0"/>
        <v>344.46028319999999</v>
      </c>
      <c r="I43" s="84" t="s">
        <v>3470</v>
      </c>
      <c r="J43" s="79">
        <v>1366</v>
      </c>
      <c r="K43" s="80" t="s">
        <v>2681</v>
      </c>
      <c r="L43" s="92">
        <v>48</v>
      </c>
      <c r="M43" s="80" t="s">
        <v>5482</v>
      </c>
      <c r="N43" s="87">
        <v>35808</v>
      </c>
      <c r="O43" s="22">
        <f t="shared" si="1"/>
        <v>19332.968371200001</v>
      </c>
    </row>
    <row r="44" spans="2:15" ht="16.5" customHeight="1" x14ac:dyDescent="0.2">
      <c r="B44" s="84" t="s">
        <v>3470</v>
      </c>
      <c r="C44" s="83">
        <v>1380</v>
      </c>
      <c r="D44" s="84" t="s">
        <v>2703</v>
      </c>
      <c r="E44" s="84" t="s">
        <v>3472</v>
      </c>
      <c r="F44" s="85">
        <v>638</v>
      </c>
      <c r="G44" s="247">
        <f t="shared" si="0"/>
        <v>344.46028319999999</v>
      </c>
      <c r="I44" s="12" t="s">
        <v>5485</v>
      </c>
      <c r="O44" s="14"/>
    </row>
    <row r="45" spans="2:15" ht="16.5" customHeight="1" x14ac:dyDescent="0.2">
      <c r="B45" s="84" t="s">
        <v>3470</v>
      </c>
      <c r="C45" s="83">
        <v>1381</v>
      </c>
      <c r="D45" s="84" t="s">
        <v>2704</v>
      </c>
      <c r="E45" s="84" t="s">
        <v>3472</v>
      </c>
      <c r="F45" s="85">
        <v>614</v>
      </c>
      <c r="G45" s="247">
        <f t="shared" si="0"/>
        <v>331.50252960000006</v>
      </c>
      <c r="I45" s="82" t="s">
        <v>3470</v>
      </c>
      <c r="J45" s="79">
        <v>5151</v>
      </c>
      <c r="K45" s="80" t="s">
        <v>2705</v>
      </c>
      <c r="L45" s="80" t="s">
        <v>3473</v>
      </c>
      <c r="M45" s="80" t="s">
        <v>5470</v>
      </c>
      <c r="N45" s="91">
        <v>666</v>
      </c>
      <c r="O45" s="22">
        <f>N45*$F$61*$F$62*$F$63</f>
        <v>359.57766240000001</v>
      </c>
    </row>
    <row r="46" spans="2:15" ht="16.5" customHeight="1" x14ac:dyDescent="0.2">
      <c r="B46" s="84" t="s">
        <v>3470</v>
      </c>
      <c r="C46" s="83">
        <v>1382</v>
      </c>
      <c r="D46" s="84" t="s">
        <v>2706</v>
      </c>
      <c r="E46" s="84" t="s">
        <v>3472</v>
      </c>
      <c r="F46" s="85">
        <v>614</v>
      </c>
      <c r="G46" s="247">
        <f t="shared" si="0"/>
        <v>331.50252960000006</v>
      </c>
      <c r="I46" s="84" t="s">
        <v>3470</v>
      </c>
      <c r="J46" s="79">
        <v>5152</v>
      </c>
      <c r="K46" s="80" t="s">
        <v>2707</v>
      </c>
      <c r="L46" s="80" t="s">
        <v>3473</v>
      </c>
      <c r="M46" s="80" t="s">
        <v>5470</v>
      </c>
      <c r="N46" s="91">
        <v>981</v>
      </c>
      <c r="O46" s="22">
        <f t="shared" si="1"/>
        <v>529.64817840000012</v>
      </c>
    </row>
    <row r="47" spans="2:15" ht="16.5" customHeight="1" x14ac:dyDescent="0.2">
      <c r="B47" s="84" t="s">
        <v>3470</v>
      </c>
      <c r="C47" s="83">
        <v>1383</v>
      </c>
      <c r="D47" s="84" t="s">
        <v>2708</v>
      </c>
      <c r="E47" s="84" t="s">
        <v>3472</v>
      </c>
      <c r="F47" s="85">
        <v>614</v>
      </c>
      <c r="G47" s="247">
        <f t="shared" si="0"/>
        <v>331.50252960000006</v>
      </c>
      <c r="I47" s="84" t="s">
        <v>3470</v>
      </c>
      <c r="J47" s="79">
        <v>5153</v>
      </c>
      <c r="K47" s="80" t="s">
        <v>2709</v>
      </c>
      <c r="L47" s="80" t="s">
        <v>3473</v>
      </c>
      <c r="M47" s="80" t="s">
        <v>5470</v>
      </c>
      <c r="N47" s="91">
        <v>981</v>
      </c>
      <c r="O47" s="22">
        <f t="shared" si="1"/>
        <v>529.64817840000012</v>
      </c>
    </row>
    <row r="48" spans="2:15" ht="16.5" customHeight="1" x14ac:dyDescent="0.2">
      <c r="B48" s="84" t="s">
        <v>3470</v>
      </c>
      <c r="C48" s="83">
        <v>1384</v>
      </c>
      <c r="D48" s="84" t="s">
        <v>2710</v>
      </c>
      <c r="E48" s="84" t="s">
        <v>3472</v>
      </c>
      <c r="F48" s="85">
        <v>602</v>
      </c>
      <c r="G48" s="247">
        <f t="shared" si="0"/>
        <v>325.02365280000004</v>
      </c>
      <c r="I48" s="84" t="s">
        <v>3470</v>
      </c>
      <c r="J48" s="79">
        <v>5154</v>
      </c>
      <c r="K48" s="80" t="s">
        <v>2711</v>
      </c>
      <c r="L48" s="80" t="s">
        <v>3473</v>
      </c>
      <c r="M48" s="80" t="s">
        <v>5470</v>
      </c>
      <c r="N48" s="91">
        <v>1270</v>
      </c>
      <c r="O48" s="22">
        <f t="shared" si="1"/>
        <v>685.68112800000006</v>
      </c>
    </row>
    <row r="49" spans="2:15" ht="16.5" customHeight="1" x14ac:dyDescent="0.2">
      <c r="B49" s="84" t="s">
        <v>3470</v>
      </c>
      <c r="C49" s="83">
        <v>1385</v>
      </c>
      <c r="D49" s="84" t="s">
        <v>2712</v>
      </c>
      <c r="E49" s="84" t="s">
        <v>3472</v>
      </c>
      <c r="F49" s="85">
        <v>746</v>
      </c>
      <c r="G49" s="247">
        <f t="shared" si="0"/>
        <v>402.77017440000003</v>
      </c>
      <c r="I49" s="84" t="s">
        <v>3470</v>
      </c>
      <c r="J49" s="79">
        <v>5155</v>
      </c>
      <c r="K49" s="80" t="s">
        <v>2713</v>
      </c>
      <c r="L49" s="80" t="s">
        <v>3473</v>
      </c>
      <c r="M49" s="80" t="s">
        <v>5470</v>
      </c>
      <c r="N49" s="91">
        <v>1270</v>
      </c>
      <c r="O49" s="22">
        <f t="shared" si="1"/>
        <v>685.68112800000006</v>
      </c>
    </row>
    <row r="50" spans="2:15" ht="16.5" customHeight="1" x14ac:dyDescent="0.2">
      <c r="B50" s="84" t="s">
        <v>3470</v>
      </c>
      <c r="C50" s="83">
        <v>1386</v>
      </c>
      <c r="D50" s="84" t="s">
        <v>2714</v>
      </c>
      <c r="E50" s="84" t="s">
        <v>3472</v>
      </c>
      <c r="F50" s="85">
        <v>663</v>
      </c>
      <c r="G50" s="247">
        <f t="shared" si="0"/>
        <v>357.95794320000005</v>
      </c>
      <c r="I50" s="84" t="s">
        <v>3470</v>
      </c>
      <c r="J50" s="79">
        <v>5156</v>
      </c>
      <c r="K50" s="80" t="s">
        <v>2715</v>
      </c>
      <c r="L50" s="80" t="s">
        <v>3473</v>
      </c>
      <c r="M50" s="80" t="s">
        <v>5470</v>
      </c>
      <c r="N50" s="91">
        <v>981</v>
      </c>
      <c r="O50" s="22">
        <f t="shared" si="1"/>
        <v>529.64817840000012</v>
      </c>
    </row>
    <row r="51" spans="2:15" ht="16.5" customHeight="1" x14ac:dyDescent="0.2">
      <c r="B51" s="84" t="s">
        <v>3470</v>
      </c>
      <c r="C51" s="83">
        <v>1387</v>
      </c>
      <c r="D51" s="84" t="s">
        <v>2716</v>
      </c>
      <c r="E51" s="84" t="s">
        <v>3472</v>
      </c>
      <c r="F51" s="85">
        <v>638</v>
      </c>
      <c r="G51" s="247">
        <f t="shared" si="0"/>
        <v>344.46028319999999</v>
      </c>
      <c r="I51" s="84" t="s">
        <v>3470</v>
      </c>
      <c r="J51" s="79">
        <v>5157</v>
      </c>
      <c r="K51" s="80" t="s">
        <v>2717</v>
      </c>
      <c r="L51" s="80" t="s">
        <v>3473</v>
      </c>
      <c r="M51" s="80" t="s">
        <v>5470</v>
      </c>
      <c r="N51" s="91">
        <v>981</v>
      </c>
      <c r="O51" s="22">
        <f t="shared" si="1"/>
        <v>529.64817840000012</v>
      </c>
    </row>
    <row r="52" spans="2:15" ht="16.5" customHeight="1" x14ac:dyDescent="0.2">
      <c r="B52" s="84" t="s">
        <v>3470</v>
      </c>
      <c r="C52" s="83">
        <v>1388</v>
      </c>
      <c r="D52" s="84" t="s">
        <v>2718</v>
      </c>
      <c r="E52" s="84" t="s">
        <v>3472</v>
      </c>
      <c r="F52" s="85">
        <v>614</v>
      </c>
      <c r="G52" s="247">
        <f t="shared" si="0"/>
        <v>331.50252960000006</v>
      </c>
      <c r="I52" s="84" t="s">
        <v>3470</v>
      </c>
      <c r="J52" s="79">
        <v>5158</v>
      </c>
      <c r="K52" s="80" t="s">
        <v>2719</v>
      </c>
      <c r="L52" s="80" t="s">
        <v>3473</v>
      </c>
      <c r="M52" s="80" t="s">
        <v>5470</v>
      </c>
      <c r="N52" s="91">
        <v>1270</v>
      </c>
      <c r="O52" s="22">
        <f t="shared" si="1"/>
        <v>685.68112800000006</v>
      </c>
    </row>
    <row r="53" spans="2:15" ht="16.5" customHeight="1" x14ac:dyDescent="0.2">
      <c r="B53" s="84" t="s">
        <v>3470</v>
      </c>
      <c r="C53" s="83">
        <v>1389</v>
      </c>
      <c r="D53" s="84" t="s">
        <v>2720</v>
      </c>
      <c r="E53" s="84" t="s">
        <v>3472</v>
      </c>
      <c r="F53" s="85">
        <v>602</v>
      </c>
      <c r="G53" s="247">
        <f t="shared" si="0"/>
        <v>325.02365280000004</v>
      </c>
      <c r="I53" s="84" t="s">
        <v>3470</v>
      </c>
      <c r="J53" s="79">
        <v>5159</v>
      </c>
      <c r="K53" s="80" t="s">
        <v>2721</v>
      </c>
      <c r="L53" s="80" t="s">
        <v>3473</v>
      </c>
      <c r="M53" s="80" t="s">
        <v>5470</v>
      </c>
      <c r="N53" s="91">
        <v>1270</v>
      </c>
      <c r="O53" s="22">
        <f t="shared" si="1"/>
        <v>685.68112800000006</v>
      </c>
    </row>
    <row r="54" spans="2:15" ht="16.5" customHeight="1" x14ac:dyDescent="0.2">
      <c r="B54" s="84" t="s">
        <v>3470</v>
      </c>
      <c r="C54" s="83">
        <v>1390</v>
      </c>
      <c r="D54" s="84" t="s">
        <v>2722</v>
      </c>
      <c r="E54" s="84" t="s">
        <v>3472</v>
      </c>
      <c r="F54" s="85">
        <v>602</v>
      </c>
      <c r="G54" s="247">
        <f t="shared" si="0"/>
        <v>325.02365280000004</v>
      </c>
      <c r="I54" s="12" t="s">
        <v>6698</v>
      </c>
      <c r="O54" s="14"/>
    </row>
    <row r="55" spans="2:15" ht="16.5" customHeight="1" x14ac:dyDescent="0.2">
      <c r="B55" s="84" t="s">
        <v>3470</v>
      </c>
      <c r="C55" s="83">
        <v>1391</v>
      </c>
      <c r="D55" s="84" t="s">
        <v>2723</v>
      </c>
      <c r="E55" s="84" t="s">
        <v>3472</v>
      </c>
      <c r="F55" s="85">
        <v>602</v>
      </c>
      <c r="G55" s="247">
        <f t="shared" si="0"/>
        <v>325.02365280000004</v>
      </c>
      <c r="I55" s="82" t="s">
        <v>3470</v>
      </c>
      <c r="J55" s="79">
        <v>6009</v>
      </c>
      <c r="K55" s="80" t="s">
        <v>2724</v>
      </c>
      <c r="L55" s="80" t="s">
        <v>3473</v>
      </c>
      <c r="M55" s="80" t="s">
        <v>5470</v>
      </c>
      <c r="N55" s="87">
        <v>1370</v>
      </c>
      <c r="O55" s="22">
        <f t="shared" si="1"/>
        <v>739.67176800000004</v>
      </c>
    </row>
    <row r="56" spans="2:15" ht="16.5" customHeight="1" x14ac:dyDescent="0.2">
      <c r="B56" s="84" t="s">
        <v>3470</v>
      </c>
      <c r="C56" s="83">
        <v>1392</v>
      </c>
      <c r="D56" s="84" t="s">
        <v>2725</v>
      </c>
      <c r="E56" s="84" t="s">
        <v>3472</v>
      </c>
      <c r="F56" s="85">
        <v>602</v>
      </c>
      <c r="G56" s="247">
        <f t="shared" si="0"/>
        <v>325.02365280000004</v>
      </c>
      <c r="I56" s="84" t="s">
        <v>3470</v>
      </c>
      <c r="J56" s="79">
        <v>6010</v>
      </c>
      <c r="K56" s="80" t="s">
        <v>2726</v>
      </c>
      <c r="L56" s="80" t="s">
        <v>3473</v>
      </c>
      <c r="M56" s="80" t="s">
        <v>5470</v>
      </c>
      <c r="N56" s="87">
        <v>1760</v>
      </c>
      <c r="O56" s="22">
        <f>N56*$F$61*$F$62*$F$63</f>
        <v>950.23526400000014</v>
      </c>
    </row>
    <row r="57" spans="2:15" ht="16.5" customHeight="1" x14ac:dyDescent="0.2">
      <c r="B57" s="84" t="s">
        <v>3470</v>
      </c>
      <c r="C57" s="83">
        <v>1393</v>
      </c>
      <c r="D57" s="84" t="s">
        <v>2727</v>
      </c>
      <c r="E57" s="84" t="s">
        <v>3472</v>
      </c>
      <c r="F57" s="85">
        <v>602</v>
      </c>
      <c r="G57" s="247">
        <f t="shared" si="0"/>
        <v>325.02365280000004</v>
      </c>
    </row>
    <row r="58" spans="2:15" ht="16.5" customHeight="1" x14ac:dyDescent="0.2">
      <c r="B58" s="84" t="s">
        <v>3470</v>
      </c>
      <c r="C58" s="83">
        <v>1394</v>
      </c>
      <c r="D58" s="84" t="s">
        <v>2728</v>
      </c>
      <c r="E58" s="84" t="s">
        <v>3472</v>
      </c>
      <c r="F58" s="85">
        <v>602</v>
      </c>
      <c r="G58" s="247">
        <f t="shared" si="0"/>
        <v>325.02365280000004</v>
      </c>
    </row>
    <row r="61" spans="2:15" ht="16.5" customHeight="1" x14ac:dyDescent="0.2">
      <c r="F61" s="2">
        <f>0.612*1.1</f>
        <v>0.67320000000000002</v>
      </c>
      <c r="G61" s="106"/>
    </row>
    <row r="62" spans="2:15" ht="16.5" customHeight="1" x14ac:dyDescent="0.2">
      <c r="F62" s="2">
        <v>0.40100000000000002</v>
      </c>
      <c r="G62" s="106"/>
    </row>
    <row r="63" spans="2:15" ht="16.5" customHeight="1" x14ac:dyDescent="0.2">
      <c r="F63" s="2">
        <v>2</v>
      </c>
      <c r="G63" s="106"/>
    </row>
  </sheetData>
  <mergeCells count="11">
    <mergeCell ref="F5:F7"/>
    <mergeCell ref="G5:G7"/>
    <mergeCell ref="I5:J7"/>
    <mergeCell ref="K5:K7"/>
    <mergeCell ref="O5:O7"/>
    <mergeCell ref="B2:O2"/>
    <mergeCell ref="B4:C4"/>
    <mergeCell ref="I4:J4"/>
    <mergeCell ref="B5:C7"/>
    <mergeCell ref="D5:D7"/>
    <mergeCell ref="E5:E7"/>
  </mergeCells>
  <printOptions horizontalCentered="1"/>
  <pageMargins left="0.2" right="0" top="1" bottom="1" header="0.5" footer="0.5"/>
  <pageSetup paperSize="9" scale="73" orientation="portrait" verticalDpi="0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tabColor rgb="FFFFFF00"/>
    <pageSetUpPr fitToPage="1"/>
  </sheetPr>
  <dimension ref="B1:O63"/>
  <sheetViews>
    <sheetView workbookViewId="0">
      <selection activeCell="O38" sqref="O1:O65536"/>
    </sheetView>
  </sheetViews>
  <sheetFormatPr defaultColWidth="9.109375" defaultRowHeight="16.5" customHeight="1" x14ac:dyDescent="0.2"/>
  <cols>
    <col min="1" max="1" width="0.6640625" style="12" customWidth="1"/>
    <col min="2" max="2" width="5.6640625" style="12" customWidth="1"/>
    <col min="3" max="3" width="7.6640625" style="51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98" customWidth="1"/>
    <col min="8" max="8" width="2.6640625" style="12" customWidth="1"/>
    <col min="9" max="9" width="5.6640625" style="12" customWidth="1"/>
    <col min="10" max="10" width="7.6640625" style="51" customWidth="1"/>
    <col min="11" max="11" width="25.6640625" style="12" customWidth="1"/>
    <col min="12" max="12" width="6.6640625" style="12" customWidth="1"/>
    <col min="13" max="13" width="7.6640625" style="12" customWidth="1"/>
    <col min="14" max="14" width="0" style="12" hidden="1" customWidth="1"/>
    <col min="15" max="15" width="13.33203125" style="12" customWidth="1"/>
    <col min="16" max="16384" width="9.109375" style="12"/>
  </cols>
  <sheetData>
    <row r="1" spans="2:15" s="3" customFormat="1" ht="28.5" customHeight="1" x14ac:dyDescent="0.25">
      <c r="B1" s="265" t="s">
        <v>8889</v>
      </c>
      <c r="C1" s="28"/>
      <c r="D1" s="27"/>
      <c r="E1" s="26"/>
      <c r="F1" s="8"/>
      <c r="G1" s="7"/>
      <c r="H1" s="26"/>
      <c r="I1" s="8"/>
      <c r="J1" s="28"/>
      <c r="K1" s="28"/>
      <c r="M1" s="29" t="s">
        <v>5471</v>
      </c>
      <c r="O1" s="266" t="s">
        <v>9046</v>
      </c>
    </row>
    <row r="2" spans="2:15" s="3" customFormat="1" ht="19.5" customHeight="1" x14ac:dyDescent="0.25">
      <c r="B2" s="298" t="s">
        <v>6718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298"/>
    </row>
    <row r="3" spans="2:15" s="3" customFormat="1" ht="19.5" customHeight="1" x14ac:dyDescent="0.25">
      <c r="C3" s="48"/>
      <c r="D3" s="6"/>
      <c r="E3" s="6"/>
      <c r="F3" s="6"/>
      <c r="G3" s="96"/>
      <c r="H3" s="6"/>
      <c r="I3" s="6"/>
      <c r="J3" s="48"/>
      <c r="K3" s="6"/>
      <c r="L3" s="6"/>
      <c r="M3" s="6"/>
      <c r="N3" s="6"/>
    </row>
    <row r="4" spans="2:15" s="2" customFormat="1" ht="19.5" customHeight="1" x14ac:dyDescent="0.2">
      <c r="B4" s="317" t="s">
        <v>6709</v>
      </c>
      <c r="C4" s="317"/>
      <c r="D4" s="52"/>
      <c r="E4" s="52"/>
      <c r="F4" s="4"/>
      <c r="G4" s="5"/>
      <c r="H4" s="3"/>
      <c r="I4" s="317" t="s">
        <v>6709</v>
      </c>
      <c r="J4" s="317"/>
      <c r="K4" s="24"/>
      <c r="L4" s="24"/>
      <c r="M4" s="24"/>
      <c r="N4" s="24"/>
    </row>
    <row r="5" spans="2:15" s="3" customFormat="1" ht="16.5" customHeight="1" x14ac:dyDescent="0.25">
      <c r="B5" s="301" t="s">
        <v>5472</v>
      </c>
      <c r="C5" s="302"/>
      <c r="D5" s="305" t="s">
        <v>5473</v>
      </c>
      <c r="E5" s="305" t="s">
        <v>5475</v>
      </c>
      <c r="F5" s="305" t="s">
        <v>5476</v>
      </c>
      <c r="G5" s="331" t="s">
        <v>5477</v>
      </c>
      <c r="H5" s="276"/>
      <c r="I5" s="301" t="s">
        <v>5472</v>
      </c>
      <c r="J5" s="302"/>
      <c r="K5" s="305" t="s">
        <v>5473</v>
      </c>
      <c r="L5" s="104" t="s">
        <v>5471</v>
      </c>
      <c r="M5" s="270" t="s">
        <v>5475</v>
      </c>
      <c r="N5" s="275" t="s">
        <v>5476</v>
      </c>
      <c r="O5" s="331" t="s">
        <v>5477</v>
      </c>
    </row>
    <row r="6" spans="2:15" s="3" customFormat="1" ht="16.5" customHeight="1" x14ac:dyDescent="0.25">
      <c r="B6" s="303"/>
      <c r="C6" s="304"/>
      <c r="D6" s="306"/>
      <c r="E6" s="306"/>
      <c r="F6" s="306"/>
      <c r="G6" s="332"/>
      <c r="H6" s="276"/>
      <c r="I6" s="303"/>
      <c r="J6" s="304"/>
      <c r="K6" s="306"/>
      <c r="L6" s="105" t="s">
        <v>5478</v>
      </c>
      <c r="M6" s="271"/>
      <c r="N6" s="276"/>
      <c r="O6" s="332"/>
    </row>
    <row r="7" spans="2:15" s="3" customFormat="1" ht="16.5" customHeight="1" x14ac:dyDescent="0.25">
      <c r="B7" s="303"/>
      <c r="C7" s="304"/>
      <c r="D7" s="306"/>
      <c r="E7" s="306"/>
      <c r="F7" s="307"/>
      <c r="G7" s="333"/>
      <c r="H7" s="274"/>
      <c r="I7" s="303"/>
      <c r="J7" s="304"/>
      <c r="K7" s="306"/>
      <c r="L7" s="278" t="s">
        <v>5479</v>
      </c>
      <c r="M7" s="276"/>
      <c r="N7" s="271"/>
      <c r="O7" s="332"/>
    </row>
    <row r="8" spans="2:15" ht="16.5" customHeight="1" x14ac:dyDescent="0.2">
      <c r="B8" s="82" t="s">
        <v>3470</v>
      </c>
      <c r="C8" s="83">
        <v>1344</v>
      </c>
      <c r="D8" s="84" t="s">
        <v>5222</v>
      </c>
      <c r="E8" s="84" t="s">
        <v>3472</v>
      </c>
      <c r="F8" s="85">
        <v>536</v>
      </c>
      <c r="G8" s="247">
        <f>F8*$F$61*$F$62*$F$63</f>
        <v>318.32881344000003</v>
      </c>
      <c r="I8" s="82" t="s">
        <v>3470</v>
      </c>
      <c r="J8" s="83">
        <v>1395</v>
      </c>
      <c r="K8" s="84" t="s">
        <v>5223</v>
      </c>
      <c r="L8" s="80" t="s">
        <v>3473</v>
      </c>
      <c r="M8" s="80" t="s">
        <v>3472</v>
      </c>
      <c r="N8" s="87">
        <v>746</v>
      </c>
      <c r="O8" s="22">
        <f>N8*$F$61*$F$62*$F$63</f>
        <v>443.0471918400001</v>
      </c>
    </row>
    <row r="9" spans="2:15" ht="16.5" customHeight="1" x14ac:dyDescent="0.2">
      <c r="B9" s="84" t="s">
        <v>3470</v>
      </c>
      <c r="C9" s="83">
        <v>1345</v>
      </c>
      <c r="D9" s="84" t="s">
        <v>5224</v>
      </c>
      <c r="E9" s="84" t="s">
        <v>3472</v>
      </c>
      <c r="F9" s="85">
        <v>746</v>
      </c>
      <c r="G9" s="247">
        <f t="shared" ref="G9:G58" si="0">F9*$F$61*$F$62*$F$63</f>
        <v>443.0471918400001</v>
      </c>
      <c r="I9" s="84" t="s">
        <v>3470</v>
      </c>
      <c r="J9" s="83">
        <v>1396</v>
      </c>
      <c r="K9" s="84" t="s">
        <v>5225</v>
      </c>
      <c r="L9" s="80" t="s">
        <v>3473</v>
      </c>
      <c r="M9" s="80" t="s">
        <v>3472</v>
      </c>
      <c r="N9" s="87">
        <v>663</v>
      </c>
      <c r="O9" s="22">
        <f t="shared" ref="O9:O55" si="1">N9*$F$61*$F$62*$F$63</f>
        <v>393.75373752000007</v>
      </c>
    </row>
    <row r="10" spans="2:15" ht="16.5" customHeight="1" x14ac:dyDescent="0.2">
      <c r="B10" s="84" t="s">
        <v>3470</v>
      </c>
      <c r="C10" s="83">
        <v>1346</v>
      </c>
      <c r="D10" s="84" t="s">
        <v>5226</v>
      </c>
      <c r="E10" s="84" t="s">
        <v>3472</v>
      </c>
      <c r="F10" s="85">
        <v>663</v>
      </c>
      <c r="G10" s="247">
        <f t="shared" si="0"/>
        <v>393.75373752000007</v>
      </c>
      <c r="I10" s="84" t="s">
        <v>3470</v>
      </c>
      <c r="J10" s="83">
        <v>1397</v>
      </c>
      <c r="K10" s="84" t="s">
        <v>5227</v>
      </c>
      <c r="L10" s="80" t="s">
        <v>3473</v>
      </c>
      <c r="M10" s="80" t="s">
        <v>3472</v>
      </c>
      <c r="N10" s="87">
        <v>638</v>
      </c>
      <c r="O10" s="22">
        <f t="shared" si="1"/>
        <v>378.90631152000003</v>
      </c>
    </row>
    <row r="11" spans="2:15" ht="16.5" customHeight="1" x14ac:dyDescent="0.2">
      <c r="B11" s="84" t="s">
        <v>3470</v>
      </c>
      <c r="C11" s="83">
        <v>1347</v>
      </c>
      <c r="D11" s="84" t="s">
        <v>5228</v>
      </c>
      <c r="E11" s="84" t="s">
        <v>3472</v>
      </c>
      <c r="F11" s="85">
        <v>638</v>
      </c>
      <c r="G11" s="247">
        <f t="shared" si="0"/>
        <v>378.90631152000003</v>
      </c>
      <c r="I11" s="84" t="s">
        <v>3470</v>
      </c>
      <c r="J11" s="83">
        <v>1398</v>
      </c>
      <c r="K11" s="84" t="s">
        <v>5229</v>
      </c>
      <c r="L11" s="80" t="s">
        <v>3473</v>
      </c>
      <c r="M11" s="80" t="s">
        <v>3472</v>
      </c>
      <c r="N11" s="87">
        <v>614</v>
      </c>
      <c r="O11" s="22">
        <f t="shared" si="1"/>
        <v>364.65278256000005</v>
      </c>
    </row>
    <row r="12" spans="2:15" ht="16.5" customHeight="1" x14ac:dyDescent="0.2">
      <c r="B12" s="84" t="s">
        <v>3470</v>
      </c>
      <c r="C12" s="83">
        <v>1348</v>
      </c>
      <c r="D12" s="84" t="s">
        <v>5230</v>
      </c>
      <c r="E12" s="84" t="s">
        <v>3472</v>
      </c>
      <c r="F12" s="85">
        <v>614</v>
      </c>
      <c r="G12" s="247">
        <f t="shared" si="0"/>
        <v>364.65278256000005</v>
      </c>
      <c r="I12" s="84" t="s">
        <v>3470</v>
      </c>
      <c r="J12" s="83">
        <v>1399</v>
      </c>
      <c r="K12" s="84" t="s">
        <v>5231</v>
      </c>
      <c r="L12" s="80" t="s">
        <v>3473</v>
      </c>
      <c r="M12" s="80" t="s">
        <v>3472</v>
      </c>
      <c r="N12" s="87">
        <v>602</v>
      </c>
      <c r="O12" s="22">
        <f t="shared" si="1"/>
        <v>357.52601808000003</v>
      </c>
    </row>
    <row r="13" spans="2:15" ht="16.5" customHeight="1" x14ac:dyDescent="0.2">
      <c r="B13" s="84" t="s">
        <v>3470</v>
      </c>
      <c r="C13" s="83">
        <v>1349</v>
      </c>
      <c r="D13" s="84" t="s">
        <v>5232</v>
      </c>
      <c r="E13" s="84" t="s">
        <v>3472</v>
      </c>
      <c r="F13" s="85">
        <v>602</v>
      </c>
      <c r="G13" s="247">
        <f t="shared" si="0"/>
        <v>357.52601808000003</v>
      </c>
      <c r="I13" s="84" t="s">
        <v>3470</v>
      </c>
      <c r="J13" s="83">
        <v>1400</v>
      </c>
      <c r="K13" s="84" t="s">
        <v>5233</v>
      </c>
      <c r="L13" s="80" t="s">
        <v>3473</v>
      </c>
      <c r="M13" s="80" t="s">
        <v>3472</v>
      </c>
      <c r="N13" s="87">
        <v>602</v>
      </c>
      <c r="O13" s="22">
        <f t="shared" si="1"/>
        <v>357.52601808000003</v>
      </c>
    </row>
    <row r="14" spans="2:15" ht="16.5" customHeight="1" x14ac:dyDescent="0.2">
      <c r="B14" s="84" t="s">
        <v>3470</v>
      </c>
      <c r="C14" s="83">
        <v>1350</v>
      </c>
      <c r="D14" s="84" t="s">
        <v>5234</v>
      </c>
      <c r="E14" s="84" t="s">
        <v>3472</v>
      </c>
      <c r="F14" s="85">
        <v>602</v>
      </c>
      <c r="G14" s="247">
        <f t="shared" si="0"/>
        <v>357.52601808000003</v>
      </c>
      <c r="I14" s="84" t="s">
        <v>3470</v>
      </c>
      <c r="J14" s="83">
        <v>1401</v>
      </c>
      <c r="K14" s="84" t="s">
        <v>5235</v>
      </c>
      <c r="L14" s="80" t="s">
        <v>3473</v>
      </c>
      <c r="M14" s="80" t="s">
        <v>3472</v>
      </c>
      <c r="N14" s="87">
        <v>602</v>
      </c>
      <c r="O14" s="22">
        <f t="shared" si="1"/>
        <v>357.52601808000003</v>
      </c>
    </row>
    <row r="15" spans="2:15" ht="16.5" customHeight="1" x14ac:dyDescent="0.2">
      <c r="B15" s="84" t="s">
        <v>3470</v>
      </c>
      <c r="C15" s="83">
        <v>1351</v>
      </c>
      <c r="D15" s="84" t="s">
        <v>5236</v>
      </c>
      <c r="E15" s="84" t="s">
        <v>3472</v>
      </c>
      <c r="F15" s="85">
        <v>602</v>
      </c>
      <c r="G15" s="247">
        <f t="shared" si="0"/>
        <v>357.52601808000003</v>
      </c>
      <c r="I15" s="84" t="s">
        <v>3470</v>
      </c>
      <c r="J15" s="83">
        <v>1402</v>
      </c>
      <c r="K15" s="84" t="s">
        <v>5237</v>
      </c>
      <c r="L15" s="80" t="s">
        <v>3473</v>
      </c>
      <c r="M15" s="80" t="s">
        <v>3472</v>
      </c>
      <c r="N15" s="87">
        <v>602</v>
      </c>
      <c r="O15" s="22">
        <f t="shared" si="1"/>
        <v>357.52601808000003</v>
      </c>
    </row>
    <row r="16" spans="2:15" ht="16.5" customHeight="1" x14ac:dyDescent="0.2">
      <c r="B16" s="84" t="s">
        <v>3470</v>
      </c>
      <c r="C16" s="83">
        <v>1352</v>
      </c>
      <c r="D16" s="84" t="s">
        <v>5238</v>
      </c>
      <c r="E16" s="84" t="s">
        <v>3472</v>
      </c>
      <c r="F16" s="85">
        <v>602</v>
      </c>
      <c r="G16" s="247">
        <f t="shared" si="0"/>
        <v>357.52601808000003</v>
      </c>
      <c r="I16" s="84" t="s">
        <v>3470</v>
      </c>
      <c r="J16" s="83">
        <v>1403</v>
      </c>
      <c r="K16" s="84" t="s">
        <v>5239</v>
      </c>
      <c r="L16" s="80" t="s">
        <v>3473</v>
      </c>
      <c r="M16" s="80" t="s">
        <v>3472</v>
      </c>
      <c r="N16" s="87">
        <v>602</v>
      </c>
      <c r="O16" s="22">
        <f t="shared" si="1"/>
        <v>357.52601808000003</v>
      </c>
    </row>
    <row r="17" spans="2:15" ht="16.5" customHeight="1" x14ac:dyDescent="0.2">
      <c r="B17" s="84" t="s">
        <v>3470</v>
      </c>
      <c r="C17" s="83">
        <v>1353</v>
      </c>
      <c r="D17" s="84" t="s">
        <v>5240</v>
      </c>
      <c r="E17" s="84" t="s">
        <v>3472</v>
      </c>
      <c r="F17" s="85">
        <v>602</v>
      </c>
      <c r="G17" s="247">
        <f t="shared" si="0"/>
        <v>357.52601808000003</v>
      </c>
      <c r="I17" s="84" t="s">
        <v>3470</v>
      </c>
      <c r="J17" s="83">
        <v>1404</v>
      </c>
      <c r="K17" s="84" t="s">
        <v>5241</v>
      </c>
      <c r="L17" s="80" t="s">
        <v>3473</v>
      </c>
      <c r="M17" s="80" t="s">
        <v>3472</v>
      </c>
      <c r="N17" s="87">
        <v>602</v>
      </c>
      <c r="O17" s="22">
        <f t="shared" si="1"/>
        <v>357.52601808000003</v>
      </c>
    </row>
    <row r="18" spans="2:15" ht="16.5" customHeight="1" x14ac:dyDescent="0.2">
      <c r="B18" s="84" t="s">
        <v>3470</v>
      </c>
      <c r="C18" s="83">
        <v>1354</v>
      </c>
      <c r="D18" s="84" t="s">
        <v>5242</v>
      </c>
      <c r="E18" s="84" t="s">
        <v>3472</v>
      </c>
      <c r="F18" s="85">
        <v>602</v>
      </c>
      <c r="G18" s="247">
        <f t="shared" si="0"/>
        <v>357.52601808000003</v>
      </c>
      <c r="I18" s="84" t="s">
        <v>3470</v>
      </c>
      <c r="J18" s="83">
        <v>1405</v>
      </c>
      <c r="K18" s="84" t="s">
        <v>5243</v>
      </c>
      <c r="L18" s="80" t="s">
        <v>3473</v>
      </c>
      <c r="M18" s="80" t="s">
        <v>3472</v>
      </c>
      <c r="N18" s="87">
        <v>903</v>
      </c>
      <c r="O18" s="22">
        <f t="shared" si="1"/>
        <v>536.28902712000001</v>
      </c>
    </row>
    <row r="19" spans="2:15" ht="16.5" customHeight="1" x14ac:dyDescent="0.2">
      <c r="B19" s="84" t="s">
        <v>3470</v>
      </c>
      <c r="C19" s="83">
        <v>1355</v>
      </c>
      <c r="D19" s="84" t="s">
        <v>5244</v>
      </c>
      <c r="E19" s="84" t="s">
        <v>3472</v>
      </c>
      <c r="F19" s="85">
        <v>746</v>
      </c>
      <c r="G19" s="247">
        <f t="shared" si="0"/>
        <v>443.0471918400001</v>
      </c>
      <c r="I19" s="84" t="s">
        <v>3470</v>
      </c>
      <c r="J19" s="83">
        <v>1406</v>
      </c>
      <c r="K19" s="84" t="s">
        <v>5245</v>
      </c>
      <c r="L19" s="80" t="s">
        <v>3473</v>
      </c>
      <c r="M19" s="80" t="s">
        <v>3472</v>
      </c>
      <c r="N19" s="87">
        <v>746</v>
      </c>
      <c r="O19" s="22">
        <f t="shared" si="1"/>
        <v>443.0471918400001</v>
      </c>
    </row>
    <row r="20" spans="2:15" ht="16.5" customHeight="1" x14ac:dyDescent="0.2">
      <c r="B20" s="84" t="s">
        <v>3470</v>
      </c>
      <c r="C20" s="83">
        <v>1356</v>
      </c>
      <c r="D20" s="84" t="s">
        <v>5246</v>
      </c>
      <c r="E20" s="84" t="s">
        <v>3472</v>
      </c>
      <c r="F20" s="85">
        <v>663</v>
      </c>
      <c r="G20" s="247">
        <f t="shared" si="0"/>
        <v>393.75373752000007</v>
      </c>
      <c r="I20" s="84" t="s">
        <v>3470</v>
      </c>
      <c r="J20" s="83">
        <v>1407</v>
      </c>
      <c r="K20" s="84" t="s">
        <v>5247</v>
      </c>
      <c r="L20" s="80" t="s">
        <v>3473</v>
      </c>
      <c r="M20" s="80" t="s">
        <v>3472</v>
      </c>
      <c r="N20" s="87">
        <v>688</v>
      </c>
      <c r="O20" s="22">
        <f t="shared" si="1"/>
        <v>408.60116352000006</v>
      </c>
    </row>
    <row r="21" spans="2:15" ht="16.5" customHeight="1" x14ac:dyDescent="0.2">
      <c r="B21" s="84" t="s">
        <v>3470</v>
      </c>
      <c r="C21" s="83">
        <v>1357</v>
      </c>
      <c r="D21" s="84" t="s">
        <v>5248</v>
      </c>
      <c r="E21" s="84" t="s">
        <v>3472</v>
      </c>
      <c r="F21" s="85">
        <v>638</v>
      </c>
      <c r="G21" s="247">
        <f t="shared" si="0"/>
        <v>378.90631152000003</v>
      </c>
      <c r="I21" s="84" t="s">
        <v>3470</v>
      </c>
      <c r="J21" s="83">
        <v>1408</v>
      </c>
      <c r="K21" s="84" t="s">
        <v>5249</v>
      </c>
      <c r="L21" s="80" t="s">
        <v>3473</v>
      </c>
      <c r="M21" s="80" t="s">
        <v>3472</v>
      </c>
      <c r="N21" s="87">
        <v>663</v>
      </c>
      <c r="O21" s="22">
        <f t="shared" si="1"/>
        <v>393.75373752000007</v>
      </c>
    </row>
    <row r="22" spans="2:15" ht="16.5" customHeight="1" x14ac:dyDescent="0.2">
      <c r="B22" s="84" t="s">
        <v>3470</v>
      </c>
      <c r="C22" s="83">
        <v>1358</v>
      </c>
      <c r="D22" s="84" t="s">
        <v>2665</v>
      </c>
      <c r="E22" s="84" t="s">
        <v>3472</v>
      </c>
      <c r="F22" s="85">
        <v>614</v>
      </c>
      <c r="G22" s="247">
        <f t="shared" si="0"/>
        <v>364.65278256000005</v>
      </c>
      <c r="I22" s="84" t="s">
        <v>3470</v>
      </c>
      <c r="J22" s="83">
        <v>1409</v>
      </c>
      <c r="K22" s="84" t="s">
        <v>2666</v>
      </c>
      <c r="L22" s="80" t="s">
        <v>3473</v>
      </c>
      <c r="M22" s="80" t="s">
        <v>3472</v>
      </c>
      <c r="N22" s="87">
        <v>638</v>
      </c>
      <c r="O22" s="22">
        <f t="shared" si="1"/>
        <v>378.90631152000003</v>
      </c>
    </row>
    <row r="23" spans="2:15" ht="16.5" customHeight="1" x14ac:dyDescent="0.2">
      <c r="B23" s="84" t="s">
        <v>3470</v>
      </c>
      <c r="C23" s="83">
        <v>1359</v>
      </c>
      <c r="D23" s="84" t="s">
        <v>2667</v>
      </c>
      <c r="E23" s="84" t="s">
        <v>3472</v>
      </c>
      <c r="F23" s="85">
        <v>602</v>
      </c>
      <c r="G23" s="247">
        <f t="shared" si="0"/>
        <v>357.52601808000003</v>
      </c>
      <c r="I23" s="84" t="s">
        <v>3470</v>
      </c>
      <c r="J23" s="83">
        <v>1410</v>
      </c>
      <c r="K23" s="84" t="s">
        <v>2668</v>
      </c>
      <c r="L23" s="80" t="s">
        <v>3473</v>
      </c>
      <c r="M23" s="80" t="s">
        <v>3472</v>
      </c>
      <c r="N23" s="87">
        <v>638</v>
      </c>
      <c r="O23" s="22">
        <f t="shared" si="1"/>
        <v>378.90631152000003</v>
      </c>
    </row>
    <row r="24" spans="2:15" ht="16.5" customHeight="1" x14ac:dyDescent="0.2">
      <c r="B24" s="84" t="s">
        <v>3470</v>
      </c>
      <c r="C24" s="83">
        <v>1360</v>
      </c>
      <c r="D24" s="84" t="s">
        <v>2669</v>
      </c>
      <c r="E24" s="84" t="s">
        <v>3472</v>
      </c>
      <c r="F24" s="85">
        <v>602</v>
      </c>
      <c r="G24" s="247">
        <f t="shared" si="0"/>
        <v>357.52601808000003</v>
      </c>
      <c r="I24" s="84" t="s">
        <v>3470</v>
      </c>
      <c r="J24" s="83">
        <v>1411</v>
      </c>
      <c r="K24" s="84" t="s">
        <v>2670</v>
      </c>
      <c r="L24" s="80" t="s">
        <v>3473</v>
      </c>
      <c r="M24" s="80" t="s">
        <v>3472</v>
      </c>
      <c r="N24" s="87">
        <v>614</v>
      </c>
      <c r="O24" s="22">
        <f t="shared" si="1"/>
        <v>364.65278256000005</v>
      </c>
    </row>
    <row r="25" spans="2:15" ht="16.5" customHeight="1" x14ac:dyDescent="0.2">
      <c r="B25" s="84" t="s">
        <v>3470</v>
      </c>
      <c r="C25" s="83">
        <v>1361</v>
      </c>
      <c r="D25" s="84" t="s">
        <v>2671</v>
      </c>
      <c r="E25" s="84" t="s">
        <v>3472</v>
      </c>
      <c r="F25" s="85">
        <v>602</v>
      </c>
      <c r="G25" s="247">
        <f t="shared" si="0"/>
        <v>357.52601808000003</v>
      </c>
      <c r="I25" s="84" t="s">
        <v>3470</v>
      </c>
      <c r="J25" s="83">
        <v>1412</v>
      </c>
      <c r="K25" s="84" t="s">
        <v>2672</v>
      </c>
      <c r="L25" s="80" t="s">
        <v>3473</v>
      </c>
      <c r="M25" s="80" t="s">
        <v>3472</v>
      </c>
      <c r="N25" s="87">
        <v>614</v>
      </c>
      <c r="O25" s="22">
        <f t="shared" si="1"/>
        <v>364.65278256000005</v>
      </c>
    </row>
    <row r="26" spans="2:15" ht="16.5" customHeight="1" x14ac:dyDescent="0.2">
      <c r="B26" s="84" t="s">
        <v>3470</v>
      </c>
      <c r="C26" s="83">
        <v>1362</v>
      </c>
      <c r="D26" s="84" t="s">
        <v>2673</v>
      </c>
      <c r="E26" s="84" t="s">
        <v>3472</v>
      </c>
      <c r="F26" s="85">
        <v>602</v>
      </c>
      <c r="G26" s="247">
        <f t="shared" si="0"/>
        <v>357.52601808000003</v>
      </c>
      <c r="I26" s="84" t="s">
        <v>3470</v>
      </c>
      <c r="J26" s="83">
        <v>1413</v>
      </c>
      <c r="K26" s="84" t="s">
        <v>2674</v>
      </c>
      <c r="L26" s="80" t="s">
        <v>3473</v>
      </c>
      <c r="M26" s="80" t="s">
        <v>3472</v>
      </c>
      <c r="N26" s="87">
        <v>614</v>
      </c>
      <c r="O26" s="22">
        <f t="shared" si="1"/>
        <v>364.65278256000005</v>
      </c>
    </row>
    <row r="27" spans="2:15" ht="16.5" customHeight="1" x14ac:dyDescent="0.2">
      <c r="B27" s="84" t="s">
        <v>3470</v>
      </c>
      <c r="C27" s="83">
        <v>1363</v>
      </c>
      <c r="D27" s="84" t="s">
        <v>2675</v>
      </c>
      <c r="E27" s="84" t="s">
        <v>3472</v>
      </c>
      <c r="F27" s="85">
        <v>602</v>
      </c>
      <c r="G27" s="247">
        <f t="shared" si="0"/>
        <v>357.52601808000003</v>
      </c>
      <c r="I27" s="84" t="s">
        <v>3470</v>
      </c>
      <c r="J27" s="83">
        <v>1414</v>
      </c>
      <c r="K27" s="84" t="s">
        <v>2676</v>
      </c>
      <c r="L27" s="80" t="s">
        <v>3473</v>
      </c>
      <c r="M27" s="80" t="s">
        <v>3472</v>
      </c>
      <c r="N27" s="87">
        <v>602</v>
      </c>
      <c r="O27" s="22">
        <f t="shared" si="1"/>
        <v>357.52601808000003</v>
      </c>
    </row>
    <row r="28" spans="2:15" ht="16.5" customHeight="1" x14ac:dyDescent="0.2">
      <c r="B28" s="84" t="s">
        <v>3470</v>
      </c>
      <c r="C28" s="83">
        <v>1364</v>
      </c>
      <c r="D28" s="84" t="s">
        <v>2677</v>
      </c>
      <c r="E28" s="84" t="s">
        <v>3472</v>
      </c>
      <c r="F28" s="85">
        <v>602</v>
      </c>
      <c r="G28" s="247">
        <f>F28*$F$61*$F$62*$F$63</f>
        <v>357.52601808000003</v>
      </c>
      <c r="I28" s="84" t="s">
        <v>3470</v>
      </c>
      <c r="J28" s="83">
        <v>1415</v>
      </c>
      <c r="K28" s="84" t="s">
        <v>2678</v>
      </c>
      <c r="L28" s="80" t="s">
        <v>3473</v>
      </c>
      <c r="M28" s="80" t="s">
        <v>3472</v>
      </c>
      <c r="N28" s="87">
        <v>903</v>
      </c>
      <c r="O28" s="22">
        <f t="shared" si="1"/>
        <v>536.28902712000001</v>
      </c>
    </row>
    <row r="29" spans="2:15" ht="16.5" customHeight="1" x14ac:dyDescent="0.2">
      <c r="B29" s="84" t="s">
        <v>3470</v>
      </c>
      <c r="C29" s="83">
        <v>1365</v>
      </c>
      <c r="D29" s="84" t="s">
        <v>2679</v>
      </c>
      <c r="E29" s="84" t="s">
        <v>3472</v>
      </c>
      <c r="F29" s="85">
        <v>903</v>
      </c>
      <c r="G29" s="247">
        <f t="shared" si="0"/>
        <v>536.28902712000001</v>
      </c>
      <c r="I29" s="84" t="s">
        <v>3470</v>
      </c>
      <c r="J29" s="83">
        <v>1416</v>
      </c>
      <c r="K29" s="84" t="s">
        <v>2680</v>
      </c>
      <c r="L29" s="80" t="s">
        <v>3473</v>
      </c>
      <c r="M29" s="80" t="s">
        <v>3472</v>
      </c>
      <c r="N29" s="87">
        <v>746</v>
      </c>
      <c r="O29" s="22">
        <f t="shared" si="1"/>
        <v>443.0471918400001</v>
      </c>
    </row>
    <row r="30" spans="2:15" ht="16.5" customHeight="1" x14ac:dyDescent="0.2">
      <c r="B30" s="84" t="s">
        <v>3470</v>
      </c>
      <c r="C30" s="83">
        <v>1366</v>
      </c>
      <c r="D30" s="84" t="s">
        <v>2681</v>
      </c>
      <c r="E30" s="84" t="s">
        <v>3472</v>
      </c>
      <c r="F30" s="85">
        <v>746</v>
      </c>
      <c r="G30" s="247">
        <f t="shared" si="0"/>
        <v>443.0471918400001</v>
      </c>
      <c r="I30" s="84" t="s">
        <v>3470</v>
      </c>
      <c r="J30" s="83">
        <v>1417</v>
      </c>
      <c r="K30" s="84" t="s">
        <v>2682</v>
      </c>
      <c r="L30" s="80" t="s">
        <v>3473</v>
      </c>
      <c r="M30" s="80" t="s">
        <v>3472</v>
      </c>
      <c r="N30" s="87">
        <v>688</v>
      </c>
      <c r="O30" s="22">
        <f t="shared" si="1"/>
        <v>408.60116352000006</v>
      </c>
    </row>
    <row r="31" spans="2:15" ht="16.5" customHeight="1" x14ac:dyDescent="0.2">
      <c r="B31" s="84" t="s">
        <v>3470</v>
      </c>
      <c r="C31" s="83">
        <v>1367</v>
      </c>
      <c r="D31" s="84" t="s">
        <v>2683</v>
      </c>
      <c r="E31" s="84" t="s">
        <v>3472</v>
      </c>
      <c r="F31" s="85">
        <v>688</v>
      </c>
      <c r="G31" s="247">
        <f t="shared" si="0"/>
        <v>408.60116352000006</v>
      </c>
      <c r="I31" s="84" t="s">
        <v>3470</v>
      </c>
      <c r="J31" s="83">
        <v>1418</v>
      </c>
      <c r="K31" s="84" t="s">
        <v>2684</v>
      </c>
      <c r="L31" s="80" t="s">
        <v>3473</v>
      </c>
      <c r="M31" s="80" t="s">
        <v>3472</v>
      </c>
      <c r="N31" s="87">
        <v>663</v>
      </c>
      <c r="O31" s="22">
        <f t="shared" si="1"/>
        <v>393.75373752000007</v>
      </c>
    </row>
    <row r="32" spans="2:15" ht="16.5" customHeight="1" x14ac:dyDescent="0.2">
      <c r="B32" s="84" t="s">
        <v>3470</v>
      </c>
      <c r="C32" s="83">
        <v>1368</v>
      </c>
      <c r="D32" s="84" t="s">
        <v>2685</v>
      </c>
      <c r="E32" s="84" t="s">
        <v>3472</v>
      </c>
      <c r="F32" s="85">
        <v>663</v>
      </c>
      <c r="G32" s="247">
        <f t="shared" si="0"/>
        <v>393.75373752000007</v>
      </c>
      <c r="I32" s="84" t="s">
        <v>3470</v>
      </c>
      <c r="J32" s="83">
        <v>1419</v>
      </c>
      <c r="K32" s="84" t="s">
        <v>2686</v>
      </c>
      <c r="L32" s="80" t="s">
        <v>3473</v>
      </c>
      <c r="M32" s="80" t="s">
        <v>3472</v>
      </c>
      <c r="N32" s="87">
        <v>638</v>
      </c>
      <c r="O32" s="22">
        <f>N32*$F$61*$F$62*$F$63</f>
        <v>378.90631152000003</v>
      </c>
    </row>
    <row r="33" spans="2:15" ht="16.5" customHeight="1" x14ac:dyDescent="0.2">
      <c r="B33" s="84" t="s">
        <v>3470</v>
      </c>
      <c r="C33" s="83">
        <v>1369</v>
      </c>
      <c r="D33" s="84" t="s">
        <v>2687</v>
      </c>
      <c r="E33" s="84" t="s">
        <v>3472</v>
      </c>
      <c r="F33" s="85">
        <v>638</v>
      </c>
      <c r="G33" s="247">
        <f t="shared" si="0"/>
        <v>378.90631152000003</v>
      </c>
      <c r="I33" s="84" t="s">
        <v>3470</v>
      </c>
      <c r="J33" s="83">
        <v>1420</v>
      </c>
      <c r="K33" s="84" t="s">
        <v>2688</v>
      </c>
      <c r="L33" s="80" t="s">
        <v>3473</v>
      </c>
      <c r="M33" s="80" t="s">
        <v>3472</v>
      </c>
      <c r="N33" s="87">
        <v>638</v>
      </c>
      <c r="O33" s="22">
        <f t="shared" si="1"/>
        <v>378.90631152000003</v>
      </c>
    </row>
    <row r="34" spans="2:15" ht="16.5" customHeight="1" x14ac:dyDescent="0.2">
      <c r="B34" s="84" t="s">
        <v>3470</v>
      </c>
      <c r="C34" s="83">
        <v>1370</v>
      </c>
      <c r="D34" s="84" t="s">
        <v>2689</v>
      </c>
      <c r="E34" s="84" t="s">
        <v>3472</v>
      </c>
      <c r="F34" s="85">
        <v>638</v>
      </c>
      <c r="G34" s="247">
        <f t="shared" si="0"/>
        <v>378.90631152000003</v>
      </c>
      <c r="I34" s="84" t="s">
        <v>3470</v>
      </c>
      <c r="J34" s="83">
        <v>1421</v>
      </c>
      <c r="K34" s="84" t="s">
        <v>2690</v>
      </c>
      <c r="L34" s="80" t="s">
        <v>3473</v>
      </c>
      <c r="M34" s="80" t="s">
        <v>3472</v>
      </c>
      <c r="N34" s="87">
        <v>614</v>
      </c>
      <c r="O34" s="22">
        <f t="shared" si="1"/>
        <v>364.65278256000005</v>
      </c>
    </row>
    <row r="35" spans="2:15" ht="16.5" customHeight="1" x14ac:dyDescent="0.2">
      <c r="B35" s="84" t="s">
        <v>3470</v>
      </c>
      <c r="C35" s="83">
        <v>1371</v>
      </c>
      <c r="D35" s="84" t="s">
        <v>2691</v>
      </c>
      <c r="E35" s="84" t="s">
        <v>3472</v>
      </c>
      <c r="F35" s="85">
        <v>614</v>
      </c>
      <c r="G35" s="247">
        <f t="shared" si="0"/>
        <v>364.65278256000005</v>
      </c>
      <c r="I35" s="84" t="s">
        <v>3470</v>
      </c>
      <c r="J35" s="83">
        <v>1422</v>
      </c>
      <c r="K35" s="84" t="s">
        <v>2692</v>
      </c>
      <c r="L35" s="80" t="s">
        <v>3473</v>
      </c>
      <c r="M35" s="80" t="s">
        <v>3472</v>
      </c>
      <c r="N35" s="87">
        <v>614</v>
      </c>
      <c r="O35" s="22">
        <f t="shared" si="1"/>
        <v>364.65278256000005</v>
      </c>
    </row>
    <row r="36" spans="2:15" ht="16.5" customHeight="1" x14ac:dyDescent="0.2">
      <c r="B36" s="84" t="s">
        <v>3470</v>
      </c>
      <c r="C36" s="83">
        <v>1372</v>
      </c>
      <c r="D36" s="84" t="s">
        <v>2693</v>
      </c>
      <c r="E36" s="84" t="s">
        <v>3472</v>
      </c>
      <c r="F36" s="85">
        <v>614</v>
      </c>
      <c r="G36" s="247">
        <f t="shared" si="0"/>
        <v>364.65278256000005</v>
      </c>
      <c r="I36" s="84" t="s">
        <v>3470</v>
      </c>
      <c r="J36" s="83">
        <v>1423</v>
      </c>
      <c r="K36" s="84" t="s">
        <v>2694</v>
      </c>
      <c r="L36" s="80" t="s">
        <v>3473</v>
      </c>
      <c r="M36" s="80" t="s">
        <v>3472</v>
      </c>
      <c r="N36" s="87">
        <v>614</v>
      </c>
      <c r="O36" s="22">
        <f t="shared" si="1"/>
        <v>364.65278256000005</v>
      </c>
    </row>
    <row r="37" spans="2:15" ht="16.5" customHeight="1" x14ac:dyDescent="0.2">
      <c r="B37" s="84" t="s">
        <v>3470</v>
      </c>
      <c r="C37" s="83">
        <v>1373</v>
      </c>
      <c r="D37" s="84" t="s">
        <v>2695</v>
      </c>
      <c r="E37" s="84" t="s">
        <v>3472</v>
      </c>
      <c r="F37" s="85">
        <v>614</v>
      </c>
      <c r="G37" s="247">
        <f t="shared" si="0"/>
        <v>364.65278256000005</v>
      </c>
      <c r="I37" s="84" t="s">
        <v>3470</v>
      </c>
      <c r="J37" s="83">
        <v>1424</v>
      </c>
      <c r="K37" s="84" t="s">
        <v>2696</v>
      </c>
      <c r="L37" s="80" t="s">
        <v>3473</v>
      </c>
      <c r="M37" s="80" t="s">
        <v>3472</v>
      </c>
      <c r="N37" s="87">
        <v>602</v>
      </c>
      <c r="O37" s="22">
        <f t="shared" si="1"/>
        <v>357.52601808000003</v>
      </c>
    </row>
    <row r="38" spans="2:15" ht="16.5" customHeight="1" x14ac:dyDescent="0.2">
      <c r="B38" s="84" t="s">
        <v>3470</v>
      </c>
      <c r="C38" s="83">
        <v>1374</v>
      </c>
      <c r="D38" s="84" t="s">
        <v>2697</v>
      </c>
      <c r="E38" s="84" t="s">
        <v>3472</v>
      </c>
      <c r="F38" s="85">
        <v>602</v>
      </c>
      <c r="G38" s="247">
        <f t="shared" si="0"/>
        <v>357.52601808000003</v>
      </c>
      <c r="I38" s="12" t="s">
        <v>6681</v>
      </c>
      <c r="O38" s="14"/>
    </row>
    <row r="39" spans="2:15" ht="16.5" customHeight="1" x14ac:dyDescent="0.2">
      <c r="B39" s="84" t="s">
        <v>3470</v>
      </c>
      <c r="C39" s="83">
        <v>1375</v>
      </c>
      <c r="D39" s="84" t="s">
        <v>2698</v>
      </c>
      <c r="E39" s="84" t="s">
        <v>3472</v>
      </c>
      <c r="F39" s="85">
        <v>903</v>
      </c>
      <c r="G39" s="247">
        <f t="shared" si="0"/>
        <v>536.28902712000001</v>
      </c>
      <c r="I39" s="82" t="s">
        <v>3470</v>
      </c>
      <c r="J39" s="79">
        <v>1344</v>
      </c>
      <c r="K39" s="80" t="s">
        <v>5222</v>
      </c>
      <c r="L39" s="92">
        <v>48</v>
      </c>
      <c r="M39" s="80" t="s">
        <v>5482</v>
      </c>
      <c r="N39" s="87">
        <v>25728</v>
      </c>
      <c r="O39" s="22">
        <f t="shared" si="1"/>
        <v>15279.783045120002</v>
      </c>
    </row>
    <row r="40" spans="2:15" ht="16.5" customHeight="1" x14ac:dyDescent="0.2">
      <c r="B40" s="84" t="s">
        <v>3470</v>
      </c>
      <c r="C40" s="83">
        <v>1376</v>
      </c>
      <c r="D40" s="84" t="s">
        <v>2699</v>
      </c>
      <c r="E40" s="84" t="s">
        <v>3472</v>
      </c>
      <c r="F40" s="85">
        <v>746</v>
      </c>
      <c r="G40" s="247">
        <f t="shared" si="0"/>
        <v>443.0471918400001</v>
      </c>
      <c r="I40" s="84" t="s">
        <v>3470</v>
      </c>
      <c r="J40" s="79">
        <v>1345</v>
      </c>
      <c r="K40" s="80" t="s">
        <v>5224</v>
      </c>
      <c r="L40" s="92">
        <v>48</v>
      </c>
      <c r="M40" s="80" t="s">
        <v>5482</v>
      </c>
      <c r="N40" s="87">
        <v>35808</v>
      </c>
      <c r="O40" s="22">
        <f>N40*$F$61*$F$62*$F$63</f>
        <v>21266.265208320005</v>
      </c>
    </row>
    <row r="41" spans="2:15" ht="16.5" customHeight="1" x14ac:dyDescent="0.2">
      <c r="B41" s="84" t="s">
        <v>3470</v>
      </c>
      <c r="C41" s="83">
        <v>1377</v>
      </c>
      <c r="D41" s="84" t="s">
        <v>2700</v>
      </c>
      <c r="E41" s="84" t="s">
        <v>3472</v>
      </c>
      <c r="F41" s="85">
        <v>688</v>
      </c>
      <c r="G41" s="247">
        <f t="shared" si="0"/>
        <v>408.60116352000006</v>
      </c>
      <c r="I41" s="84" t="s">
        <v>3470</v>
      </c>
      <c r="J41" s="79">
        <v>1346</v>
      </c>
      <c r="K41" s="80" t="s">
        <v>5226</v>
      </c>
      <c r="L41" s="92">
        <v>48</v>
      </c>
      <c r="M41" s="80" t="s">
        <v>5482</v>
      </c>
      <c r="N41" s="87">
        <v>31824</v>
      </c>
      <c r="O41" s="22">
        <f t="shared" si="1"/>
        <v>18900.179400960005</v>
      </c>
    </row>
    <row r="42" spans="2:15" ht="16.5" customHeight="1" x14ac:dyDescent="0.2">
      <c r="B42" s="84" t="s">
        <v>3470</v>
      </c>
      <c r="C42" s="83">
        <v>1378</v>
      </c>
      <c r="D42" s="84" t="s">
        <v>2701</v>
      </c>
      <c r="E42" s="84" t="s">
        <v>3472</v>
      </c>
      <c r="F42" s="85">
        <v>663</v>
      </c>
      <c r="G42" s="247">
        <f t="shared" si="0"/>
        <v>393.75373752000007</v>
      </c>
      <c r="I42" s="84" t="s">
        <v>3470</v>
      </c>
      <c r="J42" s="79">
        <v>1365</v>
      </c>
      <c r="K42" s="80" t="s">
        <v>2679</v>
      </c>
      <c r="L42" s="92">
        <v>48</v>
      </c>
      <c r="M42" s="80" t="s">
        <v>5482</v>
      </c>
      <c r="N42" s="87">
        <v>43344</v>
      </c>
      <c r="O42" s="22">
        <f t="shared" si="1"/>
        <v>25741.873301760003</v>
      </c>
    </row>
    <row r="43" spans="2:15" ht="16.5" customHeight="1" x14ac:dyDescent="0.2">
      <c r="B43" s="84" t="s">
        <v>3470</v>
      </c>
      <c r="C43" s="83">
        <v>1379</v>
      </c>
      <c r="D43" s="84" t="s">
        <v>2702</v>
      </c>
      <c r="E43" s="84" t="s">
        <v>3472</v>
      </c>
      <c r="F43" s="85">
        <v>638</v>
      </c>
      <c r="G43" s="247">
        <f t="shared" si="0"/>
        <v>378.90631152000003</v>
      </c>
      <c r="I43" s="84" t="s">
        <v>3470</v>
      </c>
      <c r="J43" s="79">
        <v>1366</v>
      </c>
      <c r="K43" s="80" t="s">
        <v>2681</v>
      </c>
      <c r="L43" s="92">
        <v>48</v>
      </c>
      <c r="M43" s="80" t="s">
        <v>5482</v>
      </c>
      <c r="N43" s="87">
        <v>35808</v>
      </c>
      <c r="O43" s="22">
        <f t="shared" si="1"/>
        <v>21266.265208320005</v>
      </c>
    </row>
    <row r="44" spans="2:15" ht="16.5" customHeight="1" x14ac:dyDescent="0.2">
      <c r="B44" s="84" t="s">
        <v>3470</v>
      </c>
      <c r="C44" s="83">
        <v>1380</v>
      </c>
      <c r="D44" s="84" t="s">
        <v>2703</v>
      </c>
      <c r="E44" s="84" t="s">
        <v>3472</v>
      </c>
      <c r="F44" s="85">
        <v>638</v>
      </c>
      <c r="G44" s="247">
        <f t="shared" si="0"/>
        <v>378.90631152000003</v>
      </c>
      <c r="I44" s="12" t="s">
        <v>5485</v>
      </c>
      <c r="O44" s="14"/>
    </row>
    <row r="45" spans="2:15" ht="16.5" customHeight="1" x14ac:dyDescent="0.2">
      <c r="B45" s="84" t="s">
        <v>3470</v>
      </c>
      <c r="C45" s="83">
        <v>1381</v>
      </c>
      <c r="D45" s="84" t="s">
        <v>2704</v>
      </c>
      <c r="E45" s="84" t="s">
        <v>3472</v>
      </c>
      <c r="F45" s="85">
        <v>614</v>
      </c>
      <c r="G45" s="247">
        <f t="shared" si="0"/>
        <v>364.65278256000005</v>
      </c>
      <c r="I45" s="82" t="s">
        <v>3470</v>
      </c>
      <c r="J45" s="79">
        <v>5151</v>
      </c>
      <c r="K45" s="80" t="s">
        <v>2705</v>
      </c>
      <c r="L45" s="80" t="s">
        <v>3473</v>
      </c>
      <c r="M45" s="80" t="s">
        <v>5470</v>
      </c>
      <c r="N45" s="91">
        <v>666</v>
      </c>
      <c r="O45" s="22">
        <f>N45*$F$61*$F$62*$F$63</f>
        <v>395.53542864000002</v>
      </c>
    </row>
    <row r="46" spans="2:15" ht="16.5" customHeight="1" x14ac:dyDescent="0.2">
      <c r="B46" s="84" t="s">
        <v>3470</v>
      </c>
      <c r="C46" s="83">
        <v>1382</v>
      </c>
      <c r="D46" s="84" t="s">
        <v>2706</v>
      </c>
      <c r="E46" s="84" t="s">
        <v>3472</v>
      </c>
      <c r="F46" s="85">
        <v>614</v>
      </c>
      <c r="G46" s="247">
        <f t="shared" si="0"/>
        <v>364.65278256000005</v>
      </c>
      <c r="I46" s="84" t="s">
        <v>3470</v>
      </c>
      <c r="J46" s="79">
        <v>5152</v>
      </c>
      <c r="K46" s="80" t="s">
        <v>2707</v>
      </c>
      <c r="L46" s="80" t="s">
        <v>3473</v>
      </c>
      <c r="M46" s="80" t="s">
        <v>5470</v>
      </c>
      <c r="N46" s="91">
        <v>981</v>
      </c>
      <c r="O46" s="22">
        <f t="shared" si="1"/>
        <v>582.61299624000014</v>
      </c>
    </row>
    <row r="47" spans="2:15" ht="16.5" customHeight="1" x14ac:dyDescent="0.2">
      <c r="B47" s="84" t="s">
        <v>3470</v>
      </c>
      <c r="C47" s="83">
        <v>1383</v>
      </c>
      <c r="D47" s="84" t="s">
        <v>2708</v>
      </c>
      <c r="E47" s="84" t="s">
        <v>3472</v>
      </c>
      <c r="F47" s="85">
        <v>614</v>
      </c>
      <c r="G47" s="247">
        <f t="shared" si="0"/>
        <v>364.65278256000005</v>
      </c>
      <c r="I47" s="84" t="s">
        <v>3470</v>
      </c>
      <c r="J47" s="79">
        <v>5153</v>
      </c>
      <c r="K47" s="80" t="s">
        <v>2709</v>
      </c>
      <c r="L47" s="80" t="s">
        <v>3473</v>
      </c>
      <c r="M47" s="80" t="s">
        <v>5470</v>
      </c>
      <c r="N47" s="91">
        <v>981</v>
      </c>
      <c r="O47" s="22">
        <f t="shared" si="1"/>
        <v>582.61299624000014</v>
      </c>
    </row>
    <row r="48" spans="2:15" ht="16.5" customHeight="1" x14ac:dyDescent="0.2">
      <c r="B48" s="84" t="s">
        <v>3470</v>
      </c>
      <c r="C48" s="83">
        <v>1384</v>
      </c>
      <c r="D48" s="84" t="s">
        <v>2710</v>
      </c>
      <c r="E48" s="84" t="s">
        <v>3472</v>
      </c>
      <c r="F48" s="85">
        <v>602</v>
      </c>
      <c r="G48" s="247">
        <f t="shared" si="0"/>
        <v>357.52601808000003</v>
      </c>
      <c r="I48" s="84" t="s">
        <v>3470</v>
      </c>
      <c r="J48" s="79">
        <v>5154</v>
      </c>
      <c r="K48" s="80" t="s">
        <v>2711</v>
      </c>
      <c r="L48" s="80" t="s">
        <v>3473</v>
      </c>
      <c r="M48" s="80" t="s">
        <v>5470</v>
      </c>
      <c r="N48" s="91">
        <v>1270</v>
      </c>
      <c r="O48" s="22">
        <f t="shared" si="1"/>
        <v>754.24924080000005</v>
      </c>
    </row>
    <row r="49" spans="2:15" ht="16.5" customHeight="1" x14ac:dyDescent="0.2">
      <c r="B49" s="84" t="s">
        <v>3470</v>
      </c>
      <c r="C49" s="83">
        <v>1385</v>
      </c>
      <c r="D49" s="84" t="s">
        <v>2712</v>
      </c>
      <c r="E49" s="84" t="s">
        <v>3472</v>
      </c>
      <c r="F49" s="85">
        <v>746</v>
      </c>
      <c r="G49" s="247">
        <f t="shared" si="0"/>
        <v>443.0471918400001</v>
      </c>
      <c r="I49" s="84" t="s">
        <v>3470</v>
      </c>
      <c r="J49" s="79">
        <v>5155</v>
      </c>
      <c r="K49" s="80" t="s">
        <v>2713</v>
      </c>
      <c r="L49" s="80" t="s">
        <v>3473</v>
      </c>
      <c r="M49" s="80" t="s">
        <v>5470</v>
      </c>
      <c r="N49" s="91">
        <v>1270</v>
      </c>
      <c r="O49" s="22">
        <f t="shared" si="1"/>
        <v>754.24924080000005</v>
      </c>
    </row>
    <row r="50" spans="2:15" ht="16.5" customHeight="1" x14ac:dyDescent="0.2">
      <c r="B50" s="84" t="s">
        <v>3470</v>
      </c>
      <c r="C50" s="83">
        <v>1386</v>
      </c>
      <c r="D50" s="84" t="s">
        <v>2714</v>
      </c>
      <c r="E50" s="84" t="s">
        <v>3472</v>
      </c>
      <c r="F50" s="85">
        <v>663</v>
      </c>
      <c r="G50" s="247">
        <f t="shared" si="0"/>
        <v>393.75373752000007</v>
      </c>
      <c r="I50" s="84" t="s">
        <v>3470</v>
      </c>
      <c r="J50" s="79">
        <v>5156</v>
      </c>
      <c r="K50" s="80" t="s">
        <v>2715</v>
      </c>
      <c r="L50" s="80" t="s">
        <v>3473</v>
      </c>
      <c r="M50" s="80" t="s">
        <v>5470</v>
      </c>
      <c r="N50" s="91">
        <v>981</v>
      </c>
      <c r="O50" s="22">
        <f t="shared" si="1"/>
        <v>582.61299624000014</v>
      </c>
    </row>
    <row r="51" spans="2:15" ht="16.5" customHeight="1" x14ac:dyDescent="0.2">
      <c r="B51" s="84" t="s">
        <v>3470</v>
      </c>
      <c r="C51" s="83">
        <v>1387</v>
      </c>
      <c r="D51" s="84" t="s">
        <v>2716</v>
      </c>
      <c r="E51" s="84" t="s">
        <v>3472</v>
      </c>
      <c r="F51" s="85">
        <v>638</v>
      </c>
      <c r="G51" s="247">
        <f t="shared" si="0"/>
        <v>378.90631152000003</v>
      </c>
      <c r="I51" s="84" t="s">
        <v>3470</v>
      </c>
      <c r="J51" s="79">
        <v>5157</v>
      </c>
      <c r="K51" s="80" t="s">
        <v>2717</v>
      </c>
      <c r="L51" s="80" t="s">
        <v>3473</v>
      </c>
      <c r="M51" s="80" t="s">
        <v>5470</v>
      </c>
      <c r="N51" s="91">
        <v>981</v>
      </c>
      <c r="O51" s="22">
        <f t="shared" si="1"/>
        <v>582.61299624000014</v>
      </c>
    </row>
    <row r="52" spans="2:15" ht="16.5" customHeight="1" x14ac:dyDescent="0.2">
      <c r="B52" s="84" t="s">
        <v>3470</v>
      </c>
      <c r="C52" s="83">
        <v>1388</v>
      </c>
      <c r="D52" s="84" t="s">
        <v>2718</v>
      </c>
      <c r="E52" s="84" t="s">
        <v>3472</v>
      </c>
      <c r="F52" s="85">
        <v>614</v>
      </c>
      <c r="G52" s="247">
        <f t="shared" si="0"/>
        <v>364.65278256000005</v>
      </c>
      <c r="I52" s="84" t="s">
        <v>3470</v>
      </c>
      <c r="J52" s="79">
        <v>5158</v>
      </c>
      <c r="K52" s="80" t="s">
        <v>2719</v>
      </c>
      <c r="L52" s="80" t="s">
        <v>3473</v>
      </c>
      <c r="M52" s="80" t="s">
        <v>5470</v>
      </c>
      <c r="N52" s="91">
        <v>1270</v>
      </c>
      <c r="O52" s="22">
        <f t="shared" si="1"/>
        <v>754.24924080000005</v>
      </c>
    </row>
    <row r="53" spans="2:15" ht="16.5" customHeight="1" x14ac:dyDescent="0.2">
      <c r="B53" s="84" t="s">
        <v>3470</v>
      </c>
      <c r="C53" s="83">
        <v>1389</v>
      </c>
      <c r="D53" s="84" t="s">
        <v>2720</v>
      </c>
      <c r="E53" s="84" t="s">
        <v>3472</v>
      </c>
      <c r="F53" s="85">
        <v>602</v>
      </c>
      <c r="G53" s="247">
        <f t="shared" si="0"/>
        <v>357.52601808000003</v>
      </c>
      <c r="I53" s="84" t="s">
        <v>3470</v>
      </c>
      <c r="J53" s="79">
        <v>5159</v>
      </c>
      <c r="K53" s="80" t="s">
        <v>2721</v>
      </c>
      <c r="L53" s="80" t="s">
        <v>3473</v>
      </c>
      <c r="M53" s="80" t="s">
        <v>5470</v>
      </c>
      <c r="N53" s="91">
        <v>1270</v>
      </c>
      <c r="O53" s="22">
        <f t="shared" si="1"/>
        <v>754.24924080000005</v>
      </c>
    </row>
    <row r="54" spans="2:15" ht="16.5" customHeight="1" x14ac:dyDescent="0.2">
      <c r="B54" s="84" t="s">
        <v>3470</v>
      </c>
      <c r="C54" s="83">
        <v>1390</v>
      </c>
      <c r="D54" s="84" t="s">
        <v>2722</v>
      </c>
      <c r="E54" s="84" t="s">
        <v>3472</v>
      </c>
      <c r="F54" s="85">
        <v>602</v>
      </c>
      <c r="G54" s="247">
        <f t="shared" si="0"/>
        <v>357.52601808000003</v>
      </c>
      <c r="I54" s="12" t="s">
        <v>6698</v>
      </c>
      <c r="O54" s="14"/>
    </row>
    <row r="55" spans="2:15" ht="16.5" customHeight="1" x14ac:dyDescent="0.2">
      <c r="B55" s="84" t="s">
        <v>3470</v>
      </c>
      <c r="C55" s="83">
        <v>1391</v>
      </c>
      <c r="D55" s="84" t="s">
        <v>2723</v>
      </c>
      <c r="E55" s="84" t="s">
        <v>3472</v>
      </c>
      <c r="F55" s="85">
        <v>602</v>
      </c>
      <c r="G55" s="247">
        <f t="shared" si="0"/>
        <v>357.52601808000003</v>
      </c>
      <c r="I55" s="82" t="s">
        <v>3470</v>
      </c>
      <c r="J55" s="79">
        <v>6009</v>
      </c>
      <c r="K55" s="80" t="s">
        <v>2724</v>
      </c>
      <c r="L55" s="80" t="s">
        <v>3473</v>
      </c>
      <c r="M55" s="80" t="s">
        <v>5470</v>
      </c>
      <c r="N55" s="87">
        <v>1370</v>
      </c>
      <c r="O55" s="22">
        <f t="shared" si="1"/>
        <v>813.6389448000001</v>
      </c>
    </row>
    <row r="56" spans="2:15" ht="16.5" customHeight="1" x14ac:dyDescent="0.2">
      <c r="B56" s="84" t="s">
        <v>3470</v>
      </c>
      <c r="C56" s="83">
        <v>1392</v>
      </c>
      <c r="D56" s="84" t="s">
        <v>2725</v>
      </c>
      <c r="E56" s="84" t="s">
        <v>3472</v>
      </c>
      <c r="F56" s="85">
        <v>602</v>
      </c>
      <c r="G56" s="247">
        <f t="shared" si="0"/>
        <v>357.52601808000003</v>
      </c>
      <c r="I56" s="84" t="s">
        <v>3470</v>
      </c>
      <c r="J56" s="79">
        <v>6010</v>
      </c>
      <c r="K56" s="80" t="s">
        <v>2726</v>
      </c>
      <c r="L56" s="80" t="s">
        <v>3473</v>
      </c>
      <c r="M56" s="80" t="s">
        <v>5470</v>
      </c>
      <c r="N56" s="87">
        <v>1760</v>
      </c>
      <c r="O56" s="22">
        <f>N56*$F$61*$F$62*$F$63</f>
        <v>1045.2587904</v>
      </c>
    </row>
    <row r="57" spans="2:15" ht="16.5" customHeight="1" x14ac:dyDescent="0.2">
      <c r="B57" s="84" t="s">
        <v>3470</v>
      </c>
      <c r="C57" s="83">
        <v>1393</v>
      </c>
      <c r="D57" s="84" t="s">
        <v>2727</v>
      </c>
      <c r="E57" s="84" t="s">
        <v>3472</v>
      </c>
      <c r="F57" s="85">
        <v>602</v>
      </c>
      <c r="G57" s="247">
        <f t="shared" si="0"/>
        <v>357.52601808000003</v>
      </c>
    </row>
    <row r="58" spans="2:15" ht="16.5" customHeight="1" x14ac:dyDescent="0.2">
      <c r="B58" s="84" t="s">
        <v>3470</v>
      </c>
      <c r="C58" s="83">
        <v>1394</v>
      </c>
      <c r="D58" s="84" t="s">
        <v>2728</v>
      </c>
      <c r="E58" s="84" t="s">
        <v>3472</v>
      </c>
      <c r="F58" s="85">
        <v>602</v>
      </c>
      <c r="G58" s="247">
        <f t="shared" si="0"/>
        <v>357.52601808000003</v>
      </c>
    </row>
    <row r="61" spans="2:15" ht="16.5" customHeight="1" x14ac:dyDescent="0.2">
      <c r="F61" s="2">
        <f>0.612*1.1*1.1</f>
        <v>0.74052000000000007</v>
      </c>
      <c r="G61" s="106"/>
    </row>
    <row r="62" spans="2:15" ht="16.5" customHeight="1" x14ac:dyDescent="0.2">
      <c r="F62" s="2">
        <v>0.40100000000000002</v>
      </c>
      <c r="G62" s="106"/>
    </row>
    <row r="63" spans="2:15" ht="16.5" customHeight="1" x14ac:dyDescent="0.2">
      <c r="F63" s="2">
        <v>2</v>
      </c>
      <c r="G63" s="106"/>
    </row>
  </sheetData>
  <mergeCells count="11">
    <mergeCell ref="B2:O2"/>
    <mergeCell ref="B4:C4"/>
    <mergeCell ref="I4:J4"/>
    <mergeCell ref="B5:C7"/>
    <mergeCell ref="D5:D7"/>
    <mergeCell ref="E5:E7"/>
    <mergeCell ref="F5:F7"/>
    <mergeCell ref="G5:G7"/>
    <mergeCell ref="I5:J7"/>
    <mergeCell ref="K5:K7"/>
    <mergeCell ref="O5:O7"/>
  </mergeCells>
  <printOptions horizontalCentered="1"/>
  <pageMargins left="0.2" right="0" top="1" bottom="1" header="0.5" footer="0.5"/>
  <pageSetup paperSize="9" scale="73" orientation="portrait" verticalDpi="0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theme="5"/>
    <pageSetUpPr fitToPage="1"/>
  </sheetPr>
  <dimension ref="B1:N59"/>
  <sheetViews>
    <sheetView workbookViewId="0">
      <selection activeCell="O49" sqref="A1:O67"/>
    </sheetView>
  </sheetViews>
  <sheetFormatPr defaultColWidth="9.109375" defaultRowHeight="16.5" customHeight="1" x14ac:dyDescent="0.2"/>
  <cols>
    <col min="1" max="1" width="0.5546875" style="12" customWidth="1"/>
    <col min="2" max="2" width="5.6640625" style="12" customWidth="1"/>
    <col min="3" max="3" width="7.6640625" style="51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90" customWidth="1"/>
    <col min="8" max="8" width="2.6640625" style="12" customWidth="1"/>
    <col min="9" max="9" width="5.6640625" style="12" customWidth="1"/>
    <col min="10" max="10" width="7.6640625" style="51" customWidth="1"/>
    <col min="11" max="11" width="25.6640625" style="12" customWidth="1"/>
    <col min="12" max="12" width="6.6640625" style="12" customWidth="1"/>
    <col min="13" max="13" width="9.5546875" style="12" hidden="1" customWidth="1"/>
    <col min="14" max="14" width="13.33203125" style="12" customWidth="1"/>
    <col min="15" max="16384" width="9.109375" style="12"/>
  </cols>
  <sheetData>
    <row r="1" spans="2:14" s="3" customFormat="1" ht="28.5" customHeight="1" x14ac:dyDescent="0.25">
      <c r="B1" s="265" t="s">
        <v>8889</v>
      </c>
      <c r="C1" s="28"/>
      <c r="D1" s="27"/>
      <c r="E1" s="26"/>
      <c r="F1" s="8"/>
      <c r="G1" s="26"/>
      <c r="H1" s="26"/>
      <c r="I1" s="8"/>
      <c r="J1" s="28"/>
      <c r="K1" s="28"/>
      <c r="L1" s="29" t="s">
        <v>5471</v>
      </c>
      <c r="N1" s="266" t="s">
        <v>8935</v>
      </c>
    </row>
    <row r="2" spans="2:14" s="3" customFormat="1" ht="19.5" customHeight="1" x14ac:dyDescent="0.25">
      <c r="B2" s="298" t="s">
        <v>6718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</row>
    <row r="3" spans="2:14" s="3" customFormat="1" ht="19.5" customHeight="1" x14ac:dyDescent="0.25">
      <c r="C3" s="48"/>
      <c r="D3" s="6"/>
      <c r="E3" s="6"/>
      <c r="F3" s="6"/>
      <c r="G3" s="6"/>
      <c r="H3" s="6"/>
      <c r="I3" s="6"/>
      <c r="J3" s="48"/>
      <c r="K3" s="6"/>
      <c r="L3" s="6"/>
      <c r="M3" s="6"/>
      <c r="N3" s="6"/>
    </row>
    <row r="4" spans="2:14" s="2" customFormat="1" ht="19.5" customHeight="1" x14ac:dyDescent="0.2">
      <c r="B4" s="317" t="s">
        <v>6737</v>
      </c>
      <c r="C4" s="317"/>
      <c r="D4" s="52"/>
      <c r="E4" s="52"/>
      <c r="F4" s="4"/>
      <c r="G4" s="3"/>
      <c r="H4" s="3"/>
      <c r="I4" s="317" t="s">
        <v>6711</v>
      </c>
      <c r="J4" s="317"/>
      <c r="K4" s="24"/>
      <c r="L4" s="24"/>
      <c r="M4" s="24"/>
      <c r="N4" s="24"/>
    </row>
    <row r="5" spans="2:14" s="3" customFormat="1" ht="16.5" customHeight="1" x14ac:dyDescent="0.25">
      <c r="B5" s="301" t="s">
        <v>5472</v>
      </c>
      <c r="C5" s="302"/>
      <c r="D5" s="305" t="s">
        <v>5473</v>
      </c>
      <c r="E5" s="305" t="s">
        <v>5475</v>
      </c>
      <c r="F5" s="305" t="s">
        <v>5476</v>
      </c>
      <c r="G5" s="331" t="s">
        <v>5477</v>
      </c>
      <c r="H5" s="228"/>
      <c r="I5" s="301" t="s">
        <v>5472</v>
      </c>
      <c r="J5" s="302"/>
      <c r="K5" s="305" t="s">
        <v>5473</v>
      </c>
      <c r="L5" s="222" t="s">
        <v>5475</v>
      </c>
      <c r="M5" s="227" t="s">
        <v>5476</v>
      </c>
      <c r="N5" s="331" t="s">
        <v>5477</v>
      </c>
    </row>
    <row r="6" spans="2:14" s="3" customFormat="1" ht="16.5" customHeight="1" x14ac:dyDescent="0.25">
      <c r="B6" s="303"/>
      <c r="C6" s="304"/>
      <c r="D6" s="306"/>
      <c r="E6" s="306"/>
      <c r="F6" s="306"/>
      <c r="G6" s="332"/>
      <c r="H6" s="228"/>
      <c r="I6" s="303"/>
      <c r="J6" s="304"/>
      <c r="K6" s="306"/>
      <c r="L6" s="223"/>
      <c r="M6" s="228"/>
      <c r="N6" s="332"/>
    </row>
    <row r="7" spans="2:14" s="3" customFormat="1" ht="16.5" customHeight="1" x14ac:dyDescent="0.25">
      <c r="B7" s="303"/>
      <c r="C7" s="304"/>
      <c r="D7" s="306"/>
      <c r="E7" s="306"/>
      <c r="F7" s="307"/>
      <c r="G7" s="333"/>
      <c r="H7" s="226"/>
      <c r="I7" s="303"/>
      <c r="J7" s="304"/>
      <c r="K7" s="306"/>
      <c r="L7" s="228"/>
      <c r="M7" s="223"/>
      <c r="N7" s="332"/>
    </row>
    <row r="8" spans="2:14" ht="16.5" customHeight="1" x14ac:dyDescent="0.2">
      <c r="B8" s="82" t="s">
        <v>3470</v>
      </c>
      <c r="C8" s="83">
        <v>1429</v>
      </c>
      <c r="D8" s="84" t="s">
        <v>2729</v>
      </c>
      <c r="E8" s="84" t="s">
        <v>3472</v>
      </c>
      <c r="F8" s="85">
        <v>644</v>
      </c>
      <c r="G8" s="245">
        <f>F8*$F$57*$F$58*$F$59</f>
        <v>347.69972160000003</v>
      </c>
      <c r="I8" s="82" t="s">
        <v>3470</v>
      </c>
      <c r="J8" s="83">
        <v>1470</v>
      </c>
      <c r="K8" s="84" t="s">
        <v>2730</v>
      </c>
      <c r="L8" s="80" t="s">
        <v>3472</v>
      </c>
      <c r="M8" s="87">
        <v>1150</v>
      </c>
      <c r="N8" s="22">
        <f>M8*$F$57*$F$58*$F$59</f>
        <v>620.89236000000005</v>
      </c>
    </row>
    <row r="9" spans="2:14" ht="16.5" customHeight="1" x14ac:dyDescent="0.2">
      <c r="B9" s="84" t="s">
        <v>3470</v>
      </c>
      <c r="C9" s="83">
        <v>1430</v>
      </c>
      <c r="D9" s="84" t="s">
        <v>2731</v>
      </c>
      <c r="E9" s="84" t="s">
        <v>3472</v>
      </c>
      <c r="F9" s="85">
        <v>1040</v>
      </c>
      <c r="G9" s="245">
        <f t="shared" ref="G9:G54" si="0">F9*$F$57*$F$58*$F$59</f>
        <v>561.50265600000012</v>
      </c>
      <c r="I9" s="84" t="s">
        <v>3470</v>
      </c>
      <c r="J9" s="83">
        <v>1471</v>
      </c>
      <c r="K9" s="84" t="s">
        <v>2732</v>
      </c>
      <c r="L9" s="80" t="s">
        <v>3472</v>
      </c>
      <c r="M9" s="87">
        <v>1590</v>
      </c>
      <c r="N9" s="22">
        <f t="shared" ref="N9:N51" si="1">M9*$F$57*$F$58*$F$59</f>
        <v>858.45117600000003</v>
      </c>
    </row>
    <row r="10" spans="2:14" ht="16.5" customHeight="1" x14ac:dyDescent="0.2">
      <c r="B10" s="84" t="s">
        <v>3470</v>
      </c>
      <c r="C10" s="83">
        <v>1431</v>
      </c>
      <c r="D10" s="84" t="s">
        <v>2733</v>
      </c>
      <c r="E10" s="84" t="s">
        <v>3472</v>
      </c>
      <c r="F10" s="85">
        <v>881</v>
      </c>
      <c r="G10" s="245">
        <f t="shared" si="0"/>
        <v>475.65753840000002</v>
      </c>
      <c r="I10" s="84" t="s">
        <v>3470</v>
      </c>
      <c r="J10" s="83">
        <v>1472</v>
      </c>
      <c r="K10" s="84" t="s">
        <v>2734</v>
      </c>
      <c r="L10" s="80" t="s">
        <v>3472</v>
      </c>
      <c r="M10" s="87">
        <v>1410</v>
      </c>
      <c r="N10" s="22">
        <f t="shared" si="1"/>
        <v>761.26802400000008</v>
      </c>
    </row>
    <row r="11" spans="2:14" ht="16.5" customHeight="1" x14ac:dyDescent="0.2">
      <c r="B11" s="84" t="s">
        <v>3470</v>
      </c>
      <c r="C11" s="83">
        <v>1432</v>
      </c>
      <c r="D11" s="84" t="s">
        <v>2735</v>
      </c>
      <c r="E11" s="84" t="s">
        <v>3472</v>
      </c>
      <c r="F11" s="85">
        <v>837</v>
      </c>
      <c r="G11" s="245">
        <f t="shared" si="0"/>
        <v>451.90165680000001</v>
      </c>
      <c r="I11" s="84" t="s">
        <v>3470</v>
      </c>
      <c r="J11" s="83">
        <v>1473</v>
      </c>
      <c r="K11" s="84" t="s">
        <v>2736</v>
      </c>
      <c r="L11" s="80" t="s">
        <v>3472</v>
      </c>
      <c r="M11" s="87">
        <v>1370</v>
      </c>
      <c r="N11" s="22">
        <f t="shared" si="1"/>
        <v>739.67176800000004</v>
      </c>
    </row>
    <row r="12" spans="2:14" ht="16.5" customHeight="1" x14ac:dyDescent="0.2">
      <c r="B12" s="84" t="s">
        <v>3470</v>
      </c>
      <c r="C12" s="83">
        <v>1433</v>
      </c>
      <c r="D12" s="84" t="s">
        <v>2737</v>
      </c>
      <c r="E12" s="84" t="s">
        <v>3472</v>
      </c>
      <c r="F12" s="85">
        <v>798</v>
      </c>
      <c r="G12" s="245">
        <f t="shared" si="0"/>
        <v>430.84530720000004</v>
      </c>
      <c r="I12" s="84" t="s">
        <v>3470</v>
      </c>
      <c r="J12" s="83">
        <v>1474</v>
      </c>
      <c r="K12" s="84" t="s">
        <v>2738</v>
      </c>
      <c r="L12" s="80" t="s">
        <v>3472</v>
      </c>
      <c r="M12" s="87">
        <v>1300</v>
      </c>
      <c r="N12" s="22">
        <f t="shared" si="1"/>
        <v>701.87832000000014</v>
      </c>
    </row>
    <row r="13" spans="2:14" ht="16.5" customHeight="1" x14ac:dyDescent="0.2">
      <c r="B13" s="84" t="s">
        <v>3470</v>
      </c>
      <c r="C13" s="83">
        <v>1434</v>
      </c>
      <c r="D13" s="84" t="s">
        <v>2739</v>
      </c>
      <c r="E13" s="84" t="s">
        <v>3472</v>
      </c>
      <c r="F13" s="85">
        <v>776</v>
      </c>
      <c r="G13" s="245">
        <f t="shared" si="0"/>
        <v>418.9673664</v>
      </c>
      <c r="I13" s="84" t="s">
        <v>3470</v>
      </c>
      <c r="J13" s="83">
        <v>1475</v>
      </c>
      <c r="K13" s="84" t="s">
        <v>2740</v>
      </c>
      <c r="L13" s="80" t="s">
        <v>3472</v>
      </c>
      <c r="M13" s="87">
        <v>1290</v>
      </c>
      <c r="N13" s="22">
        <f t="shared" si="1"/>
        <v>696.47925600000008</v>
      </c>
    </row>
    <row r="14" spans="2:14" ht="16.5" customHeight="1" x14ac:dyDescent="0.2">
      <c r="B14" s="84" t="s">
        <v>3470</v>
      </c>
      <c r="C14" s="83">
        <v>1435</v>
      </c>
      <c r="D14" s="84" t="s">
        <v>2741</v>
      </c>
      <c r="E14" s="84" t="s">
        <v>3472</v>
      </c>
      <c r="F14" s="85">
        <v>776</v>
      </c>
      <c r="G14" s="245">
        <f t="shared" si="0"/>
        <v>418.9673664</v>
      </c>
      <c r="I14" s="84" t="s">
        <v>3470</v>
      </c>
      <c r="J14" s="83">
        <v>1476</v>
      </c>
      <c r="K14" s="84" t="s">
        <v>2742</v>
      </c>
      <c r="L14" s="80" t="s">
        <v>3472</v>
      </c>
      <c r="M14" s="87">
        <v>1290</v>
      </c>
      <c r="N14" s="22">
        <f t="shared" si="1"/>
        <v>696.47925600000008</v>
      </c>
    </row>
    <row r="15" spans="2:14" ht="16.5" customHeight="1" x14ac:dyDescent="0.2">
      <c r="B15" s="84" t="s">
        <v>3470</v>
      </c>
      <c r="C15" s="83">
        <v>1436</v>
      </c>
      <c r="D15" s="84" t="s">
        <v>2743</v>
      </c>
      <c r="E15" s="84" t="s">
        <v>3472</v>
      </c>
      <c r="F15" s="85">
        <v>776</v>
      </c>
      <c r="G15" s="245">
        <f t="shared" si="0"/>
        <v>418.9673664</v>
      </c>
      <c r="I15" s="84" t="s">
        <v>3470</v>
      </c>
      <c r="J15" s="83">
        <v>1477</v>
      </c>
      <c r="K15" s="84" t="s">
        <v>2744</v>
      </c>
      <c r="L15" s="80" t="s">
        <v>3472</v>
      </c>
      <c r="M15" s="87">
        <v>1290</v>
      </c>
      <c r="N15" s="22">
        <f t="shared" si="1"/>
        <v>696.47925600000008</v>
      </c>
    </row>
    <row r="16" spans="2:14" ht="16.5" customHeight="1" x14ac:dyDescent="0.2">
      <c r="B16" s="84" t="s">
        <v>3470</v>
      </c>
      <c r="C16" s="83">
        <v>1437</v>
      </c>
      <c r="D16" s="84" t="s">
        <v>2745</v>
      </c>
      <c r="E16" s="84" t="s">
        <v>3472</v>
      </c>
      <c r="F16" s="85">
        <v>776</v>
      </c>
      <c r="G16" s="245">
        <f t="shared" si="0"/>
        <v>418.9673664</v>
      </c>
      <c r="I16" s="84" t="s">
        <v>3470</v>
      </c>
      <c r="J16" s="83">
        <v>1478</v>
      </c>
      <c r="K16" s="84" t="s">
        <v>2746</v>
      </c>
      <c r="L16" s="80" t="s">
        <v>3472</v>
      </c>
      <c r="M16" s="87">
        <v>1290</v>
      </c>
      <c r="N16" s="22">
        <f t="shared" si="1"/>
        <v>696.47925600000008</v>
      </c>
    </row>
    <row r="17" spans="2:14" ht="16.5" customHeight="1" x14ac:dyDescent="0.2">
      <c r="B17" s="84" t="s">
        <v>3470</v>
      </c>
      <c r="C17" s="83">
        <v>1438</v>
      </c>
      <c r="D17" s="84" t="s">
        <v>2747</v>
      </c>
      <c r="E17" s="84" t="s">
        <v>3472</v>
      </c>
      <c r="F17" s="85">
        <v>776</v>
      </c>
      <c r="G17" s="245">
        <f t="shared" si="0"/>
        <v>418.9673664</v>
      </c>
      <c r="I17" s="84" t="s">
        <v>3470</v>
      </c>
      <c r="J17" s="83">
        <v>1479</v>
      </c>
      <c r="K17" s="84" t="s">
        <v>2748</v>
      </c>
      <c r="L17" s="80" t="s">
        <v>3472</v>
      </c>
      <c r="M17" s="87">
        <v>1290</v>
      </c>
      <c r="N17" s="22">
        <f t="shared" si="1"/>
        <v>696.47925600000008</v>
      </c>
    </row>
    <row r="18" spans="2:14" ht="16.5" customHeight="1" x14ac:dyDescent="0.2">
      <c r="B18" s="84" t="s">
        <v>3470</v>
      </c>
      <c r="C18" s="83">
        <v>1439</v>
      </c>
      <c r="D18" s="84" t="s">
        <v>2749</v>
      </c>
      <c r="E18" s="84" t="s">
        <v>3472</v>
      </c>
      <c r="F18" s="85">
        <v>776</v>
      </c>
      <c r="G18" s="245">
        <f t="shared" si="0"/>
        <v>418.9673664</v>
      </c>
      <c r="I18" s="84" t="s">
        <v>3470</v>
      </c>
      <c r="J18" s="83">
        <v>1480</v>
      </c>
      <c r="K18" s="84" t="s">
        <v>2750</v>
      </c>
      <c r="L18" s="80" t="s">
        <v>3472</v>
      </c>
      <c r="M18" s="87">
        <v>1290</v>
      </c>
      <c r="N18" s="22">
        <f t="shared" si="1"/>
        <v>696.47925600000008</v>
      </c>
    </row>
    <row r="19" spans="2:14" ht="16.5" customHeight="1" x14ac:dyDescent="0.2">
      <c r="B19" s="84" t="s">
        <v>3470</v>
      </c>
      <c r="C19" s="83">
        <v>1440</v>
      </c>
      <c r="D19" s="84" t="s">
        <v>2751</v>
      </c>
      <c r="E19" s="84" t="s">
        <v>3472</v>
      </c>
      <c r="F19" s="85">
        <v>1040</v>
      </c>
      <c r="G19" s="245">
        <f t="shared" si="0"/>
        <v>561.50265600000012</v>
      </c>
      <c r="I19" s="84" t="s">
        <v>3470</v>
      </c>
      <c r="J19" s="83">
        <v>1481</v>
      </c>
      <c r="K19" s="84" t="s">
        <v>2752</v>
      </c>
      <c r="L19" s="80" t="s">
        <v>3472</v>
      </c>
      <c r="M19" s="87">
        <v>1590</v>
      </c>
      <c r="N19" s="22">
        <f t="shared" si="1"/>
        <v>858.45117600000003</v>
      </c>
    </row>
    <row r="20" spans="2:14" ht="16.5" customHeight="1" x14ac:dyDescent="0.2">
      <c r="B20" s="84" t="s">
        <v>3470</v>
      </c>
      <c r="C20" s="83">
        <v>1441</v>
      </c>
      <c r="D20" s="84" t="s">
        <v>2753</v>
      </c>
      <c r="E20" s="84" t="s">
        <v>3472</v>
      </c>
      <c r="F20" s="85">
        <v>881</v>
      </c>
      <c r="G20" s="245">
        <f t="shared" si="0"/>
        <v>475.65753840000002</v>
      </c>
      <c r="I20" s="84" t="s">
        <v>3470</v>
      </c>
      <c r="J20" s="83">
        <v>1482</v>
      </c>
      <c r="K20" s="84" t="s">
        <v>2754</v>
      </c>
      <c r="L20" s="80" t="s">
        <v>3472</v>
      </c>
      <c r="M20" s="87">
        <v>1410</v>
      </c>
      <c r="N20" s="22">
        <f t="shared" si="1"/>
        <v>761.26802400000008</v>
      </c>
    </row>
    <row r="21" spans="2:14" ht="16.5" customHeight="1" x14ac:dyDescent="0.2">
      <c r="B21" s="84" t="s">
        <v>3470</v>
      </c>
      <c r="C21" s="83">
        <v>1442</v>
      </c>
      <c r="D21" s="84" t="s">
        <v>2755</v>
      </c>
      <c r="E21" s="84" t="s">
        <v>3472</v>
      </c>
      <c r="F21" s="85">
        <v>837</v>
      </c>
      <c r="G21" s="245">
        <f t="shared" si="0"/>
        <v>451.90165680000001</v>
      </c>
      <c r="I21" s="84" t="s">
        <v>3470</v>
      </c>
      <c r="J21" s="83">
        <v>1483</v>
      </c>
      <c r="K21" s="84" t="s">
        <v>2756</v>
      </c>
      <c r="L21" s="80" t="s">
        <v>3472</v>
      </c>
      <c r="M21" s="87">
        <v>1370</v>
      </c>
      <c r="N21" s="22">
        <f t="shared" si="1"/>
        <v>739.67176800000004</v>
      </c>
    </row>
    <row r="22" spans="2:14" ht="16.5" customHeight="1" x14ac:dyDescent="0.2">
      <c r="B22" s="84" t="s">
        <v>3470</v>
      </c>
      <c r="C22" s="83">
        <v>1443</v>
      </c>
      <c r="D22" s="84" t="s">
        <v>2757</v>
      </c>
      <c r="E22" s="84" t="s">
        <v>3472</v>
      </c>
      <c r="F22" s="85">
        <v>798</v>
      </c>
      <c r="G22" s="245">
        <f t="shared" si="0"/>
        <v>430.84530720000004</v>
      </c>
      <c r="I22" s="84" t="s">
        <v>3470</v>
      </c>
      <c r="J22" s="83">
        <v>1484</v>
      </c>
      <c r="K22" s="84" t="s">
        <v>2758</v>
      </c>
      <c r="L22" s="80" t="s">
        <v>3472</v>
      </c>
      <c r="M22" s="87">
        <v>1300</v>
      </c>
      <c r="N22" s="22">
        <f t="shared" si="1"/>
        <v>701.87832000000014</v>
      </c>
    </row>
    <row r="23" spans="2:14" ht="16.5" customHeight="1" x14ac:dyDescent="0.2">
      <c r="B23" s="84" t="s">
        <v>3470</v>
      </c>
      <c r="C23" s="83">
        <v>1444</v>
      </c>
      <c r="D23" s="84" t="s">
        <v>2759</v>
      </c>
      <c r="E23" s="84" t="s">
        <v>3472</v>
      </c>
      <c r="F23" s="85">
        <v>776</v>
      </c>
      <c r="G23" s="245">
        <f t="shared" si="0"/>
        <v>418.9673664</v>
      </c>
      <c r="I23" s="84" t="s">
        <v>3470</v>
      </c>
      <c r="J23" s="83">
        <v>1485</v>
      </c>
      <c r="K23" s="84" t="s">
        <v>2760</v>
      </c>
      <c r="L23" s="80" t="s">
        <v>3472</v>
      </c>
      <c r="M23" s="87">
        <v>1290</v>
      </c>
      <c r="N23" s="22">
        <f t="shared" si="1"/>
        <v>696.47925600000008</v>
      </c>
    </row>
    <row r="24" spans="2:14" ht="16.5" customHeight="1" x14ac:dyDescent="0.2">
      <c r="B24" s="84" t="s">
        <v>3470</v>
      </c>
      <c r="C24" s="83">
        <v>1445</v>
      </c>
      <c r="D24" s="84" t="s">
        <v>2761</v>
      </c>
      <c r="E24" s="84" t="s">
        <v>3472</v>
      </c>
      <c r="F24" s="85">
        <v>776</v>
      </c>
      <c r="G24" s="245">
        <f t="shared" si="0"/>
        <v>418.9673664</v>
      </c>
      <c r="I24" s="84" t="s">
        <v>3470</v>
      </c>
      <c r="J24" s="83">
        <v>1486</v>
      </c>
      <c r="K24" s="84" t="s">
        <v>2762</v>
      </c>
      <c r="L24" s="80" t="s">
        <v>3472</v>
      </c>
      <c r="M24" s="87">
        <v>1290</v>
      </c>
      <c r="N24" s="22">
        <f t="shared" si="1"/>
        <v>696.47925600000008</v>
      </c>
    </row>
    <row r="25" spans="2:14" ht="16.5" customHeight="1" x14ac:dyDescent="0.2">
      <c r="B25" s="84" t="s">
        <v>3470</v>
      </c>
      <c r="C25" s="83">
        <v>1446</v>
      </c>
      <c r="D25" s="84" t="s">
        <v>2763</v>
      </c>
      <c r="E25" s="84" t="s">
        <v>3472</v>
      </c>
      <c r="F25" s="85">
        <v>776</v>
      </c>
      <c r="G25" s="245">
        <f t="shared" si="0"/>
        <v>418.9673664</v>
      </c>
      <c r="I25" s="84" t="s">
        <v>3470</v>
      </c>
      <c r="J25" s="83">
        <v>1487</v>
      </c>
      <c r="K25" s="84" t="s">
        <v>2764</v>
      </c>
      <c r="L25" s="80" t="s">
        <v>3472</v>
      </c>
      <c r="M25" s="87">
        <v>1290</v>
      </c>
      <c r="N25" s="22">
        <f t="shared" si="1"/>
        <v>696.47925600000008</v>
      </c>
    </row>
    <row r="26" spans="2:14" ht="16.5" customHeight="1" x14ac:dyDescent="0.2">
      <c r="B26" s="84" t="s">
        <v>3470</v>
      </c>
      <c r="C26" s="83">
        <v>1447</v>
      </c>
      <c r="D26" s="84" t="s">
        <v>2765</v>
      </c>
      <c r="E26" s="84" t="s">
        <v>3472</v>
      </c>
      <c r="F26" s="85">
        <v>776</v>
      </c>
      <c r="G26" s="245">
        <f t="shared" si="0"/>
        <v>418.9673664</v>
      </c>
      <c r="I26" s="84" t="s">
        <v>3470</v>
      </c>
      <c r="J26" s="83">
        <v>1488</v>
      </c>
      <c r="K26" s="84" t="s">
        <v>2766</v>
      </c>
      <c r="L26" s="80" t="s">
        <v>3472</v>
      </c>
      <c r="M26" s="87">
        <v>1290</v>
      </c>
      <c r="N26" s="22">
        <f t="shared" si="1"/>
        <v>696.47925600000008</v>
      </c>
    </row>
    <row r="27" spans="2:14" ht="16.5" customHeight="1" x14ac:dyDescent="0.2">
      <c r="B27" s="84" t="s">
        <v>3470</v>
      </c>
      <c r="C27" s="83">
        <v>1448</v>
      </c>
      <c r="D27" s="84" t="s">
        <v>2767</v>
      </c>
      <c r="E27" s="84" t="s">
        <v>3472</v>
      </c>
      <c r="F27" s="85">
        <v>776</v>
      </c>
      <c r="G27" s="245">
        <f t="shared" si="0"/>
        <v>418.9673664</v>
      </c>
      <c r="I27" s="84" t="s">
        <v>3470</v>
      </c>
      <c r="J27" s="83">
        <v>1489</v>
      </c>
      <c r="K27" s="84" t="s">
        <v>2768</v>
      </c>
      <c r="L27" s="80" t="s">
        <v>3472</v>
      </c>
      <c r="M27" s="87">
        <v>1290</v>
      </c>
      <c r="N27" s="22">
        <f t="shared" si="1"/>
        <v>696.47925600000008</v>
      </c>
    </row>
    <row r="28" spans="2:14" ht="16.5" customHeight="1" x14ac:dyDescent="0.2">
      <c r="B28" s="84" t="s">
        <v>3470</v>
      </c>
      <c r="C28" s="83">
        <v>1449</v>
      </c>
      <c r="D28" s="84" t="s">
        <v>2769</v>
      </c>
      <c r="E28" s="84" t="s">
        <v>3472</v>
      </c>
      <c r="F28" s="85">
        <v>776</v>
      </c>
      <c r="G28" s="245">
        <f t="shared" si="0"/>
        <v>418.9673664</v>
      </c>
      <c r="I28" s="84" t="s">
        <v>3470</v>
      </c>
      <c r="J28" s="83">
        <v>1490</v>
      </c>
      <c r="K28" s="84" t="s">
        <v>2770</v>
      </c>
      <c r="L28" s="80" t="s">
        <v>3472</v>
      </c>
      <c r="M28" s="87">
        <v>1290</v>
      </c>
      <c r="N28" s="22">
        <f t="shared" si="1"/>
        <v>696.47925600000008</v>
      </c>
    </row>
    <row r="29" spans="2:14" ht="16.5" customHeight="1" x14ac:dyDescent="0.2">
      <c r="B29" s="84" t="s">
        <v>3470</v>
      </c>
      <c r="C29" s="83">
        <v>1450</v>
      </c>
      <c r="D29" s="84" t="s">
        <v>2771</v>
      </c>
      <c r="E29" s="84" t="s">
        <v>3472</v>
      </c>
      <c r="F29" s="85">
        <v>1350</v>
      </c>
      <c r="G29" s="245">
        <f t="shared" si="0"/>
        <v>728.87364000000014</v>
      </c>
      <c r="I29" s="84" t="s">
        <v>3470</v>
      </c>
      <c r="J29" s="83">
        <v>1491</v>
      </c>
      <c r="K29" s="84" t="s">
        <v>2772</v>
      </c>
      <c r="L29" s="80" t="s">
        <v>3472</v>
      </c>
      <c r="M29" s="87">
        <v>1940</v>
      </c>
      <c r="N29" s="22">
        <f t="shared" si="1"/>
        <v>1047.418416</v>
      </c>
    </row>
    <row r="30" spans="2:14" ht="16.5" customHeight="1" x14ac:dyDescent="0.2">
      <c r="B30" s="84" t="s">
        <v>3470</v>
      </c>
      <c r="C30" s="83">
        <v>1451</v>
      </c>
      <c r="D30" s="84" t="s">
        <v>2773</v>
      </c>
      <c r="E30" s="84" t="s">
        <v>3472</v>
      </c>
      <c r="F30" s="85">
        <v>1040</v>
      </c>
      <c r="G30" s="245">
        <f t="shared" si="0"/>
        <v>561.50265600000012</v>
      </c>
      <c r="I30" s="84" t="s">
        <v>3470</v>
      </c>
      <c r="J30" s="83">
        <v>1492</v>
      </c>
      <c r="K30" s="84" t="s">
        <v>2774</v>
      </c>
      <c r="L30" s="80" t="s">
        <v>3472</v>
      </c>
      <c r="M30" s="87">
        <v>1590</v>
      </c>
      <c r="N30" s="22">
        <f t="shared" si="1"/>
        <v>858.45117600000003</v>
      </c>
    </row>
    <row r="31" spans="2:14" ht="16.5" customHeight="1" x14ac:dyDescent="0.2">
      <c r="B31" s="84" t="s">
        <v>3470</v>
      </c>
      <c r="C31" s="83">
        <v>1452</v>
      </c>
      <c r="D31" s="84" t="s">
        <v>2775</v>
      </c>
      <c r="E31" s="84" t="s">
        <v>3472</v>
      </c>
      <c r="F31" s="85">
        <v>942</v>
      </c>
      <c r="G31" s="245">
        <f t="shared" si="0"/>
        <v>508.59182880000003</v>
      </c>
      <c r="I31" s="84" t="s">
        <v>3470</v>
      </c>
      <c r="J31" s="83">
        <v>1493</v>
      </c>
      <c r="K31" s="84" t="s">
        <v>2776</v>
      </c>
      <c r="L31" s="80" t="s">
        <v>3472</v>
      </c>
      <c r="M31" s="87">
        <v>1480</v>
      </c>
      <c r="N31" s="22">
        <f t="shared" si="1"/>
        <v>799.06147200000009</v>
      </c>
    </row>
    <row r="32" spans="2:14" ht="16.5" customHeight="1" x14ac:dyDescent="0.2">
      <c r="B32" s="84" t="s">
        <v>3470</v>
      </c>
      <c r="C32" s="83">
        <v>1453</v>
      </c>
      <c r="D32" s="84" t="s">
        <v>2777</v>
      </c>
      <c r="E32" s="84" t="s">
        <v>3472</v>
      </c>
      <c r="F32" s="85">
        <v>881</v>
      </c>
      <c r="G32" s="245">
        <f t="shared" si="0"/>
        <v>475.65753840000002</v>
      </c>
      <c r="I32" s="84" t="s">
        <v>3470</v>
      </c>
      <c r="J32" s="83">
        <v>1494</v>
      </c>
      <c r="K32" s="84" t="s">
        <v>2778</v>
      </c>
      <c r="L32" s="80" t="s">
        <v>3472</v>
      </c>
      <c r="M32" s="87">
        <v>1410</v>
      </c>
      <c r="N32" s="22">
        <f t="shared" si="1"/>
        <v>761.26802400000008</v>
      </c>
    </row>
    <row r="33" spans="2:14" ht="16.5" customHeight="1" x14ac:dyDescent="0.2">
      <c r="B33" s="84" t="s">
        <v>3470</v>
      </c>
      <c r="C33" s="83">
        <v>1454</v>
      </c>
      <c r="D33" s="84" t="s">
        <v>2779</v>
      </c>
      <c r="E33" s="84" t="s">
        <v>3472</v>
      </c>
      <c r="F33" s="85">
        <v>837</v>
      </c>
      <c r="G33" s="245">
        <f t="shared" si="0"/>
        <v>451.90165680000001</v>
      </c>
      <c r="I33" s="84" t="s">
        <v>3470</v>
      </c>
      <c r="J33" s="83">
        <v>1495</v>
      </c>
      <c r="K33" s="84" t="s">
        <v>2780</v>
      </c>
      <c r="L33" s="80" t="s">
        <v>3472</v>
      </c>
      <c r="M33" s="87">
        <v>1370</v>
      </c>
      <c r="N33" s="22">
        <f t="shared" si="1"/>
        <v>739.67176800000004</v>
      </c>
    </row>
    <row r="34" spans="2:14" ht="16.5" customHeight="1" x14ac:dyDescent="0.2">
      <c r="B34" s="84" t="s">
        <v>3470</v>
      </c>
      <c r="C34" s="83">
        <v>1455</v>
      </c>
      <c r="D34" s="84" t="s">
        <v>2781</v>
      </c>
      <c r="E34" s="84" t="s">
        <v>3472</v>
      </c>
      <c r="F34" s="85">
        <v>837</v>
      </c>
      <c r="G34" s="245">
        <f t="shared" si="0"/>
        <v>451.90165680000001</v>
      </c>
      <c r="I34" s="84" t="s">
        <v>3470</v>
      </c>
      <c r="J34" s="83">
        <v>1496</v>
      </c>
      <c r="K34" s="84" t="s">
        <v>2782</v>
      </c>
      <c r="L34" s="80" t="s">
        <v>3472</v>
      </c>
      <c r="M34" s="87">
        <v>1370</v>
      </c>
      <c r="N34" s="22">
        <f t="shared" si="1"/>
        <v>739.67176800000004</v>
      </c>
    </row>
    <row r="35" spans="2:14" ht="16.5" customHeight="1" x14ac:dyDescent="0.2">
      <c r="B35" s="84" t="s">
        <v>3470</v>
      </c>
      <c r="C35" s="83">
        <v>1456</v>
      </c>
      <c r="D35" s="84" t="s">
        <v>2783</v>
      </c>
      <c r="E35" s="84" t="s">
        <v>3472</v>
      </c>
      <c r="F35" s="85">
        <v>798</v>
      </c>
      <c r="G35" s="245">
        <f t="shared" si="0"/>
        <v>430.84530720000004</v>
      </c>
      <c r="I35" s="84" t="s">
        <v>3470</v>
      </c>
      <c r="J35" s="83">
        <v>1497</v>
      </c>
      <c r="K35" s="84" t="s">
        <v>2784</v>
      </c>
      <c r="L35" s="80" t="s">
        <v>3472</v>
      </c>
      <c r="M35" s="87">
        <v>1300</v>
      </c>
      <c r="N35" s="22">
        <f t="shared" si="1"/>
        <v>701.87832000000014</v>
      </c>
    </row>
    <row r="36" spans="2:14" ht="16.5" customHeight="1" x14ac:dyDescent="0.2">
      <c r="B36" s="84" t="s">
        <v>3470</v>
      </c>
      <c r="C36" s="83">
        <v>1457</v>
      </c>
      <c r="D36" s="84" t="s">
        <v>2785</v>
      </c>
      <c r="E36" s="84" t="s">
        <v>3472</v>
      </c>
      <c r="F36" s="85">
        <v>798</v>
      </c>
      <c r="G36" s="245">
        <f t="shared" si="0"/>
        <v>430.84530720000004</v>
      </c>
      <c r="I36" s="84" t="s">
        <v>3470</v>
      </c>
      <c r="J36" s="83">
        <v>1498</v>
      </c>
      <c r="K36" s="84" t="s">
        <v>2786</v>
      </c>
      <c r="L36" s="80" t="s">
        <v>3472</v>
      </c>
      <c r="M36" s="87">
        <v>1300</v>
      </c>
      <c r="N36" s="22">
        <f t="shared" si="1"/>
        <v>701.87832000000014</v>
      </c>
    </row>
    <row r="37" spans="2:14" ht="16.5" customHeight="1" x14ac:dyDescent="0.2">
      <c r="B37" s="84" t="s">
        <v>3470</v>
      </c>
      <c r="C37" s="83">
        <v>1458</v>
      </c>
      <c r="D37" s="84" t="s">
        <v>2787</v>
      </c>
      <c r="E37" s="84" t="s">
        <v>3472</v>
      </c>
      <c r="F37" s="85">
        <v>798</v>
      </c>
      <c r="G37" s="245">
        <f t="shared" si="0"/>
        <v>430.84530720000004</v>
      </c>
      <c r="I37" s="84" t="s">
        <v>3470</v>
      </c>
      <c r="J37" s="83">
        <v>1499</v>
      </c>
      <c r="K37" s="84" t="s">
        <v>2788</v>
      </c>
      <c r="L37" s="80" t="s">
        <v>3472</v>
      </c>
      <c r="M37" s="87">
        <v>1300</v>
      </c>
      <c r="N37" s="22">
        <f t="shared" si="1"/>
        <v>701.87832000000014</v>
      </c>
    </row>
    <row r="38" spans="2:14" ht="16.5" customHeight="1" x14ac:dyDescent="0.2">
      <c r="B38" s="84" t="s">
        <v>3470</v>
      </c>
      <c r="C38" s="83">
        <v>1459</v>
      </c>
      <c r="D38" s="84" t="s">
        <v>2789</v>
      </c>
      <c r="E38" s="84" t="s">
        <v>3472</v>
      </c>
      <c r="F38" s="85">
        <v>776</v>
      </c>
      <c r="G38" s="245">
        <f t="shared" si="0"/>
        <v>418.9673664</v>
      </c>
      <c r="I38" s="84" t="s">
        <v>3470</v>
      </c>
      <c r="J38" s="83">
        <v>1500</v>
      </c>
      <c r="K38" s="84" t="s">
        <v>2790</v>
      </c>
      <c r="L38" s="80" t="s">
        <v>3472</v>
      </c>
      <c r="M38" s="87">
        <v>1290</v>
      </c>
      <c r="N38" s="22">
        <f t="shared" si="1"/>
        <v>696.47925600000008</v>
      </c>
    </row>
    <row r="39" spans="2:14" ht="16.5" customHeight="1" x14ac:dyDescent="0.2">
      <c r="B39" s="84" t="s">
        <v>3470</v>
      </c>
      <c r="C39" s="83">
        <v>1460</v>
      </c>
      <c r="D39" s="84" t="s">
        <v>2791</v>
      </c>
      <c r="E39" s="84" t="s">
        <v>3472</v>
      </c>
      <c r="F39" s="85">
        <v>1350</v>
      </c>
      <c r="G39" s="245">
        <f t="shared" si="0"/>
        <v>728.87364000000014</v>
      </c>
      <c r="I39" s="84" t="s">
        <v>3470</v>
      </c>
      <c r="J39" s="83">
        <v>1501</v>
      </c>
      <c r="K39" s="84" t="s">
        <v>2792</v>
      </c>
      <c r="L39" s="80" t="s">
        <v>3472</v>
      </c>
      <c r="M39" s="87">
        <v>1940</v>
      </c>
      <c r="N39" s="22">
        <f t="shared" si="1"/>
        <v>1047.418416</v>
      </c>
    </row>
    <row r="40" spans="2:14" ht="16.5" customHeight="1" x14ac:dyDescent="0.2">
      <c r="B40" s="84" t="s">
        <v>3470</v>
      </c>
      <c r="C40" s="83">
        <v>1461</v>
      </c>
      <c r="D40" s="84" t="s">
        <v>2793</v>
      </c>
      <c r="E40" s="84" t="s">
        <v>3472</v>
      </c>
      <c r="F40" s="85">
        <v>1040</v>
      </c>
      <c r="G40" s="245">
        <f t="shared" si="0"/>
        <v>561.50265600000012</v>
      </c>
      <c r="I40" s="84" t="s">
        <v>3470</v>
      </c>
      <c r="J40" s="83">
        <v>1502</v>
      </c>
      <c r="K40" s="84" t="s">
        <v>2794</v>
      </c>
      <c r="L40" s="80" t="s">
        <v>3472</v>
      </c>
      <c r="M40" s="87">
        <v>1590</v>
      </c>
      <c r="N40" s="22">
        <f t="shared" si="1"/>
        <v>858.45117600000003</v>
      </c>
    </row>
    <row r="41" spans="2:14" ht="16.5" customHeight="1" x14ac:dyDescent="0.2">
      <c r="B41" s="84" t="s">
        <v>3470</v>
      </c>
      <c r="C41" s="83">
        <v>1462</v>
      </c>
      <c r="D41" s="84" t="s">
        <v>2795</v>
      </c>
      <c r="E41" s="84" t="s">
        <v>3472</v>
      </c>
      <c r="F41" s="85">
        <v>942</v>
      </c>
      <c r="G41" s="245">
        <f t="shared" si="0"/>
        <v>508.59182880000003</v>
      </c>
      <c r="I41" s="84" t="s">
        <v>3470</v>
      </c>
      <c r="J41" s="83">
        <v>1503</v>
      </c>
      <c r="K41" s="84" t="s">
        <v>2796</v>
      </c>
      <c r="L41" s="80" t="s">
        <v>3472</v>
      </c>
      <c r="M41" s="87">
        <v>1480</v>
      </c>
      <c r="N41" s="22">
        <f t="shared" si="1"/>
        <v>799.06147200000009</v>
      </c>
    </row>
    <row r="42" spans="2:14" ht="16.5" customHeight="1" x14ac:dyDescent="0.2">
      <c r="B42" s="84" t="s">
        <v>3470</v>
      </c>
      <c r="C42" s="83">
        <v>1463</v>
      </c>
      <c r="D42" s="84" t="s">
        <v>2797</v>
      </c>
      <c r="E42" s="84" t="s">
        <v>3472</v>
      </c>
      <c r="F42" s="85">
        <v>881</v>
      </c>
      <c r="G42" s="245">
        <f t="shared" si="0"/>
        <v>475.65753840000002</v>
      </c>
      <c r="I42" s="84" t="s">
        <v>3470</v>
      </c>
      <c r="J42" s="83">
        <v>1504</v>
      </c>
      <c r="K42" s="84" t="s">
        <v>2798</v>
      </c>
      <c r="L42" s="80" t="s">
        <v>3472</v>
      </c>
      <c r="M42" s="87">
        <v>1410</v>
      </c>
      <c r="N42" s="22">
        <f t="shared" si="1"/>
        <v>761.26802400000008</v>
      </c>
    </row>
    <row r="43" spans="2:14" ht="16.5" customHeight="1" x14ac:dyDescent="0.2">
      <c r="B43" s="84" t="s">
        <v>3470</v>
      </c>
      <c r="C43" s="83">
        <v>1464</v>
      </c>
      <c r="D43" s="84" t="s">
        <v>2799</v>
      </c>
      <c r="E43" s="84" t="s">
        <v>3472</v>
      </c>
      <c r="F43" s="85">
        <v>837</v>
      </c>
      <c r="G43" s="245">
        <f t="shared" si="0"/>
        <v>451.90165680000001</v>
      </c>
      <c r="I43" s="84" t="s">
        <v>3470</v>
      </c>
      <c r="J43" s="83">
        <v>1505</v>
      </c>
      <c r="K43" s="84" t="s">
        <v>2800</v>
      </c>
      <c r="L43" s="80" t="s">
        <v>3472</v>
      </c>
      <c r="M43" s="87">
        <v>1370</v>
      </c>
      <c r="N43" s="22">
        <f t="shared" si="1"/>
        <v>739.67176800000004</v>
      </c>
    </row>
    <row r="44" spans="2:14" ht="16.5" customHeight="1" x14ac:dyDescent="0.2">
      <c r="B44" s="84" t="s">
        <v>3470</v>
      </c>
      <c r="C44" s="83">
        <v>1465</v>
      </c>
      <c r="D44" s="84" t="s">
        <v>2801</v>
      </c>
      <c r="E44" s="84" t="s">
        <v>3472</v>
      </c>
      <c r="F44" s="85">
        <v>837</v>
      </c>
      <c r="G44" s="245">
        <f>F44*$F$57*$F$58*$F$59</f>
        <v>451.90165680000001</v>
      </c>
      <c r="I44" s="84" t="s">
        <v>3470</v>
      </c>
      <c r="J44" s="83">
        <v>1506</v>
      </c>
      <c r="K44" s="84" t="s">
        <v>2802</v>
      </c>
      <c r="L44" s="80" t="s">
        <v>3472</v>
      </c>
      <c r="M44" s="87">
        <v>1370</v>
      </c>
      <c r="N44" s="22">
        <f>M44*$F$57*$F$58*$F$59</f>
        <v>739.67176800000004</v>
      </c>
    </row>
    <row r="45" spans="2:14" ht="16.5" customHeight="1" x14ac:dyDescent="0.2">
      <c r="B45" s="84" t="s">
        <v>3470</v>
      </c>
      <c r="C45" s="83">
        <v>1466</v>
      </c>
      <c r="D45" s="84" t="s">
        <v>2803</v>
      </c>
      <c r="E45" s="84" t="s">
        <v>3472</v>
      </c>
      <c r="F45" s="85">
        <v>798</v>
      </c>
      <c r="G45" s="245">
        <f t="shared" si="0"/>
        <v>430.84530720000004</v>
      </c>
      <c r="I45" s="84" t="s">
        <v>3470</v>
      </c>
      <c r="J45" s="83">
        <v>1507</v>
      </c>
      <c r="K45" s="84" t="s">
        <v>2804</v>
      </c>
      <c r="L45" s="80" t="s">
        <v>3472</v>
      </c>
      <c r="M45" s="87">
        <v>1300</v>
      </c>
      <c r="N45" s="22">
        <f t="shared" si="1"/>
        <v>701.87832000000014</v>
      </c>
    </row>
    <row r="46" spans="2:14" ht="16.5" customHeight="1" x14ac:dyDescent="0.2">
      <c r="B46" s="84" t="s">
        <v>3470</v>
      </c>
      <c r="C46" s="83">
        <v>1467</v>
      </c>
      <c r="D46" s="84" t="s">
        <v>2805</v>
      </c>
      <c r="E46" s="84" t="s">
        <v>3472</v>
      </c>
      <c r="F46" s="85">
        <v>798</v>
      </c>
      <c r="G46" s="245">
        <f t="shared" si="0"/>
        <v>430.84530720000004</v>
      </c>
      <c r="I46" s="84" t="s">
        <v>3470</v>
      </c>
      <c r="J46" s="83">
        <v>1508</v>
      </c>
      <c r="K46" s="84" t="s">
        <v>2806</v>
      </c>
      <c r="L46" s="80" t="s">
        <v>3472</v>
      </c>
      <c r="M46" s="87">
        <v>1300</v>
      </c>
      <c r="N46" s="22">
        <f t="shared" si="1"/>
        <v>701.87832000000014</v>
      </c>
    </row>
    <row r="47" spans="2:14" ht="16.5" customHeight="1" x14ac:dyDescent="0.2">
      <c r="B47" s="84" t="s">
        <v>3470</v>
      </c>
      <c r="C47" s="83">
        <v>1468</v>
      </c>
      <c r="D47" s="84" t="s">
        <v>2807</v>
      </c>
      <c r="E47" s="84" t="s">
        <v>3472</v>
      </c>
      <c r="F47" s="85">
        <v>798</v>
      </c>
      <c r="G47" s="245">
        <f t="shared" si="0"/>
        <v>430.84530720000004</v>
      </c>
      <c r="I47" s="84" t="s">
        <v>3470</v>
      </c>
      <c r="J47" s="83">
        <v>1509</v>
      </c>
      <c r="K47" s="84" t="s">
        <v>2808</v>
      </c>
      <c r="L47" s="80" t="s">
        <v>3472</v>
      </c>
      <c r="M47" s="87">
        <v>1300</v>
      </c>
      <c r="N47" s="22">
        <f t="shared" si="1"/>
        <v>701.87832000000014</v>
      </c>
    </row>
    <row r="48" spans="2:14" ht="16.5" customHeight="1" x14ac:dyDescent="0.2">
      <c r="B48" s="84" t="s">
        <v>3470</v>
      </c>
      <c r="C48" s="83">
        <v>1469</v>
      </c>
      <c r="D48" s="84" t="s">
        <v>2809</v>
      </c>
      <c r="E48" s="84" t="s">
        <v>3472</v>
      </c>
      <c r="F48" s="85">
        <v>776</v>
      </c>
      <c r="G48" s="245">
        <f t="shared" si="0"/>
        <v>418.9673664</v>
      </c>
      <c r="I48" s="84" t="s">
        <v>3470</v>
      </c>
      <c r="J48" s="83">
        <v>1510</v>
      </c>
      <c r="K48" s="84" t="s">
        <v>2810</v>
      </c>
      <c r="L48" s="80" t="s">
        <v>3472</v>
      </c>
      <c r="M48" s="87">
        <v>1290</v>
      </c>
      <c r="N48" s="22">
        <f t="shared" si="1"/>
        <v>696.47925600000008</v>
      </c>
    </row>
    <row r="49" spans="2:14" ht="16.5" customHeight="1" x14ac:dyDescent="0.2">
      <c r="B49" s="12" t="s">
        <v>6710</v>
      </c>
      <c r="G49" s="89"/>
      <c r="I49" s="12" t="s">
        <v>6698</v>
      </c>
      <c r="N49" s="14"/>
    </row>
    <row r="50" spans="2:14" ht="16.5" customHeight="1" x14ac:dyDescent="0.2">
      <c r="B50" s="82" t="s">
        <v>3470</v>
      </c>
      <c r="C50" s="83">
        <v>5163</v>
      </c>
      <c r="D50" s="84" t="s">
        <v>2811</v>
      </c>
      <c r="E50" s="84" t="s">
        <v>5470</v>
      </c>
      <c r="F50" s="86">
        <v>828</v>
      </c>
      <c r="G50" s="245">
        <f t="shared" si="0"/>
        <v>447.04249920000007</v>
      </c>
      <c r="I50" s="82" t="s">
        <v>3470</v>
      </c>
      <c r="J50" s="79">
        <v>6011</v>
      </c>
      <c r="K50" s="80" t="s">
        <v>2812</v>
      </c>
      <c r="L50" s="80" t="s">
        <v>3553</v>
      </c>
      <c r="M50" s="87">
        <v>1670</v>
      </c>
      <c r="N50" s="22">
        <f>M50*$F$57*$F$58*$F$59</f>
        <v>901.64368800000011</v>
      </c>
    </row>
    <row r="51" spans="2:14" ht="16.5" customHeight="1" x14ac:dyDescent="0.2">
      <c r="B51" s="84" t="s">
        <v>3470</v>
      </c>
      <c r="C51" s="83">
        <v>5164</v>
      </c>
      <c r="D51" s="84" t="s">
        <v>2813</v>
      </c>
      <c r="E51" s="84" t="s">
        <v>5470</v>
      </c>
      <c r="F51" s="86">
        <v>1800</v>
      </c>
      <c r="G51" s="245">
        <f t="shared" si="0"/>
        <v>971.83152000000007</v>
      </c>
      <c r="I51" s="84" t="s">
        <v>3470</v>
      </c>
      <c r="J51" s="79">
        <v>6012</v>
      </c>
      <c r="K51" s="80" t="s">
        <v>2814</v>
      </c>
      <c r="L51" s="80" t="s">
        <v>3553</v>
      </c>
      <c r="M51" s="87">
        <v>2410</v>
      </c>
      <c r="N51" s="22">
        <f t="shared" si="1"/>
        <v>1301.174424</v>
      </c>
    </row>
    <row r="52" spans="2:14" ht="16.5" customHeight="1" x14ac:dyDescent="0.2">
      <c r="B52" s="84" t="s">
        <v>3470</v>
      </c>
      <c r="C52" s="83">
        <v>5165</v>
      </c>
      <c r="D52" s="84" t="s">
        <v>2815</v>
      </c>
      <c r="E52" s="84" t="s">
        <v>5470</v>
      </c>
      <c r="F52" s="86">
        <v>1800</v>
      </c>
      <c r="G52" s="245">
        <f>F52*$F$57*$F$58*$F$59</f>
        <v>971.83152000000007</v>
      </c>
    </row>
    <row r="53" spans="2:14" ht="16.5" customHeight="1" x14ac:dyDescent="0.2">
      <c r="B53" s="84" t="s">
        <v>3470</v>
      </c>
      <c r="C53" s="83">
        <v>5166</v>
      </c>
      <c r="D53" s="84" t="s">
        <v>2816</v>
      </c>
      <c r="E53" s="84" t="s">
        <v>5470</v>
      </c>
      <c r="F53" s="86">
        <v>2220</v>
      </c>
      <c r="G53" s="245">
        <f t="shared" si="0"/>
        <v>1198.5922080000003</v>
      </c>
    </row>
    <row r="54" spans="2:14" ht="16.5" customHeight="1" x14ac:dyDescent="0.2">
      <c r="B54" s="84" t="s">
        <v>3470</v>
      </c>
      <c r="C54" s="83">
        <v>5167</v>
      </c>
      <c r="D54" s="84" t="s">
        <v>2817</v>
      </c>
      <c r="E54" s="84" t="s">
        <v>5470</v>
      </c>
      <c r="F54" s="86">
        <v>2220</v>
      </c>
      <c r="G54" s="245">
        <f t="shared" si="0"/>
        <v>1198.5922080000003</v>
      </c>
    </row>
    <row r="57" spans="2:14" ht="16.5" customHeight="1" x14ac:dyDescent="0.2">
      <c r="F57" s="2">
        <f>0.612*1.1</f>
        <v>0.67320000000000002</v>
      </c>
      <c r="G57" s="2"/>
    </row>
    <row r="58" spans="2:14" ht="16.5" customHeight="1" x14ac:dyDescent="0.2">
      <c r="F58" s="2">
        <v>0.40100000000000002</v>
      </c>
      <c r="G58" s="2"/>
    </row>
    <row r="59" spans="2:14" ht="16.5" customHeight="1" x14ac:dyDescent="0.2">
      <c r="F59" s="2">
        <v>2</v>
      </c>
      <c r="G59" s="2"/>
    </row>
  </sheetData>
  <mergeCells count="11">
    <mergeCell ref="F5:F7"/>
    <mergeCell ref="G5:G7"/>
    <mergeCell ref="I5:J7"/>
    <mergeCell ref="K5:K7"/>
    <mergeCell ref="N5:N7"/>
    <mergeCell ref="B2:N2"/>
    <mergeCell ref="B4:C4"/>
    <mergeCell ref="I4:J4"/>
    <mergeCell ref="B5:C7"/>
    <mergeCell ref="D5:D7"/>
    <mergeCell ref="E5:E7"/>
  </mergeCells>
  <printOptions horizontalCentered="1"/>
  <pageMargins left="0.2" right="0" top="1" bottom="1" header="0.5" footer="0.5"/>
  <pageSetup paperSize="9" scale="79" orientation="portrait" verticalDpi="0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tabColor rgb="FFFFFF00"/>
    <pageSetUpPr fitToPage="1"/>
  </sheetPr>
  <dimension ref="B1:N59"/>
  <sheetViews>
    <sheetView workbookViewId="0">
      <selection activeCell="N1" sqref="A1:N59"/>
    </sheetView>
  </sheetViews>
  <sheetFormatPr defaultColWidth="9.109375" defaultRowHeight="16.5" customHeight="1" x14ac:dyDescent="0.2"/>
  <cols>
    <col min="1" max="1" width="0.5546875" style="12" customWidth="1"/>
    <col min="2" max="2" width="5.6640625" style="12" customWidth="1"/>
    <col min="3" max="3" width="7.6640625" style="51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90" customWidth="1"/>
    <col min="8" max="8" width="2.6640625" style="12" customWidth="1"/>
    <col min="9" max="9" width="5.6640625" style="12" customWidth="1"/>
    <col min="10" max="10" width="7.6640625" style="51" customWidth="1"/>
    <col min="11" max="11" width="25.6640625" style="12" customWidth="1"/>
    <col min="12" max="12" width="6.6640625" style="12" customWidth="1"/>
    <col min="13" max="13" width="9.5546875" style="12" hidden="1" customWidth="1"/>
    <col min="14" max="14" width="13.33203125" style="12" customWidth="1"/>
    <col min="15" max="16384" width="9.109375" style="12"/>
  </cols>
  <sheetData>
    <row r="1" spans="2:14" s="3" customFormat="1" ht="28.5" customHeight="1" x14ac:dyDescent="0.25">
      <c r="B1" s="265" t="s">
        <v>8889</v>
      </c>
      <c r="C1" s="28"/>
      <c r="D1" s="27"/>
      <c r="E1" s="26"/>
      <c r="F1" s="8"/>
      <c r="G1" s="26"/>
      <c r="H1" s="26"/>
      <c r="I1" s="8"/>
      <c r="J1" s="28"/>
      <c r="K1" s="28"/>
      <c r="L1" s="29" t="s">
        <v>5471</v>
      </c>
      <c r="N1" s="266" t="s">
        <v>9047</v>
      </c>
    </row>
    <row r="2" spans="2:14" s="3" customFormat="1" ht="19.5" customHeight="1" x14ac:dyDescent="0.25">
      <c r="B2" s="298" t="s">
        <v>6718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</row>
    <row r="3" spans="2:14" s="3" customFormat="1" ht="19.5" customHeight="1" x14ac:dyDescent="0.25">
      <c r="C3" s="48"/>
      <c r="D3" s="6"/>
      <c r="E3" s="6"/>
      <c r="F3" s="6"/>
      <c r="G3" s="6"/>
      <c r="H3" s="6"/>
      <c r="I3" s="6"/>
      <c r="J3" s="48"/>
      <c r="K3" s="6"/>
      <c r="L3" s="6"/>
      <c r="M3" s="6"/>
      <c r="N3" s="6"/>
    </row>
    <row r="4" spans="2:14" s="2" customFormat="1" ht="19.5" customHeight="1" x14ac:dyDescent="0.2">
      <c r="B4" s="317" t="s">
        <v>6737</v>
      </c>
      <c r="C4" s="317"/>
      <c r="D4" s="52"/>
      <c r="E4" s="52"/>
      <c r="F4" s="4"/>
      <c r="G4" s="3"/>
      <c r="H4" s="3"/>
      <c r="I4" s="317" t="s">
        <v>6711</v>
      </c>
      <c r="J4" s="317"/>
      <c r="K4" s="24"/>
      <c r="L4" s="24"/>
      <c r="M4" s="24"/>
      <c r="N4" s="24"/>
    </row>
    <row r="5" spans="2:14" s="3" customFormat="1" ht="16.5" customHeight="1" x14ac:dyDescent="0.25">
      <c r="B5" s="301" t="s">
        <v>5472</v>
      </c>
      <c r="C5" s="302"/>
      <c r="D5" s="305" t="s">
        <v>5473</v>
      </c>
      <c r="E5" s="305" t="s">
        <v>5475</v>
      </c>
      <c r="F5" s="305" t="s">
        <v>5476</v>
      </c>
      <c r="G5" s="331" t="s">
        <v>5477</v>
      </c>
      <c r="H5" s="276"/>
      <c r="I5" s="301" t="s">
        <v>5472</v>
      </c>
      <c r="J5" s="302"/>
      <c r="K5" s="305" t="s">
        <v>5473</v>
      </c>
      <c r="L5" s="270" t="s">
        <v>5475</v>
      </c>
      <c r="M5" s="275" t="s">
        <v>5476</v>
      </c>
      <c r="N5" s="331" t="s">
        <v>5477</v>
      </c>
    </row>
    <row r="6" spans="2:14" s="3" customFormat="1" ht="16.5" customHeight="1" x14ac:dyDescent="0.25">
      <c r="B6" s="303"/>
      <c r="C6" s="304"/>
      <c r="D6" s="306"/>
      <c r="E6" s="306"/>
      <c r="F6" s="306"/>
      <c r="G6" s="332"/>
      <c r="H6" s="276"/>
      <c r="I6" s="303"/>
      <c r="J6" s="304"/>
      <c r="K6" s="306"/>
      <c r="L6" s="271"/>
      <c r="M6" s="276"/>
      <c r="N6" s="332"/>
    </row>
    <row r="7" spans="2:14" s="3" customFormat="1" ht="16.5" customHeight="1" x14ac:dyDescent="0.25">
      <c r="B7" s="303"/>
      <c r="C7" s="304"/>
      <c r="D7" s="306"/>
      <c r="E7" s="306"/>
      <c r="F7" s="307"/>
      <c r="G7" s="333"/>
      <c r="H7" s="274"/>
      <c r="I7" s="303"/>
      <c r="J7" s="304"/>
      <c r="K7" s="306"/>
      <c r="L7" s="276"/>
      <c r="M7" s="271"/>
      <c r="N7" s="332"/>
    </row>
    <row r="8" spans="2:14" ht="16.5" customHeight="1" x14ac:dyDescent="0.2">
      <c r="B8" s="82" t="s">
        <v>3470</v>
      </c>
      <c r="C8" s="83">
        <v>1429</v>
      </c>
      <c r="D8" s="84" t="s">
        <v>2729</v>
      </c>
      <c r="E8" s="84" t="s">
        <v>3472</v>
      </c>
      <c r="F8" s="85">
        <v>644</v>
      </c>
      <c r="G8" s="245">
        <f>F8*$F$57*$F$58*$F$59</f>
        <v>382.46969376000004</v>
      </c>
      <c r="I8" s="82" t="s">
        <v>3470</v>
      </c>
      <c r="J8" s="83">
        <v>1470</v>
      </c>
      <c r="K8" s="84" t="s">
        <v>2730</v>
      </c>
      <c r="L8" s="80" t="s">
        <v>3472</v>
      </c>
      <c r="M8" s="87">
        <v>1150</v>
      </c>
      <c r="N8" s="22">
        <f>M8*$F$57*$F$58*$F$59</f>
        <v>682.98159600000008</v>
      </c>
    </row>
    <row r="9" spans="2:14" ht="16.5" customHeight="1" x14ac:dyDescent="0.2">
      <c r="B9" s="84" t="s">
        <v>3470</v>
      </c>
      <c r="C9" s="83">
        <v>1430</v>
      </c>
      <c r="D9" s="84" t="s">
        <v>2731</v>
      </c>
      <c r="E9" s="84" t="s">
        <v>3472</v>
      </c>
      <c r="F9" s="85">
        <v>1040</v>
      </c>
      <c r="G9" s="245">
        <f t="shared" ref="G9:G54" si="0">F9*$F$57*$F$58*$F$59</f>
        <v>617.65292160000013</v>
      </c>
      <c r="I9" s="84" t="s">
        <v>3470</v>
      </c>
      <c r="J9" s="83">
        <v>1471</v>
      </c>
      <c r="K9" s="84" t="s">
        <v>2732</v>
      </c>
      <c r="L9" s="80" t="s">
        <v>3472</v>
      </c>
      <c r="M9" s="87">
        <v>1590</v>
      </c>
      <c r="N9" s="22">
        <f t="shared" ref="N9:N51" si="1">M9*$F$57*$F$58*$F$59</f>
        <v>944.29629360000024</v>
      </c>
    </row>
    <row r="10" spans="2:14" ht="16.5" customHeight="1" x14ac:dyDescent="0.2">
      <c r="B10" s="84" t="s">
        <v>3470</v>
      </c>
      <c r="C10" s="83">
        <v>1431</v>
      </c>
      <c r="D10" s="84" t="s">
        <v>2733</v>
      </c>
      <c r="E10" s="84" t="s">
        <v>3472</v>
      </c>
      <c r="F10" s="85">
        <v>881</v>
      </c>
      <c r="G10" s="245">
        <f t="shared" si="0"/>
        <v>523.22329224000009</v>
      </c>
      <c r="I10" s="84" t="s">
        <v>3470</v>
      </c>
      <c r="J10" s="83">
        <v>1472</v>
      </c>
      <c r="K10" s="84" t="s">
        <v>2734</v>
      </c>
      <c r="L10" s="80" t="s">
        <v>3472</v>
      </c>
      <c r="M10" s="87">
        <v>1410</v>
      </c>
      <c r="N10" s="22">
        <f t="shared" si="1"/>
        <v>837.39482640000006</v>
      </c>
    </row>
    <row r="11" spans="2:14" ht="16.5" customHeight="1" x14ac:dyDescent="0.2">
      <c r="B11" s="84" t="s">
        <v>3470</v>
      </c>
      <c r="C11" s="83">
        <v>1432</v>
      </c>
      <c r="D11" s="84" t="s">
        <v>2735</v>
      </c>
      <c r="E11" s="84" t="s">
        <v>3472</v>
      </c>
      <c r="F11" s="85">
        <v>837</v>
      </c>
      <c r="G11" s="245">
        <f t="shared" si="0"/>
        <v>497.09182248000002</v>
      </c>
      <c r="I11" s="84" t="s">
        <v>3470</v>
      </c>
      <c r="J11" s="83">
        <v>1473</v>
      </c>
      <c r="K11" s="84" t="s">
        <v>2736</v>
      </c>
      <c r="L11" s="80" t="s">
        <v>3472</v>
      </c>
      <c r="M11" s="87">
        <v>1370</v>
      </c>
      <c r="N11" s="22">
        <f t="shared" si="1"/>
        <v>813.6389448000001</v>
      </c>
    </row>
    <row r="12" spans="2:14" ht="16.5" customHeight="1" x14ac:dyDescent="0.2">
      <c r="B12" s="84" t="s">
        <v>3470</v>
      </c>
      <c r="C12" s="83">
        <v>1433</v>
      </c>
      <c r="D12" s="84" t="s">
        <v>2737</v>
      </c>
      <c r="E12" s="84" t="s">
        <v>3472</v>
      </c>
      <c r="F12" s="85">
        <v>798</v>
      </c>
      <c r="G12" s="245">
        <f t="shared" si="0"/>
        <v>473.92983792000007</v>
      </c>
      <c r="I12" s="84" t="s">
        <v>3470</v>
      </c>
      <c r="J12" s="83">
        <v>1474</v>
      </c>
      <c r="K12" s="84" t="s">
        <v>2738</v>
      </c>
      <c r="L12" s="80" t="s">
        <v>3472</v>
      </c>
      <c r="M12" s="87">
        <v>1300</v>
      </c>
      <c r="N12" s="22">
        <f t="shared" si="1"/>
        <v>772.0661520000001</v>
      </c>
    </row>
    <row r="13" spans="2:14" ht="16.5" customHeight="1" x14ac:dyDescent="0.2">
      <c r="B13" s="84" t="s">
        <v>3470</v>
      </c>
      <c r="C13" s="83">
        <v>1434</v>
      </c>
      <c r="D13" s="84" t="s">
        <v>2739</v>
      </c>
      <c r="E13" s="84" t="s">
        <v>3472</v>
      </c>
      <c r="F13" s="85">
        <v>776</v>
      </c>
      <c r="G13" s="245">
        <f t="shared" si="0"/>
        <v>460.86410304000009</v>
      </c>
      <c r="I13" s="84" t="s">
        <v>3470</v>
      </c>
      <c r="J13" s="83">
        <v>1475</v>
      </c>
      <c r="K13" s="84" t="s">
        <v>2740</v>
      </c>
      <c r="L13" s="80" t="s">
        <v>3472</v>
      </c>
      <c r="M13" s="87">
        <v>1290</v>
      </c>
      <c r="N13" s="22">
        <f t="shared" si="1"/>
        <v>766.12718160000009</v>
      </c>
    </row>
    <row r="14" spans="2:14" ht="16.5" customHeight="1" x14ac:dyDescent="0.2">
      <c r="B14" s="84" t="s">
        <v>3470</v>
      </c>
      <c r="C14" s="83">
        <v>1435</v>
      </c>
      <c r="D14" s="84" t="s">
        <v>2741</v>
      </c>
      <c r="E14" s="84" t="s">
        <v>3472</v>
      </c>
      <c r="F14" s="85">
        <v>776</v>
      </c>
      <c r="G14" s="245">
        <f t="shared" si="0"/>
        <v>460.86410304000009</v>
      </c>
      <c r="I14" s="84" t="s">
        <v>3470</v>
      </c>
      <c r="J14" s="83">
        <v>1476</v>
      </c>
      <c r="K14" s="84" t="s">
        <v>2742</v>
      </c>
      <c r="L14" s="80" t="s">
        <v>3472</v>
      </c>
      <c r="M14" s="87">
        <v>1290</v>
      </c>
      <c r="N14" s="22">
        <f t="shared" si="1"/>
        <v>766.12718160000009</v>
      </c>
    </row>
    <row r="15" spans="2:14" ht="16.5" customHeight="1" x14ac:dyDescent="0.2">
      <c r="B15" s="84" t="s">
        <v>3470</v>
      </c>
      <c r="C15" s="83">
        <v>1436</v>
      </c>
      <c r="D15" s="84" t="s">
        <v>2743</v>
      </c>
      <c r="E15" s="84" t="s">
        <v>3472</v>
      </c>
      <c r="F15" s="85">
        <v>776</v>
      </c>
      <c r="G15" s="245">
        <f t="shared" si="0"/>
        <v>460.86410304000009</v>
      </c>
      <c r="I15" s="84" t="s">
        <v>3470</v>
      </c>
      <c r="J15" s="83">
        <v>1477</v>
      </c>
      <c r="K15" s="84" t="s">
        <v>2744</v>
      </c>
      <c r="L15" s="80" t="s">
        <v>3472</v>
      </c>
      <c r="M15" s="87">
        <v>1290</v>
      </c>
      <c r="N15" s="22">
        <f t="shared" si="1"/>
        <v>766.12718160000009</v>
      </c>
    </row>
    <row r="16" spans="2:14" ht="16.5" customHeight="1" x14ac:dyDescent="0.2">
      <c r="B16" s="84" t="s">
        <v>3470</v>
      </c>
      <c r="C16" s="83">
        <v>1437</v>
      </c>
      <c r="D16" s="84" t="s">
        <v>2745</v>
      </c>
      <c r="E16" s="84" t="s">
        <v>3472</v>
      </c>
      <c r="F16" s="85">
        <v>776</v>
      </c>
      <c r="G16" s="245">
        <f t="shared" si="0"/>
        <v>460.86410304000009</v>
      </c>
      <c r="I16" s="84" t="s">
        <v>3470</v>
      </c>
      <c r="J16" s="83">
        <v>1478</v>
      </c>
      <c r="K16" s="84" t="s">
        <v>2746</v>
      </c>
      <c r="L16" s="80" t="s">
        <v>3472</v>
      </c>
      <c r="M16" s="87">
        <v>1290</v>
      </c>
      <c r="N16" s="22">
        <f t="shared" si="1"/>
        <v>766.12718160000009</v>
      </c>
    </row>
    <row r="17" spans="2:14" ht="16.5" customHeight="1" x14ac:dyDescent="0.2">
      <c r="B17" s="84" t="s">
        <v>3470</v>
      </c>
      <c r="C17" s="83">
        <v>1438</v>
      </c>
      <c r="D17" s="84" t="s">
        <v>2747</v>
      </c>
      <c r="E17" s="84" t="s">
        <v>3472</v>
      </c>
      <c r="F17" s="85">
        <v>776</v>
      </c>
      <c r="G17" s="245">
        <f t="shared" si="0"/>
        <v>460.86410304000009</v>
      </c>
      <c r="I17" s="84" t="s">
        <v>3470</v>
      </c>
      <c r="J17" s="83">
        <v>1479</v>
      </c>
      <c r="K17" s="84" t="s">
        <v>2748</v>
      </c>
      <c r="L17" s="80" t="s">
        <v>3472</v>
      </c>
      <c r="M17" s="87">
        <v>1290</v>
      </c>
      <c r="N17" s="22">
        <f t="shared" si="1"/>
        <v>766.12718160000009</v>
      </c>
    </row>
    <row r="18" spans="2:14" ht="16.5" customHeight="1" x14ac:dyDescent="0.2">
      <c r="B18" s="84" t="s">
        <v>3470</v>
      </c>
      <c r="C18" s="83">
        <v>1439</v>
      </c>
      <c r="D18" s="84" t="s">
        <v>2749</v>
      </c>
      <c r="E18" s="84" t="s">
        <v>3472</v>
      </c>
      <c r="F18" s="85">
        <v>776</v>
      </c>
      <c r="G18" s="245">
        <f t="shared" si="0"/>
        <v>460.86410304000009</v>
      </c>
      <c r="I18" s="84" t="s">
        <v>3470</v>
      </c>
      <c r="J18" s="83">
        <v>1480</v>
      </c>
      <c r="K18" s="84" t="s">
        <v>2750</v>
      </c>
      <c r="L18" s="80" t="s">
        <v>3472</v>
      </c>
      <c r="M18" s="87">
        <v>1290</v>
      </c>
      <c r="N18" s="22">
        <f t="shared" si="1"/>
        <v>766.12718160000009</v>
      </c>
    </row>
    <row r="19" spans="2:14" ht="16.5" customHeight="1" x14ac:dyDescent="0.2">
      <c r="B19" s="84" t="s">
        <v>3470</v>
      </c>
      <c r="C19" s="83">
        <v>1440</v>
      </c>
      <c r="D19" s="84" t="s">
        <v>2751</v>
      </c>
      <c r="E19" s="84" t="s">
        <v>3472</v>
      </c>
      <c r="F19" s="85">
        <v>1040</v>
      </c>
      <c r="G19" s="245">
        <f t="shared" si="0"/>
        <v>617.65292160000013</v>
      </c>
      <c r="I19" s="84" t="s">
        <v>3470</v>
      </c>
      <c r="J19" s="83">
        <v>1481</v>
      </c>
      <c r="K19" s="84" t="s">
        <v>2752</v>
      </c>
      <c r="L19" s="80" t="s">
        <v>3472</v>
      </c>
      <c r="M19" s="87">
        <v>1590</v>
      </c>
      <c r="N19" s="22">
        <f t="shared" si="1"/>
        <v>944.29629360000024</v>
      </c>
    </row>
    <row r="20" spans="2:14" ht="16.5" customHeight="1" x14ac:dyDescent="0.2">
      <c r="B20" s="84" t="s">
        <v>3470</v>
      </c>
      <c r="C20" s="83">
        <v>1441</v>
      </c>
      <c r="D20" s="84" t="s">
        <v>2753</v>
      </c>
      <c r="E20" s="84" t="s">
        <v>3472</v>
      </c>
      <c r="F20" s="85">
        <v>881</v>
      </c>
      <c r="G20" s="245">
        <f t="shared" si="0"/>
        <v>523.22329224000009</v>
      </c>
      <c r="I20" s="84" t="s">
        <v>3470</v>
      </c>
      <c r="J20" s="83">
        <v>1482</v>
      </c>
      <c r="K20" s="84" t="s">
        <v>2754</v>
      </c>
      <c r="L20" s="80" t="s">
        <v>3472</v>
      </c>
      <c r="M20" s="87">
        <v>1410</v>
      </c>
      <c r="N20" s="22">
        <f t="shared" si="1"/>
        <v>837.39482640000006</v>
      </c>
    </row>
    <row r="21" spans="2:14" ht="16.5" customHeight="1" x14ac:dyDescent="0.2">
      <c r="B21" s="84" t="s">
        <v>3470</v>
      </c>
      <c r="C21" s="83">
        <v>1442</v>
      </c>
      <c r="D21" s="84" t="s">
        <v>2755</v>
      </c>
      <c r="E21" s="84" t="s">
        <v>3472</v>
      </c>
      <c r="F21" s="85">
        <v>837</v>
      </c>
      <c r="G21" s="245">
        <f t="shared" si="0"/>
        <v>497.09182248000002</v>
      </c>
      <c r="I21" s="84" t="s">
        <v>3470</v>
      </c>
      <c r="J21" s="83">
        <v>1483</v>
      </c>
      <c r="K21" s="84" t="s">
        <v>2756</v>
      </c>
      <c r="L21" s="80" t="s">
        <v>3472</v>
      </c>
      <c r="M21" s="87">
        <v>1370</v>
      </c>
      <c r="N21" s="22">
        <f t="shared" si="1"/>
        <v>813.6389448000001</v>
      </c>
    </row>
    <row r="22" spans="2:14" ht="16.5" customHeight="1" x14ac:dyDescent="0.2">
      <c r="B22" s="84" t="s">
        <v>3470</v>
      </c>
      <c r="C22" s="83">
        <v>1443</v>
      </c>
      <c r="D22" s="84" t="s">
        <v>2757</v>
      </c>
      <c r="E22" s="84" t="s">
        <v>3472</v>
      </c>
      <c r="F22" s="85">
        <v>798</v>
      </c>
      <c r="G22" s="245">
        <f t="shared" si="0"/>
        <v>473.92983792000007</v>
      </c>
      <c r="I22" s="84" t="s">
        <v>3470</v>
      </c>
      <c r="J22" s="83">
        <v>1484</v>
      </c>
      <c r="K22" s="84" t="s">
        <v>2758</v>
      </c>
      <c r="L22" s="80" t="s">
        <v>3472</v>
      </c>
      <c r="M22" s="87">
        <v>1300</v>
      </c>
      <c r="N22" s="22">
        <f t="shared" si="1"/>
        <v>772.0661520000001</v>
      </c>
    </row>
    <row r="23" spans="2:14" ht="16.5" customHeight="1" x14ac:dyDescent="0.2">
      <c r="B23" s="84" t="s">
        <v>3470</v>
      </c>
      <c r="C23" s="83">
        <v>1444</v>
      </c>
      <c r="D23" s="84" t="s">
        <v>2759</v>
      </c>
      <c r="E23" s="84" t="s">
        <v>3472</v>
      </c>
      <c r="F23" s="85">
        <v>776</v>
      </c>
      <c r="G23" s="245">
        <f t="shared" si="0"/>
        <v>460.86410304000009</v>
      </c>
      <c r="I23" s="84" t="s">
        <v>3470</v>
      </c>
      <c r="J23" s="83">
        <v>1485</v>
      </c>
      <c r="K23" s="84" t="s">
        <v>2760</v>
      </c>
      <c r="L23" s="80" t="s">
        <v>3472</v>
      </c>
      <c r="M23" s="87">
        <v>1290</v>
      </c>
      <c r="N23" s="22">
        <f t="shared" si="1"/>
        <v>766.12718160000009</v>
      </c>
    </row>
    <row r="24" spans="2:14" ht="16.5" customHeight="1" x14ac:dyDescent="0.2">
      <c r="B24" s="84" t="s">
        <v>3470</v>
      </c>
      <c r="C24" s="83">
        <v>1445</v>
      </c>
      <c r="D24" s="84" t="s">
        <v>2761</v>
      </c>
      <c r="E24" s="84" t="s">
        <v>3472</v>
      </c>
      <c r="F24" s="85">
        <v>776</v>
      </c>
      <c r="G24" s="245">
        <f t="shared" si="0"/>
        <v>460.86410304000009</v>
      </c>
      <c r="I24" s="84" t="s">
        <v>3470</v>
      </c>
      <c r="J24" s="83">
        <v>1486</v>
      </c>
      <c r="K24" s="84" t="s">
        <v>2762</v>
      </c>
      <c r="L24" s="80" t="s">
        <v>3472</v>
      </c>
      <c r="M24" s="87">
        <v>1290</v>
      </c>
      <c r="N24" s="22">
        <f t="shared" si="1"/>
        <v>766.12718160000009</v>
      </c>
    </row>
    <row r="25" spans="2:14" ht="16.5" customHeight="1" x14ac:dyDescent="0.2">
      <c r="B25" s="84" t="s">
        <v>3470</v>
      </c>
      <c r="C25" s="83">
        <v>1446</v>
      </c>
      <c r="D25" s="84" t="s">
        <v>2763</v>
      </c>
      <c r="E25" s="84" t="s">
        <v>3472</v>
      </c>
      <c r="F25" s="85">
        <v>776</v>
      </c>
      <c r="G25" s="245">
        <f t="shared" si="0"/>
        <v>460.86410304000009</v>
      </c>
      <c r="I25" s="84" t="s">
        <v>3470</v>
      </c>
      <c r="J25" s="83">
        <v>1487</v>
      </c>
      <c r="K25" s="84" t="s">
        <v>2764</v>
      </c>
      <c r="L25" s="80" t="s">
        <v>3472</v>
      </c>
      <c r="M25" s="87">
        <v>1290</v>
      </c>
      <c r="N25" s="22">
        <f t="shared" si="1"/>
        <v>766.12718160000009</v>
      </c>
    </row>
    <row r="26" spans="2:14" ht="16.5" customHeight="1" x14ac:dyDescent="0.2">
      <c r="B26" s="84" t="s">
        <v>3470</v>
      </c>
      <c r="C26" s="83">
        <v>1447</v>
      </c>
      <c r="D26" s="84" t="s">
        <v>2765</v>
      </c>
      <c r="E26" s="84" t="s">
        <v>3472</v>
      </c>
      <c r="F26" s="85">
        <v>776</v>
      </c>
      <c r="G26" s="245">
        <f t="shared" si="0"/>
        <v>460.86410304000009</v>
      </c>
      <c r="I26" s="84" t="s">
        <v>3470</v>
      </c>
      <c r="J26" s="83">
        <v>1488</v>
      </c>
      <c r="K26" s="84" t="s">
        <v>2766</v>
      </c>
      <c r="L26" s="80" t="s">
        <v>3472</v>
      </c>
      <c r="M26" s="87">
        <v>1290</v>
      </c>
      <c r="N26" s="22">
        <f t="shared" si="1"/>
        <v>766.12718160000009</v>
      </c>
    </row>
    <row r="27" spans="2:14" ht="16.5" customHeight="1" x14ac:dyDescent="0.2">
      <c r="B27" s="84" t="s">
        <v>3470</v>
      </c>
      <c r="C27" s="83">
        <v>1448</v>
      </c>
      <c r="D27" s="84" t="s">
        <v>2767</v>
      </c>
      <c r="E27" s="84" t="s">
        <v>3472</v>
      </c>
      <c r="F27" s="85">
        <v>776</v>
      </c>
      <c r="G27" s="245">
        <f t="shared" si="0"/>
        <v>460.86410304000009</v>
      </c>
      <c r="I27" s="84" t="s">
        <v>3470</v>
      </c>
      <c r="J27" s="83">
        <v>1489</v>
      </c>
      <c r="K27" s="84" t="s">
        <v>2768</v>
      </c>
      <c r="L27" s="80" t="s">
        <v>3472</v>
      </c>
      <c r="M27" s="87">
        <v>1290</v>
      </c>
      <c r="N27" s="22">
        <f t="shared" si="1"/>
        <v>766.12718160000009</v>
      </c>
    </row>
    <row r="28" spans="2:14" ht="16.5" customHeight="1" x14ac:dyDescent="0.2">
      <c r="B28" s="84" t="s">
        <v>3470</v>
      </c>
      <c r="C28" s="83">
        <v>1449</v>
      </c>
      <c r="D28" s="84" t="s">
        <v>2769</v>
      </c>
      <c r="E28" s="84" t="s">
        <v>3472</v>
      </c>
      <c r="F28" s="85">
        <v>776</v>
      </c>
      <c r="G28" s="245">
        <f t="shared" si="0"/>
        <v>460.86410304000009</v>
      </c>
      <c r="I28" s="84" t="s">
        <v>3470</v>
      </c>
      <c r="J28" s="83">
        <v>1490</v>
      </c>
      <c r="K28" s="84" t="s">
        <v>2770</v>
      </c>
      <c r="L28" s="80" t="s">
        <v>3472</v>
      </c>
      <c r="M28" s="87">
        <v>1290</v>
      </c>
      <c r="N28" s="22">
        <f t="shared" si="1"/>
        <v>766.12718160000009</v>
      </c>
    </row>
    <row r="29" spans="2:14" ht="16.5" customHeight="1" x14ac:dyDescent="0.2">
      <c r="B29" s="84" t="s">
        <v>3470</v>
      </c>
      <c r="C29" s="83">
        <v>1450</v>
      </c>
      <c r="D29" s="84" t="s">
        <v>2771</v>
      </c>
      <c r="E29" s="84" t="s">
        <v>3472</v>
      </c>
      <c r="F29" s="85">
        <v>1350</v>
      </c>
      <c r="G29" s="245">
        <f t="shared" si="0"/>
        <v>801.76100400000018</v>
      </c>
      <c r="I29" s="84" t="s">
        <v>3470</v>
      </c>
      <c r="J29" s="83">
        <v>1491</v>
      </c>
      <c r="K29" s="84" t="s">
        <v>2772</v>
      </c>
      <c r="L29" s="80" t="s">
        <v>3472</v>
      </c>
      <c r="M29" s="87">
        <v>1940</v>
      </c>
      <c r="N29" s="22">
        <f t="shared" si="1"/>
        <v>1152.1602576000003</v>
      </c>
    </row>
    <row r="30" spans="2:14" ht="16.5" customHeight="1" x14ac:dyDescent="0.2">
      <c r="B30" s="84" t="s">
        <v>3470</v>
      </c>
      <c r="C30" s="83">
        <v>1451</v>
      </c>
      <c r="D30" s="84" t="s">
        <v>2773</v>
      </c>
      <c r="E30" s="84" t="s">
        <v>3472</v>
      </c>
      <c r="F30" s="85">
        <v>1040</v>
      </c>
      <c r="G30" s="245">
        <f t="shared" si="0"/>
        <v>617.65292160000013</v>
      </c>
      <c r="I30" s="84" t="s">
        <v>3470</v>
      </c>
      <c r="J30" s="83">
        <v>1492</v>
      </c>
      <c r="K30" s="84" t="s">
        <v>2774</v>
      </c>
      <c r="L30" s="80" t="s">
        <v>3472</v>
      </c>
      <c r="M30" s="87">
        <v>1590</v>
      </c>
      <c r="N30" s="22">
        <f t="shared" si="1"/>
        <v>944.29629360000024</v>
      </c>
    </row>
    <row r="31" spans="2:14" ht="16.5" customHeight="1" x14ac:dyDescent="0.2">
      <c r="B31" s="84" t="s">
        <v>3470</v>
      </c>
      <c r="C31" s="83">
        <v>1452</v>
      </c>
      <c r="D31" s="84" t="s">
        <v>2775</v>
      </c>
      <c r="E31" s="84" t="s">
        <v>3472</v>
      </c>
      <c r="F31" s="85">
        <v>942</v>
      </c>
      <c r="G31" s="245">
        <f t="shared" si="0"/>
        <v>559.45101168000008</v>
      </c>
      <c r="I31" s="84" t="s">
        <v>3470</v>
      </c>
      <c r="J31" s="83">
        <v>1493</v>
      </c>
      <c r="K31" s="84" t="s">
        <v>2776</v>
      </c>
      <c r="L31" s="80" t="s">
        <v>3472</v>
      </c>
      <c r="M31" s="87">
        <v>1480</v>
      </c>
      <c r="N31" s="22">
        <f t="shared" si="1"/>
        <v>878.96761920000017</v>
      </c>
    </row>
    <row r="32" spans="2:14" ht="16.5" customHeight="1" x14ac:dyDescent="0.2">
      <c r="B32" s="84" t="s">
        <v>3470</v>
      </c>
      <c r="C32" s="83">
        <v>1453</v>
      </c>
      <c r="D32" s="84" t="s">
        <v>2777</v>
      </c>
      <c r="E32" s="84" t="s">
        <v>3472</v>
      </c>
      <c r="F32" s="85">
        <v>881</v>
      </c>
      <c r="G32" s="245">
        <f t="shared" si="0"/>
        <v>523.22329224000009</v>
      </c>
      <c r="I32" s="84" t="s">
        <v>3470</v>
      </c>
      <c r="J32" s="83">
        <v>1494</v>
      </c>
      <c r="K32" s="84" t="s">
        <v>2778</v>
      </c>
      <c r="L32" s="80" t="s">
        <v>3472</v>
      </c>
      <c r="M32" s="87">
        <v>1410</v>
      </c>
      <c r="N32" s="22">
        <f t="shared" si="1"/>
        <v>837.39482640000006</v>
      </c>
    </row>
    <row r="33" spans="2:14" ht="16.5" customHeight="1" x14ac:dyDescent="0.2">
      <c r="B33" s="84" t="s">
        <v>3470</v>
      </c>
      <c r="C33" s="83">
        <v>1454</v>
      </c>
      <c r="D33" s="84" t="s">
        <v>2779</v>
      </c>
      <c r="E33" s="84" t="s">
        <v>3472</v>
      </c>
      <c r="F33" s="85">
        <v>837</v>
      </c>
      <c r="G33" s="245">
        <f t="shared" si="0"/>
        <v>497.09182248000002</v>
      </c>
      <c r="I33" s="84" t="s">
        <v>3470</v>
      </c>
      <c r="J33" s="83">
        <v>1495</v>
      </c>
      <c r="K33" s="84" t="s">
        <v>2780</v>
      </c>
      <c r="L33" s="80" t="s">
        <v>3472</v>
      </c>
      <c r="M33" s="87">
        <v>1370</v>
      </c>
      <c r="N33" s="22">
        <f t="shared" si="1"/>
        <v>813.6389448000001</v>
      </c>
    </row>
    <row r="34" spans="2:14" ht="16.5" customHeight="1" x14ac:dyDescent="0.2">
      <c r="B34" s="84" t="s">
        <v>3470</v>
      </c>
      <c r="C34" s="83">
        <v>1455</v>
      </c>
      <c r="D34" s="84" t="s">
        <v>2781</v>
      </c>
      <c r="E34" s="84" t="s">
        <v>3472</v>
      </c>
      <c r="F34" s="85">
        <v>837</v>
      </c>
      <c r="G34" s="245">
        <f t="shared" si="0"/>
        <v>497.09182248000002</v>
      </c>
      <c r="I34" s="84" t="s">
        <v>3470</v>
      </c>
      <c r="J34" s="83">
        <v>1496</v>
      </c>
      <c r="K34" s="84" t="s">
        <v>2782</v>
      </c>
      <c r="L34" s="80" t="s">
        <v>3472</v>
      </c>
      <c r="M34" s="87">
        <v>1370</v>
      </c>
      <c r="N34" s="22">
        <f t="shared" si="1"/>
        <v>813.6389448000001</v>
      </c>
    </row>
    <row r="35" spans="2:14" ht="16.5" customHeight="1" x14ac:dyDescent="0.2">
      <c r="B35" s="84" t="s">
        <v>3470</v>
      </c>
      <c r="C35" s="83">
        <v>1456</v>
      </c>
      <c r="D35" s="84" t="s">
        <v>2783</v>
      </c>
      <c r="E35" s="84" t="s">
        <v>3472</v>
      </c>
      <c r="F35" s="85">
        <v>798</v>
      </c>
      <c r="G35" s="245">
        <f t="shared" si="0"/>
        <v>473.92983792000007</v>
      </c>
      <c r="I35" s="84" t="s">
        <v>3470</v>
      </c>
      <c r="J35" s="83">
        <v>1497</v>
      </c>
      <c r="K35" s="84" t="s">
        <v>2784</v>
      </c>
      <c r="L35" s="80" t="s">
        <v>3472</v>
      </c>
      <c r="M35" s="87">
        <v>1300</v>
      </c>
      <c r="N35" s="22">
        <f t="shared" si="1"/>
        <v>772.0661520000001</v>
      </c>
    </row>
    <row r="36" spans="2:14" ht="16.5" customHeight="1" x14ac:dyDescent="0.2">
      <c r="B36" s="84" t="s">
        <v>3470</v>
      </c>
      <c r="C36" s="83">
        <v>1457</v>
      </c>
      <c r="D36" s="84" t="s">
        <v>2785</v>
      </c>
      <c r="E36" s="84" t="s">
        <v>3472</v>
      </c>
      <c r="F36" s="85">
        <v>798</v>
      </c>
      <c r="G36" s="245">
        <f t="shared" si="0"/>
        <v>473.92983792000007</v>
      </c>
      <c r="I36" s="84" t="s">
        <v>3470</v>
      </c>
      <c r="J36" s="83">
        <v>1498</v>
      </c>
      <c r="K36" s="84" t="s">
        <v>2786</v>
      </c>
      <c r="L36" s="80" t="s">
        <v>3472</v>
      </c>
      <c r="M36" s="87">
        <v>1300</v>
      </c>
      <c r="N36" s="22">
        <f t="shared" si="1"/>
        <v>772.0661520000001</v>
      </c>
    </row>
    <row r="37" spans="2:14" ht="16.5" customHeight="1" x14ac:dyDescent="0.2">
      <c r="B37" s="84" t="s">
        <v>3470</v>
      </c>
      <c r="C37" s="83">
        <v>1458</v>
      </c>
      <c r="D37" s="84" t="s">
        <v>2787</v>
      </c>
      <c r="E37" s="84" t="s">
        <v>3472</v>
      </c>
      <c r="F37" s="85">
        <v>798</v>
      </c>
      <c r="G37" s="245">
        <f t="shared" si="0"/>
        <v>473.92983792000007</v>
      </c>
      <c r="I37" s="84" t="s">
        <v>3470</v>
      </c>
      <c r="J37" s="83">
        <v>1499</v>
      </c>
      <c r="K37" s="84" t="s">
        <v>2788</v>
      </c>
      <c r="L37" s="80" t="s">
        <v>3472</v>
      </c>
      <c r="M37" s="87">
        <v>1300</v>
      </c>
      <c r="N37" s="22">
        <f t="shared" si="1"/>
        <v>772.0661520000001</v>
      </c>
    </row>
    <row r="38" spans="2:14" ht="16.5" customHeight="1" x14ac:dyDescent="0.2">
      <c r="B38" s="84" t="s">
        <v>3470</v>
      </c>
      <c r="C38" s="83">
        <v>1459</v>
      </c>
      <c r="D38" s="84" t="s">
        <v>2789</v>
      </c>
      <c r="E38" s="84" t="s">
        <v>3472</v>
      </c>
      <c r="F38" s="85">
        <v>776</v>
      </c>
      <c r="G38" s="245">
        <f t="shared" si="0"/>
        <v>460.86410304000009</v>
      </c>
      <c r="I38" s="84" t="s">
        <v>3470</v>
      </c>
      <c r="J38" s="83">
        <v>1500</v>
      </c>
      <c r="K38" s="84" t="s">
        <v>2790</v>
      </c>
      <c r="L38" s="80" t="s">
        <v>3472</v>
      </c>
      <c r="M38" s="87">
        <v>1290</v>
      </c>
      <c r="N38" s="22">
        <f t="shared" si="1"/>
        <v>766.12718160000009</v>
      </c>
    </row>
    <row r="39" spans="2:14" ht="16.5" customHeight="1" x14ac:dyDescent="0.2">
      <c r="B39" s="84" t="s">
        <v>3470</v>
      </c>
      <c r="C39" s="83">
        <v>1460</v>
      </c>
      <c r="D39" s="84" t="s">
        <v>2791</v>
      </c>
      <c r="E39" s="84" t="s">
        <v>3472</v>
      </c>
      <c r="F39" s="85">
        <v>1350</v>
      </c>
      <c r="G39" s="245">
        <f t="shared" si="0"/>
        <v>801.76100400000018</v>
      </c>
      <c r="I39" s="84" t="s">
        <v>3470</v>
      </c>
      <c r="J39" s="83">
        <v>1501</v>
      </c>
      <c r="K39" s="84" t="s">
        <v>2792</v>
      </c>
      <c r="L39" s="80" t="s">
        <v>3472</v>
      </c>
      <c r="M39" s="87">
        <v>1940</v>
      </c>
      <c r="N39" s="22">
        <f t="shared" si="1"/>
        <v>1152.1602576000003</v>
      </c>
    </row>
    <row r="40" spans="2:14" ht="16.5" customHeight="1" x14ac:dyDescent="0.2">
      <c r="B40" s="84" t="s">
        <v>3470</v>
      </c>
      <c r="C40" s="83">
        <v>1461</v>
      </c>
      <c r="D40" s="84" t="s">
        <v>2793</v>
      </c>
      <c r="E40" s="84" t="s">
        <v>3472</v>
      </c>
      <c r="F40" s="85">
        <v>1040</v>
      </c>
      <c r="G40" s="245">
        <f t="shared" si="0"/>
        <v>617.65292160000013</v>
      </c>
      <c r="I40" s="84" t="s">
        <v>3470</v>
      </c>
      <c r="J40" s="83">
        <v>1502</v>
      </c>
      <c r="K40" s="84" t="s">
        <v>2794</v>
      </c>
      <c r="L40" s="80" t="s">
        <v>3472</v>
      </c>
      <c r="M40" s="87">
        <v>1590</v>
      </c>
      <c r="N40" s="22">
        <f t="shared" si="1"/>
        <v>944.29629360000024</v>
      </c>
    </row>
    <row r="41" spans="2:14" ht="16.5" customHeight="1" x14ac:dyDescent="0.2">
      <c r="B41" s="84" t="s">
        <v>3470</v>
      </c>
      <c r="C41" s="83">
        <v>1462</v>
      </c>
      <c r="D41" s="84" t="s">
        <v>2795</v>
      </c>
      <c r="E41" s="84" t="s">
        <v>3472</v>
      </c>
      <c r="F41" s="85">
        <v>942</v>
      </c>
      <c r="G41" s="245">
        <f t="shared" si="0"/>
        <v>559.45101168000008</v>
      </c>
      <c r="I41" s="84" t="s">
        <v>3470</v>
      </c>
      <c r="J41" s="83">
        <v>1503</v>
      </c>
      <c r="K41" s="84" t="s">
        <v>2796</v>
      </c>
      <c r="L41" s="80" t="s">
        <v>3472</v>
      </c>
      <c r="M41" s="87">
        <v>1480</v>
      </c>
      <c r="N41" s="22">
        <f t="shared" si="1"/>
        <v>878.96761920000017</v>
      </c>
    </row>
    <row r="42" spans="2:14" ht="16.5" customHeight="1" x14ac:dyDescent="0.2">
      <c r="B42" s="84" t="s">
        <v>3470</v>
      </c>
      <c r="C42" s="83">
        <v>1463</v>
      </c>
      <c r="D42" s="84" t="s">
        <v>2797</v>
      </c>
      <c r="E42" s="84" t="s">
        <v>3472</v>
      </c>
      <c r="F42" s="85">
        <v>881</v>
      </c>
      <c r="G42" s="245">
        <f t="shared" si="0"/>
        <v>523.22329224000009</v>
      </c>
      <c r="I42" s="84" t="s">
        <v>3470</v>
      </c>
      <c r="J42" s="83">
        <v>1504</v>
      </c>
      <c r="K42" s="84" t="s">
        <v>2798</v>
      </c>
      <c r="L42" s="80" t="s">
        <v>3472</v>
      </c>
      <c r="M42" s="87">
        <v>1410</v>
      </c>
      <c r="N42" s="22">
        <f t="shared" si="1"/>
        <v>837.39482640000006</v>
      </c>
    </row>
    <row r="43" spans="2:14" ht="16.5" customHeight="1" x14ac:dyDescent="0.2">
      <c r="B43" s="84" t="s">
        <v>3470</v>
      </c>
      <c r="C43" s="83">
        <v>1464</v>
      </c>
      <c r="D43" s="84" t="s">
        <v>2799</v>
      </c>
      <c r="E43" s="84" t="s">
        <v>3472</v>
      </c>
      <c r="F43" s="85">
        <v>837</v>
      </c>
      <c r="G43" s="245">
        <f t="shared" si="0"/>
        <v>497.09182248000002</v>
      </c>
      <c r="I43" s="84" t="s">
        <v>3470</v>
      </c>
      <c r="J43" s="83">
        <v>1505</v>
      </c>
      <c r="K43" s="84" t="s">
        <v>2800</v>
      </c>
      <c r="L43" s="80" t="s">
        <v>3472</v>
      </c>
      <c r="M43" s="87">
        <v>1370</v>
      </c>
      <c r="N43" s="22">
        <f t="shared" si="1"/>
        <v>813.6389448000001</v>
      </c>
    </row>
    <row r="44" spans="2:14" ht="16.5" customHeight="1" x14ac:dyDescent="0.2">
      <c r="B44" s="84" t="s">
        <v>3470</v>
      </c>
      <c r="C44" s="83">
        <v>1465</v>
      </c>
      <c r="D44" s="84" t="s">
        <v>2801</v>
      </c>
      <c r="E44" s="84" t="s">
        <v>3472</v>
      </c>
      <c r="F44" s="85">
        <v>837</v>
      </c>
      <c r="G44" s="245">
        <f>F44*$F$57*$F$58*$F$59</f>
        <v>497.09182248000002</v>
      </c>
      <c r="I44" s="84" t="s">
        <v>3470</v>
      </c>
      <c r="J44" s="83">
        <v>1506</v>
      </c>
      <c r="K44" s="84" t="s">
        <v>2802</v>
      </c>
      <c r="L44" s="80" t="s">
        <v>3472</v>
      </c>
      <c r="M44" s="87">
        <v>1370</v>
      </c>
      <c r="N44" s="22">
        <f>M44*$F$57*$F$58*$F$59</f>
        <v>813.6389448000001</v>
      </c>
    </row>
    <row r="45" spans="2:14" ht="16.5" customHeight="1" x14ac:dyDescent="0.2">
      <c r="B45" s="84" t="s">
        <v>3470</v>
      </c>
      <c r="C45" s="83">
        <v>1466</v>
      </c>
      <c r="D45" s="84" t="s">
        <v>2803</v>
      </c>
      <c r="E45" s="84" t="s">
        <v>3472</v>
      </c>
      <c r="F45" s="85">
        <v>798</v>
      </c>
      <c r="G45" s="245">
        <f t="shared" si="0"/>
        <v>473.92983792000007</v>
      </c>
      <c r="I45" s="84" t="s">
        <v>3470</v>
      </c>
      <c r="J45" s="83">
        <v>1507</v>
      </c>
      <c r="K45" s="84" t="s">
        <v>2804</v>
      </c>
      <c r="L45" s="80" t="s">
        <v>3472</v>
      </c>
      <c r="M45" s="87">
        <v>1300</v>
      </c>
      <c r="N45" s="22">
        <f t="shared" si="1"/>
        <v>772.0661520000001</v>
      </c>
    </row>
    <row r="46" spans="2:14" ht="16.5" customHeight="1" x14ac:dyDescent="0.2">
      <c r="B46" s="84" t="s">
        <v>3470</v>
      </c>
      <c r="C46" s="83">
        <v>1467</v>
      </c>
      <c r="D46" s="84" t="s">
        <v>2805</v>
      </c>
      <c r="E46" s="84" t="s">
        <v>3472</v>
      </c>
      <c r="F46" s="85">
        <v>798</v>
      </c>
      <c r="G46" s="245">
        <f t="shared" si="0"/>
        <v>473.92983792000007</v>
      </c>
      <c r="I46" s="84" t="s">
        <v>3470</v>
      </c>
      <c r="J46" s="83">
        <v>1508</v>
      </c>
      <c r="K46" s="84" t="s">
        <v>2806</v>
      </c>
      <c r="L46" s="80" t="s">
        <v>3472</v>
      </c>
      <c r="M46" s="87">
        <v>1300</v>
      </c>
      <c r="N46" s="22">
        <f t="shared" si="1"/>
        <v>772.0661520000001</v>
      </c>
    </row>
    <row r="47" spans="2:14" ht="16.5" customHeight="1" x14ac:dyDescent="0.2">
      <c r="B47" s="84" t="s">
        <v>3470</v>
      </c>
      <c r="C47" s="83">
        <v>1468</v>
      </c>
      <c r="D47" s="84" t="s">
        <v>2807</v>
      </c>
      <c r="E47" s="84" t="s">
        <v>3472</v>
      </c>
      <c r="F47" s="85">
        <v>798</v>
      </c>
      <c r="G47" s="245">
        <f t="shared" si="0"/>
        <v>473.92983792000007</v>
      </c>
      <c r="I47" s="84" t="s">
        <v>3470</v>
      </c>
      <c r="J47" s="83">
        <v>1509</v>
      </c>
      <c r="K47" s="84" t="s">
        <v>2808</v>
      </c>
      <c r="L47" s="80" t="s">
        <v>3472</v>
      </c>
      <c r="M47" s="87">
        <v>1300</v>
      </c>
      <c r="N47" s="22">
        <f t="shared" si="1"/>
        <v>772.0661520000001</v>
      </c>
    </row>
    <row r="48" spans="2:14" ht="16.5" customHeight="1" x14ac:dyDescent="0.2">
      <c r="B48" s="84" t="s">
        <v>3470</v>
      </c>
      <c r="C48" s="83">
        <v>1469</v>
      </c>
      <c r="D48" s="84" t="s">
        <v>2809</v>
      </c>
      <c r="E48" s="84" t="s">
        <v>3472</v>
      </c>
      <c r="F48" s="85">
        <v>776</v>
      </c>
      <c r="G48" s="245">
        <f t="shared" si="0"/>
        <v>460.86410304000009</v>
      </c>
      <c r="I48" s="84" t="s">
        <v>3470</v>
      </c>
      <c r="J48" s="83">
        <v>1510</v>
      </c>
      <c r="K48" s="84" t="s">
        <v>2810</v>
      </c>
      <c r="L48" s="80" t="s">
        <v>3472</v>
      </c>
      <c r="M48" s="87">
        <v>1290</v>
      </c>
      <c r="N48" s="22">
        <f t="shared" si="1"/>
        <v>766.12718160000009</v>
      </c>
    </row>
    <row r="49" spans="2:14" ht="16.5" customHeight="1" x14ac:dyDescent="0.2">
      <c r="B49" s="12" t="s">
        <v>6710</v>
      </c>
      <c r="G49" s="89"/>
      <c r="I49" s="12" t="s">
        <v>6698</v>
      </c>
      <c r="N49" s="14"/>
    </row>
    <row r="50" spans="2:14" ht="16.5" customHeight="1" x14ac:dyDescent="0.2">
      <c r="B50" s="82" t="s">
        <v>3470</v>
      </c>
      <c r="C50" s="83">
        <v>5163</v>
      </c>
      <c r="D50" s="84" t="s">
        <v>2811</v>
      </c>
      <c r="E50" s="84" t="s">
        <v>5470</v>
      </c>
      <c r="F50" s="86">
        <v>828</v>
      </c>
      <c r="G50" s="245">
        <f t="shared" si="0"/>
        <v>491.74674912000006</v>
      </c>
      <c r="I50" s="82" t="s">
        <v>3470</v>
      </c>
      <c r="J50" s="79">
        <v>6011</v>
      </c>
      <c r="K50" s="80" t="s">
        <v>2812</v>
      </c>
      <c r="L50" s="80" t="s">
        <v>3553</v>
      </c>
      <c r="M50" s="87">
        <v>1670</v>
      </c>
      <c r="N50" s="22">
        <f>M50*$F$57*$F$58*$F$59</f>
        <v>991.80805680000003</v>
      </c>
    </row>
    <row r="51" spans="2:14" ht="16.5" customHeight="1" x14ac:dyDescent="0.2">
      <c r="B51" s="84" t="s">
        <v>3470</v>
      </c>
      <c r="C51" s="83">
        <v>5164</v>
      </c>
      <c r="D51" s="84" t="s">
        <v>2813</v>
      </c>
      <c r="E51" s="84" t="s">
        <v>5470</v>
      </c>
      <c r="F51" s="86">
        <v>1800</v>
      </c>
      <c r="G51" s="245">
        <f t="shared" si="0"/>
        <v>1069.0146720000002</v>
      </c>
      <c r="I51" s="84" t="s">
        <v>3470</v>
      </c>
      <c r="J51" s="79">
        <v>6012</v>
      </c>
      <c r="K51" s="80" t="s">
        <v>2814</v>
      </c>
      <c r="L51" s="80" t="s">
        <v>3553</v>
      </c>
      <c r="M51" s="87">
        <v>2410</v>
      </c>
      <c r="N51" s="22">
        <f t="shared" si="1"/>
        <v>1431.2918664000003</v>
      </c>
    </row>
    <row r="52" spans="2:14" ht="16.5" customHeight="1" x14ac:dyDescent="0.2">
      <c r="B52" s="84" t="s">
        <v>3470</v>
      </c>
      <c r="C52" s="83">
        <v>5165</v>
      </c>
      <c r="D52" s="84" t="s">
        <v>2815</v>
      </c>
      <c r="E52" s="84" t="s">
        <v>5470</v>
      </c>
      <c r="F52" s="86">
        <v>1800</v>
      </c>
      <c r="G52" s="245">
        <f>F52*$F$57*$F$58*$F$59</f>
        <v>1069.0146720000002</v>
      </c>
    </row>
    <row r="53" spans="2:14" ht="16.5" customHeight="1" x14ac:dyDescent="0.2">
      <c r="B53" s="84" t="s">
        <v>3470</v>
      </c>
      <c r="C53" s="83">
        <v>5166</v>
      </c>
      <c r="D53" s="84" t="s">
        <v>2816</v>
      </c>
      <c r="E53" s="84" t="s">
        <v>5470</v>
      </c>
      <c r="F53" s="86">
        <v>2220</v>
      </c>
      <c r="G53" s="245">
        <f t="shared" si="0"/>
        <v>1318.4514288</v>
      </c>
    </row>
    <row r="54" spans="2:14" ht="16.5" customHeight="1" x14ac:dyDescent="0.2">
      <c r="B54" s="84" t="s">
        <v>3470</v>
      </c>
      <c r="C54" s="83">
        <v>5167</v>
      </c>
      <c r="D54" s="84" t="s">
        <v>2817</v>
      </c>
      <c r="E54" s="84" t="s">
        <v>5470</v>
      </c>
      <c r="F54" s="86">
        <v>2220</v>
      </c>
      <c r="G54" s="245">
        <f t="shared" si="0"/>
        <v>1318.4514288</v>
      </c>
    </row>
    <row r="57" spans="2:14" ht="16.5" customHeight="1" x14ac:dyDescent="0.2">
      <c r="F57" s="2">
        <f>0.612*1.1*1.1</f>
        <v>0.74052000000000007</v>
      </c>
      <c r="G57" s="2"/>
    </row>
    <row r="58" spans="2:14" ht="16.5" customHeight="1" x14ac:dyDescent="0.2">
      <c r="F58" s="2">
        <v>0.40100000000000002</v>
      </c>
      <c r="G58" s="2"/>
    </row>
    <row r="59" spans="2:14" ht="16.5" customHeight="1" x14ac:dyDescent="0.2">
      <c r="F59" s="2">
        <v>2</v>
      </c>
      <c r="G59" s="2"/>
    </row>
  </sheetData>
  <mergeCells count="11">
    <mergeCell ref="B2:N2"/>
    <mergeCell ref="B4:C4"/>
    <mergeCell ref="I4:J4"/>
    <mergeCell ref="B5:C7"/>
    <mergeCell ref="D5:D7"/>
    <mergeCell ref="E5:E7"/>
    <mergeCell ref="F5:F7"/>
    <mergeCell ref="G5:G7"/>
    <mergeCell ref="I5:J7"/>
    <mergeCell ref="K5:K7"/>
    <mergeCell ref="N5:N7"/>
  </mergeCells>
  <printOptions horizontalCentered="1"/>
  <pageMargins left="0.2" right="0" top="1" bottom="1" header="0.5" footer="0.5"/>
  <pageSetup paperSize="9" scale="79" orientation="portrait" verticalDpi="0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tabColor theme="5"/>
    <pageSetUpPr fitToPage="1"/>
  </sheetPr>
  <dimension ref="B1:N59"/>
  <sheetViews>
    <sheetView topLeftCell="A37" workbookViewId="0">
      <selection activeCell="N37" sqref="A1:O59"/>
    </sheetView>
  </sheetViews>
  <sheetFormatPr defaultColWidth="9.109375" defaultRowHeight="16.5" customHeight="1" x14ac:dyDescent="0.2"/>
  <cols>
    <col min="1" max="1" width="0.6640625" style="12" customWidth="1"/>
    <col min="2" max="2" width="5.6640625" style="12" customWidth="1"/>
    <col min="3" max="3" width="7.6640625" style="51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98" customWidth="1"/>
    <col min="8" max="8" width="2.6640625" style="12" customWidth="1"/>
    <col min="9" max="9" width="5.6640625" style="12" customWidth="1"/>
    <col min="10" max="10" width="7.6640625" style="51" customWidth="1"/>
    <col min="11" max="11" width="25.6640625" style="12" customWidth="1"/>
    <col min="12" max="12" width="7.6640625" style="12" customWidth="1"/>
    <col min="13" max="13" width="0" style="12" hidden="1" customWidth="1"/>
    <col min="14" max="14" width="13.33203125" style="12" customWidth="1"/>
    <col min="15" max="16384" width="9.109375" style="12"/>
  </cols>
  <sheetData>
    <row r="1" spans="2:14" s="3" customFormat="1" ht="28.5" customHeight="1" x14ac:dyDescent="0.25">
      <c r="B1" s="265" t="s">
        <v>8889</v>
      </c>
      <c r="C1" s="28"/>
      <c r="D1" s="27"/>
      <c r="E1" s="26"/>
      <c r="F1" s="8"/>
      <c r="G1" s="7"/>
      <c r="H1" s="26"/>
      <c r="I1" s="8"/>
      <c r="J1" s="28"/>
      <c r="K1" s="28"/>
      <c r="L1" s="29" t="s">
        <v>5471</v>
      </c>
      <c r="N1" s="266" t="s">
        <v>8936</v>
      </c>
    </row>
    <row r="2" spans="2:14" s="3" customFormat="1" ht="19.5" customHeight="1" x14ac:dyDescent="0.25">
      <c r="B2" s="298" t="s">
        <v>6718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</row>
    <row r="3" spans="2:14" s="3" customFormat="1" ht="19.5" customHeight="1" x14ac:dyDescent="0.25">
      <c r="C3" s="48"/>
      <c r="D3" s="6"/>
      <c r="E3" s="6"/>
      <c r="F3" s="6"/>
      <c r="G3" s="96"/>
      <c r="H3" s="6"/>
      <c r="I3" s="6"/>
      <c r="J3" s="48"/>
      <c r="K3" s="6"/>
      <c r="L3" s="6"/>
      <c r="M3" s="6"/>
      <c r="N3" s="6"/>
    </row>
    <row r="4" spans="2:14" s="2" customFormat="1" ht="19.5" customHeight="1" x14ac:dyDescent="0.2">
      <c r="B4" s="317" t="s">
        <v>6738</v>
      </c>
      <c r="C4" s="317"/>
      <c r="D4" s="52"/>
      <c r="E4" s="52"/>
      <c r="F4" s="4"/>
      <c r="G4" s="5"/>
      <c r="H4" s="3"/>
      <c r="I4" s="317" t="s">
        <v>6712</v>
      </c>
      <c r="J4" s="317"/>
      <c r="K4" s="24"/>
      <c r="L4" s="24"/>
      <c r="M4" s="24"/>
      <c r="N4" s="24"/>
    </row>
    <row r="5" spans="2:14" s="3" customFormat="1" ht="16.5" customHeight="1" x14ac:dyDescent="0.25">
      <c r="B5" s="301" t="s">
        <v>5472</v>
      </c>
      <c r="C5" s="302"/>
      <c r="D5" s="305" t="s">
        <v>5473</v>
      </c>
      <c r="E5" s="305" t="s">
        <v>5475</v>
      </c>
      <c r="F5" s="305" t="s">
        <v>5476</v>
      </c>
      <c r="G5" s="331" t="s">
        <v>5477</v>
      </c>
      <c r="H5" s="228"/>
      <c r="I5" s="301" t="s">
        <v>5472</v>
      </c>
      <c r="J5" s="302"/>
      <c r="K5" s="305" t="s">
        <v>5473</v>
      </c>
      <c r="L5" s="222" t="s">
        <v>5475</v>
      </c>
      <c r="M5" s="227" t="s">
        <v>5476</v>
      </c>
      <c r="N5" s="331" t="s">
        <v>5477</v>
      </c>
    </row>
    <row r="6" spans="2:14" s="3" customFormat="1" ht="16.5" customHeight="1" x14ac:dyDescent="0.25">
      <c r="B6" s="303"/>
      <c r="C6" s="304"/>
      <c r="D6" s="306"/>
      <c r="E6" s="306"/>
      <c r="F6" s="306"/>
      <c r="G6" s="332"/>
      <c r="H6" s="228"/>
      <c r="I6" s="303"/>
      <c r="J6" s="304"/>
      <c r="K6" s="306"/>
      <c r="L6" s="223"/>
      <c r="M6" s="228"/>
      <c r="N6" s="332"/>
    </row>
    <row r="7" spans="2:14" s="3" customFormat="1" ht="16.5" customHeight="1" x14ac:dyDescent="0.25">
      <c r="B7" s="303"/>
      <c r="C7" s="304"/>
      <c r="D7" s="306"/>
      <c r="E7" s="306"/>
      <c r="F7" s="307"/>
      <c r="G7" s="332"/>
      <c r="H7" s="226"/>
      <c r="I7" s="303"/>
      <c r="J7" s="304"/>
      <c r="K7" s="306"/>
      <c r="L7" s="228"/>
      <c r="M7" s="223"/>
      <c r="N7" s="332"/>
    </row>
    <row r="8" spans="2:14" ht="16.5" customHeight="1" x14ac:dyDescent="0.2">
      <c r="B8" s="82" t="s">
        <v>3470</v>
      </c>
      <c r="C8" s="83">
        <v>1511</v>
      </c>
      <c r="D8" s="84" t="s">
        <v>2818</v>
      </c>
      <c r="E8" s="84" t="s">
        <v>3472</v>
      </c>
      <c r="F8" s="85">
        <v>1580</v>
      </c>
      <c r="G8" s="247">
        <f>F8*$F$57*$F$58*$F$59</f>
        <v>853.05211199999997</v>
      </c>
      <c r="I8" s="82" t="s">
        <v>3470</v>
      </c>
      <c r="J8" s="83">
        <v>1552</v>
      </c>
      <c r="K8" s="84" t="s">
        <v>2819</v>
      </c>
      <c r="L8" s="80" t="s">
        <v>3472</v>
      </c>
      <c r="M8" s="87">
        <v>2200</v>
      </c>
      <c r="N8" s="22">
        <f>M8*$F$57*$F$58*$F$59</f>
        <v>1187.7940800000001</v>
      </c>
    </row>
    <row r="9" spans="2:14" ht="16.5" customHeight="1" x14ac:dyDescent="0.2">
      <c r="B9" s="84" t="s">
        <v>3470</v>
      </c>
      <c r="C9" s="83">
        <v>1512</v>
      </c>
      <c r="D9" s="84" t="s">
        <v>2820</v>
      </c>
      <c r="E9" s="84" t="s">
        <v>3472</v>
      </c>
      <c r="F9" s="85">
        <v>2580</v>
      </c>
      <c r="G9" s="247">
        <f t="shared" ref="G9:G54" si="0">F9*$F$57*$F$58*$F$59</f>
        <v>1392.9585120000002</v>
      </c>
      <c r="I9" s="84" t="s">
        <v>3470</v>
      </c>
      <c r="J9" s="83">
        <v>1553</v>
      </c>
      <c r="K9" s="84" t="s">
        <v>2821</v>
      </c>
      <c r="L9" s="80" t="s">
        <v>3472</v>
      </c>
      <c r="M9" s="87">
        <v>3040</v>
      </c>
      <c r="N9" s="22">
        <f t="shared" ref="N9:N51" si="1">M9*$F$57*$F$58*$F$59</f>
        <v>1641.315456</v>
      </c>
    </row>
    <row r="10" spans="2:14" ht="16.5" customHeight="1" x14ac:dyDescent="0.2">
      <c r="B10" s="84" t="s">
        <v>3470</v>
      </c>
      <c r="C10" s="83">
        <v>1513</v>
      </c>
      <c r="D10" s="84" t="s">
        <v>2822</v>
      </c>
      <c r="E10" s="84" t="s">
        <v>3472</v>
      </c>
      <c r="F10" s="85">
        <v>2170</v>
      </c>
      <c r="G10" s="247">
        <f t="shared" si="0"/>
        <v>1171.596888</v>
      </c>
      <c r="I10" s="84" t="s">
        <v>3470</v>
      </c>
      <c r="J10" s="83">
        <v>1554</v>
      </c>
      <c r="K10" s="84" t="s">
        <v>2823</v>
      </c>
      <c r="L10" s="80" t="s">
        <v>3472</v>
      </c>
      <c r="M10" s="87">
        <v>2720</v>
      </c>
      <c r="N10" s="22">
        <f t="shared" si="1"/>
        <v>1468.5454080000002</v>
      </c>
    </row>
    <row r="11" spans="2:14" ht="16.5" customHeight="1" x14ac:dyDescent="0.2">
      <c r="B11" s="84" t="s">
        <v>3470</v>
      </c>
      <c r="C11" s="83">
        <v>1514</v>
      </c>
      <c r="D11" s="84" t="s">
        <v>2824</v>
      </c>
      <c r="E11" s="84" t="s">
        <v>3472</v>
      </c>
      <c r="F11" s="85">
        <v>2050</v>
      </c>
      <c r="G11" s="247">
        <f t="shared" si="0"/>
        <v>1106.8081199999999</v>
      </c>
      <c r="I11" s="84" t="s">
        <v>3470</v>
      </c>
      <c r="J11" s="83">
        <v>1555</v>
      </c>
      <c r="K11" s="84" t="s">
        <v>2825</v>
      </c>
      <c r="L11" s="80" t="s">
        <v>3472</v>
      </c>
      <c r="M11" s="87">
        <v>2630</v>
      </c>
      <c r="N11" s="22">
        <f t="shared" si="1"/>
        <v>1419.9538320000001</v>
      </c>
    </row>
    <row r="12" spans="2:14" ht="16.5" customHeight="1" x14ac:dyDescent="0.2">
      <c r="B12" s="84" t="s">
        <v>3470</v>
      </c>
      <c r="C12" s="83">
        <v>1515</v>
      </c>
      <c r="D12" s="84" t="s">
        <v>2826</v>
      </c>
      <c r="E12" s="84" t="s">
        <v>3472</v>
      </c>
      <c r="F12" s="85">
        <v>1970</v>
      </c>
      <c r="G12" s="247">
        <f t="shared" si="0"/>
        <v>1063.6156080000001</v>
      </c>
      <c r="I12" s="84" t="s">
        <v>3470</v>
      </c>
      <c r="J12" s="83">
        <v>1556</v>
      </c>
      <c r="K12" s="84" t="s">
        <v>2827</v>
      </c>
      <c r="L12" s="80" t="s">
        <v>3472</v>
      </c>
      <c r="M12" s="87">
        <v>2510</v>
      </c>
      <c r="N12" s="22">
        <f t="shared" si="1"/>
        <v>1355.165064</v>
      </c>
    </row>
    <row r="13" spans="2:14" ht="16.5" customHeight="1" x14ac:dyDescent="0.2">
      <c r="B13" s="84" t="s">
        <v>3470</v>
      </c>
      <c r="C13" s="83">
        <v>1516</v>
      </c>
      <c r="D13" s="84" t="s">
        <v>2828</v>
      </c>
      <c r="E13" s="84" t="s">
        <v>3472</v>
      </c>
      <c r="F13" s="85">
        <v>1910</v>
      </c>
      <c r="G13" s="247">
        <f t="shared" si="0"/>
        <v>1031.2212240000001</v>
      </c>
      <c r="I13" s="84" t="s">
        <v>3470</v>
      </c>
      <c r="J13" s="83">
        <v>1557</v>
      </c>
      <c r="K13" s="84" t="s">
        <v>2829</v>
      </c>
      <c r="L13" s="80" t="s">
        <v>3472</v>
      </c>
      <c r="M13" s="87">
        <v>2480</v>
      </c>
      <c r="N13" s="22">
        <f t="shared" si="1"/>
        <v>1338.9678720000002</v>
      </c>
    </row>
    <row r="14" spans="2:14" ht="16.5" customHeight="1" x14ac:dyDescent="0.2">
      <c r="B14" s="84" t="s">
        <v>3470</v>
      </c>
      <c r="C14" s="83">
        <v>1517</v>
      </c>
      <c r="D14" s="84" t="s">
        <v>2830</v>
      </c>
      <c r="E14" s="84" t="s">
        <v>3472</v>
      </c>
      <c r="F14" s="85">
        <v>1910</v>
      </c>
      <c r="G14" s="247">
        <f t="shared" si="0"/>
        <v>1031.2212240000001</v>
      </c>
      <c r="I14" s="84" t="s">
        <v>3470</v>
      </c>
      <c r="J14" s="83">
        <v>1558</v>
      </c>
      <c r="K14" s="84" t="s">
        <v>2831</v>
      </c>
      <c r="L14" s="80" t="s">
        <v>3472</v>
      </c>
      <c r="M14" s="87">
        <v>2480</v>
      </c>
      <c r="N14" s="22">
        <f t="shared" si="1"/>
        <v>1338.9678720000002</v>
      </c>
    </row>
    <row r="15" spans="2:14" ht="16.5" customHeight="1" x14ac:dyDescent="0.2">
      <c r="B15" s="84" t="s">
        <v>3470</v>
      </c>
      <c r="C15" s="83">
        <v>1518</v>
      </c>
      <c r="D15" s="84" t="s">
        <v>2832</v>
      </c>
      <c r="E15" s="84" t="s">
        <v>3472</v>
      </c>
      <c r="F15" s="85">
        <v>1910</v>
      </c>
      <c r="G15" s="247">
        <f t="shared" si="0"/>
        <v>1031.2212240000001</v>
      </c>
      <c r="I15" s="84" t="s">
        <v>3470</v>
      </c>
      <c r="J15" s="83">
        <v>1559</v>
      </c>
      <c r="K15" s="84" t="s">
        <v>2833</v>
      </c>
      <c r="L15" s="80" t="s">
        <v>3472</v>
      </c>
      <c r="M15" s="87">
        <v>2480</v>
      </c>
      <c r="N15" s="22">
        <f t="shared" si="1"/>
        <v>1338.9678720000002</v>
      </c>
    </row>
    <row r="16" spans="2:14" ht="16.5" customHeight="1" x14ac:dyDescent="0.2">
      <c r="B16" s="84" t="s">
        <v>3470</v>
      </c>
      <c r="C16" s="83">
        <v>1519</v>
      </c>
      <c r="D16" s="84" t="s">
        <v>2834</v>
      </c>
      <c r="E16" s="84" t="s">
        <v>3472</v>
      </c>
      <c r="F16" s="85">
        <v>1910</v>
      </c>
      <c r="G16" s="247">
        <f t="shared" si="0"/>
        <v>1031.2212240000001</v>
      </c>
      <c r="I16" s="84" t="s">
        <v>3470</v>
      </c>
      <c r="J16" s="83">
        <v>1560</v>
      </c>
      <c r="K16" s="84" t="s">
        <v>2835</v>
      </c>
      <c r="L16" s="80" t="s">
        <v>3472</v>
      </c>
      <c r="M16" s="87">
        <v>2480</v>
      </c>
      <c r="N16" s="22">
        <f t="shared" si="1"/>
        <v>1338.9678720000002</v>
      </c>
    </row>
    <row r="17" spans="2:14" ht="16.5" customHeight="1" x14ac:dyDescent="0.2">
      <c r="B17" s="84" t="s">
        <v>3470</v>
      </c>
      <c r="C17" s="83">
        <v>1520</v>
      </c>
      <c r="D17" s="84" t="s">
        <v>2836</v>
      </c>
      <c r="E17" s="84" t="s">
        <v>3472</v>
      </c>
      <c r="F17" s="85">
        <v>1910</v>
      </c>
      <c r="G17" s="247">
        <f t="shared" si="0"/>
        <v>1031.2212240000001</v>
      </c>
      <c r="I17" s="84" t="s">
        <v>3470</v>
      </c>
      <c r="J17" s="83">
        <v>1561</v>
      </c>
      <c r="K17" s="84" t="s">
        <v>2837</v>
      </c>
      <c r="L17" s="80" t="s">
        <v>3472</v>
      </c>
      <c r="M17" s="87">
        <v>2480</v>
      </c>
      <c r="N17" s="22">
        <f t="shared" si="1"/>
        <v>1338.9678720000002</v>
      </c>
    </row>
    <row r="18" spans="2:14" ht="16.5" customHeight="1" x14ac:dyDescent="0.2">
      <c r="B18" s="84" t="s">
        <v>3470</v>
      </c>
      <c r="C18" s="83">
        <v>1521</v>
      </c>
      <c r="D18" s="84" t="s">
        <v>2838</v>
      </c>
      <c r="E18" s="84" t="s">
        <v>3472</v>
      </c>
      <c r="F18" s="85">
        <v>1910</v>
      </c>
      <c r="G18" s="247">
        <f t="shared" si="0"/>
        <v>1031.2212240000001</v>
      </c>
      <c r="I18" s="84" t="s">
        <v>3470</v>
      </c>
      <c r="J18" s="83">
        <v>1562</v>
      </c>
      <c r="K18" s="84" t="s">
        <v>2839</v>
      </c>
      <c r="L18" s="80" t="s">
        <v>3472</v>
      </c>
      <c r="M18" s="87">
        <v>2480</v>
      </c>
      <c r="N18" s="22">
        <f t="shared" si="1"/>
        <v>1338.9678720000002</v>
      </c>
    </row>
    <row r="19" spans="2:14" ht="16.5" customHeight="1" x14ac:dyDescent="0.2">
      <c r="B19" s="84" t="s">
        <v>3470</v>
      </c>
      <c r="C19" s="83">
        <v>1522</v>
      </c>
      <c r="D19" s="84" t="s">
        <v>2840</v>
      </c>
      <c r="E19" s="84" t="s">
        <v>3472</v>
      </c>
      <c r="F19" s="85">
        <v>2580</v>
      </c>
      <c r="G19" s="247">
        <f t="shared" si="0"/>
        <v>1392.9585120000002</v>
      </c>
      <c r="I19" s="84" t="s">
        <v>3470</v>
      </c>
      <c r="J19" s="83">
        <v>1563</v>
      </c>
      <c r="K19" s="84" t="s">
        <v>2841</v>
      </c>
      <c r="L19" s="80" t="s">
        <v>3472</v>
      </c>
      <c r="M19" s="87">
        <v>3040</v>
      </c>
      <c r="N19" s="22">
        <f t="shared" si="1"/>
        <v>1641.315456</v>
      </c>
    </row>
    <row r="20" spans="2:14" ht="16.5" customHeight="1" x14ac:dyDescent="0.2">
      <c r="B20" s="84" t="s">
        <v>3470</v>
      </c>
      <c r="C20" s="83">
        <v>1523</v>
      </c>
      <c r="D20" s="84" t="s">
        <v>2842</v>
      </c>
      <c r="E20" s="84" t="s">
        <v>3472</v>
      </c>
      <c r="F20" s="85">
        <v>2170</v>
      </c>
      <c r="G20" s="247">
        <f t="shared" si="0"/>
        <v>1171.596888</v>
      </c>
      <c r="I20" s="84" t="s">
        <v>3470</v>
      </c>
      <c r="J20" s="83">
        <v>1564</v>
      </c>
      <c r="K20" s="84" t="s">
        <v>2843</v>
      </c>
      <c r="L20" s="80" t="s">
        <v>3472</v>
      </c>
      <c r="M20" s="87">
        <v>2720</v>
      </c>
      <c r="N20" s="22">
        <f t="shared" si="1"/>
        <v>1468.5454080000002</v>
      </c>
    </row>
    <row r="21" spans="2:14" ht="16.5" customHeight="1" x14ac:dyDescent="0.2">
      <c r="B21" s="84" t="s">
        <v>3470</v>
      </c>
      <c r="C21" s="83">
        <v>1524</v>
      </c>
      <c r="D21" s="84" t="s">
        <v>2844</v>
      </c>
      <c r="E21" s="84" t="s">
        <v>3472</v>
      </c>
      <c r="F21" s="85">
        <v>2050</v>
      </c>
      <c r="G21" s="247">
        <f t="shared" si="0"/>
        <v>1106.8081199999999</v>
      </c>
      <c r="I21" s="84" t="s">
        <v>3470</v>
      </c>
      <c r="J21" s="83">
        <v>1565</v>
      </c>
      <c r="K21" s="84" t="s">
        <v>2845</v>
      </c>
      <c r="L21" s="80" t="s">
        <v>3472</v>
      </c>
      <c r="M21" s="87">
        <v>2630</v>
      </c>
      <c r="N21" s="22">
        <f t="shared" si="1"/>
        <v>1419.9538320000001</v>
      </c>
    </row>
    <row r="22" spans="2:14" ht="16.5" customHeight="1" x14ac:dyDescent="0.2">
      <c r="B22" s="84" t="s">
        <v>3470</v>
      </c>
      <c r="C22" s="83">
        <v>1525</v>
      </c>
      <c r="D22" s="84" t="s">
        <v>2846</v>
      </c>
      <c r="E22" s="84" t="s">
        <v>3472</v>
      </c>
      <c r="F22" s="85">
        <v>1970</v>
      </c>
      <c r="G22" s="247">
        <f t="shared" si="0"/>
        <v>1063.6156080000001</v>
      </c>
      <c r="I22" s="84" t="s">
        <v>3470</v>
      </c>
      <c r="J22" s="83">
        <v>1566</v>
      </c>
      <c r="K22" s="84" t="s">
        <v>2847</v>
      </c>
      <c r="L22" s="80" t="s">
        <v>3472</v>
      </c>
      <c r="M22" s="87">
        <v>2510</v>
      </c>
      <c r="N22" s="22">
        <f t="shared" si="1"/>
        <v>1355.165064</v>
      </c>
    </row>
    <row r="23" spans="2:14" ht="16.5" customHeight="1" x14ac:dyDescent="0.2">
      <c r="B23" s="84" t="s">
        <v>3470</v>
      </c>
      <c r="C23" s="83">
        <v>1526</v>
      </c>
      <c r="D23" s="84" t="s">
        <v>2848</v>
      </c>
      <c r="E23" s="84" t="s">
        <v>3472</v>
      </c>
      <c r="F23" s="85">
        <v>1910</v>
      </c>
      <c r="G23" s="247">
        <f t="shared" si="0"/>
        <v>1031.2212240000001</v>
      </c>
      <c r="I23" s="84" t="s">
        <v>3470</v>
      </c>
      <c r="J23" s="83">
        <v>1567</v>
      </c>
      <c r="K23" s="84" t="s">
        <v>2849</v>
      </c>
      <c r="L23" s="80" t="s">
        <v>3472</v>
      </c>
      <c r="M23" s="87">
        <v>2480</v>
      </c>
      <c r="N23" s="22">
        <f t="shared" si="1"/>
        <v>1338.9678720000002</v>
      </c>
    </row>
    <row r="24" spans="2:14" ht="16.5" customHeight="1" x14ac:dyDescent="0.2">
      <c r="B24" s="84" t="s">
        <v>3470</v>
      </c>
      <c r="C24" s="83">
        <v>1527</v>
      </c>
      <c r="D24" s="84" t="s">
        <v>2850</v>
      </c>
      <c r="E24" s="84" t="s">
        <v>3472</v>
      </c>
      <c r="F24" s="85">
        <v>1910</v>
      </c>
      <c r="G24" s="247">
        <f t="shared" si="0"/>
        <v>1031.2212240000001</v>
      </c>
      <c r="I24" s="84" t="s">
        <v>3470</v>
      </c>
      <c r="J24" s="83">
        <v>1568</v>
      </c>
      <c r="K24" s="84" t="s">
        <v>2851</v>
      </c>
      <c r="L24" s="80" t="s">
        <v>3472</v>
      </c>
      <c r="M24" s="87">
        <v>2480</v>
      </c>
      <c r="N24" s="22">
        <f t="shared" si="1"/>
        <v>1338.9678720000002</v>
      </c>
    </row>
    <row r="25" spans="2:14" ht="16.5" customHeight="1" x14ac:dyDescent="0.2">
      <c r="B25" s="84" t="s">
        <v>3470</v>
      </c>
      <c r="C25" s="83">
        <v>1528</v>
      </c>
      <c r="D25" s="84" t="s">
        <v>2852</v>
      </c>
      <c r="E25" s="84" t="s">
        <v>3472</v>
      </c>
      <c r="F25" s="85">
        <v>1910</v>
      </c>
      <c r="G25" s="247">
        <f t="shared" si="0"/>
        <v>1031.2212240000001</v>
      </c>
      <c r="I25" s="84" t="s">
        <v>3470</v>
      </c>
      <c r="J25" s="83">
        <v>1569</v>
      </c>
      <c r="K25" s="84" t="s">
        <v>2853</v>
      </c>
      <c r="L25" s="80" t="s">
        <v>3472</v>
      </c>
      <c r="M25" s="87">
        <v>2480</v>
      </c>
      <c r="N25" s="22">
        <f t="shared" si="1"/>
        <v>1338.9678720000002</v>
      </c>
    </row>
    <row r="26" spans="2:14" ht="16.5" customHeight="1" x14ac:dyDescent="0.2">
      <c r="B26" s="84" t="s">
        <v>3470</v>
      </c>
      <c r="C26" s="83">
        <v>1529</v>
      </c>
      <c r="D26" s="84" t="s">
        <v>2854</v>
      </c>
      <c r="E26" s="84" t="s">
        <v>3472</v>
      </c>
      <c r="F26" s="85">
        <v>1910</v>
      </c>
      <c r="G26" s="247">
        <f t="shared" si="0"/>
        <v>1031.2212240000001</v>
      </c>
      <c r="I26" s="84" t="s">
        <v>3470</v>
      </c>
      <c r="J26" s="83">
        <v>1570</v>
      </c>
      <c r="K26" s="84" t="s">
        <v>2855</v>
      </c>
      <c r="L26" s="80" t="s">
        <v>3472</v>
      </c>
      <c r="M26" s="87">
        <v>2480</v>
      </c>
      <c r="N26" s="22">
        <f t="shared" si="1"/>
        <v>1338.9678720000002</v>
      </c>
    </row>
    <row r="27" spans="2:14" ht="16.5" customHeight="1" x14ac:dyDescent="0.2">
      <c r="B27" s="84" t="s">
        <v>3470</v>
      </c>
      <c r="C27" s="83">
        <v>1530</v>
      </c>
      <c r="D27" s="84" t="s">
        <v>2856</v>
      </c>
      <c r="E27" s="84" t="s">
        <v>3472</v>
      </c>
      <c r="F27" s="85">
        <v>1910</v>
      </c>
      <c r="G27" s="247">
        <f t="shared" si="0"/>
        <v>1031.2212240000001</v>
      </c>
      <c r="I27" s="84" t="s">
        <v>3470</v>
      </c>
      <c r="J27" s="83">
        <v>1571</v>
      </c>
      <c r="K27" s="84" t="s">
        <v>2857</v>
      </c>
      <c r="L27" s="80" t="s">
        <v>3472</v>
      </c>
      <c r="M27" s="87">
        <v>2480</v>
      </c>
      <c r="N27" s="22">
        <f t="shared" si="1"/>
        <v>1338.9678720000002</v>
      </c>
    </row>
    <row r="28" spans="2:14" ht="16.5" customHeight="1" x14ac:dyDescent="0.2">
      <c r="B28" s="84" t="s">
        <v>3470</v>
      </c>
      <c r="C28" s="83">
        <v>1531</v>
      </c>
      <c r="D28" s="84" t="s">
        <v>2858</v>
      </c>
      <c r="E28" s="84" t="s">
        <v>3472</v>
      </c>
      <c r="F28" s="85">
        <v>1910</v>
      </c>
      <c r="G28" s="247">
        <f t="shared" si="0"/>
        <v>1031.2212240000001</v>
      </c>
      <c r="I28" s="84" t="s">
        <v>3470</v>
      </c>
      <c r="J28" s="83">
        <v>1572</v>
      </c>
      <c r="K28" s="84" t="s">
        <v>2859</v>
      </c>
      <c r="L28" s="80" t="s">
        <v>3472</v>
      </c>
      <c r="M28" s="87">
        <v>2480</v>
      </c>
      <c r="N28" s="22">
        <f t="shared" si="1"/>
        <v>1338.9678720000002</v>
      </c>
    </row>
    <row r="29" spans="2:14" ht="16.5" customHeight="1" x14ac:dyDescent="0.2">
      <c r="B29" s="84" t="s">
        <v>3470</v>
      </c>
      <c r="C29" s="83">
        <v>1532</v>
      </c>
      <c r="D29" s="84" t="s">
        <v>2860</v>
      </c>
      <c r="E29" s="84" t="s">
        <v>3472</v>
      </c>
      <c r="F29" s="85">
        <v>3290</v>
      </c>
      <c r="G29" s="247">
        <f t="shared" si="0"/>
        <v>1776.292056</v>
      </c>
      <c r="I29" s="84" t="s">
        <v>3470</v>
      </c>
      <c r="J29" s="83">
        <v>1573</v>
      </c>
      <c r="K29" s="84" t="s">
        <v>2861</v>
      </c>
      <c r="L29" s="80" t="s">
        <v>3472</v>
      </c>
      <c r="M29" s="87">
        <v>3730</v>
      </c>
      <c r="N29" s="22">
        <f t="shared" si="1"/>
        <v>2013.8508720000002</v>
      </c>
    </row>
    <row r="30" spans="2:14" ht="16.5" customHeight="1" x14ac:dyDescent="0.2">
      <c r="B30" s="84" t="s">
        <v>3470</v>
      </c>
      <c r="C30" s="83">
        <v>1533</v>
      </c>
      <c r="D30" s="84" t="s">
        <v>2862</v>
      </c>
      <c r="E30" s="84" t="s">
        <v>3472</v>
      </c>
      <c r="F30" s="85">
        <v>2580</v>
      </c>
      <c r="G30" s="247">
        <f t="shared" si="0"/>
        <v>1392.9585120000002</v>
      </c>
      <c r="I30" s="84" t="s">
        <v>3470</v>
      </c>
      <c r="J30" s="83">
        <v>1574</v>
      </c>
      <c r="K30" s="84" t="s">
        <v>2863</v>
      </c>
      <c r="L30" s="80" t="s">
        <v>3472</v>
      </c>
      <c r="M30" s="87">
        <v>3040</v>
      </c>
      <c r="N30" s="22">
        <f t="shared" si="1"/>
        <v>1641.315456</v>
      </c>
    </row>
    <row r="31" spans="2:14" ht="16.5" customHeight="1" x14ac:dyDescent="0.2">
      <c r="B31" s="84" t="s">
        <v>3470</v>
      </c>
      <c r="C31" s="83">
        <v>1534</v>
      </c>
      <c r="D31" s="84" t="s">
        <v>2864</v>
      </c>
      <c r="E31" s="84" t="s">
        <v>3472</v>
      </c>
      <c r="F31" s="85">
        <v>2330</v>
      </c>
      <c r="G31" s="247">
        <f t="shared" si="0"/>
        <v>1257.9819120000002</v>
      </c>
      <c r="I31" s="84" t="s">
        <v>3470</v>
      </c>
      <c r="J31" s="83">
        <v>1575</v>
      </c>
      <c r="K31" s="84" t="s">
        <v>2865</v>
      </c>
      <c r="L31" s="80" t="s">
        <v>3472</v>
      </c>
      <c r="M31" s="87">
        <v>2810</v>
      </c>
      <c r="N31" s="22">
        <f t="shared" si="1"/>
        <v>1517.136984</v>
      </c>
    </row>
    <row r="32" spans="2:14" ht="16.5" customHeight="1" x14ac:dyDescent="0.2">
      <c r="B32" s="84" t="s">
        <v>3470</v>
      </c>
      <c r="C32" s="83">
        <v>1535</v>
      </c>
      <c r="D32" s="84" t="s">
        <v>2866</v>
      </c>
      <c r="E32" s="84" t="s">
        <v>3472</v>
      </c>
      <c r="F32" s="85">
        <v>2170</v>
      </c>
      <c r="G32" s="247">
        <f t="shared" si="0"/>
        <v>1171.596888</v>
      </c>
      <c r="I32" s="84" t="s">
        <v>3470</v>
      </c>
      <c r="J32" s="83">
        <v>1576</v>
      </c>
      <c r="K32" s="84" t="s">
        <v>2867</v>
      </c>
      <c r="L32" s="80" t="s">
        <v>3472</v>
      </c>
      <c r="M32" s="87">
        <v>2720</v>
      </c>
      <c r="N32" s="22">
        <f t="shared" si="1"/>
        <v>1468.5454080000002</v>
      </c>
    </row>
    <row r="33" spans="2:14" ht="16.5" customHeight="1" x14ac:dyDescent="0.2">
      <c r="B33" s="84" t="s">
        <v>3470</v>
      </c>
      <c r="C33" s="83">
        <v>1536</v>
      </c>
      <c r="D33" s="84" t="s">
        <v>2868</v>
      </c>
      <c r="E33" s="84" t="s">
        <v>3472</v>
      </c>
      <c r="F33" s="85">
        <v>2050</v>
      </c>
      <c r="G33" s="247">
        <f t="shared" si="0"/>
        <v>1106.8081199999999</v>
      </c>
      <c r="I33" s="84" t="s">
        <v>3470</v>
      </c>
      <c r="J33" s="83">
        <v>1577</v>
      </c>
      <c r="K33" s="84" t="s">
        <v>2869</v>
      </c>
      <c r="L33" s="80" t="s">
        <v>3472</v>
      </c>
      <c r="M33" s="87">
        <v>2630</v>
      </c>
      <c r="N33" s="22">
        <f t="shared" si="1"/>
        <v>1419.9538320000001</v>
      </c>
    </row>
    <row r="34" spans="2:14" ht="16.5" customHeight="1" x14ac:dyDescent="0.2">
      <c r="B34" s="84" t="s">
        <v>3470</v>
      </c>
      <c r="C34" s="83">
        <v>1537</v>
      </c>
      <c r="D34" s="84" t="s">
        <v>2870</v>
      </c>
      <c r="E34" s="84" t="s">
        <v>3472</v>
      </c>
      <c r="F34" s="85">
        <v>2050</v>
      </c>
      <c r="G34" s="247">
        <f t="shared" si="0"/>
        <v>1106.8081199999999</v>
      </c>
      <c r="I34" s="84" t="s">
        <v>3470</v>
      </c>
      <c r="J34" s="83">
        <v>1578</v>
      </c>
      <c r="K34" s="84" t="s">
        <v>2871</v>
      </c>
      <c r="L34" s="80" t="s">
        <v>3472</v>
      </c>
      <c r="M34" s="87">
        <v>2630</v>
      </c>
      <c r="N34" s="22">
        <f t="shared" si="1"/>
        <v>1419.9538320000001</v>
      </c>
    </row>
    <row r="35" spans="2:14" ht="16.5" customHeight="1" x14ac:dyDescent="0.2">
      <c r="B35" s="84" t="s">
        <v>3470</v>
      </c>
      <c r="C35" s="83">
        <v>1538</v>
      </c>
      <c r="D35" s="84" t="s">
        <v>2872</v>
      </c>
      <c r="E35" s="84" t="s">
        <v>3472</v>
      </c>
      <c r="F35" s="85">
        <v>1970</v>
      </c>
      <c r="G35" s="247">
        <f t="shared" si="0"/>
        <v>1063.6156080000001</v>
      </c>
      <c r="I35" s="84" t="s">
        <v>3470</v>
      </c>
      <c r="J35" s="83">
        <v>1579</v>
      </c>
      <c r="K35" s="84" t="s">
        <v>2873</v>
      </c>
      <c r="L35" s="80" t="s">
        <v>3472</v>
      </c>
      <c r="M35" s="87">
        <v>2510</v>
      </c>
      <c r="N35" s="22">
        <f t="shared" si="1"/>
        <v>1355.165064</v>
      </c>
    </row>
    <row r="36" spans="2:14" ht="16.5" customHeight="1" x14ac:dyDescent="0.2">
      <c r="B36" s="84" t="s">
        <v>3470</v>
      </c>
      <c r="C36" s="83">
        <v>1539</v>
      </c>
      <c r="D36" s="84" t="s">
        <v>2874</v>
      </c>
      <c r="E36" s="84" t="s">
        <v>3472</v>
      </c>
      <c r="F36" s="85">
        <v>1970</v>
      </c>
      <c r="G36" s="247">
        <f t="shared" si="0"/>
        <v>1063.6156080000001</v>
      </c>
      <c r="I36" s="84" t="s">
        <v>3470</v>
      </c>
      <c r="J36" s="83">
        <v>1580</v>
      </c>
      <c r="K36" s="84" t="s">
        <v>2875</v>
      </c>
      <c r="L36" s="80" t="s">
        <v>3472</v>
      </c>
      <c r="M36" s="87">
        <v>2510</v>
      </c>
      <c r="N36" s="22">
        <f t="shared" si="1"/>
        <v>1355.165064</v>
      </c>
    </row>
    <row r="37" spans="2:14" ht="16.5" customHeight="1" x14ac:dyDescent="0.2">
      <c r="B37" s="84" t="s">
        <v>3470</v>
      </c>
      <c r="C37" s="83">
        <v>1540</v>
      </c>
      <c r="D37" s="84" t="s">
        <v>2876</v>
      </c>
      <c r="E37" s="84" t="s">
        <v>3472</v>
      </c>
      <c r="F37" s="85">
        <v>1970</v>
      </c>
      <c r="G37" s="247">
        <f t="shared" si="0"/>
        <v>1063.6156080000001</v>
      </c>
      <c r="I37" s="84" t="s">
        <v>3470</v>
      </c>
      <c r="J37" s="83">
        <v>1581</v>
      </c>
      <c r="K37" s="84" t="s">
        <v>2877</v>
      </c>
      <c r="L37" s="80" t="s">
        <v>3472</v>
      </c>
      <c r="M37" s="87">
        <v>2510</v>
      </c>
      <c r="N37" s="22">
        <f t="shared" si="1"/>
        <v>1355.165064</v>
      </c>
    </row>
    <row r="38" spans="2:14" ht="16.5" customHeight="1" x14ac:dyDescent="0.2">
      <c r="B38" s="84" t="s">
        <v>3470</v>
      </c>
      <c r="C38" s="83">
        <v>1541</v>
      </c>
      <c r="D38" s="84" t="s">
        <v>2878</v>
      </c>
      <c r="E38" s="84" t="s">
        <v>3472</v>
      </c>
      <c r="F38" s="85">
        <v>1910</v>
      </c>
      <c r="G38" s="247">
        <f t="shared" si="0"/>
        <v>1031.2212240000001</v>
      </c>
      <c r="I38" s="84" t="s">
        <v>3470</v>
      </c>
      <c r="J38" s="83">
        <v>1582</v>
      </c>
      <c r="K38" s="84" t="s">
        <v>2879</v>
      </c>
      <c r="L38" s="80" t="s">
        <v>3472</v>
      </c>
      <c r="M38" s="87">
        <v>2480</v>
      </c>
      <c r="N38" s="22">
        <f t="shared" si="1"/>
        <v>1338.9678720000002</v>
      </c>
    </row>
    <row r="39" spans="2:14" ht="16.5" customHeight="1" x14ac:dyDescent="0.2">
      <c r="B39" s="84" t="s">
        <v>3470</v>
      </c>
      <c r="C39" s="83">
        <v>1542</v>
      </c>
      <c r="D39" s="84" t="s">
        <v>2880</v>
      </c>
      <c r="E39" s="84" t="s">
        <v>3472</v>
      </c>
      <c r="F39" s="85">
        <v>3290</v>
      </c>
      <c r="G39" s="247">
        <f t="shared" si="0"/>
        <v>1776.292056</v>
      </c>
      <c r="I39" s="84" t="s">
        <v>3470</v>
      </c>
      <c r="J39" s="83">
        <v>1583</v>
      </c>
      <c r="K39" s="84" t="s">
        <v>2881</v>
      </c>
      <c r="L39" s="80" t="s">
        <v>3472</v>
      </c>
      <c r="M39" s="87">
        <v>3730</v>
      </c>
      <c r="N39" s="22">
        <f t="shared" si="1"/>
        <v>2013.8508720000002</v>
      </c>
    </row>
    <row r="40" spans="2:14" ht="16.5" customHeight="1" x14ac:dyDescent="0.2">
      <c r="B40" s="84" t="s">
        <v>3470</v>
      </c>
      <c r="C40" s="83">
        <v>1543</v>
      </c>
      <c r="D40" s="84" t="s">
        <v>2882</v>
      </c>
      <c r="E40" s="84" t="s">
        <v>3472</v>
      </c>
      <c r="F40" s="85">
        <v>2580</v>
      </c>
      <c r="G40" s="247">
        <f t="shared" si="0"/>
        <v>1392.9585120000002</v>
      </c>
      <c r="I40" s="84" t="s">
        <v>3470</v>
      </c>
      <c r="J40" s="83">
        <v>1584</v>
      </c>
      <c r="K40" s="84" t="s">
        <v>2883</v>
      </c>
      <c r="L40" s="80" t="s">
        <v>3472</v>
      </c>
      <c r="M40" s="87">
        <v>3040</v>
      </c>
      <c r="N40" s="22">
        <f t="shared" si="1"/>
        <v>1641.315456</v>
      </c>
    </row>
    <row r="41" spans="2:14" ht="16.5" customHeight="1" x14ac:dyDescent="0.2">
      <c r="B41" s="84" t="s">
        <v>3470</v>
      </c>
      <c r="C41" s="83">
        <v>1544</v>
      </c>
      <c r="D41" s="84" t="s">
        <v>2884</v>
      </c>
      <c r="E41" s="84" t="s">
        <v>3472</v>
      </c>
      <c r="F41" s="85">
        <v>2330</v>
      </c>
      <c r="G41" s="247">
        <f t="shared" si="0"/>
        <v>1257.9819120000002</v>
      </c>
      <c r="I41" s="84" t="s">
        <v>3470</v>
      </c>
      <c r="J41" s="83">
        <v>1585</v>
      </c>
      <c r="K41" s="84" t="s">
        <v>2885</v>
      </c>
      <c r="L41" s="80" t="s">
        <v>3472</v>
      </c>
      <c r="M41" s="87">
        <v>2810</v>
      </c>
      <c r="N41" s="22">
        <f t="shared" si="1"/>
        <v>1517.136984</v>
      </c>
    </row>
    <row r="42" spans="2:14" ht="16.5" customHeight="1" x14ac:dyDescent="0.2">
      <c r="B42" s="84" t="s">
        <v>3470</v>
      </c>
      <c r="C42" s="83">
        <v>1545</v>
      </c>
      <c r="D42" s="84" t="s">
        <v>2886</v>
      </c>
      <c r="E42" s="84" t="s">
        <v>3472</v>
      </c>
      <c r="F42" s="85">
        <v>2170</v>
      </c>
      <c r="G42" s="247">
        <f>F42*$F$57*$F$58*$F$59</f>
        <v>1171.596888</v>
      </c>
      <c r="I42" s="84" t="s">
        <v>3470</v>
      </c>
      <c r="J42" s="83">
        <v>1586</v>
      </c>
      <c r="K42" s="84" t="s">
        <v>2887</v>
      </c>
      <c r="L42" s="80" t="s">
        <v>3472</v>
      </c>
      <c r="M42" s="87">
        <v>2720</v>
      </c>
      <c r="N42" s="22">
        <f t="shared" si="1"/>
        <v>1468.5454080000002</v>
      </c>
    </row>
    <row r="43" spans="2:14" ht="16.5" customHeight="1" x14ac:dyDescent="0.2">
      <c r="B43" s="84" t="s">
        <v>3470</v>
      </c>
      <c r="C43" s="83">
        <v>1546</v>
      </c>
      <c r="D43" s="84" t="s">
        <v>2888</v>
      </c>
      <c r="E43" s="84" t="s">
        <v>3472</v>
      </c>
      <c r="F43" s="85">
        <v>2050</v>
      </c>
      <c r="G43" s="247">
        <f t="shared" si="0"/>
        <v>1106.8081199999999</v>
      </c>
      <c r="I43" s="84" t="s">
        <v>3470</v>
      </c>
      <c r="J43" s="83">
        <v>1587</v>
      </c>
      <c r="K43" s="84" t="s">
        <v>2889</v>
      </c>
      <c r="L43" s="80" t="s">
        <v>3472</v>
      </c>
      <c r="M43" s="87">
        <v>2630</v>
      </c>
      <c r="N43" s="22">
        <f t="shared" si="1"/>
        <v>1419.9538320000001</v>
      </c>
    </row>
    <row r="44" spans="2:14" ht="16.5" customHeight="1" x14ac:dyDescent="0.2">
      <c r="B44" s="84" t="s">
        <v>3470</v>
      </c>
      <c r="C44" s="83">
        <v>1547</v>
      </c>
      <c r="D44" s="84" t="s">
        <v>2890</v>
      </c>
      <c r="E44" s="84" t="s">
        <v>3472</v>
      </c>
      <c r="F44" s="85">
        <v>2050</v>
      </c>
      <c r="G44" s="247">
        <f t="shared" si="0"/>
        <v>1106.8081199999999</v>
      </c>
      <c r="I44" s="84" t="s">
        <v>3470</v>
      </c>
      <c r="J44" s="83">
        <v>1588</v>
      </c>
      <c r="K44" s="84" t="s">
        <v>2891</v>
      </c>
      <c r="L44" s="80" t="s">
        <v>3472</v>
      </c>
      <c r="M44" s="87">
        <v>2630</v>
      </c>
      <c r="N44" s="22">
        <f t="shared" si="1"/>
        <v>1419.9538320000001</v>
      </c>
    </row>
    <row r="45" spans="2:14" ht="16.5" customHeight="1" x14ac:dyDescent="0.2">
      <c r="B45" s="84" t="s">
        <v>3470</v>
      </c>
      <c r="C45" s="83">
        <v>1548</v>
      </c>
      <c r="D45" s="84" t="s">
        <v>2892</v>
      </c>
      <c r="E45" s="84" t="s">
        <v>3472</v>
      </c>
      <c r="F45" s="85">
        <v>1970</v>
      </c>
      <c r="G45" s="247">
        <f t="shared" si="0"/>
        <v>1063.6156080000001</v>
      </c>
      <c r="I45" s="84" t="s">
        <v>3470</v>
      </c>
      <c r="J45" s="83">
        <v>1589</v>
      </c>
      <c r="K45" s="84" t="s">
        <v>2893</v>
      </c>
      <c r="L45" s="80" t="s">
        <v>3472</v>
      </c>
      <c r="M45" s="87">
        <v>2510</v>
      </c>
      <c r="N45" s="22">
        <f t="shared" si="1"/>
        <v>1355.165064</v>
      </c>
    </row>
    <row r="46" spans="2:14" ht="16.5" customHeight="1" x14ac:dyDescent="0.2">
      <c r="B46" s="84" t="s">
        <v>3470</v>
      </c>
      <c r="C46" s="83">
        <v>1549</v>
      </c>
      <c r="D46" s="84" t="s">
        <v>2894</v>
      </c>
      <c r="E46" s="84" t="s">
        <v>3472</v>
      </c>
      <c r="F46" s="85">
        <v>1970</v>
      </c>
      <c r="G46" s="247">
        <f t="shared" si="0"/>
        <v>1063.6156080000001</v>
      </c>
      <c r="I46" s="84" t="s">
        <v>3470</v>
      </c>
      <c r="J46" s="83">
        <v>1590</v>
      </c>
      <c r="K46" s="84" t="s">
        <v>2895</v>
      </c>
      <c r="L46" s="80" t="s">
        <v>3472</v>
      </c>
      <c r="M46" s="87">
        <v>2510</v>
      </c>
      <c r="N46" s="22">
        <f>M46*$F$57*$F$58*$F$59</f>
        <v>1355.165064</v>
      </c>
    </row>
    <row r="47" spans="2:14" ht="16.5" customHeight="1" x14ac:dyDescent="0.2">
      <c r="B47" s="84" t="s">
        <v>3470</v>
      </c>
      <c r="C47" s="83">
        <v>1550</v>
      </c>
      <c r="D47" s="84" t="s">
        <v>2896</v>
      </c>
      <c r="E47" s="84" t="s">
        <v>3472</v>
      </c>
      <c r="F47" s="85">
        <v>1970</v>
      </c>
      <c r="G47" s="247">
        <f t="shared" si="0"/>
        <v>1063.6156080000001</v>
      </c>
      <c r="I47" s="84" t="s">
        <v>3470</v>
      </c>
      <c r="J47" s="83">
        <v>1591</v>
      </c>
      <c r="K47" s="84" t="s">
        <v>2897</v>
      </c>
      <c r="L47" s="80" t="s">
        <v>3472</v>
      </c>
      <c r="M47" s="87">
        <v>2510</v>
      </c>
      <c r="N47" s="22">
        <f t="shared" si="1"/>
        <v>1355.165064</v>
      </c>
    </row>
    <row r="48" spans="2:14" ht="16.5" customHeight="1" x14ac:dyDescent="0.2">
      <c r="B48" s="84" t="s">
        <v>3470</v>
      </c>
      <c r="C48" s="83">
        <v>1551</v>
      </c>
      <c r="D48" s="84" t="s">
        <v>2898</v>
      </c>
      <c r="E48" s="84" t="s">
        <v>3472</v>
      </c>
      <c r="F48" s="85">
        <v>1910</v>
      </c>
      <c r="G48" s="247">
        <f t="shared" si="0"/>
        <v>1031.2212240000001</v>
      </c>
      <c r="I48" s="84" t="s">
        <v>3470</v>
      </c>
      <c r="J48" s="83">
        <v>1592</v>
      </c>
      <c r="K48" s="84" t="s">
        <v>2899</v>
      </c>
      <c r="L48" s="80" t="s">
        <v>3472</v>
      </c>
      <c r="M48" s="87">
        <v>2480</v>
      </c>
      <c r="N48" s="22">
        <f t="shared" si="1"/>
        <v>1338.9678720000002</v>
      </c>
    </row>
    <row r="49" spans="2:14" ht="16.5" customHeight="1" x14ac:dyDescent="0.2">
      <c r="B49" s="12" t="s">
        <v>5485</v>
      </c>
      <c r="G49" s="97"/>
      <c r="I49" s="12" t="s">
        <v>6698</v>
      </c>
      <c r="N49" s="14"/>
    </row>
    <row r="50" spans="2:14" ht="16.5" customHeight="1" x14ac:dyDescent="0.2">
      <c r="B50" s="82" t="s">
        <v>3470</v>
      </c>
      <c r="C50" s="79">
        <v>5168</v>
      </c>
      <c r="D50" s="80" t="s">
        <v>2900</v>
      </c>
      <c r="E50" s="80" t="s">
        <v>5470</v>
      </c>
      <c r="F50" s="87">
        <v>1820</v>
      </c>
      <c r="G50" s="247">
        <f t="shared" si="0"/>
        <v>982.62964799999997</v>
      </c>
      <c r="I50" s="82" t="s">
        <v>3470</v>
      </c>
      <c r="J50" s="79">
        <v>6013</v>
      </c>
      <c r="K50" s="80" t="s">
        <v>2901</v>
      </c>
      <c r="L50" s="80" t="s">
        <v>5470</v>
      </c>
      <c r="M50" s="87">
        <v>3980</v>
      </c>
      <c r="N50" s="22">
        <f>M50*$F$57*$F$58*$F$59</f>
        <v>2148.8274720000004</v>
      </c>
    </row>
    <row r="51" spans="2:14" ht="16.5" customHeight="1" x14ac:dyDescent="0.2">
      <c r="B51" s="84" t="s">
        <v>3470</v>
      </c>
      <c r="C51" s="79">
        <v>5169</v>
      </c>
      <c r="D51" s="80" t="s">
        <v>2902</v>
      </c>
      <c r="E51" s="80" t="s">
        <v>5470</v>
      </c>
      <c r="F51" s="87">
        <v>3370</v>
      </c>
      <c r="G51" s="247">
        <f>F51*$F$57*$F$58*$F$59</f>
        <v>1819.4845680000003</v>
      </c>
      <c r="I51" s="84" t="s">
        <v>3470</v>
      </c>
      <c r="J51" s="79">
        <v>6014</v>
      </c>
      <c r="K51" s="80" t="s">
        <v>2903</v>
      </c>
      <c r="L51" s="80" t="s">
        <v>5470</v>
      </c>
      <c r="M51" s="87">
        <v>5470</v>
      </c>
      <c r="N51" s="22">
        <f t="shared" si="1"/>
        <v>2953.288008</v>
      </c>
    </row>
    <row r="52" spans="2:14" ht="16.5" customHeight="1" x14ac:dyDescent="0.2">
      <c r="B52" s="84" t="s">
        <v>3470</v>
      </c>
      <c r="C52" s="79">
        <v>5170</v>
      </c>
      <c r="D52" s="80" t="s">
        <v>2904</v>
      </c>
      <c r="E52" s="80" t="s">
        <v>5470</v>
      </c>
      <c r="F52" s="87">
        <v>3370</v>
      </c>
      <c r="G52" s="247">
        <f t="shared" si="0"/>
        <v>1819.4845680000003</v>
      </c>
    </row>
    <row r="53" spans="2:14" ht="16.5" customHeight="1" x14ac:dyDescent="0.2">
      <c r="B53" s="84" t="s">
        <v>3470</v>
      </c>
      <c r="C53" s="79">
        <v>5171</v>
      </c>
      <c r="D53" s="80" t="s">
        <v>2905</v>
      </c>
      <c r="E53" s="80" t="s">
        <v>5470</v>
      </c>
      <c r="F53" s="87">
        <v>4230</v>
      </c>
      <c r="G53" s="247">
        <f t="shared" si="0"/>
        <v>2283.8040719999999</v>
      </c>
    </row>
    <row r="54" spans="2:14" ht="16.5" customHeight="1" x14ac:dyDescent="0.2">
      <c r="B54" s="84" t="s">
        <v>3470</v>
      </c>
      <c r="C54" s="79">
        <v>5172</v>
      </c>
      <c r="D54" s="80" t="s">
        <v>2906</v>
      </c>
      <c r="E54" s="80" t="s">
        <v>5470</v>
      </c>
      <c r="F54" s="87">
        <v>4230</v>
      </c>
      <c r="G54" s="247">
        <f t="shared" si="0"/>
        <v>2283.8040719999999</v>
      </c>
    </row>
    <row r="57" spans="2:14" ht="16.5" customHeight="1" x14ac:dyDescent="0.2">
      <c r="F57" s="2">
        <f>0.612*1.1</f>
        <v>0.67320000000000002</v>
      </c>
      <c r="G57" s="106"/>
    </row>
    <row r="58" spans="2:14" ht="16.5" customHeight="1" x14ac:dyDescent="0.2">
      <c r="F58" s="2">
        <v>0.40100000000000002</v>
      </c>
      <c r="G58" s="106"/>
    </row>
    <row r="59" spans="2:14" ht="16.5" customHeight="1" x14ac:dyDescent="0.2">
      <c r="F59" s="2">
        <v>2</v>
      </c>
      <c r="G59" s="106"/>
    </row>
  </sheetData>
  <mergeCells count="11">
    <mergeCell ref="F5:F7"/>
    <mergeCell ref="G5:G7"/>
    <mergeCell ref="I5:J7"/>
    <mergeCell ref="K5:K7"/>
    <mergeCell ref="N5:N7"/>
    <mergeCell ref="B2:N2"/>
    <mergeCell ref="B4:C4"/>
    <mergeCell ref="I4:J4"/>
    <mergeCell ref="B5:C7"/>
    <mergeCell ref="D5:D7"/>
    <mergeCell ref="E5:E7"/>
  </mergeCells>
  <printOptions horizontalCentered="1"/>
  <pageMargins left="0.2" right="0" top="1" bottom="1" header="0.5" footer="0.5"/>
  <pageSetup paperSize="9" scale="79" orientation="portrait" verticalDpi="0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tabColor rgb="FFFFFF00"/>
    <pageSetUpPr fitToPage="1"/>
  </sheetPr>
  <dimension ref="B1:N59"/>
  <sheetViews>
    <sheetView workbookViewId="0">
      <selection activeCell="N1" sqref="A1:N59"/>
    </sheetView>
  </sheetViews>
  <sheetFormatPr defaultColWidth="9.109375" defaultRowHeight="16.5" customHeight="1" x14ac:dyDescent="0.2"/>
  <cols>
    <col min="1" max="1" width="0.6640625" style="12" customWidth="1"/>
    <col min="2" max="2" width="5.6640625" style="12" customWidth="1"/>
    <col min="3" max="3" width="7.6640625" style="51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98" customWidth="1"/>
    <col min="8" max="8" width="2.6640625" style="12" customWidth="1"/>
    <col min="9" max="9" width="5.6640625" style="12" customWidth="1"/>
    <col min="10" max="10" width="7.6640625" style="51" customWidth="1"/>
    <col min="11" max="11" width="25.6640625" style="12" customWidth="1"/>
    <col min="12" max="12" width="7.6640625" style="12" customWidth="1"/>
    <col min="13" max="13" width="0" style="12" hidden="1" customWidth="1"/>
    <col min="14" max="14" width="13.33203125" style="12" customWidth="1"/>
    <col min="15" max="16384" width="9.109375" style="12"/>
  </cols>
  <sheetData>
    <row r="1" spans="2:14" s="3" customFormat="1" ht="28.5" customHeight="1" x14ac:dyDescent="0.25">
      <c r="B1" s="265" t="s">
        <v>8889</v>
      </c>
      <c r="C1" s="28"/>
      <c r="D1" s="27"/>
      <c r="E1" s="26"/>
      <c r="F1" s="8"/>
      <c r="G1" s="7"/>
      <c r="H1" s="26"/>
      <c r="I1" s="8"/>
      <c r="J1" s="28"/>
      <c r="K1" s="28"/>
      <c r="L1" s="29" t="s">
        <v>5471</v>
      </c>
      <c r="N1" s="266" t="s">
        <v>9048</v>
      </c>
    </row>
    <row r="2" spans="2:14" s="3" customFormat="1" ht="19.5" customHeight="1" x14ac:dyDescent="0.25">
      <c r="B2" s="298" t="s">
        <v>6718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</row>
    <row r="3" spans="2:14" s="3" customFormat="1" ht="19.5" customHeight="1" x14ac:dyDescent="0.25">
      <c r="C3" s="48"/>
      <c r="D3" s="6"/>
      <c r="E3" s="6"/>
      <c r="F3" s="6"/>
      <c r="G3" s="96"/>
      <c r="H3" s="6"/>
      <c r="I3" s="6"/>
      <c r="J3" s="48"/>
      <c r="K3" s="6"/>
      <c r="L3" s="6"/>
      <c r="M3" s="6"/>
      <c r="N3" s="6"/>
    </row>
    <row r="4" spans="2:14" s="2" customFormat="1" ht="19.5" customHeight="1" x14ac:dyDescent="0.2">
      <c r="B4" s="317" t="s">
        <v>6738</v>
      </c>
      <c r="C4" s="317"/>
      <c r="D4" s="52"/>
      <c r="E4" s="52"/>
      <c r="F4" s="4"/>
      <c r="G4" s="5"/>
      <c r="H4" s="3"/>
      <c r="I4" s="317" t="s">
        <v>6712</v>
      </c>
      <c r="J4" s="317"/>
      <c r="K4" s="24"/>
      <c r="L4" s="24"/>
      <c r="M4" s="24"/>
      <c r="N4" s="24"/>
    </row>
    <row r="5" spans="2:14" s="3" customFormat="1" ht="16.5" customHeight="1" x14ac:dyDescent="0.25">
      <c r="B5" s="301" t="s">
        <v>5472</v>
      </c>
      <c r="C5" s="302"/>
      <c r="D5" s="305" t="s">
        <v>5473</v>
      </c>
      <c r="E5" s="305" t="s">
        <v>5475</v>
      </c>
      <c r="F5" s="305" t="s">
        <v>5476</v>
      </c>
      <c r="G5" s="331" t="s">
        <v>5477</v>
      </c>
      <c r="H5" s="276"/>
      <c r="I5" s="301" t="s">
        <v>5472</v>
      </c>
      <c r="J5" s="302"/>
      <c r="K5" s="305" t="s">
        <v>5473</v>
      </c>
      <c r="L5" s="270" t="s">
        <v>5475</v>
      </c>
      <c r="M5" s="275" t="s">
        <v>5476</v>
      </c>
      <c r="N5" s="331" t="s">
        <v>5477</v>
      </c>
    </row>
    <row r="6" spans="2:14" s="3" customFormat="1" ht="16.5" customHeight="1" x14ac:dyDescent="0.25">
      <c r="B6" s="303"/>
      <c r="C6" s="304"/>
      <c r="D6" s="306"/>
      <c r="E6" s="306"/>
      <c r="F6" s="306"/>
      <c r="G6" s="332"/>
      <c r="H6" s="276"/>
      <c r="I6" s="303"/>
      <c r="J6" s="304"/>
      <c r="K6" s="306"/>
      <c r="L6" s="271"/>
      <c r="M6" s="276"/>
      <c r="N6" s="332"/>
    </row>
    <row r="7" spans="2:14" s="3" customFormat="1" ht="16.5" customHeight="1" x14ac:dyDescent="0.25">
      <c r="B7" s="303"/>
      <c r="C7" s="304"/>
      <c r="D7" s="306"/>
      <c r="E7" s="306"/>
      <c r="F7" s="307"/>
      <c r="G7" s="332"/>
      <c r="H7" s="274"/>
      <c r="I7" s="303"/>
      <c r="J7" s="304"/>
      <c r="K7" s="306"/>
      <c r="L7" s="276"/>
      <c r="M7" s="271"/>
      <c r="N7" s="332"/>
    </row>
    <row r="8" spans="2:14" ht="16.5" customHeight="1" x14ac:dyDescent="0.2">
      <c r="B8" s="82" t="s">
        <v>3470</v>
      </c>
      <c r="C8" s="83">
        <v>1511</v>
      </c>
      <c r="D8" s="84" t="s">
        <v>2818</v>
      </c>
      <c r="E8" s="84" t="s">
        <v>3472</v>
      </c>
      <c r="F8" s="85">
        <v>1580</v>
      </c>
      <c r="G8" s="247">
        <f>F8*$F$57*$F$58*$F$59</f>
        <v>938.35732320000011</v>
      </c>
      <c r="I8" s="82" t="s">
        <v>3470</v>
      </c>
      <c r="J8" s="83">
        <v>1552</v>
      </c>
      <c r="K8" s="84" t="s">
        <v>2819</v>
      </c>
      <c r="L8" s="80" t="s">
        <v>3472</v>
      </c>
      <c r="M8" s="87">
        <v>2200</v>
      </c>
      <c r="N8" s="22">
        <f>M8*$F$57*$F$58*$F$59</f>
        <v>1306.5734880000002</v>
      </c>
    </row>
    <row r="9" spans="2:14" ht="16.5" customHeight="1" x14ac:dyDescent="0.2">
      <c r="B9" s="84" t="s">
        <v>3470</v>
      </c>
      <c r="C9" s="83">
        <v>1512</v>
      </c>
      <c r="D9" s="84" t="s">
        <v>2820</v>
      </c>
      <c r="E9" s="84" t="s">
        <v>3472</v>
      </c>
      <c r="F9" s="85">
        <v>2580</v>
      </c>
      <c r="G9" s="247">
        <f t="shared" ref="G9:G54" si="0">F9*$F$57*$F$58*$F$59</f>
        <v>1532.2543632000002</v>
      </c>
      <c r="I9" s="84" t="s">
        <v>3470</v>
      </c>
      <c r="J9" s="83">
        <v>1553</v>
      </c>
      <c r="K9" s="84" t="s">
        <v>2821</v>
      </c>
      <c r="L9" s="80" t="s">
        <v>3472</v>
      </c>
      <c r="M9" s="87">
        <v>3040</v>
      </c>
      <c r="N9" s="22">
        <f t="shared" ref="N9:N51" si="1">M9*$F$57*$F$58*$F$59</f>
        <v>1805.4470016000002</v>
      </c>
    </row>
    <row r="10" spans="2:14" ht="16.5" customHeight="1" x14ac:dyDescent="0.2">
      <c r="B10" s="84" t="s">
        <v>3470</v>
      </c>
      <c r="C10" s="83">
        <v>1513</v>
      </c>
      <c r="D10" s="84" t="s">
        <v>2822</v>
      </c>
      <c r="E10" s="84" t="s">
        <v>3472</v>
      </c>
      <c r="F10" s="85">
        <v>2170</v>
      </c>
      <c r="G10" s="247">
        <f t="shared" si="0"/>
        <v>1288.7565768000002</v>
      </c>
      <c r="I10" s="84" t="s">
        <v>3470</v>
      </c>
      <c r="J10" s="83">
        <v>1554</v>
      </c>
      <c r="K10" s="84" t="s">
        <v>2823</v>
      </c>
      <c r="L10" s="80" t="s">
        <v>3472</v>
      </c>
      <c r="M10" s="87">
        <v>2720</v>
      </c>
      <c r="N10" s="22">
        <f t="shared" si="1"/>
        <v>1615.3999488000004</v>
      </c>
    </row>
    <row r="11" spans="2:14" ht="16.5" customHeight="1" x14ac:dyDescent="0.2">
      <c r="B11" s="84" t="s">
        <v>3470</v>
      </c>
      <c r="C11" s="83">
        <v>1514</v>
      </c>
      <c r="D11" s="84" t="s">
        <v>2824</v>
      </c>
      <c r="E11" s="84" t="s">
        <v>3472</v>
      </c>
      <c r="F11" s="85">
        <v>2050</v>
      </c>
      <c r="G11" s="247">
        <f t="shared" si="0"/>
        <v>1217.4889320000002</v>
      </c>
      <c r="I11" s="84" t="s">
        <v>3470</v>
      </c>
      <c r="J11" s="83">
        <v>1555</v>
      </c>
      <c r="K11" s="84" t="s">
        <v>2825</v>
      </c>
      <c r="L11" s="80" t="s">
        <v>3472</v>
      </c>
      <c r="M11" s="87">
        <v>2630</v>
      </c>
      <c r="N11" s="22">
        <f t="shared" si="1"/>
        <v>1561.9492152000003</v>
      </c>
    </row>
    <row r="12" spans="2:14" ht="16.5" customHeight="1" x14ac:dyDescent="0.2">
      <c r="B12" s="84" t="s">
        <v>3470</v>
      </c>
      <c r="C12" s="83">
        <v>1515</v>
      </c>
      <c r="D12" s="84" t="s">
        <v>2826</v>
      </c>
      <c r="E12" s="84" t="s">
        <v>3472</v>
      </c>
      <c r="F12" s="85">
        <v>1970</v>
      </c>
      <c r="G12" s="247">
        <f t="shared" si="0"/>
        <v>1169.9771688000003</v>
      </c>
      <c r="I12" s="84" t="s">
        <v>3470</v>
      </c>
      <c r="J12" s="83">
        <v>1556</v>
      </c>
      <c r="K12" s="84" t="s">
        <v>2827</v>
      </c>
      <c r="L12" s="80" t="s">
        <v>3472</v>
      </c>
      <c r="M12" s="87">
        <v>2510</v>
      </c>
      <c r="N12" s="22">
        <f t="shared" si="1"/>
        <v>1490.6815704000003</v>
      </c>
    </row>
    <row r="13" spans="2:14" ht="16.5" customHeight="1" x14ac:dyDescent="0.2">
      <c r="B13" s="84" t="s">
        <v>3470</v>
      </c>
      <c r="C13" s="83">
        <v>1516</v>
      </c>
      <c r="D13" s="84" t="s">
        <v>2828</v>
      </c>
      <c r="E13" s="84" t="s">
        <v>3472</v>
      </c>
      <c r="F13" s="85">
        <v>1910</v>
      </c>
      <c r="G13" s="247">
        <f t="shared" si="0"/>
        <v>1134.3433464000002</v>
      </c>
      <c r="I13" s="84" t="s">
        <v>3470</v>
      </c>
      <c r="J13" s="83">
        <v>1557</v>
      </c>
      <c r="K13" s="84" t="s">
        <v>2829</v>
      </c>
      <c r="L13" s="80" t="s">
        <v>3472</v>
      </c>
      <c r="M13" s="87">
        <v>2480</v>
      </c>
      <c r="N13" s="22">
        <f t="shared" si="1"/>
        <v>1472.8646592000002</v>
      </c>
    </row>
    <row r="14" spans="2:14" ht="16.5" customHeight="1" x14ac:dyDescent="0.2">
      <c r="B14" s="84" t="s">
        <v>3470</v>
      </c>
      <c r="C14" s="83">
        <v>1517</v>
      </c>
      <c r="D14" s="84" t="s">
        <v>2830</v>
      </c>
      <c r="E14" s="84" t="s">
        <v>3472</v>
      </c>
      <c r="F14" s="85">
        <v>1910</v>
      </c>
      <c r="G14" s="247">
        <f t="shared" si="0"/>
        <v>1134.3433464000002</v>
      </c>
      <c r="I14" s="84" t="s">
        <v>3470</v>
      </c>
      <c r="J14" s="83">
        <v>1558</v>
      </c>
      <c r="K14" s="84" t="s">
        <v>2831</v>
      </c>
      <c r="L14" s="80" t="s">
        <v>3472</v>
      </c>
      <c r="M14" s="87">
        <v>2480</v>
      </c>
      <c r="N14" s="22">
        <f t="shared" si="1"/>
        <v>1472.8646592000002</v>
      </c>
    </row>
    <row r="15" spans="2:14" ht="16.5" customHeight="1" x14ac:dyDescent="0.2">
      <c r="B15" s="84" t="s">
        <v>3470</v>
      </c>
      <c r="C15" s="83">
        <v>1518</v>
      </c>
      <c r="D15" s="84" t="s">
        <v>2832</v>
      </c>
      <c r="E15" s="84" t="s">
        <v>3472</v>
      </c>
      <c r="F15" s="85">
        <v>1910</v>
      </c>
      <c r="G15" s="247">
        <f t="shared" si="0"/>
        <v>1134.3433464000002</v>
      </c>
      <c r="I15" s="84" t="s">
        <v>3470</v>
      </c>
      <c r="J15" s="83">
        <v>1559</v>
      </c>
      <c r="K15" s="84" t="s">
        <v>2833</v>
      </c>
      <c r="L15" s="80" t="s">
        <v>3472</v>
      </c>
      <c r="M15" s="87">
        <v>2480</v>
      </c>
      <c r="N15" s="22">
        <f t="shared" si="1"/>
        <v>1472.8646592000002</v>
      </c>
    </row>
    <row r="16" spans="2:14" ht="16.5" customHeight="1" x14ac:dyDescent="0.2">
      <c r="B16" s="84" t="s">
        <v>3470</v>
      </c>
      <c r="C16" s="83">
        <v>1519</v>
      </c>
      <c r="D16" s="84" t="s">
        <v>2834</v>
      </c>
      <c r="E16" s="84" t="s">
        <v>3472</v>
      </c>
      <c r="F16" s="85">
        <v>1910</v>
      </c>
      <c r="G16" s="247">
        <f t="shared" si="0"/>
        <v>1134.3433464000002</v>
      </c>
      <c r="I16" s="84" t="s">
        <v>3470</v>
      </c>
      <c r="J16" s="83">
        <v>1560</v>
      </c>
      <c r="K16" s="84" t="s">
        <v>2835</v>
      </c>
      <c r="L16" s="80" t="s">
        <v>3472</v>
      </c>
      <c r="M16" s="87">
        <v>2480</v>
      </c>
      <c r="N16" s="22">
        <f t="shared" si="1"/>
        <v>1472.8646592000002</v>
      </c>
    </row>
    <row r="17" spans="2:14" ht="16.5" customHeight="1" x14ac:dyDescent="0.2">
      <c r="B17" s="84" t="s">
        <v>3470</v>
      </c>
      <c r="C17" s="83">
        <v>1520</v>
      </c>
      <c r="D17" s="84" t="s">
        <v>2836</v>
      </c>
      <c r="E17" s="84" t="s">
        <v>3472</v>
      </c>
      <c r="F17" s="85">
        <v>1910</v>
      </c>
      <c r="G17" s="247">
        <f t="shared" si="0"/>
        <v>1134.3433464000002</v>
      </c>
      <c r="I17" s="84" t="s">
        <v>3470</v>
      </c>
      <c r="J17" s="83">
        <v>1561</v>
      </c>
      <c r="K17" s="84" t="s">
        <v>2837</v>
      </c>
      <c r="L17" s="80" t="s">
        <v>3472</v>
      </c>
      <c r="M17" s="87">
        <v>2480</v>
      </c>
      <c r="N17" s="22">
        <f t="shared" si="1"/>
        <v>1472.8646592000002</v>
      </c>
    </row>
    <row r="18" spans="2:14" ht="16.5" customHeight="1" x14ac:dyDescent="0.2">
      <c r="B18" s="84" t="s">
        <v>3470</v>
      </c>
      <c r="C18" s="83">
        <v>1521</v>
      </c>
      <c r="D18" s="84" t="s">
        <v>2838</v>
      </c>
      <c r="E18" s="84" t="s">
        <v>3472</v>
      </c>
      <c r="F18" s="85">
        <v>1910</v>
      </c>
      <c r="G18" s="247">
        <f t="shared" si="0"/>
        <v>1134.3433464000002</v>
      </c>
      <c r="I18" s="84" t="s">
        <v>3470</v>
      </c>
      <c r="J18" s="83">
        <v>1562</v>
      </c>
      <c r="K18" s="84" t="s">
        <v>2839</v>
      </c>
      <c r="L18" s="80" t="s">
        <v>3472</v>
      </c>
      <c r="M18" s="87">
        <v>2480</v>
      </c>
      <c r="N18" s="22">
        <f t="shared" si="1"/>
        <v>1472.8646592000002</v>
      </c>
    </row>
    <row r="19" spans="2:14" ht="16.5" customHeight="1" x14ac:dyDescent="0.2">
      <c r="B19" s="84" t="s">
        <v>3470</v>
      </c>
      <c r="C19" s="83">
        <v>1522</v>
      </c>
      <c r="D19" s="84" t="s">
        <v>2840</v>
      </c>
      <c r="E19" s="84" t="s">
        <v>3472</v>
      </c>
      <c r="F19" s="85">
        <v>2580</v>
      </c>
      <c r="G19" s="247">
        <f t="shared" si="0"/>
        <v>1532.2543632000002</v>
      </c>
      <c r="I19" s="84" t="s">
        <v>3470</v>
      </c>
      <c r="J19" s="83">
        <v>1563</v>
      </c>
      <c r="K19" s="84" t="s">
        <v>2841</v>
      </c>
      <c r="L19" s="80" t="s">
        <v>3472</v>
      </c>
      <c r="M19" s="87">
        <v>3040</v>
      </c>
      <c r="N19" s="22">
        <f t="shared" si="1"/>
        <v>1805.4470016000002</v>
      </c>
    </row>
    <row r="20" spans="2:14" ht="16.5" customHeight="1" x14ac:dyDescent="0.2">
      <c r="B20" s="84" t="s">
        <v>3470</v>
      </c>
      <c r="C20" s="83">
        <v>1523</v>
      </c>
      <c r="D20" s="84" t="s">
        <v>2842</v>
      </c>
      <c r="E20" s="84" t="s">
        <v>3472</v>
      </c>
      <c r="F20" s="85">
        <v>2170</v>
      </c>
      <c r="G20" s="247">
        <f t="shared" si="0"/>
        <v>1288.7565768000002</v>
      </c>
      <c r="I20" s="84" t="s">
        <v>3470</v>
      </c>
      <c r="J20" s="83">
        <v>1564</v>
      </c>
      <c r="K20" s="84" t="s">
        <v>2843</v>
      </c>
      <c r="L20" s="80" t="s">
        <v>3472</v>
      </c>
      <c r="M20" s="87">
        <v>2720</v>
      </c>
      <c r="N20" s="22">
        <f t="shared" si="1"/>
        <v>1615.3999488000004</v>
      </c>
    </row>
    <row r="21" spans="2:14" ht="16.5" customHeight="1" x14ac:dyDescent="0.2">
      <c r="B21" s="84" t="s">
        <v>3470</v>
      </c>
      <c r="C21" s="83">
        <v>1524</v>
      </c>
      <c r="D21" s="84" t="s">
        <v>2844</v>
      </c>
      <c r="E21" s="84" t="s">
        <v>3472</v>
      </c>
      <c r="F21" s="85">
        <v>2050</v>
      </c>
      <c r="G21" s="247">
        <f t="shared" si="0"/>
        <v>1217.4889320000002</v>
      </c>
      <c r="I21" s="84" t="s">
        <v>3470</v>
      </c>
      <c r="J21" s="83">
        <v>1565</v>
      </c>
      <c r="K21" s="84" t="s">
        <v>2845</v>
      </c>
      <c r="L21" s="80" t="s">
        <v>3472</v>
      </c>
      <c r="M21" s="87">
        <v>2630</v>
      </c>
      <c r="N21" s="22">
        <f t="shared" si="1"/>
        <v>1561.9492152000003</v>
      </c>
    </row>
    <row r="22" spans="2:14" ht="16.5" customHeight="1" x14ac:dyDescent="0.2">
      <c r="B22" s="84" t="s">
        <v>3470</v>
      </c>
      <c r="C22" s="83">
        <v>1525</v>
      </c>
      <c r="D22" s="84" t="s">
        <v>2846</v>
      </c>
      <c r="E22" s="84" t="s">
        <v>3472</v>
      </c>
      <c r="F22" s="85">
        <v>1970</v>
      </c>
      <c r="G22" s="247">
        <f t="shared" si="0"/>
        <v>1169.9771688000003</v>
      </c>
      <c r="I22" s="84" t="s">
        <v>3470</v>
      </c>
      <c r="J22" s="83">
        <v>1566</v>
      </c>
      <c r="K22" s="84" t="s">
        <v>2847</v>
      </c>
      <c r="L22" s="80" t="s">
        <v>3472</v>
      </c>
      <c r="M22" s="87">
        <v>2510</v>
      </c>
      <c r="N22" s="22">
        <f t="shared" si="1"/>
        <v>1490.6815704000003</v>
      </c>
    </row>
    <row r="23" spans="2:14" ht="16.5" customHeight="1" x14ac:dyDescent="0.2">
      <c r="B23" s="84" t="s">
        <v>3470</v>
      </c>
      <c r="C23" s="83">
        <v>1526</v>
      </c>
      <c r="D23" s="84" t="s">
        <v>2848</v>
      </c>
      <c r="E23" s="84" t="s">
        <v>3472</v>
      </c>
      <c r="F23" s="85">
        <v>1910</v>
      </c>
      <c r="G23" s="247">
        <f t="shared" si="0"/>
        <v>1134.3433464000002</v>
      </c>
      <c r="I23" s="84" t="s">
        <v>3470</v>
      </c>
      <c r="J23" s="83">
        <v>1567</v>
      </c>
      <c r="K23" s="84" t="s">
        <v>2849</v>
      </c>
      <c r="L23" s="80" t="s">
        <v>3472</v>
      </c>
      <c r="M23" s="87">
        <v>2480</v>
      </c>
      <c r="N23" s="22">
        <f t="shared" si="1"/>
        <v>1472.8646592000002</v>
      </c>
    </row>
    <row r="24" spans="2:14" ht="16.5" customHeight="1" x14ac:dyDescent="0.2">
      <c r="B24" s="84" t="s">
        <v>3470</v>
      </c>
      <c r="C24" s="83">
        <v>1527</v>
      </c>
      <c r="D24" s="84" t="s">
        <v>2850</v>
      </c>
      <c r="E24" s="84" t="s">
        <v>3472</v>
      </c>
      <c r="F24" s="85">
        <v>1910</v>
      </c>
      <c r="G24" s="247">
        <f t="shared" si="0"/>
        <v>1134.3433464000002</v>
      </c>
      <c r="I24" s="84" t="s">
        <v>3470</v>
      </c>
      <c r="J24" s="83">
        <v>1568</v>
      </c>
      <c r="K24" s="84" t="s">
        <v>2851</v>
      </c>
      <c r="L24" s="80" t="s">
        <v>3472</v>
      </c>
      <c r="M24" s="87">
        <v>2480</v>
      </c>
      <c r="N24" s="22">
        <f t="shared" si="1"/>
        <v>1472.8646592000002</v>
      </c>
    </row>
    <row r="25" spans="2:14" ht="16.5" customHeight="1" x14ac:dyDescent="0.2">
      <c r="B25" s="84" t="s">
        <v>3470</v>
      </c>
      <c r="C25" s="83">
        <v>1528</v>
      </c>
      <c r="D25" s="84" t="s">
        <v>2852</v>
      </c>
      <c r="E25" s="84" t="s">
        <v>3472</v>
      </c>
      <c r="F25" s="85">
        <v>1910</v>
      </c>
      <c r="G25" s="247">
        <f t="shared" si="0"/>
        <v>1134.3433464000002</v>
      </c>
      <c r="I25" s="84" t="s">
        <v>3470</v>
      </c>
      <c r="J25" s="83">
        <v>1569</v>
      </c>
      <c r="K25" s="84" t="s">
        <v>2853</v>
      </c>
      <c r="L25" s="80" t="s">
        <v>3472</v>
      </c>
      <c r="M25" s="87">
        <v>2480</v>
      </c>
      <c r="N25" s="22">
        <f t="shared" si="1"/>
        <v>1472.8646592000002</v>
      </c>
    </row>
    <row r="26" spans="2:14" ht="16.5" customHeight="1" x14ac:dyDescent="0.2">
      <c r="B26" s="84" t="s">
        <v>3470</v>
      </c>
      <c r="C26" s="83">
        <v>1529</v>
      </c>
      <c r="D26" s="84" t="s">
        <v>2854</v>
      </c>
      <c r="E26" s="84" t="s">
        <v>3472</v>
      </c>
      <c r="F26" s="85">
        <v>1910</v>
      </c>
      <c r="G26" s="247">
        <f t="shared" si="0"/>
        <v>1134.3433464000002</v>
      </c>
      <c r="I26" s="84" t="s">
        <v>3470</v>
      </c>
      <c r="J26" s="83">
        <v>1570</v>
      </c>
      <c r="K26" s="84" t="s">
        <v>2855</v>
      </c>
      <c r="L26" s="80" t="s">
        <v>3472</v>
      </c>
      <c r="M26" s="87">
        <v>2480</v>
      </c>
      <c r="N26" s="22">
        <f t="shared" si="1"/>
        <v>1472.8646592000002</v>
      </c>
    </row>
    <row r="27" spans="2:14" ht="16.5" customHeight="1" x14ac:dyDescent="0.2">
      <c r="B27" s="84" t="s">
        <v>3470</v>
      </c>
      <c r="C27" s="83">
        <v>1530</v>
      </c>
      <c r="D27" s="84" t="s">
        <v>2856</v>
      </c>
      <c r="E27" s="84" t="s">
        <v>3472</v>
      </c>
      <c r="F27" s="85">
        <v>1910</v>
      </c>
      <c r="G27" s="247">
        <f t="shared" si="0"/>
        <v>1134.3433464000002</v>
      </c>
      <c r="I27" s="84" t="s">
        <v>3470</v>
      </c>
      <c r="J27" s="83">
        <v>1571</v>
      </c>
      <c r="K27" s="84" t="s">
        <v>2857</v>
      </c>
      <c r="L27" s="80" t="s">
        <v>3472</v>
      </c>
      <c r="M27" s="87">
        <v>2480</v>
      </c>
      <c r="N27" s="22">
        <f t="shared" si="1"/>
        <v>1472.8646592000002</v>
      </c>
    </row>
    <row r="28" spans="2:14" ht="16.5" customHeight="1" x14ac:dyDescent="0.2">
      <c r="B28" s="84" t="s">
        <v>3470</v>
      </c>
      <c r="C28" s="83">
        <v>1531</v>
      </c>
      <c r="D28" s="84" t="s">
        <v>2858</v>
      </c>
      <c r="E28" s="84" t="s">
        <v>3472</v>
      </c>
      <c r="F28" s="85">
        <v>1910</v>
      </c>
      <c r="G28" s="247">
        <f t="shared" si="0"/>
        <v>1134.3433464000002</v>
      </c>
      <c r="I28" s="84" t="s">
        <v>3470</v>
      </c>
      <c r="J28" s="83">
        <v>1572</v>
      </c>
      <c r="K28" s="84" t="s">
        <v>2859</v>
      </c>
      <c r="L28" s="80" t="s">
        <v>3472</v>
      </c>
      <c r="M28" s="87">
        <v>2480</v>
      </c>
      <c r="N28" s="22">
        <f t="shared" si="1"/>
        <v>1472.8646592000002</v>
      </c>
    </row>
    <row r="29" spans="2:14" ht="16.5" customHeight="1" x14ac:dyDescent="0.2">
      <c r="B29" s="84" t="s">
        <v>3470</v>
      </c>
      <c r="C29" s="83">
        <v>1532</v>
      </c>
      <c r="D29" s="84" t="s">
        <v>2860</v>
      </c>
      <c r="E29" s="84" t="s">
        <v>3472</v>
      </c>
      <c r="F29" s="85">
        <v>3290</v>
      </c>
      <c r="G29" s="247">
        <f t="shared" si="0"/>
        <v>1953.9212616000002</v>
      </c>
      <c r="I29" s="84" t="s">
        <v>3470</v>
      </c>
      <c r="J29" s="83">
        <v>1573</v>
      </c>
      <c r="K29" s="84" t="s">
        <v>2861</v>
      </c>
      <c r="L29" s="80" t="s">
        <v>3472</v>
      </c>
      <c r="M29" s="87">
        <v>3730</v>
      </c>
      <c r="N29" s="22">
        <f t="shared" si="1"/>
        <v>2215.2359592000003</v>
      </c>
    </row>
    <row r="30" spans="2:14" ht="16.5" customHeight="1" x14ac:dyDescent="0.2">
      <c r="B30" s="84" t="s">
        <v>3470</v>
      </c>
      <c r="C30" s="83">
        <v>1533</v>
      </c>
      <c r="D30" s="84" t="s">
        <v>2862</v>
      </c>
      <c r="E30" s="84" t="s">
        <v>3472</v>
      </c>
      <c r="F30" s="85">
        <v>2580</v>
      </c>
      <c r="G30" s="247">
        <f t="shared" si="0"/>
        <v>1532.2543632000002</v>
      </c>
      <c r="I30" s="84" t="s">
        <v>3470</v>
      </c>
      <c r="J30" s="83">
        <v>1574</v>
      </c>
      <c r="K30" s="84" t="s">
        <v>2863</v>
      </c>
      <c r="L30" s="80" t="s">
        <v>3472</v>
      </c>
      <c r="M30" s="87">
        <v>3040</v>
      </c>
      <c r="N30" s="22">
        <f t="shared" si="1"/>
        <v>1805.4470016000002</v>
      </c>
    </row>
    <row r="31" spans="2:14" ht="16.5" customHeight="1" x14ac:dyDescent="0.2">
      <c r="B31" s="84" t="s">
        <v>3470</v>
      </c>
      <c r="C31" s="83">
        <v>1534</v>
      </c>
      <c r="D31" s="84" t="s">
        <v>2864</v>
      </c>
      <c r="E31" s="84" t="s">
        <v>3472</v>
      </c>
      <c r="F31" s="85">
        <v>2330</v>
      </c>
      <c r="G31" s="247">
        <f t="shared" si="0"/>
        <v>1383.7801032000002</v>
      </c>
      <c r="I31" s="84" t="s">
        <v>3470</v>
      </c>
      <c r="J31" s="83">
        <v>1575</v>
      </c>
      <c r="K31" s="84" t="s">
        <v>2865</v>
      </c>
      <c r="L31" s="80" t="s">
        <v>3472</v>
      </c>
      <c r="M31" s="87">
        <v>2810</v>
      </c>
      <c r="N31" s="22">
        <f t="shared" si="1"/>
        <v>1668.8506824000003</v>
      </c>
    </row>
    <row r="32" spans="2:14" ht="16.5" customHeight="1" x14ac:dyDescent="0.2">
      <c r="B32" s="84" t="s">
        <v>3470</v>
      </c>
      <c r="C32" s="83">
        <v>1535</v>
      </c>
      <c r="D32" s="84" t="s">
        <v>2866</v>
      </c>
      <c r="E32" s="84" t="s">
        <v>3472</v>
      </c>
      <c r="F32" s="85">
        <v>2170</v>
      </c>
      <c r="G32" s="247">
        <f t="shared" si="0"/>
        <v>1288.7565768000002</v>
      </c>
      <c r="I32" s="84" t="s">
        <v>3470</v>
      </c>
      <c r="J32" s="83">
        <v>1576</v>
      </c>
      <c r="K32" s="84" t="s">
        <v>2867</v>
      </c>
      <c r="L32" s="80" t="s">
        <v>3472</v>
      </c>
      <c r="M32" s="87">
        <v>2720</v>
      </c>
      <c r="N32" s="22">
        <f t="shared" si="1"/>
        <v>1615.3999488000004</v>
      </c>
    </row>
    <row r="33" spans="2:14" ht="16.5" customHeight="1" x14ac:dyDescent="0.2">
      <c r="B33" s="84" t="s">
        <v>3470</v>
      </c>
      <c r="C33" s="83">
        <v>1536</v>
      </c>
      <c r="D33" s="84" t="s">
        <v>2868</v>
      </c>
      <c r="E33" s="84" t="s">
        <v>3472</v>
      </c>
      <c r="F33" s="85">
        <v>2050</v>
      </c>
      <c r="G33" s="247">
        <f t="shared" si="0"/>
        <v>1217.4889320000002</v>
      </c>
      <c r="I33" s="84" t="s">
        <v>3470</v>
      </c>
      <c r="J33" s="83">
        <v>1577</v>
      </c>
      <c r="K33" s="84" t="s">
        <v>2869</v>
      </c>
      <c r="L33" s="80" t="s">
        <v>3472</v>
      </c>
      <c r="M33" s="87">
        <v>2630</v>
      </c>
      <c r="N33" s="22">
        <f t="shared" si="1"/>
        <v>1561.9492152000003</v>
      </c>
    </row>
    <row r="34" spans="2:14" ht="16.5" customHeight="1" x14ac:dyDescent="0.2">
      <c r="B34" s="84" t="s">
        <v>3470</v>
      </c>
      <c r="C34" s="83">
        <v>1537</v>
      </c>
      <c r="D34" s="84" t="s">
        <v>2870</v>
      </c>
      <c r="E34" s="84" t="s">
        <v>3472</v>
      </c>
      <c r="F34" s="85">
        <v>2050</v>
      </c>
      <c r="G34" s="247">
        <f t="shared" si="0"/>
        <v>1217.4889320000002</v>
      </c>
      <c r="I34" s="84" t="s">
        <v>3470</v>
      </c>
      <c r="J34" s="83">
        <v>1578</v>
      </c>
      <c r="K34" s="84" t="s">
        <v>2871</v>
      </c>
      <c r="L34" s="80" t="s">
        <v>3472</v>
      </c>
      <c r="M34" s="87">
        <v>2630</v>
      </c>
      <c r="N34" s="22">
        <f t="shared" si="1"/>
        <v>1561.9492152000003</v>
      </c>
    </row>
    <row r="35" spans="2:14" ht="16.5" customHeight="1" x14ac:dyDescent="0.2">
      <c r="B35" s="84" t="s">
        <v>3470</v>
      </c>
      <c r="C35" s="83">
        <v>1538</v>
      </c>
      <c r="D35" s="84" t="s">
        <v>2872</v>
      </c>
      <c r="E35" s="84" t="s">
        <v>3472</v>
      </c>
      <c r="F35" s="85">
        <v>1970</v>
      </c>
      <c r="G35" s="247">
        <f t="shared" si="0"/>
        <v>1169.9771688000003</v>
      </c>
      <c r="I35" s="84" t="s">
        <v>3470</v>
      </c>
      <c r="J35" s="83">
        <v>1579</v>
      </c>
      <c r="K35" s="84" t="s">
        <v>2873</v>
      </c>
      <c r="L35" s="80" t="s">
        <v>3472</v>
      </c>
      <c r="M35" s="87">
        <v>2510</v>
      </c>
      <c r="N35" s="22">
        <f t="shared" si="1"/>
        <v>1490.6815704000003</v>
      </c>
    </row>
    <row r="36" spans="2:14" ht="16.5" customHeight="1" x14ac:dyDescent="0.2">
      <c r="B36" s="84" t="s">
        <v>3470</v>
      </c>
      <c r="C36" s="83">
        <v>1539</v>
      </c>
      <c r="D36" s="84" t="s">
        <v>2874</v>
      </c>
      <c r="E36" s="84" t="s">
        <v>3472</v>
      </c>
      <c r="F36" s="85">
        <v>1970</v>
      </c>
      <c r="G36" s="247">
        <f t="shared" si="0"/>
        <v>1169.9771688000003</v>
      </c>
      <c r="I36" s="84" t="s">
        <v>3470</v>
      </c>
      <c r="J36" s="83">
        <v>1580</v>
      </c>
      <c r="K36" s="84" t="s">
        <v>2875</v>
      </c>
      <c r="L36" s="80" t="s">
        <v>3472</v>
      </c>
      <c r="M36" s="87">
        <v>2510</v>
      </c>
      <c r="N36" s="22">
        <f t="shared" si="1"/>
        <v>1490.6815704000003</v>
      </c>
    </row>
    <row r="37" spans="2:14" ht="16.5" customHeight="1" x14ac:dyDescent="0.2">
      <c r="B37" s="84" t="s">
        <v>3470</v>
      </c>
      <c r="C37" s="83">
        <v>1540</v>
      </c>
      <c r="D37" s="84" t="s">
        <v>2876</v>
      </c>
      <c r="E37" s="84" t="s">
        <v>3472</v>
      </c>
      <c r="F37" s="85">
        <v>1970</v>
      </c>
      <c r="G37" s="247">
        <f t="shared" si="0"/>
        <v>1169.9771688000003</v>
      </c>
      <c r="I37" s="84" t="s">
        <v>3470</v>
      </c>
      <c r="J37" s="83">
        <v>1581</v>
      </c>
      <c r="K37" s="84" t="s">
        <v>2877</v>
      </c>
      <c r="L37" s="80" t="s">
        <v>3472</v>
      </c>
      <c r="M37" s="87">
        <v>2510</v>
      </c>
      <c r="N37" s="22">
        <f t="shared" si="1"/>
        <v>1490.6815704000003</v>
      </c>
    </row>
    <row r="38" spans="2:14" ht="16.5" customHeight="1" x14ac:dyDescent="0.2">
      <c r="B38" s="84" t="s">
        <v>3470</v>
      </c>
      <c r="C38" s="83">
        <v>1541</v>
      </c>
      <c r="D38" s="84" t="s">
        <v>2878</v>
      </c>
      <c r="E38" s="84" t="s">
        <v>3472</v>
      </c>
      <c r="F38" s="85">
        <v>1910</v>
      </c>
      <c r="G38" s="247">
        <f t="shared" si="0"/>
        <v>1134.3433464000002</v>
      </c>
      <c r="I38" s="84" t="s">
        <v>3470</v>
      </c>
      <c r="J38" s="83">
        <v>1582</v>
      </c>
      <c r="K38" s="84" t="s">
        <v>2879</v>
      </c>
      <c r="L38" s="80" t="s">
        <v>3472</v>
      </c>
      <c r="M38" s="87">
        <v>2480</v>
      </c>
      <c r="N38" s="22">
        <f t="shared" si="1"/>
        <v>1472.8646592000002</v>
      </c>
    </row>
    <row r="39" spans="2:14" ht="16.5" customHeight="1" x14ac:dyDescent="0.2">
      <c r="B39" s="84" t="s">
        <v>3470</v>
      </c>
      <c r="C39" s="83">
        <v>1542</v>
      </c>
      <c r="D39" s="84" t="s">
        <v>2880</v>
      </c>
      <c r="E39" s="84" t="s">
        <v>3472</v>
      </c>
      <c r="F39" s="85">
        <v>3290</v>
      </c>
      <c r="G39" s="247">
        <f t="shared" si="0"/>
        <v>1953.9212616000002</v>
      </c>
      <c r="I39" s="84" t="s">
        <v>3470</v>
      </c>
      <c r="J39" s="83">
        <v>1583</v>
      </c>
      <c r="K39" s="84" t="s">
        <v>2881</v>
      </c>
      <c r="L39" s="80" t="s">
        <v>3472</v>
      </c>
      <c r="M39" s="87">
        <v>3730</v>
      </c>
      <c r="N39" s="22">
        <f t="shared" si="1"/>
        <v>2215.2359592000003</v>
      </c>
    </row>
    <row r="40" spans="2:14" ht="16.5" customHeight="1" x14ac:dyDescent="0.2">
      <c r="B40" s="84" t="s">
        <v>3470</v>
      </c>
      <c r="C40" s="83">
        <v>1543</v>
      </c>
      <c r="D40" s="84" t="s">
        <v>2882</v>
      </c>
      <c r="E40" s="84" t="s">
        <v>3472</v>
      </c>
      <c r="F40" s="85">
        <v>2580</v>
      </c>
      <c r="G40" s="247">
        <f t="shared" si="0"/>
        <v>1532.2543632000002</v>
      </c>
      <c r="I40" s="84" t="s">
        <v>3470</v>
      </c>
      <c r="J40" s="83">
        <v>1584</v>
      </c>
      <c r="K40" s="84" t="s">
        <v>2883</v>
      </c>
      <c r="L40" s="80" t="s">
        <v>3472</v>
      </c>
      <c r="M40" s="87">
        <v>3040</v>
      </c>
      <c r="N40" s="22">
        <f t="shared" si="1"/>
        <v>1805.4470016000002</v>
      </c>
    </row>
    <row r="41" spans="2:14" ht="16.5" customHeight="1" x14ac:dyDescent="0.2">
      <c r="B41" s="84" t="s">
        <v>3470</v>
      </c>
      <c r="C41" s="83">
        <v>1544</v>
      </c>
      <c r="D41" s="84" t="s">
        <v>2884</v>
      </c>
      <c r="E41" s="84" t="s">
        <v>3472</v>
      </c>
      <c r="F41" s="85">
        <v>2330</v>
      </c>
      <c r="G41" s="247">
        <f t="shared" si="0"/>
        <v>1383.7801032000002</v>
      </c>
      <c r="I41" s="84" t="s">
        <v>3470</v>
      </c>
      <c r="J41" s="83">
        <v>1585</v>
      </c>
      <c r="K41" s="84" t="s">
        <v>2885</v>
      </c>
      <c r="L41" s="80" t="s">
        <v>3472</v>
      </c>
      <c r="M41" s="87">
        <v>2810</v>
      </c>
      <c r="N41" s="22">
        <f t="shared" si="1"/>
        <v>1668.8506824000003</v>
      </c>
    </row>
    <row r="42" spans="2:14" ht="16.5" customHeight="1" x14ac:dyDescent="0.2">
      <c r="B42" s="84" t="s">
        <v>3470</v>
      </c>
      <c r="C42" s="83">
        <v>1545</v>
      </c>
      <c r="D42" s="84" t="s">
        <v>2886</v>
      </c>
      <c r="E42" s="84" t="s">
        <v>3472</v>
      </c>
      <c r="F42" s="85">
        <v>2170</v>
      </c>
      <c r="G42" s="247">
        <f>F42*$F$57*$F$58*$F$59</f>
        <v>1288.7565768000002</v>
      </c>
      <c r="I42" s="84" t="s">
        <v>3470</v>
      </c>
      <c r="J42" s="83">
        <v>1586</v>
      </c>
      <c r="K42" s="84" t="s">
        <v>2887</v>
      </c>
      <c r="L42" s="80" t="s">
        <v>3472</v>
      </c>
      <c r="M42" s="87">
        <v>2720</v>
      </c>
      <c r="N42" s="22">
        <f t="shared" si="1"/>
        <v>1615.3999488000004</v>
      </c>
    </row>
    <row r="43" spans="2:14" ht="16.5" customHeight="1" x14ac:dyDescent="0.2">
      <c r="B43" s="84" t="s">
        <v>3470</v>
      </c>
      <c r="C43" s="83">
        <v>1546</v>
      </c>
      <c r="D43" s="84" t="s">
        <v>2888</v>
      </c>
      <c r="E43" s="84" t="s">
        <v>3472</v>
      </c>
      <c r="F43" s="85">
        <v>2050</v>
      </c>
      <c r="G43" s="247">
        <f t="shared" si="0"/>
        <v>1217.4889320000002</v>
      </c>
      <c r="I43" s="84" t="s">
        <v>3470</v>
      </c>
      <c r="J43" s="83">
        <v>1587</v>
      </c>
      <c r="K43" s="84" t="s">
        <v>2889</v>
      </c>
      <c r="L43" s="80" t="s">
        <v>3472</v>
      </c>
      <c r="M43" s="87">
        <v>2630</v>
      </c>
      <c r="N43" s="22">
        <f t="shared" si="1"/>
        <v>1561.9492152000003</v>
      </c>
    </row>
    <row r="44" spans="2:14" ht="16.5" customHeight="1" x14ac:dyDescent="0.2">
      <c r="B44" s="84" t="s">
        <v>3470</v>
      </c>
      <c r="C44" s="83">
        <v>1547</v>
      </c>
      <c r="D44" s="84" t="s">
        <v>2890</v>
      </c>
      <c r="E44" s="84" t="s">
        <v>3472</v>
      </c>
      <c r="F44" s="85">
        <v>2050</v>
      </c>
      <c r="G44" s="247">
        <f t="shared" si="0"/>
        <v>1217.4889320000002</v>
      </c>
      <c r="I44" s="84" t="s">
        <v>3470</v>
      </c>
      <c r="J44" s="83">
        <v>1588</v>
      </c>
      <c r="K44" s="84" t="s">
        <v>2891</v>
      </c>
      <c r="L44" s="80" t="s">
        <v>3472</v>
      </c>
      <c r="M44" s="87">
        <v>2630</v>
      </c>
      <c r="N44" s="22">
        <f t="shared" si="1"/>
        <v>1561.9492152000003</v>
      </c>
    </row>
    <row r="45" spans="2:14" ht="16.5" customHeight="1" x14ac:dyDescent="0.2">
      <c r="B45" s="84" t="s">
        <v>3470</v>
      </c>
      <c r="C45" s="83">
        <v>1548</v>
      </c>
      <c r="D45" s="84" t="s">
        <v>2892</v>
      </c>
      <c r="E45" s="84" t="s">
        <v>3472</v>
      </c>
      <c r="F45" s="85">
        <v>1970</v>
      </c>
      <c r="G45" s="247">
        <f t="shared" si="0"/>
        <v>1169.9771688000003</v>
      </c>
      <c r="I45" s="84" t="s">
        <v>3470</v>
      </c>
      <c r="J45" s="83">
        <v>1589</v>
      </c>
      <c r="K45" s="84" t="s">
        <v>2893</v>
      </c>
      <c r="L45" s="80" t="s">
        <v>3472</v>
      </c>
      <c r="M45" s="87">
        <v>2510</v>
      </c>
      <c r="N45" s="22">
        <f t="shared" si="1"/>
        <v>1490.6815704000003</v>
      </c>
    </row>
    <row r="46" spans="2:14" ht="16.5" customHeight="1" x14ac:dyDescent="0.2">
      <c r="B46" s="84" t="s">
        <v>3470</v>
      </c>
      <c r="C46" s="83">
        <v>1549</v>
      </c>
      <c r="D46" s="84" t="s">
        <v>2894</v>
      </c>
      <c r="E46" s="84" t="s">
        <v>3472</v>
      </c>
      <c r="F46" s="85">
        <v>1970</v>
      </c>
      <c r="G46" s="247">
        <f t="shared" si="0"/>
        <v>1169.9771688000003</v>
      </c>
      <c r="I46" s="84" t="s">
        <v>3470</v>
      </c>
      <c r="J46" s="83">
        <v>1590</v>
      </c>
      <c r="K46" s="84" t="s">
        <v>2895</v>
      </c>
      <c r="L46" s="80" t="s">
        <v>3472</v>
      </c>
      <c r="M46" s="87">
        <v>2510</v>
      </c>
      <c r="N46" s="22">
        <f>M46*$F$57*$F$58*$F$59</f>
        <v>1490.6815704000003</v>
      </c>
    </row>
    <row r="47" spans="2:14" ht="16.5" customHeight="1" x14ac:dyDescent="0.2">
      <c r="B47" s="84" t="s">
        <v>3470</v>
      </c>
      <c r="C47" s="83">
        <v>1550</v>
      </c>
      <c r="D47" s="84" t="s">
        <v>2896</v>
      </c>
      <c r="E47" s="84" t="s">
        <v>3472</v>
      </c>
      <c r="F47" s="85">
        <v>1970</v>
      </c>
      <c r="G47" s="247">
        <f t="shared" si="0"/>
        <v>1169.9771688000003</v>
      </c>
      <c r="I47" s="84" t="s">
        <v>3470</v>
      </c>
      <c r="J47" s="83">
        <v>1591</v>
      </c>
      <c r="K47" s="84" t="s">
        <v>2897</v>
      </c>
      <c r="L47" s="80" t="s">
        <v>3472</v>
      </c>
      <c r="M47" s="87">
        <v>2510</v>
      </c>
      <c r="N47" s="22">
        <f t="shared" si="1"/>
        <v>1490.6815704000003</v>
      </c>
    </row>
    <row r="48" spans="2:14" ht="16.5" customHeight="1" x14ac:dyDescent="0.2">
      <c r="B48" s="84" t="s">
        <v>3470</v>
      </c>
      <c r="C48" s="83">
        <v>1551</v>
      </c>
      <c r="D48" s="84" t="s">
        <v>2898</v>
      </c>
      <c r="E48" s="84" t="s">
        <v>3472</v>
      </c>
      <c r="F48" s="85">
        <v>1910</v>
      </c>
      <c r="G48" s="247">
        <f t="shared" si="0"/>
        <v>1134.3433464000002</v>
      </c>
      <c r="I48" s="84" t="s">
        <v>3470</v>
      </c>
      <c r="J48" s="83">
        <v>1592</v>
      </c>
      <c r="K48" s="84" t="s">
        <v>2899</v>
      </c>
      <c r="L48" s="80" t="s">
        <v>3472</v>
      </c>
      <c r="M48" s="87">
        <v>2480</v>
      </c>
      <c r="N48" s="22">
        <f t="shared" si="1"/>
        <v>1472.8646592000002</v>
      </c>
    </row>
    <row r="49" spans="2:14" ht="16.5" customHeight="1" x14ac:dyDescent="0.2">
      <c r="B49" s="12" t="s">
        <v>5485</v>
      </c>
      <c r="G49" s="97"/>
      <c r="I49" s="12" t="s">
        <v>6698</v>
      </c>
      <c r="N49" s="14"/>
    </row>
    <row r="50" spans="2:14" ht="16.5" customHeight="1" x14ac:dyDescent="0.2">
      <c r="B50" s="82" t="s">
        <v>3470</v>
      </c>
      <c r="C50" s="79">
        <v>5168</v>
      </c>
      <c r="D50" s="80" t="s">
        <v>2900</v>
      </c>
      <c r="E50" s="80" t="s">
        <v>5470</v>
      </c>
      <c r="F50" s="87">
        <v>1820</v>
      </c>
      <c r="G50" s="247">
        <f t="shared" si="0"/>
        <v>1080.8926128000003</v>
      </c>
      <c r="I50" s="82" t="s">
        <v>3470</v>
      </c>
      <c r="J50" s="79">
        <v>6013</v>
      </c>
      <c r="K50" s="80" t="s">
        <v>2901</v>
      </c>
      <c r="L50" s="80" t="s">
        <v>5470</v>
      </c>
      <c r="M50" s="87">
        <v>3980</v>
      </c>
      <c r="N50" s="22">
        <f>M50*$F$57*$F$58*$F$59</f>
        <v>2363.7102192000002</v>
      </c>
    </row>
    <row r="51" spans="2:14" ht="16.5" customHeight="1" x14ac:dyDescent="0.2">
      <c r="B51" s="84" t="s">
        <v>3470</v>
      </c>
      <c r="C51" s="79">
        <v>5169</v>
      </c>
      <c r="D51" s="80" t="s">
        <v>2902</v>
      </c>
      <c r="E51" s="80" t="s">
        <v>5470</v>
      </c>
      <c r="F51" s="87">
        <v>3370</v>
      </c>
      <c r="G51" s="247">
        <f>F51*$F$57*$F$58*$F$59</f>
        <v>2001.4330248000001</v>
      </c>
      <c r="I51" s="84" t="s">
        <v>3470</v>
      </c>
      <c r="J51" s="79">
        <v>6014</v>
      </c>
      <c r="K51" s="80" t="s">
        <v>2903</v>
      </c>
      <c r="L51" s="80" t="s">
        <v>5470</v>
      </c>
      <c r="M51" s="87">
        <v>5470</v>
      </c>
      <c r="N51" s="22">
        <f t="shared" si="1"/>
        <v>3248.6168088000009</v>
      </c>
    </row>
    <row r="52" spans="2:14" ht="16.5" customHeight="1" x14ac:dyDescent="0.2">
      <c r="B52" s="84" t="s">
        <v>3470</v>
      </c>
      <c r="C52" s="79">
        <v>5170</v>
      </c>
      <c r="D52" s="80" t="s">
        <v>2904</v>
      </c>
      <c r="E52" s="80" t="s">
        <v>5470</v>
      </c>
      <c r="F52" s="87">
        <v>3370</v>
      </c>
      <c r="G52" s="247">
        <f t="shared" si="0"/>
        <v>2001.4330248000001</v>
      </c>
    </row>
    <row r="53" spans="2:14" ht="16.5" customHeight="1" x14ac:dyDescent="0.2">
      <c r="B53" s="84" t="s">
        <v>3470</v>
      </c>
      <c r="C53" s="79">
        <v>5171</v>
      </c>
      <c r="D53" s="80" t="s">
        <v>2905</v>
      </c>
      <c r="E53" s="80" t="s">
        <v>5470</v>
      </c>
      <c r="F53" s="87">
        <v>4230</v>
      </c>
      <c r="G53" s="247">
        <f t="shared" si="0"/>
        <v>2512.1844792000002</v>
      </c>
    </row>
    <row r="54" spans="2:14" ht="16.5" customHeight="1" x14ac:dyDescent="0.2">
      <c r="B54" s="84" t="s">
        <v>3470</v>
      </c>
      <c r="C54" s="79">
        <v>5172</v>
      </c>
      <c r="D54" s="80" t="s">
        <v>2906</v>
      </c>
      <c r="E54" s="80" t="s">
        <v>5470</v>
      </c>
      <c r="F54" s="87">
        <v>4230</v>
      </c>
      <c r="G54" s="247">
        <f t="shared" si="0"/>
        <v>2512.1844792000002</v>
      </c>
    </row>
    <row r="57" spans="2:14" ht="16.5" customHeight="1" x14ac:dyDescent="0.2">
      <c r="F57" s="2">
        <f>0.612*1.1*1.1</f>
        <v>0.74052000000000007</v>
      </c>
      <c r="G57" s="106"/>
    </row>
    <row r="58" spans="2:14" ht="16.5" customHeight="1" x14ac:dyDescent="0.2">
      <c r="F58" s="2">
        <v>0.40100000000000002</v>
      </c>
      <c r="G58" s="106"/>
    </row>
    <row r="59" spans="2:14" ht="16.5" customHeight="1" x14ac:dyDescent="0.2">
      <c r="F59" s="2">
        <v>2</v>
      </c>
      <c r="G59" s="106"/>
    </row>
  </sheetData>
  <mergeCells count="11">
    <mergeCell ref="B2:N2"/>
    <mergeCell ref="B4:C4"/>
    <mergeCell ref="I4:J4"/>
    <mergeCell ref="B5:C7"/>
    <mergeCell ref="D5:D7"/>
    <mergeCell ref="E5:E7"/>
    <mergeCell ref="F5:F7"/>
    <mergeCell ref="G5:G7"/>
    <mergeCell ref="I5:J7"/>
    <mergeCell ref="K5:K7"/>
    <mergeCell ref="N5:N7"/>
  </mergeCells>
  <printOptions horizontalCentered="1"/>
  <pageMargins left="0.2" right="0" top="1" bottom="1" header="0.5" footer="0.5"/>
  <pageSetup paperSize="9" scale="79" orientation="portrait" verticalDpi="0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theme="5"/>
    <pageSetUpPr fitToPage="1"/>
  </sheetPr>
  <dimension ref="B1:N58"/>
  <sheetViews>
    <sheetView workbookViewId="0">
      <selection activeCell="N37" sqref="A1:O59"/>
    </sheetView>
  </sheetViews>
  <sheetFormatPr defaultColWidth="9.109375" defaultRowHeight="16.5" customHeight="1" x14ac:dyDescent="0.2"/>
  <cols>
    <col min="1" max="1" width="0.6640625" style="12" customWidth="1"/>
    <col min="2" max="2" width="5.6640625" style="12" customWidth="1"/>
    <col min="3" max="3" width="7.6640625" style="51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90" customWidth="1"/>
    <col min="8" max="8" width="2.6640625" style="12" customWidth="1"/>
    <col min="9" max="9" width="5.6640625" style="12" customWidth="1"/>
    <col min="10" max="10" width="7.6640625" style="12" customWidth="1"/>
    <col min="11" max="11" width="25.6640625" style="12" customWidth="1"/>
    <col min="12" max="12" width="7.6640625" style="12" customWidth="1"/>
    <col min="13" max="13" width="0" style="12" hidden="1" customWidth="1"/>
    <col min="14" max="14" width="13.33203125" style="12" customWidth="1"/>
    <col min="15" max="16384" width="9.109375" style="12"/>
  </cols>
  <sheetData>
    <row r="1" spans="2:14" s="3" customFormat="1" ht="28.5" customHeight="1" x14ac:dyDescent="0.25">
      <c r="B1" s="265" t="s">
        <v>8889</v>
      </c>
      <c r="C1" s="28"/>
      <c r="D1" s="27"/>
      <c r="E1" s="26"/>
      <c r="F1" s="8"/>
      <c r="G1" s="26"/>
      <c r="H1" s="26"/>
      <c r="I1" s="8"/>
      <c r="J1" s="28"/>
      <c r="K1" s="28"/>
      <c r="L1" s="29" t="s">
        <v>5471</v>
      </c>
      <c r="N1" s="266" t="s">
        <v>8937</v>
      </c>
    </row>
    <row r="2" spans="2:14" s="3" customFormat="1" ht="19.5" customHeight="1" x14ac:dyDescent="0.25">
      <c r="B2" s="298" t="s">
        <v>6717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</row>
    <row r="3" spans="2:14" s="3" customFormat="1" ht="19.5" customHeight="1" x14ac:dyDescent="0.25">
      <c r="C3" s="48"/>
      <c r="D3" s="6"/>
      <c r="E3" s="6"/>
      <c r="F3" s="6"/>
      <c r="G3" s="6"/>
      <c r="H3" s="6"/>
      <c r="I3" s="6"/>
      <c r="J3" s="48"/>
      <c r="K3" s="6"/>
      <c r="L3" s="6"/>
      <c r="M3" s="6"/>
      <c r="N3" s="6"/>
    </row>
    <row r="4" spans="2:14" s="2" customFormat="1" ht="19.5" customHeight="1" x14ac:dyDescent="0.2">
      <c r="B4" s="317" t="s">
        <v>6714</v>
      </c>
      <c r="C4" s="317"/>
      <c r="D4" s="52"/>
      <c r="E4" s="52"/>
      <c r="F4" s="4"/>
      <c r="G4" s="3"/>
      <c r="H4" s="3"/>
      <c r="I4" s="317" t="s">
        <v>6715</v>
      </c>
      <c r="J4" s="317"/>
      <c r="K4" s="24"/>
      <c r="L4" s="24"/>
      <c r="M4" s="24"/>
      <c r="N4" s="24"/>
    </row>
    <row r="5" spans="2:14" s="3" customFormat="1" ht="16.5" customHeight="1" x14ac:dyDescent="0.25">
      <c r="B5" s="301" t="s">
        <v>5472</v>
      </c>
      <c r="C5" s="302"/>
      <c r="D5" s="305" t="s">
        <v>5473</v>
      </c>
      <c r="E5" s="305" t="s">
        <v>5475</v>
      </c>
      <c r="F5" s="305" t="s">
        <v>5476</v>
      </c>
      <c r="G5" s="331" t="s">
        <v>5477</v>
      </c>
      <c r="H5" s="228"/>
      <c r="I5" s="301" t="s">
        <v>5472</v>
      </c>
      <c r="J5" s="302"/>
      <c r="K5" s="305" t="s">
        <v>5473</v>
      </c>
      <c r="L5" s="222" t="s">
        <v>5475</v>
      </c>
      <c r="M5" s="227" t="s">
        <v>5476</v>
      </c>
      <c r="N5" s="331" t="s">
        <v>5477</v>
      </c>
    </row>
    <row r="6" spans="2:14" s="3" customFormat="1" ht="16.5" customHeight="1" x14ac:dyDescent="0.25">
      <c r="B6" s="303"/>
      <c r="C6" s="304"/>
      <c r="D6" s="306"/>
      <c r="E6" s="306"/>
      <c r="F6" s="306"/>
      <c r="G6" s="332"/>
      <c r="H6" s="228"/>
      <c r="I6" s="303"/>
      <c r="J6" s="304"/>
      <c r="K6" s="306"/>
      <c r="L6" s="223"/>
      <c r="M6" s="228"/>
      <c r="N6" s="332"/>
    </row>
    <row r="7" spans="2:14" s="3" customFormat="1" ht="16.5" customHeight="1" x14ac:dyDescent="0.25">
      <c r="B7" s="303"/>
      <c r="C7" s="304"/>
      <c r="D7" s="306"/>
      <c r="E7" s="306"/>
      <c r="F7" s="307"/>
      <c r="G7" s="333"/>
      <c r="H7" s="226"/>
      <c r="I7" s="303"/>
      <c r="J7" s="304"/>
      <c r="K7" s="306"/>
      <c r="L7" s="228"/>
      <c r="M7" s="223"/>
      <c r="N7" s="332"/>
    </row>
    <row r="8" spans="2:14" ht="16.5" customHeight="1" x14ac:dyDescent="0.2">
      <c r="B8" s="82" t="s">
        <v>3470</v>
      </c>
      <c r="C8" s="83" t="s">
        <v>2907</v>
      </c>
      <c r="D8" s="84" t="s">
        <v>2908</v>
      </c>
      <c r="E8" s="84" t="s">
        <v>3472</v>
      </c>
      <c r="F8" s="85">
        <v>69</v>
      </c>
      <c r="G8" s="245">
        <f>F8*$F$36*$F$37*$F$38</f>
        <v>37.253541600000005</v>
      </c>
      <c r="I8" s="82" t="s">
        <v>3470</v>
      </c>
      <c r="J8" s="83" t="s">
        <v>2909</v>
      </c>
      <c r="K8" s="84" t="s">
        <v>2910</v>
      </c>
      <c r="L8" s="80" t="s">
        <v>3472</v>
      </c>
      <c r="M8" s="87">
        <v>75</v>
      </c>
      <c r="N8" s="22">
        <f>M8*$F$36*$F$37*$F$38</f>
        <v>40.492980000000003</v>
      </c>
    </row>
    <row r="9" spans="2:14" ht="16.5" customHeight="1" x14ac:dyDescent="0.2">
      <c r="B9" s="84" t="s">
        <v>3470</v>
      </c>
      <c r="C9" s="83" t="s">
        <v>2911</v>
      </c>
      <c r="D9" s="84" t="s">
        <v>2912</v>
      </c>
      <c r="E9" s="84" t="s">
        <v>3472</v>
      </c>
      <c r="F9" s="85">
        <v>55</v>
      </c>
      <c r="G9" s="245">
        <f t="shared" ref="G9:G33" si="0">F9*$F$36*$F$37*$F$38</f>
        <v>29.694852000000004</v>
      </c>
      <c r="I9" s="84" t="s">
        <v>3470</v>
      </c>
      <c r="J9" s="83" t="s">
        <v>2913</v>
      </c>
      <c r="K9" s="84" t="s">
        <v>2914</v>
      </c>
      <c r="L9" s="80" t="s">
        <v>3472</v>
      </c>
      <c r="M9" s="87">
        <v>72</v>
      </c>
      <c r="N9" s="22">
        <f t="shared" ref="N9:N57" si="1">M9*$F$36*$F$37*$F$38</f>
        <v>38.873260799999997</v>
      </c>
    </row>
    <row r="10" spans="2:14" ht="16.5" customHeight="1" x14ac:dyDescent="0.2">
      <c r="B10" s="84" t="s">
        <v>3470</v>
      </c>
      <c r="C10" s="83" t="s">
        <v>2915</v>
      </c>
      <c r="D10" s="84" t="s">
        <v>2916</v>
      </c>
      <c r="E10" s="84" t="s">
        <v>3472</v>
      </c>
      <c r="F10" s="85">
        <v>55</v>
      </c>
      <c r="G10" s="245">
        <f t="shared" si="0"/>
        <v>29.694852000000004</v>
      </c>
      <c r="I10" s="84" t="s">
        <v>3470</v>
      </c>
      <c r="J10" s="83" t="s">
        <v>2917</v>
      </c>
      <c r="K10" s="84" t="s">
        <v>2918</v>
      </c>
      <c r="L10" s="80" t="s">
        <v>3472</v>
      </c>
      <c r="M10" s="87">
        <v>67</v>
      </c>
      <c r="N10" s="22">
        <f t="shared" si="1"/>
        <v>36.173728799999999</v>
      </c>
    </row>
    <row r="11" spans="2:14" ht="16.5" customHeight="1" x14ac:dyDescent="0.2">
      <c r="B11" s="84" t="s">
        <v>3470</v>
      </c>
      <c r="C11" s="83" t="s">
        <v>2919</v>
      </c>
      <c r="D11" s="84" t="s">
        <v>2920</v>
      </c>
      <c r="E11" s="84" t="s">
        <v>3472</v>
      </c>
      <c r="F11" s="85">
        <v>52</v>
      </c>
      <c r="G11" s="245">
        <f t="shared" si="0"/>
        <v>28.075132800000002</v>
      </c>
      <c r="I11" s="84" t="s">
        <v>3470</v>
      </c>
      <c r="J11" s="83" t="s">
        <v>2921</v>
      </c>
      <c r="K11" s="84" t="s">
        <v>2922</v>
      </c>
      <c r="L11" s="80" t="s">
        <v>3472</v>
      </c>
      <c r="M11" s="87">
        <v>58</v>
      </c>
      <c r="N11" s="22">
        <f t="shared" si="1"/>
        <v>31.314571200000003</v>
      </c>
    </row>
    <row r="12" spans="2:14" ht="16.5" customHeight="1" x14ac:dyDescent="0.2">
      <c r="B12" s="84" t="s">
        <v>3470</v>
      </c>
      <c r="C12" s="83" t="s">
        <v>2923</v>
      </c>
      <c r="D12" s="84" t="s">
        <v>2924</v>
      </c>
      <c r="E12" s="84" t="s">
        <v>3472</v>
      </c>
      <c r="F12" s="85">
        <v>86</v>
      </c>
      <c r="G12" s="245">
        <f t="shared" si="0"/>
        <v>46.431950400000005</v>
      </c>
      <c r="I12" s="84" t="s">
        <v>3470</v>
      </c>
      <c r="J12" s="83" t="s">
        <v>2925</v>
      </c>
      <c r="K12" s="84" t="s">
        <v>2926</v>
      </c>
      <c r="L12" s="80" t="s">
        <v>3472</v>
      </c>
      <c r="M12" s="87">
        <v>102</v>
      </c>
      <c r="N12" s="22">
        <f t="shared" si="1"/>
        <v>55.070452799999998</v>
      </c>
    </row>
    <row r="13" spans="2:14" ht="16.5" customHeight="1" x14ac:dyDescent="0.2">
      <c r="B13" s="84" t="s">
        <v>3470</v>
      </c>
      <c r="C13" s="83" t="s">
        <v>2927</v>
      </c>
      <c r="D13" s="84" t="s">
        <v>2928</v>
      </c>
      <c r="E13" s="84" t="s">
        <v>3472</v>
      </c>
      <c r="F13" s="85">
        <v>77</v>
      </c>
      <c r="G13" s="245">
        <f t="shared" si="0"/>
        <v>41.572792800000009</v>
      </c>
      <c r="I13" s="84" t="s">
        <v>3470</v>
      </c>
      <c r="J13" s="83" t="s">
        <v>2929</v>
      </c>
      <c r="K13" s="84" t="s">
        <v>2930</v>
      </c>
      <c r="L13" s="80" t="s">
        <v>3472</v>
      </c>
      <c r="M13" s="87">
        <v>99</v>
      </c>
      <c r="N13" s="22">
        <f t="shared" si="1"/>
        <v>53.4507336</v>
      </c>
    </row>
    <row r="14" spans="2:14" ht="16.5" customHeight="1" x14ac:dyDescent="0.2">
      <c r="B14" s="84" t="s">
        <v>3470</v>
      </c>
      <c r="C14" s="83" t="s">
        <v>2931</v>
      </c>
      <c r="D14" s="84" t="s">
        <v>2932</v>
      </c>
      <c r="E14" s="84" t="s">
        <v>3472</v>
      </c>
      <c r="F14" s="85">
        <v>77</v>
      </c>
      <c r="G14" s="245">
        <f t="shared" si="0"/>
        <v>41.572792800000009</v>
      </c>
      <c r="I14" s="84" t="s">
        <v>3470</v>
      </c>
      <c r="J14" s="83" t="s">
        <v>2933</v>
      </c>
      <c r="K14" s="84" t="s">
        <v>2934</v>
      </c>
      <c r="L14" s="80" t="s">
        <v>3472</v>
      </c>
      <c r="M14" s="87">
        <v>88</v>
      </c>
      <c r="N14" s="22">
        <f t="shared" si="1"/>
        <v>47.511763200000004</v>
      </c>
    </row>
    <row r="15" spans="2:14" ht="16.5" customHeight="1" x14ac:dyDescent="0.2">
      <c r="B15" s="84" t="s">
        <v>3470</v>
      </c>
      <c r="C15" s="83" t="s">
        <v>2935</v>
      </c>
      <c r="D15" s="84" t="s">
        <v>2936</v>
      </c>
      <c r="E15" s="84" t="s">
        <v>3472</v>
      </c>
      <c r="F15" s="85">
        <v>75</v>
      </c>
      <c r="G15" s="245">
        <f t="shared" si="0"/>
        <v>40.492980000000003</v>
      </c>
      <c r="I15" s="84" t="s">
        <v>3470</v>
      </c>
      <c r="J15" s="83" t="s">
        <v>2937</v>
      </c>
      <c r="K15" s="84" t="s">
        <v>2938</v>
      </c>
      <c r="L15" s="80" t="s">
        <v>3472</v>
      </c>
      <c r="M15" s="87">
        <v>82</v>
      </c>
      <c r="N15" s="22">
        <f t="shared" si="1"/>
        <v>44.272324800000007</v>
      </c>
    </row>
    <row r="16" spans="2:14" ht="16.5" customHeight="1" x14ac:dyDescent="0.2">
      <c r="B16" s="84" t="s">
        <v>3470</v>
      </c>
      <c r="C16" s="83" t="s">
        <v>2939</v>
      </c>
      <c r="D16" s="84" t="s">
        <v>2940</v>
      </c>
      <c r="E16" s="84" t="s">
        <v>3472</v>
      </c>
      <c r="F16" s="85">
        <v>136</v>
      </c>
      <c r="G16" s="245">
        <f t="shared" si="0"/>
        <v>73.427270399999998</v>
      </c>
      <c r="I16" s="84" t="s">
        <v>3470</v>
      </c>
      <c r="J16" s="83" t="s">
        <v>2941</v>
      </c>
      <c r="K16" s="84" t="s">
        <v>2942</v>
      </c>
      <c r="L16" s="80" t="s">
        <v>3472</v>
      </c>
      <c r="M16" s="87">
        <v>149</v>
      </c>
      <c r="N16" s="22">
        <f t="shared" si="1"/>
        <v>80.446053600000013</v>
      </c>
    </row>
    <row r="17" spans="2:14" ht="16.5" customHeight="1" x14ac:dyDescent="0.2">
      <c r="B17" s="84" t="s">
        <v>3470</v>
      </c>
      <c r="C17" s="83" t="s">
        <v>2943</v>
      </c>
      <c r="D17" s="84" t="s">
        <v>2944</v>
      </c>
      <c r="E17" s="84" t="s">
        <v>3472</v>
      </c>
      <c r="F17" s="85">
        <v>124</v>
      </c>
      <c r="G17" s="245">
        <f t="shared" si="0"/>
        <v>66.948393600000003</v>
      </c>
      <c r="I17" s="84" t="s">
        <v>3470</v>
      </c>
      <c r="J17" s="83" t="s">
        <v>2945</v>
      </c>
      <c r="K17" s="84" t="s">
        <v>2946</v>
      </c>
      <c r="L17" s="80" t="s">
        <v>3472</v>
      </c>
      <c r="M17" s="87">
        <v>147</v>
      </c>
      <c r="N17" s="22">
        <f t="shared" si="1"/>
        <v>79.366240800000014</v>
      </c>
    </row>
    <row r="18" spans="2:14" ht="16.5" customHeight="1" x14ac:dyDescent="0.2">
      <c r="B18" s="84" t="s">
        <v>3470</v>
      </c>
      <c r="C18" s="83" t="s">
        <v>2947</v>
      </c>
      <c r="D18" s="84" t="s">
        <v>2948</v>
      </c>
      <c r="E18" s="84" t="s">
        <v>3472</v>
      </c>
      <c r="F18" s="85">
        <v>122</v>
      </c>
      <c r="G18" s="245">
        <f t="shared" si="0"/>
        <v>65.868580800000004</v>
      </c>
      <c r="I18" s="84" t="s">
        <v>3470</v>
      </c>
      <c r="J18" s="83" t="s">
        <v>2949</v>
      </c>
      <c r="K18" s="84" t="s">
        <v>2950</v>
      </c>
      <c r="L18" s="80" t="s">
        <v>3472</v>
      </c>
      <c r="M18" s="87">
        <v>136</v>
      </c>
      <c r="N18" s="22">
        <f t="shared" si="1"/>
        <v>73.427270399999998</v>
      </c>
    </row>
    <row r="19" spans="2:14" ht="16.5" customHeight="1" x14ac:dyDescent="0.2">
      <c r="B19" s="84" t="s">
        <v>3470</v>
      </c>
      <c r="C19" s="83" t="s">
        <v>2951</v>
      </c>
      <c r="D19" s="84" t="s">
        <v>2952</v>
      </c>
      <c r="E19" s="84" t="s">
        <v>3472</v>
      </c>
      <c r="F19" s="85">
        <v>119</v>
      </c>
      <c r="G19" s="245">
        <f t="shared" si="0"/>
        <v>64.248861599999998</v>
      </c>
      <c r="I19" s="84" t="s">
        <v>3470</v>
      </c>
      <c r="J19" s="83" t="s">
        <v>2953</v>
      </c>
      <c r="K19" s="84" t="s">
        <v>2954</v>
      </c>
      <c r="L19" s="80" t="s">
        <v>3472</v>
      </c>
      <c r="M19" s="87">
        <v>130</v>
      </c>
      <c r="N19" s="22">
        <f t="shared" si="1"/>
        <v>70.187832000000014</v>
      </c>
    </row>
    <row r="20" spans="2:14" ht="16.5" customHeight="1" x14ac:dyDescent="0.2">
      <c r="B20" s="84" t="s">
        <v>3470</v>
      </c>
      <c r="C20" s="83">
        <v>1162</v>
      </c>
      <c r="D20" s="84" t="s">
        <v>2955</v>
      </c>
      <c r="E20" s="84" t="s">
        <v>3472</v>
      </c>
      <c r="F20" s="85">
        <v>279</v>
      </c>
      <c r="G20" s="245">
        <f t="shared" si="0"/>
        <v>150.63388560000001</v>
      </c>
      <c r="I20" s="84" t="s">
        <v>3470</v>
      </c>
      <c r="J20" s="83">
        <v>1166</v>
      </c>
      <c r="K20" s="84" t="s">
        <v>2956</v>
      </c>
      <c r="L20" s="80" t="s">
        <v>3472</v>
      </c>
      <c r="M20" s="87">
        <v>262</v>
      </c>
      <c r="N20" s="22">
        <f t="shared" si="1"/>
        <v>141.45547680000001</v>
      </c>
    </row>
    <row r="21" spans="2:14" ht="16.5" customHeight="1" x14ac:dyDescent="0.2">
      <c r="B21" s="84" t="s">
        <v>3470</v>
      </c>
      <c r="C21" s="83">
        <v>1163</v>
      </c>
      <c r="D21" s="84" t="s">
        <v>2957</v>
      </c>
      <c r="E21" s="84" t="s">
        <v>3472</v>
      </c>
      <c r="F21" s="85">
        <v>249</v>
      </c>
      <c r="G21" s="245">
        <f t="shared" si="0"/>
        <v>134.43669360000001</v>
      </c>
      <c r="I21" s="84" t="s">
        <v>3470</v>
      </c>
      <c r="J21" s="83">
        <v>1167</v>
      </c>
      <c r="K21" s="84" t="s">
        <v>2958</v>
      </c>
      <c r="L21" s="80" t="s">
        <v>3472</v>
      </c>
      <c r="M21" s="87">
        <v>257</v>
      </c>
      <c r="N21" s="22">
        <f t="shared" si="1"/>
        <v>138.75594480000001</v>
      </c>
    </row>
    <row r="22" spans="2:14" ht="16.5" customHeight="1" x14ac:dyDescent="0.2">
      <c r="B22" s="84" t="s">
        <v>3470</v>
      </c>
      <c r="C22" s="83">
        <v>1164</v>
      </c>
      <c r="D22" s="84" t="s">
        <v>2959</v>
      </c>
      <c r="E22" s="84" t="s">
        <v>3472</v>
      </c>
      <c r="F22" s="85">
        <v>237</v>
      </c>
      <c r="G22" s="245">
        <f t="shared" si="0"/>
        <v>127.95781680000002</v>
      </c>
      <c r="I22" s="84" t="s">
        <v>3470</v>
      </c>
      <c r="J22" s="83">
        <v>1168</v>
      </c>
      <c r="K22" s="84" t="s">
        <v>2960</v>
      </c>
      <c r="L22" s="80" t="s">
        <v>3472</v>
      </c>
      <c r="M22" s="87">
        <v>243</v>
      </c>
      <c r="N22" s="22">
        <f t="shared" si="1"/>
        <v>131.1972552</v>
      </c>
    </row>
    <row r="23" spans="2:14" ht="16.5" customHeight="1" x14ac:dyDescent="0.2">
      <c r="B23" s="84" t="s">
        <v>3470</v>
      </c>
      <c r="C23" s="83">
        <v>1165</v>
      </c>
      <c r="D23" s="84" t="s">
        <v>2961</v>
      </c>
      <c r="E23" s="84" t="s">
        <v>3472</v>
      </c>
      <c r="F23" s="85">
        <v>235</v>
      </c>
      <c r="G23" s="245">
        <f t="shared" si="0"/>
        <v>126.878004</v>
      </c>
      <c r="I23" s="84" t="s">
        <v>3470</v>
      </c>
      <c r="J23" s="83">
        <v>1169</v>
      </c>
      <c r="K23" s="84" t="s">
        <v>2962</v>
      </c>
      <c r="L23" s="80" t="s">
        <v>3472</v>
      </c>
      <c r="M23" s="87">
        <v>235</v>
      </c>
      <c r="N23" s="22">
        <f t="shared" si="1"/>
        <v>126.878004</v>
      </c>
    </row>
    <row r="24" spans="2:14" ht="16.5" customHeight="1" x14ac:dyDescent="0.2">
      <c r="B24" s="84" t="s">
        <v>3470</v>
      </c>
      <c r="C24" s="83">
        <v>1336</v>
      </c>
      <c r="D24" s="84" t="s">
        <v>2963</v>
      </c>
      <c r="E24" s="84" t="s">
        <v>3472</v>
      </c>
      <c r="F24" s="85">
        <v>577</v>
      </c>
      <c r="G24" s="245">
        <f>F24*$F$36*$F$37*$F$38</f>
        <v>311.52599279999998</v>
      </c>
      <c r="I24" s="84" t="s">
        <v>3470</v>
      </c>
      <c r="J24" s="83">
        <v>1340</v>
      </c>
      <c r="K24" s="84" t="s">
        <v>2964</v>
      </c>
      <c r="L24" s="80" t="s">
        <v>3472</v>
      </c>
      <c r="M24" s="87">
        <v>464</v>
      </c>
      <c r="N24" s="22">
        <f t="shared" si="1"/>
        <v>250.51656960000003</v>
      </c>
    </row>
    <row r="25" spans="2:14" ht="16.5" customHeight="1" x14ac:dyDescent="0.2">
      <c r="B25" s="84" t="s">
        <v>3470</v>
      </c>
      <c r="C25" s="83">
        <v>1337</v>
      </c>
      <c r="D25" s="84" t="s">
        <v>2965</v>
      </c>
      <c r="E25" s="84" t="s">
        <v>3472</v>
      </c>
      <c r="F25" s="85">
        <v>516</v>
      </c>
      <c r="G25" s="245">
        <f t="shared" si="0"/>
        <v>278.59170240000003</v>
      </c>
      <c r="I25" s="84" t="s">
        <v>3470</v>
      </c>
      <c r="J25" s="83">
        <v>1341</v>
      </c>
      <c r="K25" s="84" t="s">
        <v>2966</v>
      </c>
      <c r="L25" s="80" t="s">
        <v>3472</v>
      </c>
      <c r="M25" s="87">
        <v>434</v>
      </c>
      <c r="N25" s="22">
        <f t="shared" si="1"/>
        <v>234.31937760000005</v>
      </c>
    </row>
    <row r="26" spans="2:14" ht="16.5" customHeight="1" x14ac:dyDescent="0.2">
      <c r="B26" s="84" t="s">
        <v>3470</v>
      </c>
      <c r="C26" s="83">
        <v>1338</v>
      </c>
      <c r="D26" s="84" t="s">
        <v>2967</v>
      </c>
      <c r="E26" s="84" t="s">
        <v>3472</v>
      </c>
      <c r="F26" s="85">
        <v>497</v>
      </c>
      <c r="G26" s="245">
        <f t="shared" si="0"/>
        <v>268.33348080000002</v>
      </c>
      <c r="I26" s="84" t="s">
        <v>3470</v>
      </c>
      <c r="J26" s="83">
        <v>1342</v>
      </c>
      <c r="K26" s="84" t="s">
        <v>2968</v>
      </c>
      <c r="L26" s="80" t="s">
        <v>3472</v>
      </c>
      <c r="M26" s="87">
        <v>423</v>
      </c>
      <c r="N26" s="22">
        <f t="shared" si="1"/>
        <v>228.38040720000001</v>
      </c>
    </row>
    <row r="27" spans="2:14" ht="16.5" customHeight="1" x14ac:dyDescent="0.2">
      <c r="B27" s="84" t="s">
        <v>3470</v>
      </c>
      <c r="C27" s="83">
        <v>1339</v>
      </c>
      <c r="D27" s="84" t="s">
        <v>2969</v>
      </c>
      <c r="E27" s="84" t="s">
        <v>3472</v>
      </c>
      <c r="F27" s="85">
        <v>486</v>
      </c>
      <c r="G27" s="245">
        <f t="shared" si="0"/>
        <v>262.3945104</v>
      </c>
      <c r="I27" s="84" t="s">
        <v>3470</v>
      </c>
      <c r="J27" s="83">
        <v>1343</v>
      </c>
      <c r="K27" s="84" t="s">
        <v>2970</v>
      </c>
      <c r="L27" s="80" t="s">
        <v>3472</v>
      </c>
      <c r="M27" s="87">
        <v>420</v>
      </c>
      <c r="N27" s="22">
        <f t="shared" si="1"/>
        <v>226.76068800000004</v>
      </c>
    </row>
    <row r="28" spans="2:14" ht="16.5" customHeight="1" x14ac:dyDescent="0.2">
      <c r="B28" s="12" t="s">
        <v>5485</v>
      </c>
      <c r="G28" s="89"/>
      <c r="I28" s="84" t="s">
        <v>3470</v>
      </c>
      <c r="J28" s="83" t="s">
        <v>2971</v>
      </c>
      <c r="K28" s="84" t="s">
        <v>2972</v>
      </c>
      <c r="L28" s="80" t="s">
        <v>3472</v>
      </c>
      <c r="M28" s="87">
        <v>102</v>
      </c>
      <c r="N28" s="22">
        <f>M28*$F$36*$F$37*$F$38</f>
        <v>55.070452799999998</v>
      </c>
    </row>
    <row r="29" spans="2:14" ht="16.5" customHeight="1" x14ac:dyDescent="0.2">
      <c r="B29" s="82" t="s">
        <v>3470</v>
      </c>
      <c r="C29" s="83">
        <v>5112</v>
      </c>
      <c r="D29" s="84" t="s">
        <v>2973</v>
      </c>
      <c r="E29" s="84" t="s">
        <v>5470</v>
      </c>
      <c r="F29" s="85">
        <v>157</v>
      </c>
      <c r="G29" s="245">
        <f>F29*$F$36*$F$37*$F$38</f>
        <v>84.76530480000001</v>
      </c>
      <c r="I29" s="84" t="s">
        <v>3470</v>
      </c>
      <c r="J29" s="83" t="s">
        <v>2974</v>
      </c>
      <c r="K29" s="84" t="s">
        <v>2975</v>
      </c>
      <c r="L29" s="80" t="s">
        <v>3472</v>
      </c>
      <c r="M29" s="87">
        <v>99</v>
      </c>
      <c r="N29" s="22">
        <f t="shared" si="1"/>
        <v>53.4507336</v>
      </c>
    </row>
    <row r="30" spans="2:14" ht="16.5" customHeight="1" x14ac:dyDescent="0.2">
      <c r="B30" s="84" t="s">
        <v>3470</v>
      </c>
      <c r="C30" s="83">
        <v>5124</v>
      </c>
      <c r="D30" s="84" t="s">
        <v>2976</v>
      </c>
      <c r="E30" s="84" t="s">
        <v>5470</v>
      </c>
      <c r="F30" s="85">
        <v>174</v>
      </c>
      <c r="G30" s="245">
        <f t="shared" si="0"/>
        <v>93.943713600000009</v>
      </c>
      <c r="I30" s="84" t="s">
        <v>3470</v>
      </c>
      <c r="J30" s="83" t="s">
        <v>2977</v>
      </c>
      <c r="K30" s="84" t="s">
        <v>2978</v>
      </c>
      <c r="L30" s="80" t="s">
        <v>3472</v>
      </c>
      <c r="M30" s="87">
        <v>88</v>
      </c>
      <c r="N30" s="22">
        <f t="shared" si="1"/>
        <v>47.511763200000004</v>
      </c>
    </row>
    <row r="31" spans="2:14" ht="16.5" customHeight="1" x14ac:dyDescent="0.2">
      <c r="B31" s="84" t="s">
        <v>3470</v>
      </c>
      <c r="C31" s="83">
        <v>5136</v>
      </c>
      <c r="D31" s="84" t="s">
        <v>2979</v>
      </c>
      <c r="E31" s="84" t="s">
        <v>5470</v>
      </c>
      <c r="F31" s="85">
        <v>197</v>
      </c>
      <c r="G31" s="245">
        <f t="shared" si="0"/>
        <v>106.36156080000002</v>
      </c>
      <c r="I31" s="84" t="s">
        <v>3470</v>
      </c>
      <c r="J31" s="83" t="s">
        <v>2980</v>
      </c>
      <c r="K31" s="84" t="s">
        <v>2981</v>
      </c>
      <c r="L31" s="80" t="s">
        <v>3472</v>
      </c>
      <c r="M31" s="87">
        <v>86</v>
      </c>
      <c r="N31" s="22">
        <f t="shared" si="1"/>
        <v>46.431950400000005</v>
      </c>
    </row>
    <row r="32" spans="2:14" ht="16.5" customHeight="1" x14ac:dyDescent="0.2">
      <c r="B32" s="84" t="s">
        <v>3470</v>
      </c>
      <c r="C32" s="83">
        <v>5148</v>
      </c>
      <c r="D32" s="84" t="s">
        <v>2982</v>
      </c>
      <c r="E32" s="84" t="s">
        <v>5470</v>
      </c>
      <c r="F32" s="85">
        <v>312</v>
      </c>
      <c r="G32" s="245">
        <f t="shared" si="0"/>
        <v>168.45079680000001</v>
      </c>
      <c r="I32" s="84" t="s">
        <v>3470</v>
      </c>
      <c r="J32" s="83" t="s">
        <v>2983</v>
      </c>
      <c r="K32" s="84" t="s">
        <v>2984</v>
      </c>
      <c r="L32" s="80" t="s">
        <v>3472</v>
      </c>
      <c r="M32" s="87">
        <v>138</v>
      </c>
      <c r="N32" s="22">
        <f t="shared" si="1"/>
        <v>74.507083200000011</v>
      </c>
    </row>
    <row r="33" spans="2:14" ht="16.5" customHeight="1" x14ac:dyDescent="0.2">
      <c r="B33" s="84" t="s">
        <v>3470</v>
      </c>
      <c r="C33" s="83">
        <v>5160</v>
      </c>
      <c r="D33" s="84" t="s">
        <v>2985</v>
      </c>
      <c r="E33" s="84" t="s">
        <v>5470</v>
      </c>
      <c r="F33" s="85">
        <v>702</v>
      </c>
      <c r="G33" s="245">
        <f t="shared" si="0"/>
        <v>379.01429280000002</v>
      </c>
      <c r="I33" s="84" t="s">
        <v>3470</v>
      </c>
      <c r="J33" s="83" t="s">
        <v>2986</v>
      </c>
      <c r="K33" s="84" t="s">
        <v>2987</v>
      </c>
      <c r="L33" s="80" t="s">
        <v>3472</v>
      </c>
      <c r="M33" s="87">
        <v>132</v>
      </c>
      <c r="N33" s="22">
        <f t="shared" si="1"/>
        <v>71.267644800000014</v>
      </c>
    </row>
    <row r="34" spans="2:14" ht="16.5" customHeight="1" x14ac:dyDescent="0.2">
      <c r="I34" s="84" t="s">
        <v>3470</v>
      </c>
      <c r="J34" s="83" t="s">
        <v>2988</v>
      </c>
      <c r="K34" s="84" t="s">
        <v>2989</v>
      </c>
      <c r="L34" s="80" t="s">
        <v>3472</v>
      </c>
      <c r="M34" s="87">
        <v>119</v>
      </c>
      <c r="N34" s="22">
        <f t="shared" si="1"/>
        <v>64.248861599999998</v>
      </c>
    </row>
    <row r="35" spans="2:14" ht="16.5" customHeight="1" x14ac:dyDescent="0.2">
      <c r="I35" s="84" t="s">
        <v>3470</v>
      </c>
      <c r="J35" s="83" t="s">
        <v>2990</v>
      </c>
      <c r="K35" s="84" t="s">
        <v>2991</v>
      </c>
      <c r="L35" s="80" t="s">
        <v>3472</v>
      </c>
      <c r="M35" s="87">
        <v>116</v>
      </c>
      <c r="N35" s="22">
        <f t="shared" si="1"/>
        <v>62.629142400000006</v>
      </c>
    </row>
    <row r="36" spans="2:14" ht="16.5" customHeight="1" x14ac:dyDescent="0.2">
      <c r="F36" s="2">
        <f>0.612*1.1</f>
        <v>0.67320000000000002</v>
      </c>
      <c r="G36" s="2"/>
      <c r="I36" s="84" t="s">
        <v>3470</v>
      </c>
      <c r="J36" s="83">
        <v>1077</v>
      </c>
      <c r="K36" s="84" t="s">
        <v>2992</v>
      </c>
      <c r="L36" s="80" t="s">
        <v>3472</v>
      </c>
      <c r="M36" s="87">
        <v>205</v>
      </c>
      <c r="N36" s="22">
        <f t="shared" si="1"/>
        <v>110.680812</v>
      </c>
    </row>
    <row r="37" spans="2:14" ht="16.5" customHeight="1" x14ac:dyDescent="0.2">
      <c r="F37" s="2">
        <v>0.40100000000000002</v>
      </c>
      <c r="G37" s="2"/>
      <c r="I37" s="84" t="s">
        <v>3470</v>
      </c>
      <c r="J37" s="83">
        <v>1078</v>
      </c>
      <c r="K37" s="84" t="s">
        <v>2993</v>
      </c>
      <c r="L37" s="80" t="s">
        <v>3472</v>
      </c>
      <c r="M37" s="87">
        <v>201</v>
      </c>
      <c r="N37" s="22">
        <f t="shared" si="1"/>
        <v>108.5211864</v>
      </c>
    </row>
    <row r="38" spans="2:14" ht="16.5" customHeight="1" x14ac:dyDescent="0.2">
      <c r="F38" s="2">
        <v>2</v>
      </c>
      <c r="G38" s="2"/>
      <c r="I38" s="84" t="s">
        <v>3470</v>
      </c>
      <c r="J38" s="83">
        <v>1079</v>
      </c>
      <c r="K38" s="84" t="s">
        <v>2994</v>
      </c>
      <c r="L38" s="80" t="s">
        <v>3472</v>
      </c>
      <c r="M38" s="87">
        <v>188</v>
      </c>
      <c r="N38" s="22">
        <f t="shared" si="1"/>
        <v>101.5024032</v>
      </c>
    </row>
    <row r="39" spans="2:14" ht="16.5" customHeight="1" x14ac:dyDescent="0.2">
      <c r="I39" s="84" t="s">
        <v>3470</v>
      </c>
      <c r="J39" s="83">
        <v>1080</v>
      </c>
      <c r="K39" s="84" t="s">
        <v>2995</v>
      </c>
      <c r="L39" s="80" t="s">
        <v>3472</v>
      </c>
      <c r="M39" s="87">
        <v>182</v>
      </c>
      <c r="N39" s="22">
        <f t="shared" si="1"/>
        <v>98.262964800000006</v>
      </c>
    </row>
    <row r="40" spans="2:14" ht="16.5" customHeight="1" x14ac:dyDescent="0.2">
      <c r="I40" s="84" t="s">
        <v>3470</v>
      </c>
      <c r="J40" s="83">
        <v>1251</v>
      </c>
      <c r="K40" s="84" t="s">
        <v>2996</v>
      </c>
      <c r="L40" s="80" t="s">
        <v>3472</v>
      </c>
      <c r="M40" s="87">
        <v>381</v>
      </c>
      <c r="N40" s="22">
        <f t="shared" si="1"/>
        <v>205.70433840000001</v>
      </c>
    </row>
    <row r="41" spans="2:14" ht="16.5" customHeight="1" x14ac:dyDescent="0.2">
      <c r="I41" s="84" t="s">
        <v>3470</v>
      </c>
      <c r="J41" s="83">
        <v>1252</v>
      </c>
      <c r="K41" s="84" t="s">
        <v>2997</v>
      </c>
      <c r="L41" s="80" t="s">
        <v>3472</v>
      </c>
      <c r="M41" s="87">
        <v>373</v>
      </c>
      <c r="N41" s="22">
        <f t="shared" si="1"/>
        <v>201.38508720000002</v>
      </c>
    </row>
    <row r="42" spans="2:14" ht="16.5" customHeight="1" x14ac:dyDescent="0.2">
      <c r="I42" s="84" t="s">
        <v>3470</v>
      </c>
      <c r="J42" s="83">
        <v>1253</v>
      </c>
      <c r="K42" s="84" t="s">
        <v>2998</v>
      </c>
      <c r="L42" s="80" t="s">
        <v>3472</v>
      </c>
      <c r="M42" s="87">
        <v>359</v>
      </c>
      <c r="N42" s="22">
        <f t="shared" si="1"/>
        <v>193.82639760000001</v>
      </c>
    </row>
    <row r="43" spans="2:14" ht="16.5" customHeight="1" x14ac:dyDescent="0.2">
      <c r="I43" s="84" t="s">
        <v>3470</v>
      </c>
      <c r="J43" s="83">
        <v>1254</v>
      </c>
      <c r="K43" s="84" t="s">
        <v>2999</v>
      </c>
      <c r="L43" s="80" t="s">
        <v>3472</v>
      </c>
      <c r="M43" s="87">
        <v>354</v>
      </c>
      <c r="N43" s="22">
        <f t="shared" si="1"/>
        <v>191.12686560000003</v>
      </c>
    </row>
    <row r="44" spans="2:14" ht="16.5" customHeight="1" x14ac:dyDescent="0.2">
      <c r="I44" s="84" t="s">
        <v>3470</v>
      </c>
      <c r="J44" s="83">
        <v>1425</v>
      </c>
      <c r="K44" s="84" t="s">
        <v>3000</v>
      </c>
      <c r="L44" s="80" t="s">
        <v>3472</v>
      </c>
      <c r="M44" s="87">
        <v>654</v>
      </c>
      <c r="N44" s="22">
        <f t="shared" si="1"/>
        <v>353.09878560000004</v>
      </c>
    </row>
    <row r="45" spans="2:14" ht="16.5" customHeight="1" x14ac:dyDescent="0.2">
      <c r="I45" s="84" t="s">
        <v>3470</v>
      </c>
      <c r="J45" s="83">
        <v>1426</v>
      </c>
      <c r="K45" s="84" t="s">
        <v>3001</v>
      </c>
      <c r="L45" s="80" t="s">
        <v>3472</v>
      </c>
      <c r="M45" s="87">
        <v>627</v>
      </c>
      <c r="N45" s="22">
        <f t="shared" si="1"/>
        <v>338.52131280000003</v>
      </c>
    </row>
    <row r="46" spans="2:14" ht="16.5" customHeight="1" x14ac:dyDescent="0.2">
      <c r="I46" s="84" t="s">
        <v>3470</v>
      </c>
      <c r="J46" s="83">
        <v>1427</v>
      </c>
      <c r="K46" s="84" t="s">
        <v>3002</v>
      </c>
      <c r="L46" s="80" t="s">
        <v>3472</v>
      </c>
      <c r="M46" s="87">
        <v>619</v>
      </c>
      <c r="N46" s="22">
        <f t="shared" si="1"/>
        <v>334.20206160000004</v>
      </c>
    </row>
    <row r="47" spans="2:14" ht="16.5" customHeight="1" x14ac:dyDescent="0.2">
      <c r="I47" s="84" t="s">
        <v>3470</v>
      </c>
      <c r="J47" s="83">
        <v>1428</v>
      </c>
      <c r="K47" s="84" t="s">
        <v>3003</v>
      </c>
      <c r="L47" s="80" t="s">
        <v>3472</v>
      </c>
      <c r="M47" s="87">
        <v>616</v>
      </c>
      <c r="N47" s="22">
        <f t="shared" si="1"/>
        <v>332.58234240000007</v>
      </c>
    </row>
    <row r="48" spans="2:14" ht="16.5" customHeight="1" x14ac:dyDescent="0.2">
      <c r="I48" s="12" t="s">
        <v>5485</v>
      </c>
      <c r="J48" s="51"/>
      <c r="N48" s="14"/>
    </row>
    <row r="49" spans="9:14" ht="16.5" customHeight="1" x14ac:dyDescent="0.2">
      <c r="I49" s="82" t="s">
        <v>3470</v>
      </c>
      <c r="J49" s="79">
        <v>5113</v>
      </c>
      <c r="K49" s="80" t="s">
        <v>3004</v>
      </c>
      <c r="L49" s="80" t="s">
        <v>5470</v>
      </c>
      <c r="M49" s="87">
        <v>205</v>
      </c>
      <c r="N49" s="22">
        <f t="shared" si="1"/>
        <v>110.680812</v>
      </c>
    </row>
    <row r="50" spans="9:14" ht="16.5" customHeight="1" x14ac:dyDescent="0.2">
      <c r="I50" s="84" t="s">
        <v>3470</v>
      </c>
      <c r="J50" s="79">
        <v>5114</v>
      </c>
      <c r="K50" s="80" t="s">
        <v>3005</v>
      </c>
      <c r="L50" s="80" t="s">
        <v>5470</v>
      </c>
      <c r="M50" s="87">
        <v>226</v>
      </c>
      <c r="N50" s="22">
        <f t="shared" si="1"/>
        <v>122.01884640000002</v>
      </c>
    </row>
    <row r="51" spans="9:14" ht="16.5" customHeight="1" x14ac:dyDescent="0.2">
      <c r="I51" s="84" t="s">
        <v>3470</v>
      </c>
      <c r="J51" s="79">
        <v>5125</v>
      </c>
      <c r="K51" s="80" t="s">
        <v>3006</v>
      </c>
      <c r="L51" s="80" t="s">
        <v>5470</v>
      </c>
      <c r="M51" s="87">
        <v>224</v>
      </c>
      <c r="N51" s="22">
        <f>M51*$F$36*$F$37*$F$38</f>
        <v>120.93903360000002</v>
      </c>
    </row>
    <row r="52" spans="9:14" ht="16.5" customHeight="1" x14ac:dyDescent="0.2">
      <c r="I52" s="84" t="s">
        <v>3470</v>
      </c>
      <c r="J52" s="79">
        <v>5126</v>
      </c>
      <c r="K52" s="80" t="s">
        <v>3007</v>
      </c>
      <c r="L52" s="80" t="s">
        <v>5470</v>
      </c>
      <c r="M52" s="87">
        <v>246</v>
      </c>
      <c r="N52" s="22">
        <f t="shared" si="1"/>
        <v>132.81697440000002</v>
      </c>
    </row>
    <row r="53" spans="9:14" ht="16.5" customHeight="1" x14ac:dyDescent="0.2">
      <c r="I53" s="84" t="s">
        <v>3470</v>
      </c>
      <c r="J53" s="79">
        <v>5137</v>
      </c>
      <c r="K53" s="80" t="s">
        <v>3008</v>
      </c>
      <c r="L53" s="80" t="s">
        <v>5470</v>
      </c>
      <c r="M53" s="87">
        <v>243</v>
      </c>
      <c r="N53" s="22">
        <f t="shared" si="1"/>
        <v>131.1972552</v>
      </c>
    </row>
    <row r="54" spans="9:14" ht="16.5" customHeight="1" x14ac:dyDescent="0.2">
      <c r="I54" s="84" t="s">
        <v>3470</v>
      </c>
      <c r="J54" s="79">
        <v>5138</v>
      </c>
      <c r="K54" s="80" t="s">
        <v>3009</v>
      </c>
      <c r="L54" s="80" t="s">
        <v>5470</v>
      </c>
      <c r="M54" s="87">
        <v>271</v>
      </c>
      <c r="N54" s="22">
        <f>M54*$F$36*$F$37*$F$38</f>
        <v>146.31463440000002</v>
      </c>
    </row>
    <row r="55" spans="9:14" ht="16.5" customHeight="1" x14ac:dyDescent="0.2">
      <c r="I55" s="84" t="s">
        <v>3470</v>
      </c>
      <c r="J55" s="79">
        <v>5149</v>
      </c>
      <c r="K55" s="80" t="s">
        <v>3010</v>
      </c>
      <c r="L55" s="80" t="s">
        <v>5470</v>
      </c>
      <c r="M55" s="87">
        <v>350</v>
      </c>
      <c r="N55" s="22">
        <f t="shared" si="1"/>
        <v>188.96724</v>
      </c>
    </row>
    <row r="56" spans="9:14" ht="16.5" customHeight="1" x14ac:dyDescent="0.2">
      <c r="I56" s="84" t="s">
        <v>3470</v>
      </c>
      <c r="J56" s="79">
        <v>5150</v>
      </c>
      <c r="K56" s="80" t="s">
        <v>3011</v>
      </c>
      <c r="L56" s="80" t="s">
        <v>5470</v>
      </c>
      <c r="M56" s="87">
        <v>390</v>
      </c>
      <c r="N56" s="22">
        <f t="shared" si="1"/>
        <v>210.56349600000001</v>
      </c>
    </row>
    <row r="57" spans="9:14" ht="16.5" customHeight="1" x14ac:dyDescent="0.2">
      <c r="I57" s="84" t="s">
        <v>3470</v>
      </c>
      <c r="J57" s="79">
        <v>5161</v>
      </c>
      <c r="K57" s="80" t="s">
        <v>3012</v>
      </c>
      <c r="L57" s="80" t="s">
        <v>5470</v>
      </c>
      <c r="M57" s="87">
        <v>702</v>
      </c>
      <c r="N57" s="22">
        <f t="shared" si="1"/>
        <v>379.01429280000002</v>
      </c>
    </row>
    <row r="58" spans="9:14" ht="16.5" customHeight="1" x14ac:dyDescent="0.2">
      <c r="I58" s="84" t="s">
        <v>3470</v>
      </c>
      <c r="J58" s="79">
        <v>5162</v>
      </c>
      <c r="K58" s="80" t="s">
        <v>3013</v>
      </c>
      <c r="L58" s="80" t="s">
        <v>5470</v>
      </c>
      <c r="M58" s="87">
        <v>773</v>
      </c>
      <c r="N58" s="22">
        <f>M58*$F$36*$F$37*$F$38</f>
        <v>417.34764720000004</v>
      </c>
    </row>
  </sheetData>
  <mergeCells count="11">
    <mergeCell ref="F5:F7"/>
    <mergeCell ref="G5:G7"/>
    <mergeCell ref="I5:J7"/>
    <mergeCell ref="K5:K7"/>
    <mergeCell ref="N5:N7"/>
    <mergeCell ref="B2:N2"/>
    <mergeCell ref="B4:C4"/>
    <mergeCell ref="I4:J4"/>
    <mergeCell ref="B5:C7"/>
    <mergeCell ref="D5:D7"/>
    <mergeCell ref="E5:E7"/>
  </mergeCells>
  <printOptions horizontalCentered="1"/>
  <pageMargins left="0.2" right="0" top="1" bottom="1" header="0.5" footer="0.5"/>
  <pageSetup paperSize="9" scale="73" orientation="portrait" verticalDpi="0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tabColor rgb="FFFFFF00"/>
    <pageSetUpPr fitToPage="1"/>
  </sheetPr>
  <dimension ref="B1:N58"/>
  <sheetViews>
    <sheetView workbookViewId="0">
      <selection activeCell="N1" sqref="A1:N58"/>
    </sheetView>
  </sheetViews>
  <sheetFormatPr defaultColWidth="9.109375" defaultRowHeight="16.5" customHeight="1" x14ac:dyDescent="0.2"/>
  <cols>
    <col min="1" max="1" width="0.6640625" style="12" customWidth="1"/>
    <col min="2" max="2" width="5.6640625" style="12" customWidth="1"/>
    <col min="3" max="3" width="7.6640625" style="51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90" customWidth="1"/>
    <col min="8" max="8" width="2.6640625" style="12" customWidth="1"/>
    <col min="9" max="9" width="5.6640625" style="12" customWidth="1"/>
    <col min="10" max="10" width="7.6640625" style="12" customWidth="1"/>
    <col min="11" max="11" width="25.6640625" style="12" customWidth="1"/>
    <col min="12" max="12" width="7.6640625" style="12" customWidth="1"/>
    <col min="13" max="13" width="0" style="12" hidden="1" customWidth="1"/>
    <col min="14" max="14" width="13.33203125" style="12" customWidth="1"/>
    <col min="15" max="16384" width="9.109375" style="12"/>
  </cols>
  <sheetData>
    <row r="1" spans="2:14" s="3" customFormat="1" ht="28.5" customHeight="1" x14ac:dyDescent="0.25">
      <c r="B1" s="265" t="s">
        <v>8889</v>
      </c>
      <c r="C1" s="28"/>
      <c r="D1" s="27"/>
      <c r="E1" s="26"/>
      <c r="F1" s="8"/>
      <c r="G1" s="26"/>
      <c r="H1" s="26"/>
      <c r="I1" s="8"/>
      <c r="J1" s="28"/>
      <c r="K1" s="28"/>
      <c r="L1" s="29" t="s">
        <v>5471</v>
      </c>
      <c r="N1" s="266" t="s">
        <v>9049</v>
      </c>
    </row>
    <row r="2" spans="2:14" s="3" customFormat="1" ht="19.5" customHeight="1" x14ac:dyDescent="0.25">
      <c r="B2" s="298" t="s">
        <v>6717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</row>
    <row r="3" spans="2:14" s="3" customFormat="1" ht="19.5" customHeight="1" x14ac:dyDescent="0.25">
      <c r="C3" s="48"/>
      <c r="D3" s="6"/>
      <c r="E3" s="6"/>
      <c r="F3" s="6"/>
      <c r="G3" s="6"/>
      <c r="H3" s="6"/>
      <c r="I3" s="6"/>
      <c r="J3" s="48"/>
      <c r="K3" s="6"/>
      <c r="L3" s="6"/>
      <c r="M3" s="6"/>
      <c r="N3" s="6"/>
    </row>
    <row r="4" spans="2:14" s="2" customFormat="1" ht="19.5" customHeight="1" x14ac:dyDescent="0.2">
      <c r="B4" s="317" t="s">
        <v>6714</v>
      </c>
      <c r="C4" s="317"/>
      <c r="D4" s="52"/>
      <c r="E4" s="52"/>
      <c r="F4" s="4"/>
      <c r="G4" s="3"/>
      <c r="H4" s="3"/>
      <c r="I4" s="317" t="s">
        <v>6715</v>
      </c>
      <c r="J4" s="317"/>
      <c r="K4" s="24"/>
      <c r="L4" s="24"/>
      <c r="M4" s="24"/>
      <c r="N4" s="24"/>
    </row>
    <row r="5" spans="2:14" s="3" customFormat="1" ht="16.5" customHeight="1" x14ac:dyDescent="0.25">
      <c r="B5" s="301" t="s">
        <v>5472</v>
      </c>
      <c r="C5" s="302"/>
      <c r="D5" s="305" t="s">
        <v>5473</v>
      </c>
      <c r="E5" s="305" t="s">
        <v>5475</v>
      </c>
      <c r="F5" s="305" t="s">
        <v>5476</v>
      </c>
      <c r="G5" s="331" t="s">
        <v>5477</v>
      </c>
      <c r="H5" s="276"/>
      <c r="I5" s="301" t="s">
        <v>5472</v>
      </c>
      <c r="J5" s="302"/>
      <c r="K5" s="305" t="s">
        <v>5473</v>
      </c>
      <c r="L5" s="270" t="s">
        <v>5475</v>
      </c>
      <c r="M5" s="275" t="s">
        <v>5476</v>
      </c>
      <c r="N5" s="331" t="s">
        <v>5477</v>
      </c>
    </row>
    <row r="6" spans="2:14" s="3" customFormat="1" ht="16.5" customHeight="1" x14ac:dyDescent="0.25">
      <c r="B6" s="303"/>
      <c r="C6" s="304"/>
      <c r="D6" s="306"/>
      <c r="E6" s="306"/>
      <c r="F6" s="306"/>
      <c r="G6" s="332"/>
      <c r="H6" s="276"/>
      <c r="I6" s="303"/>
      <c r="J6" s="304"/>
      <c r="K6" s="306"/>
      <c r="L6" s="271"/>
      <c r="M6" s="276"/>
      <c r="N6" s="332"/>
    </row>
    <row r="7" spans="2:14" s="3" customFormat="1" ht="16.5" customHeight="1" x14ac:dyDescent="0.25">
      <c r="B7" s="303"/>
      <c r="C7" s="304"/>
      <c r="D7" s="306"/>
      <c r="E7" s="306"/>
      <c r="F7" s="307"/>
      <c r="G7" s="333"/>
      <c r="H7" s="274"/>
      <c r="I7" s="303"/>
      <c r="J7" s="304"/>
      <c r="K7" s="306"/>
      <c r="L7" s="276"/>
      <c r="M7" s="271"/>
      <c r="N7" s="332"/>
    </row>
    <row r="8" spans="2:14" ht="16.5" customHeight="1" x14ac:dyDescent="0.2">
      <c r="B8" s="82" t="s">
        <v>3470</v>
      </c>
      <c r="C8" s="83" t="s">
        <v>2907</v>
      </c>
      <c r="D8" s="84" t="s">
        <v>2908</v>
      </c>
      <c r="E8" s="84" t="s">
        <v>3472</v>
      </c>
      <c r="F8" s="85">
        <v>69</v>
      </c>
      <c r="G8" s="245">
        <f>F8*$F$36*$F$37*$F$38</f>
        <v>40.978895760000007</v>
      </c>
      <c r="I8" s="82" t="s">
        <v>3470</v>
      </c>
      <c r="J8" s="83" t="s">
        <v>2909</v>
      </c>
      <c r="K8" s="84" t="s">
        <v>2910</v>
      </c>
      <c r="L8" s="80" t="s">
        <v>3472</v>
      </c>
      <c r="M8" s="87">
        <v>75</v>
      </c>
      <c r="N8" s="22">
        <f>M8*$F$36*$F$37*$F$38</f>
        <v>44.542278000000003</v>
      </c>
    </row>
    <row r="9" spans="2:14" ht="16.5" customHeight="1" x14ac:dyDescent="0.2">
      <c r="B9" s="84" t="s">
        <v>3470</v>
      </c>
      <c r="C9" s="83" t="s">
        <v>2911</v>
      </c>
      <c r="D9" s="84" t="s">
        <v>2912</v>
      </c>
      <c r="E9" s="84" t="s">
        <v>3472</v>
      </c>
      <c r="F9" s="85">
        <v>55</v>
      </c>
      <c r="G9" s="245">
        <f t="shared" ref="G9:G33" si="0">F9*$F$36*$F$37*$F$38</f>
        <v>32.664337199999999</v>
      </c>
      <c r="I9" s="84" t="s">
        <v>3470</v>
      </c>
      <c r="J9" s="83" t="s">
        <v>2913</v>
      </c>
      <c r="K9" s="84" t="s">
        <v>2914</v>
      </c>
      <c r="L9" s="80" t="s">
        <v>3472</v>
      </c>
      <c r="M9" s="87">
        <v>72</v>
      </c>
      <c r="N9" s="22">
        <f t="shared" ref="N9:N57" si="1">M9*$F$36*$F$37*$F$38</f>
        <v>42.760586880000005</v>
      </c>
    </row>
    <row r="10" spans="2:14" ht="16.5" customHeight="1" x14ac:dyDescent="0.2">
      <c r="B10" s="84" t="s">
        <v>3470</v>
      </c>
      <c r="C10" s="83" t="s">
        <v>2915</v>
      </c>
      <c r="D10" s="84" t="s">
        <v>2916</v>
      </c>
      <c r="E10" s="84" t="s">
        <v>3472</v>
      </c>
      <c r="F10" s="85">
        <v>55</v>
      </c>
      <c r="G10" s="245">
        <f t="shared" si="0"/>
        <v>32.664337199999999</v>
      </c>
      <c r="I10" s="84" t="s">
        <v>3470</v>
      </c>
      <c r="J10" s="83" t="s">
        <v>2917</v>
      </c>
      <c r="K10" s="84" t="s">
        <v>2918</v>
      </c>
      <c r="L10" s="80" t="s">
        <v>3472</v>
      </c>
      <c r="M10" s="87">
        <v>67</v>
      </c>
      <c r="N10" s="22">
        <f t="shared" si="1"/>
        <v>39.791101680000004</v>
      </c>
    </row>
    <row r="11" spans="2:14" ht="16.5" customHeight="1" x14ac:dyDescent="0.2">
      <c r="B11" s="84" t="s">
        <v>3470</v>
      </c>
      <c r="C11" s="83" t="s">
        <v>2919</v>
      </c>
      <c r="D11" s="84" t="s">
        <v>2920</v>
      </c>
      <c r="E11" s="84" t="s">
        <v>3472</v>
      </c>
      <c r="F11" s="85">
        <v>52</v>
      </c>
      <c r="G11" s="245">
        <f t="shared" si="0"/>
        <v>30.882646080000004</v>
      </c>
      <c r="I11" s="84" t="s">
        <v>3470</v>
      </c>
      <c r="J11" s="83" t="s">
        <v>2921</v>
      </c>
      <c r="K11" s="84" t="s">
        <v>2922</v>
      </c>
      <c r="L11" s="80" t="s">
        <v>3472</v>
      </c>
      <c r="M11" s="87">
        <v>58</v>
      </c>
      <c r="N11" s="22">
        <f t="shared" si="1"/>
        <v>34.446028320000003</v>
      </c>
    </row>
    <row r="12" spans="2:14" ht="16.5" customHeight="1" x14ac:dyDescent="0.2">
      <c r="B12" s="84" t="s">
        <v>3470</v>
      </c>
      <c r="C12" s="83" t="s">
        <v>2923</v>
      </c>
      <c r="D12" s="84" t="s">
        <v>2924</v>
      </c>
      <c r="E12" s="84" t="s">
        <v>3472</v>
      </c>
      <c r="F12" s="85">
        <v>86</v>
      </c>
      <c r="G12" s="245">
        <f t="shared" si="0"/>
        <v>51.075145440000007</v>
      </c>
      <c r="I12" s="84" t="s">
        <v>3470</v>
      </c>
      <c r="J12" s="83" t="s">
        <v>2925</v>
      </c>
      <c r="K12" s="84" t="s">
        <v>2926</v>
      </c>
      <c r="L12" s="80" t="s">
        <v>3472</v>
      </c>
      <c r="M12" s="87">
        <v>102</v>
      </c>
      <c r="N12" s="22">
        <f t="shared" si="1"/>
        <v>60.577498080000005</v>
      </c>
    </row>
    <row r="13" spans="2:14" ht="16.5" customHeight="1" x14ac:dyDescent="0.2">
      <c r="B13" s="84" t="s">
        <v>3470</v>
      </c>
      <c r="C13" s="83" t="s">
        <v>2927</v>
      </c>
      <c r="D13" s="84" t="s">
        <v>2928</v>
      </c>
      <c r="E13" s="84" t="s">
        <v>3472</v>
      </c>
      <c r="F13" s="85">
        <v>77</v>
      </c>
      <c r="G13" s="245">
        <f t="shared" si="0"/>
        <v>45.730072080000006</v>
      </c>
      <c r="I13" s="84" t="s">
        <v>3470</v>
      </c>
      <c r="J13" s="83" t="s">
        <v>2929</v>
      </c>
      <c r="K13" s="84" t="s">
        <v>2930</v>
      </c>
      <c r="L13" s="80" t="s">
        <v>3472</v>
      </c>
      <c r="M13" s="87">
        <v>99</v>
      </c>
      <c r="N13" s="22">
        <f t="shared" si="1"/>
        <v>58.795806960000007</v>
      </c>
    </row>
    <row r="14" spans="2:14" ht="16.5" customHeight="1" x14ac:dyDescent="0.2">
      <c r="B14" s="84" t="s">
        <v>3470</v>
      </c>
      <c r="C14" s="83" t="s">
        <v>2931</v>
      </c>
      <c r="D14" s="84" t="s">
        <v>2932</v>
      </c>
      <c r="E14" s="84" t="s">
        <v>3472</v>
      </c>
      <c r="F14" s="85">
        <v>77</v>
      </c>
      <c r="G14" s="245">
        <f t="shared" si="0"/>
        <v>45.730072080000006</v>
      </c>
      <c r="I14" s="84" t="s">
        <v>3470</v>
      </c>
      <c r="J14" s="83" t="s">
        <v>2933</v>
      </c>
      <c r="K14" s="84" t="s">
        <v>2934</v>
      </c>
      <c r="L14" s="80" t="s">
        <v>3472</v>
      </c>
      <c r="M14" s="87">
        <v>88</v>
      </c>
      <c r="N14" s="22">
        <f t="shared" si="1"/>
        <v>52.26293952000001</v>
      </c>
    </row>
    <row r="15" spans="2:14" ht="16.5" customHeight="1" x14ac:dyDescent="0.2">
      <c r="B15" s="84" t="s">
        <v>3470</v>
      </c>
      <c r="C15" s="83" t="s">
        <v>2935</v>
      </c>
      <c r="D15" s="84" t="s">
        <v>2936</v>
      </c>
      <c r="E15" s="84" t="s">
        <v>3472</v>
      </c>
      <c r="F15" s="85">
        <v>75</v>
      </c>
      <c r="G15" s="245">
        <f t="shared" si="0"/>
        <v>44.542278000000003</v>
      </c>
      <c r="I15" s="84" t="s">
        <v>3470</v>
      </c>
      <c r="J15" s="83" t="s">
        <v>2937</v>
      </c>
      <c r="K15" s="84" t="s">
        <v>2938</v>
      </c>
      <c r="L15" s="80" t="s">
        <v>3472</v>
      </c>
      <c r="M15" s="87">
        <v>82</v>
      </c>
      <c r="N15" s="22">
        <f t="shared" si="1"/>
        <v>48.699557280000008</v>
      </c>
    </row>
    <row r="16" spans="2:14" ht="16.5" customHeight="1" x14ac:dyDescent="0.2">
      <c r="B16" s="84" t="s">
        <v>3470</v>
      </c>
      <c r="C16" s="83" t="s">
        <v>2939</v>
      </c>
      <c r="D16" s="84" t="s">
        <v>2940</v>
      </c>
      <c r="E16" s="84" t="s">
        <v>3472</v>
      </c>
      <c r="F16" s="85">
        <v>136</v>
      </c>
      <c r="G16" s="245">
        <f t="shared" si="0"/>
        <v>80.769997440000012</v>
      </c>
      <c r="I16" s="84" t="s">
        <v>3470</v>
      </c>
      <c r="J16" s="83" t="s">
        <v>2941</v>
      </c>
      <c r="K16" s="84" t="s">
        <v>2942</v>
      </c>
      <c r="L16" s="80" t="s">
        <v>3472</v>
      </c>
      <c r="M16" s="87">
        <v>149</v>
      </c>
      <c r="N16" s="22">
        <f t="shared" si="1"/>
        <v>88.490658960000019</v>
      </c>
    </row>
    <row r="17" spans="2:14" ht="16.5" customHeight="1" x14ac:dyDescent="0.2">
      <c r="B17" s="84" t="s">
        <v>3470</v>
      </c>
      <c r="C17" s="83" t="s">
        <v>2943</v>
      </c>
      <c r="D17" s="84" t="s">
        <v>2944</v>
      </c>
      <c r="E17" s="84" t="s">
        <v>3472</v>
      </c>
      <c r="F17" s="85">
        <v>124</v>
      </c>
      <c r="G17" s="245">
        <f t="shared" si="0"/>
        <v>73.643232960000006</v>
      </c>
      <c r="I17" s="84" t="s">
        <v>3470</v>
      </c>
      <c r="J17" s="83" t="s">
        <v>2945</v>
      </c>
      <c r="K17" s="84" t="s">
        <v>2946</v>
      </c>
      <c r="L17" s="80" t="s">
        <v>3472</v>
      </c>
      <c r="M17" s="87">
        <v>147</v>
      </c>
      <c r="N17" s="22">
        <f t="shared" si="1"/>
        <v>87.302864880000016</v>
      </c>
    </row>
    <row r="18" spans="2:14" ht="16.5" customHeight="1" x14ac:dyDescent="0.2">
      <c r="B18" s="84" t="s">
        <v>3470</v>
      </c>
      <c r="C18" s="83" t="s">
        <v>2947</v>
      </c>
      <c r="D18" s="84" t="s">
        <v>2948</v>
      </c>
      <c r="E18" s="84" t="s">
        <v>3472</v>
      </c>
      <c r="F18" s="85">
        <v>122</v>
      </c>
      <c r="G18" s="245">
        <f t="shared" si="0"/>
        <v>72.455438880000017</v>
      </c>
      <c r="I18" s="84" t="s">
        <v>3470</v>
      </c>
      <c r="J18" s="83" t="s">
        <v>2949</v>
      </c>
      <c r="K18" s="84" t="s">
        <v>2950</v>
      </c>
      <c r="L18" s="80" t="s">
        <v>3472</v>
      </c>
      <c r="M18" s="87">
        <v>136</v>
      </c>
      <c r="N18" s="22">
        <f t="shared" si="1"/>
        <v>80.769997440000012</v>
      </c>
    </row>
    <row r="19" spans="2:14" ht="16.5" customHeight="1" x14ac:dyDescent="0.2">
      <c r="B19" s="84" t="s">
        <v>3470</v>
      </c>
      <c r="C19" s="83" t="s">
        <v>2951</v>
      </c>
      <c r="D19" s="84" t="s">
        <v>2952</v>
      </c>
      <c r="E19" s="84" t="s">
        <v>3472</v>
      </c>
      <c r="F19" s="85">
        <v>119</v>
      </c>
      <c r="G19" s="245">
        <f t="shared" si="0"/>
        <v>70.673747760000012</v>
      </c>
      <c r="I19" s="84" t="s">
        <v>3470</v>
      </c>
      <c r="J19" s="83" t="s">
        <v>2953</v>
      </c>
      <c r="K19" s="84" t="s">
        <v>2954</v>
      </c>
      <c r="L19" s="80" t="s">
        <v>3472</v>
      </c>
      <c r="M19" s="87">
        <v>130</v>
      </c>
      <c r="N19" s="22">
        <f t="shared" si="1"/>
        <v>77.206615200000016</v>
      </c>
    </row>
    <row r="20" spans="2:14" ht="16.5" customHeight="1" x14ac:dyDescent="0.2">
      <c r="B20" s="84" t="s">
        <v>3470</v>
      </c>
      <c r="C20" s="83">
        <v>1162</v>
      </c>
      <c r="D20" s="84" t="s">
        <v>2955</v>
      </c>
      <c r="E20" s="84" t="s">
        <v>3472</v>
      </c>
      <c r="F20" s="85">
        <v>279</v>
      </c>
      <c r="G20" s="245">
        <f t="shared" si="0"/>
        <v>165.69727416000003</v>
      </c>
      <c r="I20" s="84" t="s">
        <v>3470</v>
      </c>
      <c r="J20" s="83">
        <v>1166</v>
      </c>
      <c r="K20" s="84" t="s">
        <v>2956</v>
      </c>
      <c r="L20" s="80" t="s">
        <v>3472</v>
      </c>
      <c r="M20" s="87">
        <v>262</v>
      </c>
      <c r="N20" s="22">
        <f t="shared" si="1"/>
        <v>155.60102448000001</v>
      </c>
    </row>
    <row r="21" spans="2:14" ht="16.5" customHeight="1" x14ac:dyDescent="0.2">
      <c r="B21" s="84" t="s">
        <v>3470</v>
      </c>
      <c r="C21" s="83">
        <v>1163</v>
      </c>
      <c r="D21" s="84" t="s">
        <v>2957</v>
      </c>
      <c r="E21" s="84" t="s">
        <v>3472</v>
      </c>
      <c r="F21" s="85">
        <v>249</v>
      </c>
      <c r="G21" s="245">
        <f t="shared" si="0"/>
        <v>147.88036296000001</v>
      </c>
      <c r="I21" s="84" t="s">
        <v>3470</v>
      </c>
      <c r="J21" s="83">
        <v>1167</v>
      </c>
      <c r="K21" s="84" t="s">
        <v>2958</v>
      </c>
      <c r="L21" s="80" t="s">
        <v>3472</v>
      </c>
      <c r="M21" s="87">
        <v>257</v>
      </c>
      <c r="N21" s="22">
        <f t="shared" si="1"/>
        <v>152.63153928000003</v>
      </c>
    </row>
    <row r="22" spans="2:14" ht="16.5" customHeight="1" x14ac:dyDescent="0.2">
      <c r="B22" s="84" t="s">
        <v>3470</v>
      </c>
      <c r="C22" s="83">
        <v>1164</v>
      </c>
      <c r="D22" s="84" t="s">
        <v>2959</v>
      </c>
      <c r="E22" s="84" t="s">
        <v>3472</v>
      </c>
      <c r="F22" s="85">
        <v>237</v>
      </c>
      <c r="G22" s="245">
        <f t="shared" si="0"/>
        <v>140.75359848000002</v>
      </c>
      <c r="I22" s="84" t="s">
        <v>3470</v>
      </c>
      <c r="J22" s="83">
        <v>1168</v>
      </c>
      <c r="K22" s="84" t="s">
        <v>2960</v>
      </c>
      <c r="L22" s="80" t="s">
        <v>3472</v>
      </c>
      <c r="M22" s="87">
        <v>243</v>
      </c>
      <c r="N22" s="22">
        <f t="shared" si="1"/>
        <v>144.31698072000003</v>
      </c>
    </row>
    <row r="23" spans="2:14" ht="16.5" customHeight="1" x14ac:dyDescent="0.2">
      <c r="B23" s="84" t="s">
        <v>3470</v>
      </c>
      <c r="C23" s="83">
        <v>1165</v>
      </c>
      <c r="D23" s="84" t="s">
        <v>2961</v>
      </c>
      <c r="E23" s="84" t="s">
        <v>3472</v>
      </c>
      <c r="F23" s="85">
        <v>235</v>
      </c>
      <c r="G23" s="245">
        <f t="shared" si="0"/>
        <v>139.56580440000002</v>
      </c>
      <c r="I23" s="84" t="s">
        <v>3470</v>
      </c>
      <c r="J23" s="83">
        <v>1169</v>
      </c>
      <c r="K23" s="84" t="s">
        <v>2962</v>
      </c>
      <c r="L23" s="80" t="s">
        <v>3472</v>
      </c>
      <c r="M23" s="87">
        <v>235</v>
      </c>
      <c r="N23" s="22">
        <f t="shared" si="1"/>
        <v>139.56580440000002</v>
      </c>
    </row>
    <row r="24" spans="2:14" ht="16.5" customHeight="1" x14ac:dyDescent="0.2">
      <c r="B24" s="84" t="s">
        <v>3470</v>
      </c>
      <c r="C24" s="83">
        <v>1336</v>
      </c>
      <c r="D24" s="84" t="s">
        <v>2963</v>
      </c>
      <c r="E24" s="84" t="s">
        <v>3472</v>
      </c>
      <c r="F24" s="85">
        <v>577</v>
      </c>
      <c r="G24" s="245">
        <f>F24*$F$36*$F$37*$F$38</f>
        <v>342.67859208000004</v>
      </c>
      <c r="I24" s="84" t="s">
        <v>3470</v>
      </c>
      <c r="J24" s="83">
        <v>1340</v>
      </c>
      <c r="K24" s="84" t="s">
        <v>2964</v>
      </c>
      <c r="L24" s="80" t="s">
        <v>3472</v>
      </c>
      <c r="M24" s="87">
        <v>464</v>
      </c>
      <c r="N24" s="22">
        <f t="shared" si="1"/>
        <v>275.56822656000003</v>
      </c>
    </row>
    <row r="25" spans="2:14" ht="16.5" customHeight="1" x14ac:dyDescent="0.2">
      <c r="B25" s="84" t="s">
        <v>3470</v>
      </c>
      <c r="C25" s="83">
        <v>1337</v>
      </c>
      <c r="D25" s="84" t="s">
        <v>2965</v>
      </c>
      <c r="E25" s="84" t="s">
        <v>3472</v>
      </c>
      <c r="F25" s="85">
        <v>516</v>
      </c>
      <c r="G25" s="245">
        <f t="shared" si="0"/>
        <v>306.45087264000006</v>
      </c>
      <c r="I25" s="84" t="s">
        <v>3470</v>
      </c>
      <c r="J25" s="83">
        <v>1341</v>
      </c>
      <c r="K25" s="84" t="s">
        <v>2966</v>
      </c>
      <c r="L25" s="80" t="s">
        <v>3472</v>
      </c>
      <c r="M25" s="87">
        <v>434</v>
      </c>
      <c r="N25" s="22">
        <f t="shared" si="1"/>
        <v>257.75131536000004</v>
      </c>
    </row>
    <row r="26" spans="2:14" ht="16.5" customHeight="1" x14ac:dyDescent="0.2">
      <c r="B26" s="84" t="s">
        <v>3470</v>
      </c>
      <c r="C26" s="83">
        <v>1338</v>
      </c>
      <c r="D26" s="84" t="s">
        <v>2967</v>
      </c>
      <c r="E26" s="84" t="s">
        <v>3472</v>
      </c>
      <c r="F26" s="85">
        <v>497</v>
      </c>
      <c r="G26" s="245">
        <f t="shared" si="0"/>
        <v>295.16682888000003</v>
      </c>
      <c r="I26" s="84" t="s">
        <v>3470</v>
      </c>
      <c r="J26" s="83">
        <v>1342</v>
      </c>
      <c r="K26" s="84" t="s">
        <v>2968</v>
      </c>
      <c r="L26" s="80" t="s">
        <v>3472</v>
      </c>
      <c r="M26" s="87">
        <v>423</v>
      </c>
      <c r="N26" s="22">
        <f t="shared" si="1"/>
        <v>251.21844792000005</v>
      </c>
    </row>
    <row r="27" spans="2:14" ht="16.5" customHeight="1" x14ac:dyDescent="0.2">
      <c r="B27" s="84" t="s">
        <v>3470</v>
      </c>
      <c r="C27" s="83">
        <v>1339</v>
      </c>
      <c r="D27" s="84" t="s">
        <v>2969</v>
      </c>
      <c r="E27" s="84" t="s">
        <v>3472</v>
      </c>
      <c r="F27" s="85">
        <v>486</v>
      </c>
      <c r="G27" s="245">
        <f t="shared" si="0"/>
        <v>288.63396144000006</v>
      </c>
      <c r="I27" s="84" t="s">
        <v>3470</v>
      </c>
      <c r="J27" s="83">
        <v>1343</v>
      </c>
      <c r="K27" s="84" t="s">
        <v>2970</v>
      </c>
      <c r="L27" s="80" t="s">
        <v>3472</v>
      </c>
      <c r="M27" s="87">
        <v>420</v>
      </c>
      <c r="N27" s="22">
        <f t="shared" si="1"/>
        <v>249.43675680000004</v>
      </c>
    </row>
    <row r="28" spans="2:14" ht="16.5" customHeight="1" x14ac:dyDescent="0.2">
      <c r="B28" s="12" t="s">
        <v>5485</v>
      </c>
      <c r="G28" s="89"/>
      <c r="I28" s="84" t="s">
        <v>3470</v>
      </c>
      <c r="J28" s="83" t="s">
        <v>2971</v>
      </c>
      <c r="K28" s="84" t="s">
        <v>2972</v>
      </c>
      <c r="L28" s="80" t="s">
        <v>3472</v>
      </c>
      <c r="M28" s="87">
        <v>102</v>
      </c>
      <c r="N28" s="22">
        <f>M28*$F$36*$F$37*$F$38</f>
        <v>60.577498080000005</v>
      </c>
    </row>
    <row r="29" spans="2:14" ht="16.5" customHeight="1" x14ac:dyDescent="0.2">
      <c r="B29" s="82" t="s">
        <v>3470</v>
      </c>
      <c r="C29" s="83">
        <v>5112</v>
      </c>
      <c r="D29" s="84" t="s">
        <v>2973</v>
      </c>
      <c r="E29" s="84" t="s">
        <v>5470</v>
      </c>
      <c r="F29" s="85">
        <v>157</v>
      </c>
      <c r="G29" s="245">
        <f>F29*$F$36*$F$37*$F$38</f>
        <v>93.241835280000018</v>
      </c>
      <c r="I29" s="84" t="s">
        <v>3470</v>
      </c>
      <c r="J29" s="83" t="s">
        <v>2974</v>
      </c>
      <c r="K29" s="84" t="s">
        <v>2975</v>
      </c>
      <c r="L29" s="80" t="s">
        <v>3472</v>
      </c>
      <c r="M29" s="87">
        <v>99</v>
      </c>
      <c r="N29" s="22">
        <f t="shared" si="1"/>
        <v>58.795806960000007</v>
      </c>
    </row>
    <row r="30" spans="2:14" ht="16.5" customHeight="1" x14ac:dyDescent="0.2">
      <c r="B30" s="84" t="s">
        <v>3470</v>
      </c>
      <c r="C30" s="83">
        <v>5124</v>
      </c>
      <c r="D30" s="84" t="s">
        <v>2976</v>
      </c>
      <c r="E30" s="84" t="s">
        <v>5470</v>
      </c>
      <c r="F30" s="85">
        <v>174</v>
      </c>
      <c r="G30" s="245">
        <f t="shared" si="0"/>
        <v>103.33808496</v>
      </c>
      <c r="I30" s="84" t="s">
        <v>3470</v>
      </c>
      <c r="J30" s="83" t="s">
        <v>2977</v>
      </c>
      <c r="K30" s="84" t="s">
        <v>2978</v>
      </c>
      <c r="L30" s="80" t="s">
        <v>3472</v>
      </c>
      <c r="M30" s="87">
        <v>88</v>
      </c>
      <c r="N30" s="22">
        <f t="shared" si="1"/>
        <v>52.26293952000001</v>
      </c>
    </row>
    <row r="31" spans="2:14" ht="16.5" customHeight="1" x14ac:dyDescent="0.2">
      <c r="B31" s="84" t="s">
        <v>3470</v>
      </c>
      <c r="C31" s="83">
        <v>5136</v>
      </c>
      <c r="D31" s="84" t="s">
        <v>2979</v>
      </c>
      <c r="E31" s="84" t="s">
        <v>5470</v>
      </c>
      <c r="F31" s="85">
        <v>197</v>
      </c>
      <c r="G31" s="245">
        <f t="shared" si="0"/>
        <v>116.99771688000001</v>
      </c>
      <c r="I31" s="84" t="s">
        <v>3470</v>
      </c>
      <c r="J31" s="83" t="s">
        <v>2980</v>
      </c>
      <c r="K31" s="84" t="s">
        <v>2981</v>
      </c>
      <c r="L31" s="80" t="s">
        <v>3472</v>
      </c>
      <c r="M31" s="87">
        <v>86</v>
      </c>
      <c r="N31" s="22">
        <f t="shared" si="1"/>
        <v>51.075145440000007</v>
      </c>
    </row>
    <row r="32" spans="2:14" ht="16.5" customHeight="1" x14ac:dyDescent="0.2">
      <c r="B32" s="84" t="s">
        <v>3470</v>
      </c>
      <c r="C32" s="83">
        <v>5148</v>
      </c>
      <c r="D32" s="84" t="s">
        <v>2982</v>
      </c>
      <c r="E32" s="84" t="s">
        <v>5470</v>
      </c>
      <c r="F32" s="85">
        <v>312</v>
      </c>
      <c r="G32" s="245">
        <f t="shared" si="0"/>
        <v>185.29587648000003</v>
      </c>
      <c r="I32" s="84" t="s">
        <v>3470</v>
      </c>
      <c r="J32" s="83" t="s">
        <v>2983</v>
      </c>
      <c r="K32" s="84" t="s">
        <v>2984</v>
      </c>
      <c r="L32" s="80" t="s">
        <v>3472</v>
      </c>
      <c r="M32" s="87">
        <v>138</v>
      </c>
      <c r="N32" s="22">
        <f t="shared" si="1"/>
        <v>81.957791520000015</v>
      </c>
    </row>
    <row r="33" spans="2:14" ht="16.5" customHeight="1" x14ac:dyDescent="0.2">
      <c r="B33" s="84" t="s">
        <v>3470</v>
      </c>
      <c r="C33" s="83">
        <v>5160</v>
      </c>
      <c r="D33" s="84" t="s">
        <v>2985</v>
      </c>
      <c r="E33" s="84" t="s">
        <v>5470</v>
      </c>
      <c r="F33" s="85">
        <v>702</v>
      </c>
      <c r="G33" s="245">
        <f t="shared" si="0"/>
        <v>416.91572208000008</v>
      </c>
      <c r="I33" s="84" t="s">
        <v>3470</v>
      </c>
      <c r="J33" s="83" t="s">
        <v>2986</v>
      </c>
      <c r="K33" s="84" t="s">
        <v>2987</v>
      </c>
      <c r="L33" s="80" t="s">
        <v>3472</v>
      </c>
      <c r="M33" s="87">
        <v>132</v>
      </c>
      <c r="N33" s="22">
        <f t="shared" si="1"/>
        <v>78.394409280000005</v>
      </c>
    </row>
    <row r="34" spans="2:14" ht="16.5" customHeight="1" x14ac:dyDescent="0.2">
      <c r="I34" s="84" t="s">
        <v>3470</v>
      </c>
      <c r="J34" s="83" t="s">
        <v>2988</v>
      </c>
      <c r="K34" s="84" t="s">
        <v>2989</v>
      </c>
      <c r="L34" s="80" t="s">
        <v>3472</v>
      </c>
      <c r="M34" s="87">
        <v>119</v>
      </c>
      <c r="N34" s="22">
        <f t="shared" si="1"/>
        <v>70.673747760000012</v>
      </c>
    </row>
    <row r="35" spans="2:14" ht="16.5" customHeight="1" x14ac:dyDescent="0.2">
      <c r="I35" s="84" t="s">
        <v>3470</v>
      </c>
      <c r="J35" s="83" t="s">
        <v>2990</v>
      </c>
      <c r="K35" s="84" t="s">
        <v>2991</v>
      </c>
      <c r="L35" s="80" t="s">
        <v>3472</v>
      </c>
      <c r="M35" s="87">
        <v>116</v>
      </c>
      <c r="N35" s="22">
        <f t="shared" si="1"/>
        <v>68.892056640000007</v>
      </c>
    </row>
    <row r="36" spans="2:14" ht="16.5" customHeight="1" x14ac:dyDescent="0.2">
      <c r="F36" s="2">
        <f>0.612*1.1*1.1</f>
        <v>0.74052000000000007</v>
      </c>
      <c r="G36" s="2"/>
      <c r="I36" s="84" t="s">
        <v>3470</v>
      </c>
      <c r="J36" s="83">
        <v>1077</v>
      </c>
      <c r="K36" s="84" t="s">
        <v>2992</v>
      </c>
      <c r="L36" s="80" t="s">
        <v>3472</v>
      </c>
      <c r="M36" s="87">
        <v>205</v>
      </c>
      <c r="N36" s="22">
        <f t="shared" si="1"/>
        <v>121.74889320000001</v>
      </c>
    </row>
    <row r="37" spans="2:14" ht="16.5" customHeight="1" x14ac:dyDescent="0.2">
      <c r="F37" s="2">
        <v>0.40100000000000002</v>
      </c>
      <c r="G37" s="2"/>
      <c r="I37" s="84" t="s">
        <v>3470</v>
      </c>
      <c r="J37" s="83">
        <v>1078</v>
      </c>
      <c r="K37" s="84" t="s">
        <v>2993</v>
      </c>
      <c r="L37" s="80" t="s">
        <v>3472</v>
      </c>
      <c r="M37" s="87">
        <v>201</v>
      </c>
      <c r="N37" s="22">
        <f t="shared" si="1"/>
        <v>119.37330504000002</v>
      </c>
    </row>
    <row r="38" spans="2:14" ht="16.5" customHeight="1" x14ac:dyDescent="0.2">
      <c r="F38" s="2">
        <v>2</v>
      </c>
      <c r="G38" s="2"/>
      <c r="I38" s="84" t="s">
        <v>3470</v>
      </c>
      <c r="J38" s="83">
        <v>1079</v>
      </c>
      <c r="K38" s="84" t="s">
        <v>2994</v>
      </c>
      <c r="L38" s="80" t="s">
        <v>3472</v>
      </c>
      <c r="M38" s="87">
        <v>188</v>
      </c>
      <c r="N38" s="22">
        <f t="shared" si="1"/>
        <v>111.65264352000001</v>
      </c>
    </row>
    <row r="39" spans="2:14" ht="16.5" customHeight="1" x14ac:dyDescent="0.2">
      <c r="I39" s="84" t="s">
        <v>3470</v>
      </c>
      <c r="J39" s="83">
        <v>1080</v>
      </c>
      <c r="K39" s="84" t="s">
        <v>2995</v>
      </c>
      <c r="L39" s="80" t="s">
        <v>3472</v>
      </c>
      <c r="M39" s="87">
        <v>182</v>
      </c>
      <c r="N39" s="22">
        <f t="shared" si="1"/>
        <v>108.08926128000002</v>
      </c>
    </row>
    <row r="40" spans="2:14" ht="16.5" customHeight="1" x14ac:dyDescent="0.2">
      <c r="I40" s="84" t="s">
        <v>3470</v>
      </c>
      <c r="J40" s="83">
        <v>1251</v>
      </c>
      <c r="K40" s="84" t="s">
        <v>2996</v>
      </c>
      <c r="L40" s="80" t="s">
        <v>3472</v>
      </c>
      <c r="M40" s="87">
        <v>381</v>
      </c>
      <c r="N40" s="22">
        <f t="shared" si="1"/>
        <v>226.27477224000003</v>
      </c>
    </row>
    <row r="41" spans="2:14" ht="16.5" customHeight="1" x14ac:dyDescent="0.2">
      <c r="I41" s="84" t="s">
        <v>3470</v>
      </c>
      <c r="J41" s="83">
        <v>1252</v>
      </c>
      <c r="K41" s="84" t="s">
        <v>2997</v>
      </c>
      <c r="L41" s="80" t="s">
        <v>3472</v>
      </c>
      <c r="M41" s="87">
        <v>373</v>
      </c>
      <c r="N41" s="22">
        <f t="shared" si="1"/>
        <v>221.52359592000005</v>
      </c>
    </row>
    <row r="42" spans="2:14" ht="16.5" customHeight="1" x14ac:dyDescent="0.2">
      <c r="I42" s="84" t="s">
        <v>3470</v>
      </c>
      <c r="J42" s="83">
        <v>1253</v>
      </c>
      <c r="K42" s="84" t="s">
        <v>2998</v>
      </c>
      <c r="L42" s="80" t="s">
        <v>3472</v>
      </c>
      <c r="M42" s="87">
        <v>359</v>
      </c>
      <c r="N42" s="22">
        <f t="shared" si="1"/>
        <v>213.20903736000005</v>
      </c>
    </row>
    <row r="43" spans="2:14" ht="16.5" customHeight="1" x14ac:dyDescent="0.2">
      <c r="I43" s="84" t="s">
        <v>3470</v>
      </c>
      <c r="J43" s="83">
        <v>1254</v>
      </c>
      <c r="K43" s="84" t="s">
        <v>2999</v>
      </c>
      <c r="L43" s="80" t="s">
        <v>3472</v>
      </c>
      <c r="M43" s="87">
        <v>354</v>
      </c>
      <c r="N43" s="22">
        <f t="shared" si="1"/>
        <v>210.23955216000004</v>
      </c>
    </row>
    <row r="44" spans="2:14" ht="16.5" customHeight="1" x14ac:dyDescent="0.2">
      <c r="I44" s="84" t="s">
        <v>3470</v>
      </c>
      <c r="J44" s="83">
        <v>1425</v>
      </c>
      <c r="K44" s="84" t="s">
        <v>3000</v>
      </c>
      <c r="L44" s="80" t="s">
        <v>3472</v>
      </c>
      <c r="M44" s="87">
        <v>654</v>
      </c>
      <c r="N44" s="22">
        <f t="shared" si="1"/>
        <v>388.40866416000006</v>
      </c>
    </row>
    <row r="45" spans="2:14" ht="16.5" customHeight="1" x14ac:dyDescent="0.2">
      <c r="I45" s="84" t="s">
        <v>3470</v>
      </c>
      <c r="J45" s="83">
        <v>1426</v>
      </c>
      <c r="K45" s="84" t="s">
        <v>3001</v>
      </c>
      <c r="L45" s="80" t="s">
        <v>3472</v>
      </c>
      <c r="M45" s="87">
        <v>627</v>
      </c>
      <c r="N45" s="22">
        <f t="shared" si="1"/>
        <v>372.37344408000007</v>
      </c>
    </row>
    <row r="46" spans="2:14" ht="16.5" customHeight="1" x14ac:dyDescent="0.2">
      <c r="I46" s="84" t="s">
        <v>3470</v>
      </c>
      <c r="J46" s="83">
        <v>1427</v>
      </c>
      <c r="K46" s="84" t="s">
        <v>3002</v>
      </c>
      <c r="L46" s="80" t="s">
        <v>3472</v>
      </c>
      <c r="M46" s="87">
        <v>619</v>
      </c>
      <c r="N46" s="22">
        <f t="shared" si="1"/>
        <v>367.62226776000006</v>
      </c>
    </row>
    <row r="47" spans="2:14" ht="16.5" customHeight="1" x14ac:dyDescent="0.2">
      <c r="I47" s="84" t="s">
        <v>3470</v>
      </c>
      <c r="J47" s="83">
        <v>1428</v>
      </c>
      <c r="K47" s="84" t="s">
        <v>3003</v>
      </c>
      <c r="L47" s="80" t="s">
        <v>3472</v>
      </c>
      <c r="M47" s="87">
        <v>616</v>
      </c>
      <c r="N47" s="22">
        <f t="shared" si="1"/>
        <v>365.84057664000005</v>
      </c>
    </row>
    <row r="48" spans="2:14" ht="16.5" customHeight="1" x14ac:dyDescent="0.2">
      <c r="I48" s="12" t="s">
        <v>5485</v>
      </c>
      <c r="J48" s="51"/>
      <c r="N48" s="14"/>
    </row>
    <row r="49" spans="9:14" ht="16.5" customHeight="1" x14ac:dyDescent="0.2">
      <c r="I49" s="82" t="s">
        <v>3470</v>
      </c>
      <c r="J49" s="79">
        <v>5113</v>
      </c>
      <c r="K49" s="80" t="s">
        <v>3004</v>
      </c>
      <c r="L49" s="80" t="s">
        <v>5470</v>
      </c>
      <c r="M49" s="87">
        <v>205</v>
      </c>
      <c r="N49" s="22">
        <f t="shared" si="1"/>
        <v>121.74889320000001</v>
      </c>
    </row>
    <row r="50" spans="9:14" ht="16.5" customHeight="1" x14ac:dyDescent="0.2">
      <c r="I50" s="84" t="s">
        <v>3470</v>
      </c>
      <c r="J50" s="79">
        <v>5114</v>
      </c>
      <c r="K50" s="80" t="s">
        <v>3005</v>
      </c>
      <c r="L50" s="80" t="s">
        <v>5470</v>
      </c>
      <c r="M50" s="87">
        <v>226</v>
      </c>
      <c r="N50" s="22">
        <f t="shared" si="1"/>
        <v>134.22073104000003</v>
      </c>
    </row>
    <row r="51" spans="9:14" ht="16.5" customHeight="1" x14ac:dyDescent="0.2">
      <c r="I51" s="84" t="s">
        <v>3470</v>
      </c>
      <c r="J51" s="79">
        <v>5125</v>
      </c>
      <c r="K51" s="80" t="s">
        <v>3006</v>
      </c>
      <c r="L51" s="80" t="s">
        <v>5470</v>
      </c>
      <c r="M51" s="87">
        <v>224</v>
      </c>
      <c r="N51" s="22">
        <f>M51*$F$36*$F$37*$F$38</f>
        <v>133.03293696000003</v>
      </c>
    </row>
    <row r="52" spans="9:14" ht="16.5" customHeight="1" x14ac:dyDescent="0.2">
      <c r="I52" s="84" t="s">
        <v>3470</v>
      </c>
      <c r="J52" s="79">
        <v>5126</v>
      </c>
      <c r="K52" s="80" t="s">
        <v>3007</v>
      </c>
      <c r="L52" s="80" t="s">
        <v>5470</v>
      </c>
      <c r="M52" s="87">
        <v>246</v>
      </c>
      <c r="N52" s="22">
        <f t="shared" si="1"/>
        <v>146.09867184000001</v>
      </c>
    </row>
    <row r="53" spans="9:14" ht="16.5" customHeight="1" x14ac:dyDescent="0.2">
      <c r="I53" s="84" t="s">
        <v>3470</v>
      </c>
      <c r="J53" s="79">
        <v>5137</v>
      </c>
      <c r="K53" s="80" t="s">
        <v>3008</v>
      </c>
      <c r="L53" s="80" t="s">
        <v>5470</v>
      </c>
      <c r="M53" s="87">
        <v>243</v>
      </c>
      <c r="N53" s="22">
        <f t="shared" si="1"/>
        <v>144.31698072000003</v>
      </c>
    </row>
    <row r="54" spans="9:14" ht="16.5" customHeight="1" x14ac:dyDescent="0.2">
      <c r="I54" s="84" t="s">
        <v>3470</v>
      </c>
      <c r="J54" s="79">
        <v>5138</v>
      </c>
      <c r="K54" s="80" t="s">
        <v>3009</v>
      </c>
      <c r="L54" s="80" t="s">
        <v>5470</v>
      </c>
      <c r="M54" s="87">
        <v>271</v>
      </c>
      <c r="N54" s="22">
        <f>M54*$F$36*$F$37*$F$38</f>
        <v>160.94609784000002</v>
      </c>
    </row>
    <row r="55" spans="9:14" ht="16.5" customHeight="1" x14ac:dyDescent="0.2">
      <c r="I55" s="84" t="s">
        <v>3470</v>
      </c>
      <c r="J55" s="79">
        <v>5149</v>
      </c>
      <c r="K55" s="80" t="s">
        <v>3010</v>
      </c>
      <c r="L55" s="80" t="s">
        <v>5470</v>
      </c>
      <c r="M55" s="87">
        <v>350</v>
      </c>
      <c r="N55" s="22">
        <f t="shared" si="1"/>
        <v>207.86396400000004</v>
      </c>
    </row>
    <row r="56" spans="9:14" ht="16.5" customHeight="1" x14ac:dyDescent="0.2">
      <c r="I56" s="84" t="s">
        <v>3470</v>
      </c>
      <c r="J56" s="79">
        <v>5150</v>
      </c>
      <c r="K56" s="80" t="s">
        <v>3011</v>
      </c>
      <c r="L56" s="80" t="s">
        <v>5470</v>
      </c>
      <c r="M56" s="87">
        <v>390</v>
      </c>
      <c r="N56" s="22">
        <f t="shared" si="1"/>
        <v>231.61984560000005</v>
      </c>
    </row>
    <row r="57" spans="9:14" ht="16.5" customHeight="1" x14ac:dyDescent="0.2">
      <c r="I57" s="84" t="s">
        <v>3470</v>
      </c>
      <c r="J57" s="79">
        <v>5161</v>
      </c>
      <c r="K57" s="80" t="s">
        <v>3012</v>
      </c>
      <c r="L57" s="80" t="s">
        <v>5470</v>
      </c>
      <c r="M57" s="87">
        <v>702</v>
      </c>
      <c r="N57" s="22">
        <f t="shared" si="1"/>
        <v>416.91572208000008</v>
      </c>
    </row>
    <row r="58" spans="9:14" ht="16.5" customHeight="1" x14ac:dyDescent="0.2">
      <c r="I58" s="84" t="s">
        <v>3470</v>
      </c>
      <c r="J58" s="79">
        <v>5162</v>
      </c>
      <c r="K58" s="80" t="s">
        <v>3013</v>
      </c>
      <c r="L58" s="80" t="s">
        <v>5470</v>
      </c>
      <c r="M58" s="87">
        <v>773</v>
      </c>
      <c r="N58" s="22">
        <f>M58*$F$36*$F$37*$F$38</f>
        <v>459.08241192000003</v>
      </c>
    </row>
  </sheetData>
  <mergeCells count="11">
    <mergeCell ref="B2:N2"/>
    <mergeCell ref="B4:C4"/>
    <mergeCell ref="I4:J4"/>
    <mergeCell ref="B5:C7"/>
    <mergeCell ref="D5:D7"/>
    <mergeCell ref="E5:E7"/>
    <mergeCell ref="F5:F7"/>
    <mergeCell ref="G5:G7"/>
    <mergeCell ref="I5:J7"/>
    <mergeCell ref="K5:K7"/>
    <mergeCell ref="N5:N7"/>
  </mergeCells>
  <printOptions horizontalCentered="1"/>
  <pageMargins left="0.2" right="0" top="1" bottom="1" header="0.5" footer="0.5"/>
  <pageSetup paperSize="9" scale="73" orientation="portrait" verticalDpi="0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tabColor theme="5"/>
    <pageSetUpPr fitToPage="1"/>
  </sheetPr>
  <dimension ref="B1:O56"/>
  <sheetViews>
    <sheetView topLeftCell="A43" zoomScaleNormal="100" workbookViewId="0">
      <selection activeCell="N37" sqref="A1:O59"/>
    </sheetView>
  </sheetViews>
  <sheetFormatPr defaultColWidth="9.109375" defaultRowHeight="16.5" customHeight="1" x14ac:dyDescent="0.2"/>
  <cols>
    <col min="1" max="1" width="0.88671875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98" customWidth="1"/>
    <col min="8" max="8" width="2.6640625" style="12" customWidth="1"/>
    <col min="9" max="9" width="5.6640625" style="12" customWidth="1"/>
    <col min="10" max="10" width="7.6640625" style="12" customWidth="1"/>
    <col min="11" max="11" width="25.6640625" style="12" customWidth="1"/>
    <col min="12" max="12" width="6.6640625" style="112" customWidth="1"/>
    <col min="13" max="13" width="7.6640625" style="12" customWidth="1"/>
    <col min="14" max="14" width="13.33203125" style="12" hidden="1" customWidth="1"/>
    <col min="15" max="15" width="13.33203125" style="12" customWidth="1"/>
    <col min="16" max="16384" width="9.109375" style="12"/>
  </cols>
  <sheetData>
    <row r="1" spans="2:15" s="3" customFormat="1" ht="28.5" customHeight="1" x14ac:dyDescent="0.25">
      <c r="B1" s="265" t="s">
        <v>8889</v>
      </c>
      <c r="C1" s="28"/>
      <c r="D1" s="27"/>
      <c r="E1" s="26"/>
      <c r="F1" s="8"/>
      <c r="G1" s="7"/>
      <c r="H1" s="26"/>
      <c r="I1" s="8"/>
      <c r="J1" s="28"/>
      <c r="K1" s="28"/>
      <c r="M1" s="108" t="s">
        <v>5471</v>
      </c>
      <c r="O1" s="266" t="s">
        <v>8938</v>
      </c>
    </row>
    <row r="2" spans="2:15" s="3" customFormat="1" ht="19.5" customHeight="1" x14ac:dyDescent="0.25">
      <c r="B2" s="298" t="s">
        <v>6716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298"/>
    </row>
    <row r="3" spans="2:15" s="3" customFormat="1" ht="19.5" customHeight="1" x14ac:dyDescent="0.25">
      <c r="C3" s="48"/>
      <c r="D3" s="6"/>
      <c r="E3" s="6"/>
      <c r="F3" s="6"/>
      <c r="G3" s="96"/>
      <c r="H3" s="6"/>
      <c r="I3" s="6"/>
      <c r="J3" s="48"/>
      <c r="K3" s="6"/>
      <c r="L3" s="109"/>
      <c r="M3" s="6"/>
      <c r="N3" s="6"/>
    </row>
    <row r="4" spans="2:15" s="2" customFormat="1" ht="19.5" customHeight="1" x14ac:dyDescent="0.2">
      <c r="B4" s="317" t="s">
        <v>5484</v>
      </c>
      <c r="C4" s="317"/>
      <c r="D4" s="52"/>
      <c r="E4" s="52"/>
      <c r="F4" s="4"/>
      <c r="G4" s="5"/>
      <c r="H4" s="3"/>
      <c r="I4" s="317" t="s">
        <v>6680</v>
      </c>
      <c r="J4" s="317"/>
      <c r="K4" s="24"/>
      <c r="L4" s="110"/>
      <c r="M4" s="24"/>
      <c r="N4" s="24"/>
    </row>
    <row r="5" spans="2:15" s="3" customFormat="1" ht="16.5" customHeight="1" x14ac:dyDescent="0.25">
      <c r="B5" s="301" t="s">
        <v>5472</v>
      </c>
      <c r="C5" s="302"/>
      <c r="D5" s="305" t="s">
        <v>5473</v>
      </c>
      <c r="E5" s="305" t="s">
        <v>5475</v>
      </c>
      <c r="F5" s="305" t="s">
        <v>5476</v>
      </c>
      <c r="G5" s="331" t="s">
        <v>5477</v>
      </c>
      <c r="H5" s="228"/>
      <c r="I5" s="301" t="s">
        <v>5472</v>
      </c>
      <c r="J5" s="302"/>
      <c r="K5" s="305" t="s">
        <v>5473</v>
      </c>
      <c r="L5" s="222" t="s">
        <v>5471</v>
      </c>
      <c r="M5" s="222" t="s">
        <v>5475</v>
      </c>
      <c r="N5" s="227" t="s">
        <v>5476</v>
      </c>
      <c r="O5" s="331" t="s">
        <v>5477</v>
      </c>
    </row>
    <row r="6" spans="2:15" s="3" customFormat="1" ht="16.5" customHeight="1" x14ac:dyDescent="0.25">
      <c r="B6" s="303"/>
      <c r="C6" s="304"/>
      <c r="D6" s="306"/>
      <c r="E6" s="306"/>
      <c r="F6" s="306"/>
      <c r="G6" s="332"/>
      <c r="H6" s="228"/>
      <c r="I6" s="303"/>
      <c r="J6" s="304"/>
      <c r="K6" s="306"/>
      <c r="L6" s="223" t="s">
        <v>5478</v>
      </c>
      <c r="M6" s="223"/>
      <c r="N6" s="228"/>
      <c r="O6" s="332"/>
    </row>
    <row r="7" spans="2:15" s="3" customFormat="1" ht="16.5" customHeight="1" x14ac:dyDescent="0.25">
      <c r="B7" s="303"/>
      <c r="C7" s="304"/>
      <c r="D7" s="306"/>
      <c r="E7" s="306"/>
      <c r="F7" s="307"/>
      <c r="G7" s="332"/>
      <c r="H7" s="226"/>
      <c r="I7" s="303"/>
      <c r="J7" s="304"/>
      <c r="K7" s="306"/>
      <c r="L7" s="107" t="s">
        <v>5479</v>
      </c>
      <c r="M7" s="228"/>
      <c r="N7" s="223"/>
      <c r="O7" s="332"/>
    </row>
    <row r="8" spans="2:15" ht="16.5" customHeight="1" x14ac:dyDescent="0.2">
      <c r="B8" s="82" t="s">
        <v>3014</v>
      </c>
      <c r="C8" s="83" t="s">
        <v>3387</v>
      </c>
      <c r="D8" s="84" t="s">
        <v>3015</v>
      </c>
      <c r="E8" s="84" t="s">
        <v>3472</v>
      </c>
      <c r="F8" s="85">
        <v>43</v>
      </c>
      <c r="G8" s="247">
        <f>F8*$F$52*$F$53*$F$54</f>
        <v>23.215975200000003</v>
      </c>
      <c r="I8" s="82" t="s">
        <v>3014</v>
      </c>
      <c r="J8" s="83" t="s">
        <v>3431</v>
      </c>
      <c r="K8" s="84" t="s">
        <v>3016</v>
      </c>
      <c r="L8" s="111" t="s">
        <v>3473</v>
      </c>
      <c r="M8" s="80" t="s">
        <v>3472</v>
      </c>
      <c r="N8" s="87">
        <v>63</v>
      </c>
      <c r="O8" s="22">
        <f>N8*$F$52*$F$53*$F$54</f>
        <v>34.014103200000001</v>
      </c>
    </row>
    <row r="9" spans="2:15" ht="16.5" customHeight="1" x14ac:dyDescent="0.2">
      <c r="B9" s="84" t="s">
        <v>3014</v>
      </c>
      <c r="C9" s="83" t="s">
        <v>3388</v>
      </c>
      <c r="D9" s="84" t="s">
        <v>3017</v>
      </c>
      <c r="E9" s="84" t="s">
        <v>3472</v>
      </c>
      <c r="F9" s="85">
        <v>150</v>
      </c>
      <c r="G9" s="247">
        <f t="shared" ref="G9:G49" si="0">F9*$F$52*$F$53*$F$54</f>
        <v>80.985960000000006</v>
      </c>
      <c r="I9" s="84" t="s">
        <v>3014</v>
      </c>
      <c r="J9" s="83" t="s">
        <v>3432</v>
      </c>
      <c r="K9" s="84" t="s">
        <v>3018</v>
      </c>
      <c r="L9" s="111" t="s">
        <v>3473</v>
      </c>
      <c r="M9" s="80" t="s">
        <v>3472</v>
      </c>
      <c r="N9" s="87">
        <v>145</v>
      </c>
      <c r="O9" s="22">
        <f t="shared" ref="O9:O56" si="1">N9*$F$52*$F$53*$F$54</f>
        <v>78.286428000000015</v>
      </c>
    </row>
    <row r="10" spans="2:15" ht="16.5" customHeight="1" x14ac:dyDescent="0.2">
      <c r="B10" s="84" t="s">
        <v>3014</v>
      </c>
      <c r="C10" s="83" t="s">
        <v>3389</v>
      </c>
      <c r="D10" s="84" t="s">
        <v>3019</v>
      </c>
      <c r="E10" s="84" t="s">
        <v>3472</v>
      </c>
      <c r="F10" s="85">
        <v>77</v>
      </c>
      <c r="G10" s="247">
        <f t="shared" si="0"/>
        <v>41.572792800000009</v>
      </c>
      <c r="I10" s="84" t="s">
        <v>3014</v>
      </c>
      <c r="J10" s="83" t="s">
        <v>3433</v>
      </c>
      <c r="K10" s="84" t="s">
        <v>3020</v>
      </c>
      <c r="L10" s="111" t="s">
        <v>3473</v>
      </c>
      <c r="M10" s="80" t="s">
        <v>3472</v>
      </c>
      <c r="N10" s="87">
        <v>94</v>
      </c>
      <c r="O10" s="22">
        <f t="shared" si="1"/>
        <v>50.751201600000002</v>
      </c>
    </row>
    <row r="11" spans="2:15" ht="16.5" customHeight="1" x14ac:dyDescent="0.2">
      <c r="B11" s="84" t="s">
        <v>3014</v>
      </c>
      <c r="C11" s="83" t="s">
        <v>3390</v>
      </c>
      <c r="D11" s="84" t="s">
        <v>3021</v>
      </c>
      <c r="E11" s="84" t="s">
        <v>3472</v>
      </c>
      <c r="F11" s="85">
        <v>68</v>
      </c>
      <c r="G11" s="247">
        <f t="shared" si="0"/>
        <v>36.713635199999999</v>
      </c>
      <c r="I11" s="84" t="s">
        <v>3014</v>
      </c>
      <c r="J11" s="83" t="s">
        <v>3434</v>
      </c>
      <c r="K11" s="84" t="s">
        <v>3022</v>
      </c>
      <c r="L11" s="111" t="s">
        <v>3473</v>
      </c>
      <c r="M11" s="80" t="s">
        <v>3472</v>
      </c>
      <c r="N11" s="87">
        <v>82</v>
      </c>
      <c r="O11" s="22">
        <f t="shared" si="1"/>
        <v>44.272324800000007</v>
      </c>
    </row>
    <row r="12" spans="2:15" ht="16.5" customHeight="1" x14ac:dyDescent="0.2">
      <c r="B12" s="84" t="s">
        <v>3014</v>
      </c>
      <c r="C12" s="83" t="s">
        <v>3391</v>
      </c>
      <c r="D12" s="84" t="s">
        <v>3023</v>
      </c>
      <c r="E12" s="84" t="s">
        <v>3472</v>
      </c>
      <c r="F12" s="85">
        <v>65</v>
      </c>
      <c r="G12" s="247">
        <f t="shared" si="0"/>
        <v>35.093916000000007</v>
      </c>
      <c r="I12" s="84" t="s">
        <v>3014</v>
      </c>
      <c r="J12" s="83" t="s">
        <v>3435</v>
      </c>
      <c r="K12" s="84" t="s">
        <v>3024</v>
      </c>
      <c r="L12" s="111" t="s">
        <v>3473</v>
      </c>
      <c r="M12" s="80" t="s">
        <v>3472</v>
      </c>
      <c r="N12" s="87">
        <v>79</v>
      </c>
      <c r="O12" s="22">
        <f t="shared" si="1"/>
        <v>42.652605600000001</v>
      </c>
    </row>
    <row r="13" spans="2:15" ht="16.5" customHeight="1" x14ac:dyDescent="0.2">
      <c r="B13" s="84" t="s">
        <v>3014</v>
      </c>
      <c r="C13" s="83" t="s">
        <v>3392</v>
      </c>
      <c r="D13" s="84" t="s">
        <v>3025</v>
      </c>
      <c r="E13" s="84" t="s">
        <v>3472</v>
      </c>
      <c r="F13" s="85">
        <v>63</v>
      </c>
      <c r="G13" s="247">
        <f t="shared" si="0"/>
        <v>34.014103200000001</v>
      </c>
      <c r="I13" s="84" t="s">
        <v>3014</v>
      </c>
      <c r="J13" s="83" t="s">
        <v>3436</v>
      </c>
      <c r="K13" s="84" t="s">
        <v>3026</v>
      </c>
      <c r="L13" s="111" t="s">
        <v>3473</v>
      </c>
      <c r="M13" s="80" t="s">
        <v>3472</v>
      </c>
      <c r="N13" s="87">
        <v>77</v>
      </c>
      <c r="O13" s="22">
        <f t="shared" si="1"/>
        <v>41.572792800000009</v>
      </c>
    </row>
    <row r="14" spans="2:15" ht="16.5" customHeight="1" x14ac:dyDescent="0.2">
      <c r="B14" s="84" t="s">
        <v>3014</v>
      </c>
      <c r="C14" s="83" t="s">
        <v>3393</v>
      </c>
      <c r="D14" s="84" t="s">
        <v>3027</v>
      </c>
      <c r="E14" s="84" t="s">
        <v>3472</v>
      </c>
      <c r="F14" s="85">
        <v>58</v>
      </c>
      <c r="G14" s="247">
        <f t="shared" si="0"/>
        <v>31.314571200000003</v>
      </c>
      <c r="I14" s="84" t="s">
        <v>3014</v>
      </c>
      <c r="J14" s="83" t="s">
        <v>3437</v>
      </c>
      <c r="K14" s="84" t="s">
        <v>3028</v>
      </c>
      <c r="L14" s="111" t="s">
        <v>3473</v>
      </c>
      <c r="M14" s="80" t="s">
        <v>3472</v>
      </c>
      <c r="N14" s="87">
        <v>72</v>
      </c>
      <c r="O14" s="22">
        <f t="shared" si="1"/>
        <v>38.873260799999997</v>
      </c>
    </row>
    <row r="15" spans="2:15" ht="16.5" customHeight="1" x14ac:dyDescent="0.2">
      <c r="B15" s="84" t="s">
        <v>3014</v>
      </c>
      <c r="C15" s="83" t="s">
        <v>3394</v>
      </c>
      <c r="D15" s="84" t="s">
        <v>3029</v>
      </c>
      <c r="E15" s="84" t="s">
        <v>3472</v>
      </c>
      <c r="F15" s="85">
        <v>58</v>
      </c>
      <c r="G15" s="247">
        <f t="shared" si="0"/>
        <v>31.314571200000003</v>
      </c>
      <c r="I15" s="84" t="s">
        <v>3014</v>
      </c>
      <c r="J15" s="83" t="s">
        <v>3438</v>
      </c>
      <c r="K15" s="84" t="s">
        <v>3030</v>
      </c>
      <c r="L15" s="111" t="s">
        <v>3473</v>
      </c>
      <c r="M15" s="80" t="s">
        <v>3472</v>
      </c>
      <c r="N15" s="87">
        <v>72</v>
      </c>
      <c r="O15" s="22">
        <f t="shared" si="1"/>
        <v>38.873260799999997</v>
      </c>
    </row>
    <row r="16" spans="2:15" ht="16.5" customHeight="1" x14ac:dyDescent="0.2">
      <c r="B16" s="84" t="s">
        <v>3014</v>
      </c>
      <c r="C16" s="83" t="s">
        <v>3395</v>
      </c>
      <c r="D16" s="84" t="s">
        <v>3031</v>
      </c>
      <c r="E16" s="84" t="s">
        <v>3472</v>
      </c>
      <c r="F16" s="85">
        <v>58</v>
      </c>
      <c r="G16" s="247">
        <f t="shared" si="0"/>
        <v>31.314571200000003</v>
      </c>
      <c r="I16" s="84" t="s">
        <v>3014</v>
      </c>
      <c r="J16" s="83" t="s">
        <v>3439</v>
      </c>
      <c r="K16" s="84" t="s">
        <v>3032</v>
      </c>
      <c r="L16" s="111" t="s">
        <v>3473</v>
      </c>
      <c r="M16" s="80" t="s">
        <v>3472</v>
      </c>
      <c r="N16" s="87">
        <v>72</v>
      </c>
      <c r="O16" s="22">
        <f t="shared" si="1"/>
        <v>38.873260799999997</v>
      </c>
    </row>
    <row r="17" spans="2:15" ht="16.5" customHeight="1" x14ac:dyDescent="0.2">
      <c r="B17" s="84" t="s">
        <v>3014</v>
      </c>
      <c r="C17" s="83" t="s">
        <v>3396</v>
      </c>
      <c r="D17" s="84" t="s">
        <v>3033</v>
      </c>
      <c r="E17" s="84" t="s">
        <v>3472</v>
      </c>
      <c r="F17" s="85">
        <v>58</v>
      </c>
      <c r="G17" s="247">
        <f t="shared" si="0"/>
        <v>31.314571200000003</v>
      </c>
      <c r="I17" s="84" t="s">
        <v>3014</v>
      </c>
      <c r="J17" s="83" t="s">
        <v>3440</v>
      </c>
      <c r="K17" s="84" t="s">
        <v>3034</v>
      </c>
      <c r="L17" s="111" t="s">
        <v>3473</v>
      </c>
      <c r="M17" s="80" t="s">
        <v>3472</v>
      </c>
      <c r="N17" s="87">
        <v>72</v>
      </c>
      <c r="O17" s="22">
        <f t="shared" si="1"/>
        <v>38.873260799999997</v>
      </c>
    </row>
    <row r="18" spans="2:15" ht="16.5" customHeight="1" x14ac:dyDescent="0.2">
      <c r="B18" s="84" t="s">
        <v>3014</v>
      </c>
      <c r="C18" s="83" t="s">
        <v>3397</v>
      </c>
      <c r="D18" s="84" t="s">
        <v>3035</v>
      </c>
      <c r="E18" s="84" t="s">
        <v>3472</v>
      </c>
      <c r="F18" s="85">
        <v>58</v>
      </c>
      <c r="G18" s="247">
        <f t="shared" si="0"/>
        <v>31.314571200000003</v>
      </c>
      <c r="I18" s="84" t="s">
        <v>3014</v>
      </c>
      <c r="J18" s="83" t="s">
        <v>3441</v>
      </c>
      <c r="K18" s="84" t="s">
        <v>3036</v>
      </c>
      <c r="L18" s="111" t="s">
        <v>3473</v>
      </c>
      <c r="M18" s="80" t="s">
        <v>3472</v>
      </c>
      <c r="N18" s="87">
        <v>72</v>
      </c>
      <c r="O18" s="22">
        <f t="shared" si="1"/>
        <v>38.873260799999997</v>
      </c>
    </row>
    <row r="19" spans="2:15" ht="16.5" customHeight="1" x14ac:dyDescent="0.2">
      <c r="B19" s="84" t="s">
        <v>3014</v>
      </c>
      <c r="C19" s="83" t="s">
        <v>3398</v>
      </c>
      <c r="D19" s="84" t="s">
        <v>3037</v>
      </c>
      <c r="E19" s="84" t="s">
        <v>3472</v>
      </c>
      <c r="F19" s="85">
        <v>58</v>
      </c>
      <c r="G19" s="247">
        <f t="shared" si="0"/>
        <v>31.314571200000003</v>
      </c>
      <c r="I19" s="84" t="s">
        <v>3014</v>
      </c>
      <c r="J19" s="83" t="s">
        <v>3442</v>
      </c>
      <c r="K19" s="84" t="s">
        <v>3038</v>
      </c>
      <c r="L19" s="111" t="s">
        <v>3473</v>
      </c>
      <c r="M19" s="80" t="s">
        <v>3472</v>
      </c>
      <c r="N19" s="87">
        <v>72</v>
      </c>
      <c r="O19" s="22">
        <f t="shared" si="1"/>
        <v>38.873260799999997</v>
      </c>
    </row>
    <row r="20" spans="2:15" ht="16.5" customHeight="1" x14ac:dyDescent="0.2">
      <c r="B20" s="84" t="s">
        <v>3014</v>
      </c>
      <c r="C20" s="83" t="s">
        <v>3399</v>
      </c>
      <c r="D20" s="84" t="s">
        <v>3039</v>
      </c>
      <c r="E20" s="84" t="s">
        <v>3472</v>
      </c>
      <c r="F20" s="85">
        <v>77</v>
      </c>
      <c r="G20" s="247">
        <f t="shared" si="0"/>
        <v>41.572792800000009</v>
      </c>
      <c r="I20" s="84" t="s">
        <v>3014</v>
      </c>
      <c r="J20" s="83" t="s">
        <v>3443</v>
      </c>
      <c r="K20" s="84" t="s">
        <v>3040</v>
      </c>
      <c r="L20" s="111" t="s">
        <v>3473</v>
      </c>
      <c r="M20" s="80" t="s">
        <v>3472</v>
      </c>
      <c r="N20" s="87">
        <v>94</v>
      </c>
      <c r="O20" s="22">
        <f t="shared" si="1"/>
        <v>50.751201600000002</v>
      </c>
    </row>
    <row r="21" spans="2:15" ht="16.5" customHeight="1" x14ac:dyDescent="0.2">
      <c r="B21" s="84" t="s">
        <v>3014</v>
      </c>
      <c r="C21" s="83" t="s">
        <v>3400</v>
      </c>
      <c r="D21" s="84" t="s">
        <v>3041</v>
      </c>
      <c r="E21" s="84" t="s">
        <v>3472</v>
      </c>
      <c r="F21" s="85">
        <v>68</v>
      </c>
      <c r="G21" s="247">
        <f t="shared" si="0"/>
        <v>36.713635199999999</v>
      </c>
      <c r="I21" s="84" t="s">
        <v>3014</v>
      </c>
      <c r="J21" s="83" t="s">
        <v>3444</v>
      </c>
      <c r="K21" s="84" t="s">
        <v>3042</v>
      </c>
      <c r="L21" s="111" t="s">
        <v>3473</v>
      </c>
      <c r="M21" s="80" t="s">
        <v>3472</v>
      </c>
      <c r="N21" s="87">
        <v>82</v>
      </c>
      <c r="O21" s="22">
        <f t="shared" si="1"/>
        <v>44.272324800000007</v>
      </c>
    </row>
    <row r="22" spans="2:15" ht="16.5" customHeight="1" x14ac:dyDescent="0.2">
      <c r="B22" s="84" t="s">
        <v>3014</v>
      </c>
      <c r="C22" s="83" t="s">
        <v>3401</v>
      </c>
      <c r="D22" s="84" t="s">
        <v>3043</v>
      </c>
      <c r="E22" s="84" t="s">
        <v>3472</v>
      </c>
      <c r="F22" s="85">
        <v>65</v>
      </c>
      <c r="G22" s="247">
        <f t="shared" si="0"/>
        <v>35.093916000000007</v>
      </c>
      <c r="I22" s="84" t="s">
        <v>3014</v>
      </c>
      <c r="J22" s="83" t="s">
        <v>3445</v>
      </c>
      <c r="K22" s="84" t="s">
        <v>3044</v>
      </c>
      <c r="L22" s="111" t="s">
        <v>3473</v>
      </c>
      <c r="M22" s="80" t="s">
        <v>3472</v>
      </c>
      <c r="N22" s="87">
        <v>79</v>
      </c>
      <c r="O22" s="22">
        <f t="shared" si="1"/>
        <v>42.652605600000001</v>
      </c>
    </row>
    <row r="23" spans="2:15" ht="16.5" customHeight="1" x14ac:dyDescent="0.2">
      <c r="B23" s="84" t="s">
        <v>3014</v>
      </c>
      <c r="C23" s="83" t="s">
        <v>3402</v>
      </c>
      <c r="D23" s="84" t="s">
        <v>3045</v>
      </c>
      <c r="E23" s="84" t="s">
        <v>3472</v>
      </c>
      <c r="F23" s="85">
        <v>63</v>
      </c>
      <c r="G23" s="247">
        <f t="shared" si="0"/>
        <v>34.014103200000001</v>
      </c>
      <c r="I23" s="84" t="s">
        <v>3014</v>
      </c>
      <c r="J23" s="83" t="s">
        <v>3446</v>
      </c>
      <c r="K23" s="84" t="s">
        <v>3046</v>
      </c>
      <c r="L23" s="111" t="s">
        <v>3473</v>
      </c>
      <c r="M23" s="80" t="s">
        <v>3472</v>
      </c>
      <c r="N23" s="87">
        <v>77</v>
      </c>
      <c r="O23" s="22">
        <f t="shared" si="1"/>
        <v>41.572792800000009</v>
      </c>
    </row>
    <row r="24" spans="2:15" ht="16.5" customHeight="1" x14ac:dyDescent="0.2">
      <c r="B24" s="84" t="s">
        <v>3014</v>
      </c>
      <c r="C24" s="83" t="s">
        <v>3403</v>
      </c>
      <c r="D24" s="84" t="s">
        <v>3047</v>
      </c>
      <c r="E24" s="84" t="s">
        <v>3472</v>
      </c>
      <c r="F24" s="85">
        <v>58</v>
      </c>
      <c r="G24" s="247">
        <f t="shared" si="0"/>
        <v>31.314571200000003</v>
      </c>
      <c r="I24" s="84" t="s">
        <v>3014</v>
      </c>
      <c r="J24" s="83" t="s">
        <v>3447</v>
      </c>
      <c r="K24" s="84" t="s">
        <v>3048</v>
      </c>
      <c r="L24" s="111" t="s">
        <v>3473</v>
      </c>
      <c r="M24" s="80" t="s">
        <v>3472</v>
      </c>
      <c r="N24" s="87">
        <v>72</v>
      </c>
      <c r="O24" s="22">
        <f t="shared" si="1"/>
        <v>38.873260799999997</v>
      </c>
    </row>
    <row r="25" spans="2:15" ht="16.5" customHeight="1" x14ac:dyDescent="0.2">
      <c r="B25" s="84" t="s">
        <v>3014</v>
      </c>
      <c r="C25" s="83" t="s">
        <v>3404</v>
      </c>
      <c r="D25" s="84" t="s">
        <v>3049</v>
      </c>
      <c r="E25" s="84" t="s">
        <v>3472</v>
      </c>
      <c r="F25" s="85">
        <v>58</v>
      </c>
      <c r="G25" s="247">
        <f t="shared" si="0"/>
        <v>31.314571200000003</v>
      </c>
      <c r="I25" s="84" t="s">
        <v>3014</v>
      </c>
      <c r="J25" s="83" t="s">
        <v>3448</v>
      </c>
      <c r="K25" s="84" t="s">
        <v>3050</v>
      </c>
      <c r="L25" s="111" t="s">
        <v>3473</v>
      </c>
      <c r="M25" s="80" t="s">
        <v>3472</v>
      </c>
      <c r="N25" s="87">
        <v>72</v>
      </c>
      <c r="O25" s="22">
        <f t="shared" si="1"/>
        <v>38.873260799999997</v>
      </c>
    </row>
    <row r="26" spans="2:15" ht="16.5" customHeight="1" x14ac:dyDescent="0.2">
      <c r="B26" s="84" t="s">
        <v>3014</v>
      </c>
      <c r="C26" s="83" t="s">
        <v>3405</v>
      </c>
      <c r="D26" s="84" t="s">
        <v>3051</v>
      </c>
      <c r="E26" s="84" t="s">
        <v>3472</v>
      </c>
      <c r="F26" s="85">
        <v>58</v>
      </c>
      <c r="G26" s="247">
        <f t="shared" si="0"/>
        <v>31.314571200000003</v>
      </c>
      <c r="I26" s="84" t="s">
        <v>3014</v>
      </c>
      <c r="J26" s="83" t="s">
        <v>3449</v>
      </c>
      <c r="K26" s="84" t="s">
        <v>3052</v>
      </c>
      <c r="L26" s="111" t="s">
        <v>3473</v>
      </c>
      <c r="M26" s="80" t="s">
        <v>3472</v>
      </c>
      <c r="N26" s="87">
        <v>72</v>
      </c>
      <c r="O26" s="22">
        <f t="shared" si="1"/>
        <v>38.873260799999997</v>
      </c>
    </row>
    <row r="27" spans="2:15" ht="16.5" customHeight="1" x14ac:dyDescent="0.2">
      <c r="B27" s="84" t="s">
        <v>3014</v>
      </c>
      <c r="C27" s="83" t="s">
        <v>3406</v>
      </c>
      <c r="D27" s="84" t="s">
        <v>3053</v>
      </c>
      <c r="E27" s="84" t="s">
        <v>3472</v>
      </c>
      <c r="F27" s="85">
        <v>58</v>
      </c>
      <c r="G27" s="247">
        <f t="shared" si="0"/>
        <v>31.314571200000003</v>
      </c>
      <c r="I27" s="84" t="s">
        <v>3014</v>
      </c>
      <c r="J27" s="83" t="s">
        <v>3450</v>
      </c>
      <c r="K27" s="84" t="s">
        <v>3054</v>
      </c>
      <c r="L27" s="111" t="s">
        <v>3473</v>
      </c>
      <c r="M27" s="80" t="s">
        <v>3472</v>
      </c>
      <c r="N27" s="87">
        <v>72</v>
      </c>
      <c r="O27" s="22">
        <f t="shared" si="1"/>
        <v>38.873260799999997</v>
      </c>
    </row>
    <row r="28" spans="2:15" ht="16.5" customHeight="1" x14ac:dyDescent="0.2">
      <c r="B28" s="84" t="s">
        <v>3014</v>
      </c>
      <c r="C28" s="83" t="s">
        <v>3407</v>
      </c>
      <c r="D28" s="84" t="s">
        <v>3055</v>
      </c>
      <c r="E28" s="84" t="s">
        <v>3472</v>
      </c>
      <c r="F28" s="85">
        <v>58</v>
      </c>
      <c r="G28" s="247">
        <f t="shared" si="0"/>
        <v>31.314571200000003</v>
      </c>
      <c r="I28" s="84" t="s">
        <v>3014</v>
      </c>
      <c r="J28" s="83" t="s">
        <v>3451</v>
      </c>
      <c r="K28" s="84" t="s">
        <v>3056</v>
      </c>
      <c r="L28" s="111" t="s">
        <v>3473</v>
      </c>
      <c r="M28" s="80" t="s">
        <v>3472</v>
      </c>
      <c r="N28" s="87">
        <v>72</v>
      </c>
      <c r="O28" s="22">
        <f t="shared" si="1"/>
        <v>38.873260799999997</v>
      </c>
    </row>
    <row r="29" spans="2:15" ht="16.5" customHeight="1" x14ac:dyDescent="0.2">
      <c r="B29" s="84" t="s">
        <v>3014</v>
      </c>
      <c r="C29" s="83" t="s">
        <v>3408</v>
      </c>
      <c r="D29" s="84" t="s">
        <v>3057</v>
      </c>
      <c r="E29" s="84" t="s">
        <v>3472</v>
      </c>
      <c r="F29" s="85">
        <v>58</v>
      </c>
      <c r="G29" s="247">
        <f t="shared" si="0"/>
        <v>31.314571200000003</v>
      </c>
      <c r="I29" s="84" t="s">
        <v>3014</v>
      </c>
      <c r="J29" s="83" t="s">
        <v>3452</v>
      </c>
      <c r="K29" s="84" t="s">
        <v>3058</v>
      </c>
      <c r="L29" s="111" t="s">
        <v>3473</v>
      </c>
      <c r="M29" s="80" t="s">
        <v>3472</v>
      </c>
      <c r="N29" s="87">
        <v>72</v>
      </c>
      <c r="O29" s="22">
        <f t="shared" si="1"/>
        <v>38.873260799999997</v>
      </c>
    </row>
    <row r="30" spans="2:15" ht="16.5" customHeight="1" x14ac:dyDescent="0.2">
      <c r="B30" s="84" t="s">
        <v>3014</v>
      </c>
      <c r="C30" s="83" t="s">
        <v>3409</v>
      </c>
      <c r="D30" s="84" t="s">
        <v>3059</v>
      </c>
      <c r="E30" s="84" t="s">
        <v>3472</v>
      </c>
      <c r="F30" s="85">
        <v>102</v>
      </c>
      <c r="G30" s="247">
        <f t="shared" si="0"/>
        <v>55.070452799999998</v>
      </c>
      <c r="I30" s="84" t="s">
        <v>3014</v>
      </c>
      <c r="J30" s="83" t="s">
        <v>3453</v>
      </c>
      <c r="K30" s="84" t="s">
        <v>3060</v>
      </c>
      <c r="L30" s="111" t="s">
        <v>3473</v>
      </c>
      <c r="M30" s="80" t="s">
        <v>3472</v>
      </c>
      <c r="N30" s="87">
        <v>110</v>
      </c>
      <c r="O30" s="22">
        <f t="shared" si="1"/>
        <v>59.389704000000009</v>
      </c>
    </row>
    <row r="31" spans="2:15" ht="16.5" customHeight="1" x14ac:dyDescent="0.2">
      <c r="B31" s="84" t="s">
        <v>3014</v>
      </c>
      <c r="C31" s="83" t="s">
        <v>3410</v>
      </c>
      <c r="D31" s="84" t="s">
        <v>3061</v>
      </c>
      <c r="E31" s="84" t="s">
        <v>3472</v>
      </c>
      <c r="F31" s="85">
        <v>77</v>
      </c>
      <c r="G31" s="247">
        <f t="shared" si="0"/>
        <v>41.572792800000009</v>
      </c>
      <c r="I31" s="84" t="s">
        <v>3014</v>
      </c>
      <c r="J31" s="83" t="s">
        <v>3454</v>
      </c>
      <c r="K31" s="84" t="s">
        <v>3062</v>
      </c>
      <c r="L31" s="111" t="s">
        <v>3473</v>
      </c>
      <c r="M31" s="80" t="s">
        <v>3472</v>
      </c>
      <c r="N31" s="87">
        <v>94</v>
      </c>
      <c r="O31" s="22">
        <f t="shared" si="1"/>
        <v>50.751201600000002</v>
      </c>
    </row>
    <row r="32" spans="2:15" ht="16.5" customHeight="1" x14ac:dyDescent="0.2">
      <c r="B32" s="84" t="s">
        <v>3014</v>
      </c>
      <c r="C32" s="83" t="s">
        <v>3411</v>
      </c>
      <c r="D32" s="84" t="s">
        <v>3063</v>
      </c>
      <c r="E32" s="84" t="s">
        <v>3472</v>
      </c>
      <c r="F32" s="85">
        <v>70</v>
      </c>
      <c r="G32" s="247">
        <f t="shared" si="0"/>
        <v>37.793448000000005</v>
      </c>
      <c r="I32" s="84" t="s">
        <v>3014</v>
      </c>
      <c r="J32" s="83" t="s">
        <v>3455</v>
      </c>
      <c r="K32" s="84" t="s">
        <v>3064</v>
      </c>
      <c r="L32" s="111" t="s">
        <v>3473</v>
      </c>
      <c r="M32" s="80" t="s">
        <v>3472</v>
      </c>
      <c r="N32" s="87">
        <v>84</v>
      </c>
      <c r="O32" s="22">
        <f t="shared" si="1"/>
        <v>45.352137600000006</v>
      </c>
    </row>
    <row r="33" spans="2:15" ht="16.5" customHeight="1" x14ac:dyDescent="0.2">
      <c r="B33" s="84" t="s">
        <v>3014</v>
      </c>
      <c r="C33" s="83" t="s">
        <v>3412</v>
      </c>
      <c r="D33" s="84" t="s">
        <v>3065</v>
      </c>
      <c r="E33" s="84" t="s">
        <v>3472</v>
      </c>
      <c r="F33" s="85">
        <v>68</v>
      </c>
      <c r="G33" s="247">
        <f t="shared" si="0"/>
        <v>36.713635199999999</v>
      </c>
      <c r="I33" s="84" t="s">
        <v>3014</v>
      </c>
      <c r="J33" s="83" t="s">
        <v>3456</v>
      </c>
      <c r="K33" s="84" t="s">
        <v>3066</v>
      </c>
      <c r="L33" s="111" t="s">
        <v>3473</v>
      </c>
      <c r="M33" s="80" t="s">
        <v>3472</v>
      </c>
      <c r="N33" s="87">
        <v>82</v>
      </c>
      <c r="O33" s="22">
        <f t="shared" si="1"/>
        <v>44.272324800000007</v>
      </c>
    </row>
    <row r="34" spans="2:15" ht="16.5" customHeight="1" x14ac:dyDescent="0.2">
      <c r="B34" s="84" t="s">
        <v>3014</v>
      </c>
      <c r="C34" s="83" t="s">
        <v>3413</v>
      </c>
      <c r="D34" s="84" t="s">
        <v>3067</v>
      </c>
      <c r="E34" s="84" t="s">
        <v>3472</v>
      </c>
      <c r="F34" s="85">
        <v>65</v>
      </c>
      <c r="G34" s="247">
        <f t="shared" si="0"/>
        <v>35.093916000000007</v>
      </c>
      <c r="I34" s="84" t="s">
        <v>3014</v>
      </c>
      <c r="J34" s="83" t="s">
        <v>3457</v>
      </c>
      <c r="K34" s="84" t="s">
        <v>3068</v>
      </c>
      <c r="L34" s="111" t="s">
        <v>3473</v>
      </c>
      <c r="M34" s="80" t="s">
        <v>3472</v>
      </c>
      <c r="N34" s="87">
        <v>79</v>
      </c>
      <c r="O34" s="22">
        <f t="shared" si="1"/>
        <v>42.652605600000001</v>
      </c>
    </row>
    <row r="35" spans="2:15" ht="16.5" customHeight="1" x14ac:dyDescent="0.2">
      <c r="B35" s="84" t="s">
        <v>3014</v>
      </c>
      <c r="C35" s="83" t="s">
        <v>3414</v>
      </c>
      <c r="D35" s="84" t="s">
        <v>3069</v>
      </c>
      <c r="E35" s="84" t="s">
        <v>3472</v>
      </c>
      <c r="F35" s="85">
        <v>65</v>
      </c>
      <c r="G35" s="247">
        <f t="shared" si="0"/>
        <v>35.093916000000007</v>
      </c>
      <c r="I35" s="84" t="s">
        <v>3014</v>
      </c>
      <c r="J35" s="83" t="s">
        <v>3458</v>
      </c>
      <c r="K35" s="84" t="s">
        <v>3070</v>
      </c>
      <c r="L35" s="111" t="s">
        <v>3473</v>
      </c>
      <c r="M35" s="80" t="s">
        <v>3472</v>
      </c>
      <c r="N35" s="87">
        <v>79</v>
      </c>
      <c r="O35" s="22">
        <f t="shared" si="1"/>
        <v>42.652605600000001</v>
      </c>
    </row>
    <row r="36" spans="2:15" ht="16.5" customHeight="1" x14ac:dyDescent="0.2">
      <c r="B36" s="84" t="s">
        <v>3014</v>
      </c>
      <c r="C36" s="83" t="s">
        <v>3415</v>
      </c>
      <c r="D36" s="84" t="s">
        <v>3071</v>
      </c>
      <c r="E36" s="84" t="s">
        <v>3472</v>
      </c>
      <c r="F36" s="85">
        <v>63</v>
      </c>
      <c r="G36" s="247">
        <f t="shared" si="0"/>
        <v>34.014103200000001</v>
      </c>
      <c r="I36" s="84" t="s">
        <v>3014</v>
      </c>
      <c r="J36" s="83" t="s">
        <v>3459</v>
      </c>
      <c r="K36" s="84" t="s">
        <v>3072</v>
      </c>
      <c r="L36" s="111" t="s">
        <v>3473</v>
      </c>
      <c r="M36" s="80" t="s">
        <v>3472</v>
      </c>
      <c r="N36" s="87">
        <v>77</v>
      </c>
      <c r="O36" s="22">
        <f t="shared" si="1"/>
        <v>41.572792800000009</v>
      </c>
    </row>
    <row r="37" spans="2:15" ht="16.5" customHeight="1" x14ac:dyDescent="0.2">
      <c r="B37" s="84" t="s">
        <v>3014</v>
      </c>
      <c r="C37" s="83" t="s">
        <v>3416</v>
      </c>
      <c r="D37" s="84" t="s">
        <v>3073</v>
      </c>
      <c r="E37" s="84" t="s">
        <v>3472</v>
      </c>
      <c r="F37" s="85">
        <v>63</v>
      </c>
      <c r="G37" s="247">
        <f t="shared" si="0"/>
        <v>34.014103200000001</v>
      </c>
      <c r="I37" s="84" t="s">
        <v>3014</v>
      </c>
      <c r="J37" s="83" t="s">
        <v>3460</v>
      </c>
      <c r="K37" s="84" t="s">
        <v>3074</v>
      </c>
      <c r="L37" s="111" t="s">
        <v>3473</v>
      </c>
      <c r="M37" s="80" t="s">
        <v>3472</v>
      </c>
      <c r="N37" s="87">
        <v>77</v>
      </c>
      <c r="O37" s="22">
        <f t="shared" si="1"/>
        <v>41.572792800000009</v>
      </c>
    </row>
    <row r="38" spans="2:15" ht="16.5" customHeight="1" x14ac:dyDescent="0.2">
      <c r="B38" s="84" t="s">
        <v>3014</v>
      </c>
      <c r="C38" s="83" t="s">
        <v>3417</v>
      </c>
      <c r="D38" s="84" t="s">
        <v>3075</v>
      </c>
      <c r="E38" s="84" t="s">
        <v>3472</v>
      </c>
      <c r="F38" s="85">
        <v>63</v>
      </c>
      <c r="G38" s="247">
        <f t="shared" si="0"/>
        <v>34.014103200000001</v>
      </c>
      <c r="I38" s="84" t="s">
        <v>3014</v>
      </c>
      <c r="J38" s="83" t="s">
        <v>3461</v>
      </c>
      <c r="K38" s="84" t="s">
        <v>3076</v>
      </c>
      <c r="L38" s="111" t="s">
        <v>3473</v>
      </c>
      <c r="M38" s="80" t="s">
        <v>3472</v>
      </c>
      <c r="N38" s="87">
        <v>77</v>
      </c>
      <c r="O38" s="22">
        <f t="shared" si="1"/>
        <v>41.572792800000009</v>
      </c>
    </row>
    <row r="39" spans="2:15" ht="16.5" customHeight="1" x14ac:dyDescent="0.2">
      <c r="B39" s="84" t="s">
        <v>3014</v>
      </c>
      <c r="C39" s="83" t="s">
        <v>3418</v>
      </c>
      <c r="D39" s="84" t="s">
        <v>3077</v>
      </c>
      <c r="E39" s="84" t="s">
        <v>3472</v>
      </c>
      <c r="F39" s="85">
        <v>58</v>
      </c>
      <c r="G39" s="247">
        <f t="shared" si="0"/>
        <v>31.314571200000003</v>
      </c>
      <c r="I39" s="84" t="s">
        <v>3014</v>
      </c>
      <c r="J39" s="83" t="s">
        <v>3462</v>
      </c>
      <c r="K39" s="84" t="s">
        <v>3078</v>
      </c>
      <c r="L39" s="111" t="s">
        <v>3473</v>
      </c>
      <c r="M39" s="80" t="s">
        <v>3472</v>
      </c>
      <c r="N39" s="87">
        <v>72</v>
      </c>
      <c r="O39" s="22">
        <f t="shared" si="1"/>
        <v>38.873260799999997</v>
      </c>
    </row>
    <row r="40" spans="2:15" ht="16.5" customHeight="1" x14ac:dyDescent="0.2">
      <c r="B40" s="84" t="s">
        <v>3014</v>
      </c>
      <c r="C40" s="83" t="s">
        <v>3419</v>
      </c>
      <c r="D40" s="84" t="s">
        <v>3079</v>
      </c>
      <c r="E40" s="84" t="s">
        <v>3472</v>
      </c>
      <c r="F40" s="85">
        <v>102</v>
      </c>
      <c r="G40" s="247">
        <f t="shared" si="0"/>
        <v>55.070452799999998</v>
      </c>
      <c r="I40" s="84" t="s">
        <v>3014</v>
      </c>
      <c r="J40" s="83" t="s">
        <v>3463</v>
      </c>
      <c r="K40" s="84" t="s">
        <v>3080</v>
      </c>
      <c r="L40" s="111" t="s">
        <v>3473</v>
      </c>
      <c r="M40" s="80" t="s">
        <v>3472</v>
      </c>
      <c r="N40" s="87">
        <v>110</v>
      </c>
      <c r="O40" s="22">
        <f t="shared" si="1"/>
        <v>59.389704000000009</v>
      </c>
    </row>
    <row r="41" spans="2:15" ht="16.5" customHeight="1" x14ac:dyDescent="0.2">
      <c r="B41" s="84" t="s">
        <v>3014</v>
      </c>
      <c r="C41" s="83" t="s">
        <v>3420</v>
      </c>
      <c r="D41" s="84" t="s">
        <v>3081</v>
      </c>
      <c r="E41" s="84" t="s">
        <v>3472</v>
      </c>
      <c r="F41" s="85">
        <v>77</v>
      </c>
      <c r="G41" s="247">
        <f t="shared" si="0"/>
        <v>41.572792800000009</v>
      </c>
      <c r="I41" s="84" t="s">
        <v>3014</v>
      </c>
      <c r="J41" s="83" t="s">
        <v>3464</v>
      </c>
      <c r="K41" s="84" t="s">
        <v>3082</v>
      </c>
      <c r="L41" s="111" t="s">
        <v>3473</v>
      </c>
      <c r="M41" s="80" t="s">
        <v>3472</v>
      </c>
      <c r="N41" s="87">
        <v>94</v>
      </c>
      <c r="O41" s="22">
        <f t="shared" si="1"/>
        <v>50.751201600000002</v>
      </c>
    </row>
    <row r="42" spans="2:15" ht="16.5" customHeight="1" x14ac:dyDescent="0.2">
      <c r="B42" s="84" t="s">
        <v>3014</v>
      </c>
      <c r="C42" s="83" t="s">
        <v>3421</v>
      </c>
      <c r="D42" s="84" t="s">
        <v>3083</v>
      </c>
      <c r="E42" s="84" t="s">
        <v>3472</v>
      </c>
      <c r="F42" s="85">
        <v>70</v>
      </c>
      <c r="G42" s="247">
        <f t="shared" si="0"/>
        <v>37.793448000000005</v>
      </c>
      <c r="I42" s="84" t="s">
        <v>3014</v>
      </c>
      <c r="J42" s="83" t="s">
        <v>3465</v>
      </c>
      <c r="K42" s="84" t="s">
        <v>3084</v>
      </c>
      <c r="L42" s="111" t="s">
        <v>3473</v>
      </c>
      <c r="M42" s="80" t="s">
        <v>3472</v>
      </c>
      <c r="N42" s="87">
        <v>84</v>
      </c>
      <c r="O42" s="22">
        <f t="shared" si="1"/>
        <v>45.352137600000006</v>
      </c>
    </row>
    <row r="43" spans="2:15" ht="16.5" customHeight="1" x14ac:dyDescent="0.2">
      <c r="B43" s="84" t="s">
        <v>3014</v>
      </c>
      <c r="C43" s="83" t="s">
        <v>3422</v>
      </c>
      <c r="D43" s="84" t="s">
        <v>3085</v>
      </c>
      <c r="E43" s="84" t="s">
        <v>3472</v>
      </c>
      <c r="F43" s="85">
        <v>68</v>
      </c>
      <c r="G43" s="247">
        <f t="shared" si="0"/>
        <v>36.713635199999999</v>
      </c>
      <c r="I43" s="84" t="s">
        <v>3014</v>
      </c>
      <c r="J43" s="83" t="s">
        <v>3466</v>
      </c>
      <c r="K43" s="84" t="s">
        <v>3086</v>
      </c>
      <c r="L43" s="111" t="s">
        <v>3473</v>
      </c>
      <c r="M43" s="80" t="s">
        <v>3472</v>
      </c>
      <c r="N43" s="87">
        <v>82</v>
      </c>
      <c r="O43" s="22">
        <f t="shared" si="1"/>
        <v>44.272324800000007</v>
      </c>
    </row>
    <row r="44" spans="2:15" ht="16.5" customHeight="1" x14ac:dyDescent="0.2">
      <c r="B44" s="84" t="s">
        <v>3014</v>
      </c>
      <c r="C44" s="83" t="s">
        <v>3423</v>
      </c>
      <c r="D44" s="84" t="s">
        <v>3087</v>
      </c>
      <c r="E44" s="84" t="s">
        <v>3472</v>
      </c>
      <c r="F44" s="85">
        <v>65</v>
      </c>
      <c r="G44" s="247">
        <f t="shared" si="0"/>
        <v>35.093916000000007</v>
      </c>
      <c r="I44" s="84" t="s">
        <v>3014</v>
      </c>
      <c r="J44" s="83" t="s">
        <v>3467</v>
      </c>
      <c r="K44" s="84" t="s">
        <v>3088</v>
      </c>
      <c r="L44" s="111" t="s">
        <v>3473</v>
      </c>
      <c r="M44" s="80" t="s">
        <v>3472</v>
      </c>
      <c r="N44" s="87">
        <v>79</v>
      </c>
      <c r="O44" s="22">
        <f t="shared" si="1"/>
        <v>42.652605600000001</v>
      </c>
    </row>
    <row r="45" spans="2:15" ht="16.5" customHeight="1" x14ac:dyDescent="0.2">
      <c r="B45" s="84" t="s">
        <v>3014</v>
      </c>
      <c r="C45" s="83" t="s">
        <v>3424</v>
      </c>
      <c r="D45" s="84" t="s">
        <v>3089</v>
      </c>
      <c r="E45" s="84" t="s">
        <v>3472</v>
      </c>
      <c r="F45" s="85">
        <v>65</v>
      </c>
      <c r="G45" s="247">
        <f>F45*$F$52*$F$53*$F$54</f>
        <v>35.093916000000007</v>
      </c>
      <c r="I45" s="84" t="s">
        <v>3014</v>
      </c>
      <c r="J45" s="83" t="s">
        <v>3468</v>
      </c>
      <c r="K45" s="84" t="s">
        <v>3090</v>
      </c>
      <c r="L45" s="111" t="s">
        <v>3473</v>
      </c>
      <c r="M45" s="80" t="s">
        <v>3472</v>
      </c>
      <c r="N45" s="87">
        <v>79</v>
      </c>
      <c r="O45" s="22">
        <f t="shared" si="1"/>
        <v>42.652605600000001</v>
      </c>
    </row>
    <row r="46" spans="2:15" ht="16.5" customHeight="1" x14ac:dyDescent="0.2">
      <c r="B46" s="84" t="s">
        <v>3014</v>
      </c>
      <c r="C46" s="83" t="s">
        <v>3425</v>
      </c>
      <c r="D46" s="84" t="s">
        <v>3091</v>
      </c>
      <c r="E46" s="84" t="s">
        <v>3472</v>
      </c>
      <c r="F46" s="85">
        <v>63</v>
      </c>
      <c r="G46" s="247">
        <f t="shared" si="0"/>
        <v>34.014103200000001</v>
      </c>
      <c r="I46" s="84" t="s">
        <v>3014</v>
      </c>
      <c r="J46" s="83" t="s">
        <v>252</v>
      </c>
      <c r="K46" s="84" t="s">
        <v>3092</v>
      </c>
      <c r="L46" s="111" t="s">
        <v>3473</v>
      </c>
      <c r="M46" s="80" t="s">
        <v>3472</v>
      </c>
      <c r="N46" s="87">
        <v>77</v>
      </c>
      <c r="O46" s="22">
        <f t="shared" si="1"/>
        <v>41.572792800000009</v>
      </c>
    </row>
    <row r="47" spans="2:15" ht="16.5" customHeight="1" x14ac:dyDescent="0.2">
      <c r="B47" s="84" t="s">
        <v>3014</v>
      </c>
      <c r="C47" s="83" t="s">
        <v>3426</v>
      </c>
      <c r="D47" s="84" t="s">
        <v>3093</v>
      </c>
      <c r="E47" s="84" t="s">
        <v>3472</v>
      </c>
      <c r="F47" s="85">
        <v>63</v>
      </c>
      <c r="G47" s="247">
        <f t="shared" si="0"/>
        <v>34.014103200000001</v>
      </c>
      <c r="I47" s="84" t="s">
        <v>3014</v>
      </c>
      <c r="J47" s="83" t="s">
        <v>253</v>
      </c>
      <c r="K47" s="84" t="s">
        <v>3094</v>
      </c>
      <c r="L47" s="111" t="s">
        <v>3473</v>
      </c>
      <c r="M47" s="80" t="s">
        <v>3472</v>
      </c>
      <c r="N47" s="87">
        <v>77</v>
      </c>
      <c r="O47" s="22">
        <f t="shared" si="1"/>
        <v>41.572792800000009</v>
      </c>
    </row>
    <row r="48" spans="2:15" ht="16.5" customHeight="1" x14ac:dyDescent="0.2">
      <c r="B48" s="84" t="s">
        <v>3014</v>
      </c>
      <c r="C48" s="83" t="s">
        <v>3429</v>
      </c>
      <c r="D48" s="84" t="s">
        <v>3095</v>
      </c>
      <c r="E48" s="84" t="s">
        <v>3472</v>
      </c>
      <c r="F48" s="85">
        <v>63</v>
      </c>
      <c r="G48" s="247">
        <f t="shared" si="0"/>
        <v>34.014103200000001</v>
      </c>
      <c r="I48" s="84" t="s">
        <v>3014</v>
      </c>
      <c r="J48" s="83" t="s">
        <v>254</v>
      </c>
      <c r="K48" s="84" t="s">
        <v>3096</v>
      </c>
      <c r="L48" s="111" t="s">
        <v>3473</v>
      </c>
      <c r="M48" s="80" t="s">
        <v>3472</v>
      </c>
      <c r="N48" s="87">
        <v>77</v>
      </c>
      <c r="O48" s="22">
        <f t="shared" si="1"/>
        <v>41.572792800000009</v>
      </c>
    </row>
    <row r="49" spans="2:15" ht="16.5" customHeight="1" x14ac:dyDescent="0.2">
      <c r="B49" s="84" t="s">
        <v>3014</v>
      </c>
      <c r="C49" s="83" t="s">
        <v>3430</v>
      </c>
      <c r="D49" s="84" t="s">
        <v>3097</v>
      </c>
      <c r="E49" s="84" t="s">
        <v>3472</v>
      </c>
      <c r="F49" s="85">
        <v>58</v>
      </c>
      <c r="G49" s="247">
        <f t="shared" si="0"/>
        <v>31.314571200000003</v>
      </c>
      <c r="I49" s="84" t="s">
        <v>3014</v>
      </c>
      <c r="J49" s="83" t="s">
        <v>255</v>
      </c>
      <c r="K49" s="84" t="s">
        <v>3098</v>
      </c>
      <c r="L49" s="111" t="s">
        <v>3473</v>
      </c>
      <c r="M49" s="80" t="s">
        <v>3472</v>
      </c>
      <c r="N49" s="87">
        <v>72</v>
      </c>
      <c r="O49" s="22">
        <f t="shared" si="1"/>
        <v>38.873260799999997</v>
      </c>
    </row>
    <row r="50" spans="2:15" ht="16.5" customHeight="1" x14ac:dyDescent="0.2">
      <c r="I50" s="84" t="s">
        <v>3014</v>
      </c>
      <c r="J50" s="83" t="s">
        <v>256</v>
      </c>
      <c r="K50" s="84" t="s">
        <v>3099</v>
      </c>
      <c r="L50" s="111" t="s">
        <v>3473</v>
      </c>
      <c r="M50" s="80" t="s">
        <v>3472</v>
      </c>
      <c r="N50" s="87">
        <v>99</v>
      </c>
      <c r="O50" s="22">
        <f t="shared" si="1"/>
        <v>53.4507336</v>
      </c>
    </row>
    <row r="51" spans="2:15" ht="16.5" customHeight="1" x14ac:dyDescent="0.2">
      <c r="I51" s="84" t="s">
        <v>3014</v>
      </c>
      <c r="J51" s="83" t="s">
        <v>257</v>
      </c>
      <c r="K51" s="84" t="s">
        <v>3100</v>
      </c>
      <c r="L51" s="111" t="s">
        <v>3473</v>
      </c>
      <c r="M51" s="80" t="s">
        <v>3472</v>
      </c>
      <c r="N51" s="87">
        <v>96</v>
      </c>
      <c r="O51" s="22">
        <f>N51*$F$52*$F$53*$F$54</f>
        <v>51.831014400000008</v>
      </c>
    </row>
    <row r="52" spans="2:15" ht="16.5" customHeight="1" x14ac:dyDescent="0.2">
      <c r="F52" s="2">
        <f>0.612*1.1</f>
        <v>0.67320000000000002</v>
      </c>
      <c r="G52" s="106"/>
      <c r="I52" s="84" t="s">
        <v>3014</v>
      </c>
      <c r="J52" s="83" t="s">
        <v>258</v>
      </c>
      <c r="K52" s="84" t="s">
        <v>3101</v>
      </c>
      <c r="L52" s="111" t="s">
        <v>3473</v>
      </c>
      <c r="M52" s="80" t="s">
        <v>3472</v>
      </c>
      <c r="N52" s="87">
        <v>87</v>
      </c>
      <c r="O52" s="22">
        <f t="shared" si="1"/>
        <v>46.971856800000005</v>
      </c>
    </row>
    <row r="53" spans="2:15" ht="16.5" customHeight="1" x14ac:dyDescent="0.2">
      <c r="F53" s="2">
        <v>0.40100000000000002</v>
      </c>
      <c r="G53" s="106"/>
      <c r="I53" s="84" t="s">
        <v>3014</v>
      </c>
      <c r="J53" s="83" t="s">
        <v>259</v>
      </c>
      <c r="K53" s="84" t="s">
        <v>3102</v>
      </c>
      <c r="L53" s="111" t="s">
        <v>3473</v>
      </c>
      <c r="M53" s="80" t="s">
        <v>3472</v>
      </c>
      <c r="N53" s="87">
        <v>84</v>
      </c>
      <c r="O53" s="22">
        <f t="shared" si="1"/>
        <v>45.352137600000006</v>
      </c>
    </row>
    <row r="54" spans="2:15" ht="16.5" customHeight="1" x14ac:dyDescent="0.2">
      <c r="F54" s="2">
        <v>2</v>
      </c>
      <c r="G54" s="106"/>
      <c r="I54" s="12" t="s">
        <v>6681</v>
      </c>
      <c r="O54" s="14"/>
    </row>
    <row r="55" spans="2:15" ht="16.5" customHeight="1" x14ac:dyDescent="0.2">
      <c r="I55" s="82" t="s">
        <v>3014</v>
      </c>
      <c r="J55" s="79" t="s">
        <v>3387</v>
      </c>
      <c r="K55" s="80" t="s">
        <v>3015</v>
      </c>
      <c r="L55" s="113">
        <v>320</v>
      </c>
      <c r="M55" s="80" t="s">
        <v>5482</v>
      </c>
      <c r="N55" s="87">
        <v>13760</v>
      </c>
      <c r="O55" s="22">
        <f>N55*$F$52*$F$53*$F$54</f>
        <v>7429.1120640000008</v>
      </c>
    </row>
    <row r="56" spans="2:15" ht="16.5" customHeight="1" x14ac:dyDescent="0.2">
      <c r="I56" s="84" t="s">
        <v>3014</v>
      </c>
      <c r="J56" s="79" t="s">
        <v>3431</v>
      </c>
      <c r="K56" s="80" t="s">
        <v>3016</v>
      </c>
      <c r="L56" s="113">
        <v>240</v>
      </c>
      <c r="M56" s="80" t="s">
        <v>5482</v>
      </c>
      <c r="N56" s="87">
        <v>15120</v>
      </c>
      <c r="O56" s="22">
        <f t="shared" si="1"/>
        <v>8163.3847679999999</v>
      </c>
    </row>
  </sheetData>
  <mergeCells count="11">
    <mergeCell ref="F5:F7"/>
    <mergeCell ref="G5:G7"/>
    <mergeCell ref="I5:J7"/>
    <mergeCell ref="K5:K7"/>
    <mergeCell ref="O5:O7"/>
    <mergeCell ref="B2:O2"/>
    <mergeCell ref="B4:C4"/>
    <mergeCell ref="I4:J4"/>
    <mergeCell ref="B5:C7"/>
    <mergeCell ref="D5:D7"/>
    <mergeCell ref="E5:E7"/>
  </mergeCells>
  <printOptions horizontalCentered="1"/>
  <pageMargins left="0.2" right="0" top="1" bottom="1" header="0.5" footer="0.5"/>
  <pageSetup paperSize="9" scale="76" orientation="portrait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tabColor rgb="FFFFFF00"/>
    <pageSetUpPr fitToPage="1"/>
  </sheetPr>
  <dimension ref="B1:O56"/>
  <sheetViews>
    <sheetView zoomScaleNormal="100" workbookViewId="0">
      <selection activeCell="O1" sqref="A1:O56"/>
    </sheetView>
  </sheetViews>
  <sheetFormatPr defaultColWidth="9.109375" defaultRowHeight="16.5" customHeight="1" x14ac:dyDescent="0.2"/>
  <cols>
    <col min="1" max="1" width="0.88671875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98" customWidth="1"/>
    <col min="8" max="8" width="2.6640625" style="12" customWidth="1"/>
    <col min="9" max="9" width="5.6640625" style="12" customWidth="1"/>
    <col min="10" max="10" width="7.6640625" style="12" customWidth="1"/>
    <col min="11" max="11" width="25.6640625" style="12" customWidth="1"/>
    <col min="12" max="12" width="6.6640625" style="112" customWidth="1"/>
    <col min="13" max="13" width="7.6640625" style="12" customWidth="1"/>
    <col min="14" max="14" width="13.33203125" style="12" hidden="1" customWidth="1"/>
    <col min="15" max="15" width="13.33203125" style="12" customWidth="1"/>
    <col min="16" max="16384" width="9.109375" style="12"/>
  </cols>
  <sheetData>
    <row r="1" spans="2:15" s="3" customFormat="1" ht="28.5" customHeight="1" x14ac:dyDescent="0.25">
      <c r="B1" s="265" t="s">
        <v>8889</v>
      </c>
      <c r="C1" s="28"/>
      <c r="D1" s="27"/>
      <c r="E1" s="26"/>
      <c r="F1" s="8"/>
      <c r="G1" s="7"/>
      <c r="H1" s="26"/>
      <c r="I1" s="8"/>
      <c r="J1" s="28"/>
      <c r="K1" s="28"/>
      <c r="M1" s="108" t="s">
        <v>5471</v>
      </c>
      <c r="O1" s="266" t="s">
        <v>9050</v>
      </c>
    </row>
    <row r="2" spans="2:15" s="3" customFormat="1" ht="19.5" customHeight="1" x14ac:dyDescent="0.25">
      <c r="B2" s="298" t="s">
        <v>6716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298"/>
    </row>
    <row r="3" spans="2:15" s="3" customFormat="1" ht="19.5" customHeight="1" x14ac:dyDescent="0.25">
      <c r="C3" s="48"/>
      <c r="D3" s="6"/>
      <c r="E3" s="6"/>
      <c r="F3" s="6"/>
      <c r="G3" s="96"/>
      <c r="H3" s="6"/>
      <c r="I3" s="6"/>
      <c r="J3" s="48"/>
      <c r="K3" s="6"/>
      <c r="L3" s="109"/>
      <c r="M3" s="6"/>
      <c r="N3" s="6"/>
    </row>
    <row r="4" spans="2:15" s="2" customFormat="1" ht="19.5" customHeight="1" x14ac:dyDescent="0.2">
      <c r="B4" s="317" t="s">
        <v>5484</v>
      </c>
      <c r="C4" s="317"/>
      <c r="D4" s="52"/>
      <c r="E4" s="52"/>
      <c r="F4" s="4"/>
      <c r="G4" s="5"/>
      <c r="H4" s="3"/>
      <c r="I4" s="317" t="s">
        <v>6680</v>
      </c>
      <c r="J4" s="317"/>
      <c r="K4" s="24"/>
      <c r="L4" s="110"/>
      <c r="M4" s="24"/>
      <c r="N4" s="24"/>
    </row>
    <row r="5" spans="2:15" s="3" customFormat="1" ht="16.5" customHeight="1" x14ac:dyDescent="0.25">
      <c r="B5" s="301" t="s">
        <v>5472</v>
      </c>
      <c r="C5" s="302"/>
      <c r="D5" s="305" t="s">
        <v>5473</v>
      </c>
      <c r="E5" s="305" t="s">
        <v>5475</v>
      </c>
      <c r="F5" s="305" t="s">
        <v>5476</v>
      </c>
      <c r="G5" s="331" t="s">
        <v>5477</v>
      </c>
      <c r="H5" s="276"/>
      <c r="I5" s="301" t="s">
        <v>5472</v>
      </c>
      <c r="J5" s="302"/>
      <c r="K5" s="305" t="s">
        <v>5473</v>
      </c>
      <c r="L5" s="270" t="s">
        <v>5471</v>
      </c>
      <c r="M5" s="270" t="s">
        <v>5475</v>
      </c>
      <c r="N5" s="275" t="s">
        <v>5476</v>
      </c>
      <c r="O5" s="331" t="s">
        <v>5477</v>
      </c>
    </row>
    <row r="6" spans="2:15" s="3" customFormat="1" ht="16.5" customHeight="1" x14ac:dyDescent="0.25">
      <c r="B6" s="303"/>
      <c r="C6" s="304"/>
      <c r="D6" s="306"/>
      <c r="E6" s="306"/>
      <c r="F6" s="306"/>
      <c r="G6" s="332"/>
      <c r="H6" s="276"/>
      <c r="I6" s="303"/>
      <c r="J6" s="304"/>
      <c r="K6" s="306"/>
      <c r="L6" s="271" t="s">
        <v>5478</v>
      </c>
      <c r="M6" s="271"/>
      <c r="N6" s="276"/>
      <c r="O6" s="332"/>
    </row>
    <row r="7" spans="2:15" s="3" customFormat="1" ht="16.5" customHeight="1" x14ac:dyDescent="0.25">
      <c r="B7" s="303"/>
      <c r="C7" s="304"/>
      <c r="D7" s="306"/>
      <c r="E7" s="306"/>
      <c r="F7" s="307"/>
      <c r="G7" s="332"/>
      <c r="H7" s="274"/>
      <c r="I7" s="303"/>
      <c r="J7" s="304"/>
      <c r="K7" s="306"/>
      <c r="L7" s="107" t="s">
        <v>5479</v>
      </c>
      <c r="M7" s="276"/>
      <c r="N7" s="271"/>
      <c r="O7" s="332"/>
    </row>
    <row r="8" spans="2:15" ht="16.5" customHeight="1" x14ac:dyDescent="0.2">
      <c r="B8" s="82" t="s">
        <v>3014</v>
      </c>
      <c r="C8" s="83" t="s">
        <v>3387</v>
      </c>
      <c r="D8" s="84" t="s">
        <v>3015</v>
      </c>
      <c r="E8" s="84" t="s">
        <v>3472</v>
      </c>
      <c r="F8" s="85">
        <v>43</v>
      </c>
      <c r="G8" s="247">
        <f>F8*$F$52*$F$53*$F$54</f>
        <v>25.537572720000004</v>
      </c>
      <c r="I8" s="82" t="s">
        <v>3014</v>
      </c>
      <c r="J8" s="83" t="s">
        <v>3431</v>
      </c>
      <c r="K8" s="84" t="s">
        <v>3016</v>
      </c>
      <c r="L8" s="111" t="s">
        <v>3473</v>
      </c>
      <c r="M8" s="80" t="s">
        <v>3472</v>
      </c>
      <c r="N8" s="87">
        <v>63</v>
      </c>
      <c r="O8" s="22">
        <f>N8*$F$52*$F$53*$F$54</f>
        <v>37.415513520000005</v>
      </c>
    </row>
    <row r="9" spans="2:15" ht="16.5" customHeight="1" x14ac:dyDescent="0.2">
      <c r="B9" s="84" t="s">
        <v>3014</v>
      </c>
      <c r="C9" s="83" t="s">
        <v>3388</v>
      </c>
      <c r="D9" s="84" t="s">
        <v>3017</v>
      </c>
      <c r="E9" s="84" t="s">
        <v>3472</v>
      </c>
      <c r="F9" s="85">
        <v>150</v>
      </c>
      <c r="G9" s="247">
        <f t="shared" ref="G9:G49" si="0">F9*$F$52*$F$53*$F$54</f>
        <v>89.084556000000006</v>
      </c>
      <c r="I9" s="84" t="s">
        <v>3014</v>
      </c>
      <c r="J9" s="83" t="s">
        <v>3432</v>
      </c>
      <c r="K9" s="84" t="s">
        <v>3018</v>
      </c>
      <c r="L9" s="111" t="s">
        <v>3473</v>
      </c>
      <c r="M9" s="80" t="s">
        <v>3472</v>
      </c>
      <c r="N9" s="87">
        <v>145</v>
      </c>
      <c r="O9" s="22">
        <f t="shared" ref="O9:O56" si="1">N9*$F$52*$F$53*$F$54</f>
        <v>86.115070800000012</v>
      </c>
    </row>
    <row r="10" spans="2:15" ht="16.5" customHeight="1" x14ac:dyDescent="0.2">
      <c r="B10" s="84" t="s">
        <v>3014</v>
      </c>
      <c r="C10" s="83" t="s">
        <v>3389</v>
      </c>
      <c r="D10" s="84" t="s">
        <v>3019</v>
      </c>
      <c r="E10" s="84" t="s">
        <v>3472</v>
      </c>
      <c r="F10" s="85">
        <v>77</v>
      </c>
      <c r="G10" s="247">
        <f t="shared" si="0"/>
        <v>45.730072080000006</v>
      </c>
      <c r="I10" s="84" t="s">
        <v>3014</v>
      </c>
      <c r="J10" s="83" t="s">
        <v>3433</v>
      </c>
      <c r="K10" s="84" t="s">
        <v>3020</v>
      </c>
      <c r="L10" s="111" t="s">
        <v>3473</v>
      </c>
      <c r="M10" s="80" t="s">
        <v>3472</v>
      </c>
      <c r="N10" s="87">
        <v>94</v>
      </c>
      <c r="O10" s="22">
        <f t="shared" si="1"/>
        <v>55.826321760000006</v>
      </c>
    </row>
    <row r="11" spans="2:15" ht="16.5" customHeight="1" x14ac:dyDescent="0.2">
      <c r="B11" s="84" t="s">
        <v>3014</v>
      </c>
      <c r="C11" s="83" t="s">
        <v>3390</v>
      </c>
      <c r="D11" s="84" t="s">
        <v>3021</v>
      </c>
      <c r="E11" s="84" t="s">
        <v>3472</v>
      </c>
      <c r="F11" s="85">
        <v>68</v>
      </c>
      <c r="G11" s="247">
        <f t="shared" si="0"/>
        <v>40.384998720000006</v>
      </c>
      <c r="I11" s="84" t="s">
        <v>3014</v>
      </c>
      <c r="J11" s="83" t="s">
        <v>3434</v>
      </c>
      <c r="K11" s="84" t="s">
        <v>3022</v>
      </c>
      <c r="L11" s="111" t="s">
        <v>3473</v>
      </c>
      <c r="M11" s="80" t="s">
        <v>3472</v>
      </c>
      <c r="N11" s="87">
        <v>82</v>
      </c>
      <c r="O11" s="22">
        <f t="shared" si="1"/>
        <v>48.699557280000008</v>
      </c>
    </row>
    <row r="12" spans="2:15" ht="16.5" customHeight="1" x14ac:dyDescent="0.2">
      <c r="B12" s="84" t="s">
        <v>3014</v>
      </c>
      <c r="C12" s="83" t="s">
        <v>3391</v>
      </c>
      <c r="D12" s="84" t="s">
        <v>3023</v>
      </c>
      <c r="E12" s="84" t="s">
        <v>3472</v>
      </c>
      <c r="F12" s="85">
        <v>65</v>
      </c>
      <c r="G12" s="247">
        <f t="shared" si="0"/>
        <v>38.603307600000008</v>
      </c>
      <c r="I12" s="84" t="s">
        <v>3014</v>
      </c>
      <c r="J12" s="83" t="s">
        <v>3435</v>
      </c>
      <c r="K12" s="84" t="s">
        <v>3024</v>
      </c>
      <c r="L12" s="111" t="s">
        <v>3473</v>
      </c>
      <c r="M12" s="80" t="s">
        <v>3472</v>
      </c>
      <c r="N12" s="87">
        <v>79</v>
      </c>
      <c r="O12" s="22">
        <f t="shared" si="1"/>
        <v>46.917866160000003</v>
      </c>
    </row>
    <row r="13" spans="2:15" ht="16.5" customHeight="1" x14ac:dyDescent="0.2">
      <c r="B13" s="84" t="s">
        <v>3014</v>
      </c>
      <c r="C13" s="83" t="s">
        <v>3392</v>
      </c>
      <c r="D13" s="84" t="s">
        <v>3025</v>
      </c>
      <c r="E13" s="84" t="s">
        <v>3472</v>
      </c>
      <c r="F13" s="85">
        <v>63</v>
      </c>
      <c r="G13" s="247">
        <f t="shared" si="0"/>
        <v>37.415513520000005</v>
      </c>
      <c r="I13" s="84" t="s">
        <v>3014</v>
      </c>
      <c r="J13" s="83" t="s">
        <v>3436</v>
      </c>
      <c r="K13" s="84" t="s">
        <v>3026</v>
      </c>
      <c r="L13" s="111" t="s">
        <v>3473</v>
      </c>
      <c r="M13" s="80" t="s">
        <v>3472</v>
      </c>
      <c r="N13" s="87">
        <v>77</v>
      </c>
      <c r="O13" s="22">
        <f t="shared" si="1"/>
        <v>45.730072080000006</v>
      </c>
    </row>
    <row r="14" spans="2:15" ht="16.5" customHeight="1" x14ac:dyDescent="0.2">
      <c r="B14" s="84" t="s">
        <v>3014</v>
      </c>
      <c r="C14" s="83" t="s">
        <v>3393</v>
      </c>
      <c r="D14" s="84" t="s">
        <v>3027</v>
      </c>
      <c r="E14" s="84" t="s">
        <v>3472</v>
      </c>
      <c r="F14" s="85">
        <v>58</v>
      </c>
      <c r="G14" s="247">
        <f t="shared" si="0"/>
        <v>34.446028320000003</v>
      </c>
      <c r="I14" s="84" t="s">
        <v>3014</v>
      </c>
      <c r="J14" s="83" t="s">
        <v>3437</v>
      </c>
      <c r="K14" s="84" t="s">
        <v>3028</v>
      </c>
      <c r="L14" s="111" t="s">
        <v>3473</v>
      </c>
      <c r="M14" s="80" t="s">
        <v>3472</v>
      </c>
      <c r="N14" s="87">
        <v>72</v>
      </c>
      <c r="O14" s="22">
        <f t="shared" si="1"/>
        <v>42.760586880000005</v>
      </c>
    </row>
    <row r="15" spans="2:15" ht="16.5" customHeight="1" x14ac:dyDescent="0.2">
      <c r="B15" s="84" t="s">
        <v>3014</v>
      </c>
      <c r="C15" s="83" t="s">
        <v>3394</v>
      </c>
      <c r="D15" s="84" t="s">
        <v>3029</v>
      </c>
      <c r="E15" s="84" t="s">
        <v>3472</v>
      </c>
      <c r="F15" s="85">
        <v>58</v>
      </c>
      <c r="G15" s="247">
        <f t="shared" si="0"/>
        <v>34.446028320000003</v>
      </c>
      <c r="I15" s="84" t="s">
        <v>3014</v>
      </c>
      <c r="J15" s="83" t="s">
        <v>3438</v>
      </c>
      <c r="K15" s="84" t="s">
        <v>3030</v>
      </c>
      <c r="L15" s="111" t="s">
        <v>3473</v>
      </c>
      <c r="M15" s="80" t="s">
        <v>3472</v>
      </c>
      <c r="N15" s="87">
        <v>72</v>
      </c>
      <c r="O15" s="22">
        <f t="shared" si="1"/>
        <v>42.760586880000005</v>
      </c>
    </row>
    <row r="16" spans="2:15" ht="16.5" customHeight="1" x14ac:dyDescent="0.2">
      <c r="B16" s="84" t="s">
        <v>3014</v>
      </c>
      <c r="C16" s="83" t="s">
        <v>3395</v>
      </c>
      <c r="D16" s="84" t="s">
        <v>3031</v>
      </c>
      <c r="E16" s="84" t="s">
        <v>3472</v>
      </c>
      <c r="F16" s="85">
        <v>58</v>
      </c>
      <c r="G16" s="247">
        <f t="shared" si="0"/>
        <v>34.446028320000003</v>
      </c>
      <c r="I16" s="84" t="s">
        <v>3014</v>
      </c>
      <c r="J16" s="83" t="s">
        <v>3439</v>
      </c>
      <c r="K16" s="84" t="s">
        <v>3032</v>
      </c>
      <c r="L16" s="111" t="s">
        <v>3473</v>
      </c>
      <c r="M16" s="80" t="s">
        <v>3472</v>
      </c>
      <c r="N16" s="87">
        <v>72</v>
      </c>
      <c r="O16" s="22">
        <f t="shared" si="1"/>
        <v>42.760586880000005</v>
      </c>
    </row>
    <row r="17" spans="2:15" ht="16.5" customHeight="1" x14ac:dyDescent="0.2">
      <c r="B17" s="84" t="s">
        <v>3014</v>
      </c>
      <c r="C17" s="83" t="s">
        <v>3396</v>
      </c>
      <c r="D17" s="84" t="s">
        <v>3033</v>
      </c>
      <c r="E17" s="84" t="s">
        <v>3472</v>
      </c>
      <c r="F17" s="85">
        <v>58</v>
      </c>
      <c r="G17" s="247">
        <f t="shared" si="0"/>
        <v>34.446028320000003</v>
      </c>
      <c r="I17" s="84" t="s">
        <v>3014</v>
      </c>
      <c r="J17" s="83" t="s">
        <v>3440</v>
      </c>
      <c r="K17" s="84" t="s">
        <v>3034</v>
      </c>
      <c r="L17" s="111" t="s">
        <v>3473</v>
      </c>
      <c r="M17" s="80" t="s">
        <v>3472</v>
      </c>
      <c r="N17" s="87">
        <v>72</v>
      </c>
      <c r="O17" s="22">
        <f t="shared" si="1"/>
        <v>42.760586880000005</v>
      </c>
    </row>
    <row r="18" spans="2:15" ht="16.5" customHeight="1" x14ac:dyDescent="0.2">
      <c r="B18" s="84" t="s">
        <v>3014</v>
      </c>
      <c r="C18" s="83" t="s">
        <v>3397</v>
      </c>
      <c r="D18" s="84" t="s">
        <v>3035</v>
      </c>
      <c r="E18" s="84" t="s">
        <v>3472</v>
      </c>
      <c r="F18" s="85">
        <v>58</v>
      </c>
      <c r="G18" s="247">
        <f t="shared" si="0"/>
        <v>34.446028320000003</v>
      </c>
      <c r="I18" s="84" t="s">
        <v>3014</v>
      </c>
      <c r="J18" s="83" t="s">
        <v>3441</v>
      </c>
      <c r="K18" s="84" t="s">
        <v>3036</v>
      </c>
      <c r="L18" s="111" t="s">
        <v>3473</v>
      </c>
      <c r="M18" s="80" t="s">
        <v>3472</v>
      </c>
      <c r="N18" s="87">
        <v>72</v>
      </c>
      <c r="O18" s="22">
        <f t="shared" si="1"/>
        <v>42.760586880000005</v>
      </c>
    </row>
    <row r="19" spans="2:15" ht="16.5" customHeight="1" x14ac:dyDescent="0.2">
      <c r="B19" s="84" t="s">
        <v>3014</v>
      </c>
      <c r="C19" s="83" t="s">
        <v>3398</v>
      </c>
      <c r="D19" s="84" t="s">
        <v>3037</v>
      </c>
      <c r="E19" s="84" t="s">
        <v>3472</v>
      </c>
      <c r="F19" s="85">
        <v>58</v>
      </c>
      <c r="G19" s="247">
        <f t="shared" si="0"/>
        <v>34.446028320000003</v>
      </c>
      <c r="I19" s="84" t="s">
        <v>3014</v>
      </c>
      <c r="J19" s="83" t="s">
        <v>3442</v>
      </c>
      <c r="K19" s="84" t="s">
        <v>3038</v>
      </c>
      <c r="L19" s="111" t="s">
        <v>3473</v>
      </c>
      <c r="M19" s="80" t="s">
        <v>3472</v>
      </c>
      <c r="N19" s="87">
        <v>72</v>
      </c>
      <c r="O19" s="22">
        <f t="shared" si="1"/>
        <v>42.760586880000005</v>
      </c>
    </row>
    <row r="20" spans="2:15" ht="16.5" customHeight="1" x14ac:dyDescent="0.2">
      <c r="B20" s="84" t="s">
        <v>3014</v>
      </c>
      <c r="C20" s="83" t="s">
        <v>3399</v>
      </c>
      <c r="D20" s="84" t="s">
        <v>3039</v>
      </c>
      <c r="E20" s="84" t="s">
        <v>3472</v>
      </c>
      <c r="F20" s="85">
        <v>77</v>
      </c>
      <c r="G20" s="247">
        <f t="shared" si="0"/>
        <v>45.730072080000006</v>
      </c>
      <c r="I20" s="84" t="s">
        <v>3014</v>
      </c>
      <c r="J20" s="83" t="s">
        <v>3443</v>
      </c>
      <c r="K20" s="84" t="s">
        <v>3040</v>
      </c>
      <c r="L20" s="111" t="s">
        <v>3473</v>
      </c>
      <c r="M20" s="80" t="s">
        <v>3472</v>
      </c>
      <c r="N20" s="87">
        <v>94</v>
      </c>
      <c r="O20" s="22">
        <f t="shared" si="1"/>
        <v>55.826321760000006</v>
      </c>
    </row>
    <row r="21" spans="2:15" ht="16.5" customHeight="1" x14ac:dyDescent="0.2">
      <c r="B21" s="84" t="s">
        <v>3014</v>
      </c>
      <c r="C21" s="83" t="s">
        <v>3400</v>
      </c>
      <c r="D21" s="84" t="s">
        <v>3041</v>
      </c>
      <c r="E21" s="84" t="s">
        <v>3472</v>
      </c>
      <c r="F21" s="85">
        <v>68</v>
      </c>
      <c r="G21" s="247">
        <f t="shared" si="0"/>
        <v>40.384998720000006</v>
      </c>
      <c r="I21" s="84" t="s">
        <v>3014</v>
      </c>
      <c r="J21" s="83" t="s">
        <v>3444</v>
      </c>
      <c r="K21" s="84" t="s">
        <v>3042</v>
      </c>
      <c r="L21" s="111" t="s">
        <v>3473</v>
      </c>
      <c r="M21" s="80" t="s">
        <v>3472</v>
      </c>
      <c r="N21" s="87">
        <v>82</v>
      </c>
      <c r="O21" s="22">
        <f t="shared" si="1"/>
        <v>48.699557280000008</v>
      </c>
    </row>
    <row r="22" spans="2:15" ht="16.5" customHeight="1" x14ac:dyDescent="0.2">
      <c r="B22" s="84" t="s">
        <v>3014</v>
      </c>
      <c r="C22" s="83" t="s">
        <v>3401</v>
      </c>
      <c r="D22" s="84" t="s">
        <v>3043</v>
      </c>
      <c r="E22" s="84" t="s">
        <v>3472</v>
      </c>
      <c r="F22" s="85">
        <v>65</v>
      </c>
      <c r="G22" s="247">
        <f t="shared" si="0"/>
        <v>38.603307600000008</v>
      </c>
      <c r="I22" s="84" t="s">
        <v>3014</v>
      </c>
      <c r="J22" s="83" t="s">
        <v>3445</v>
      </c>
      <c r="K22" s="84" t="s">
        <v>3044</v>
      </c>
      <c r="L22" s="111" t="s">
        <v>3473</v>
      </c>
      <c r="M22" s="80" t="s">
        <v>3472</v>
      </c>
      <c r="N22" s="87">
        <v>79</v>
      </c>
      <c r="O22" s="22">
        <f t="shared" si="1"/>
        <v>46.917866160000003</v>
      </c>
    </row>
    <row r="23" spans="2:15" ht="16.5" customHeight="1" x14ac:dyDescent="0.2">
      <c r="B23" s="84" t="s">
        <v>3014</v>
      </c>
      <c r="C23" s="83" t="s">
        <v>3402</v>
      </c>
      <c r="D23" s="84" t="s">
        <v>3045</v>
      </c>
      <c r="E23" s="84" t="s">
        <v>3472</v>
      </c>
      <c r="F23" s="85">
        <v>63</v>
      </c>
      <c r="G23" s="247">
        <f t="shared" si="0"/>
        <v>37.415513520000005</v>
      </c>
      <c r="I23" s="84" t="s">
        <v>3014</v>
      </c>
      <c r="J23" s="83" t="s">
        <v>3446</v>
      </c>
      <c r="K23" s="84" t="s">
        <v>3046</v>
      </c>
      <c r="L23" s="111" t="s">
        <v>3473</v>
      </c>
      <c r="M23" s="80" t="s">
        <v>3472</v>
      </c>
      <c r="N23" s="87">
        <v>77</v>
      </c>
      <c r="O23" s="22">
        <f t="shared" si="1"/>
        <v>45.730072080000006</v>
      </c>
    </row>
    <row r="24" spans="2:15" ht="16.5" customHeight="1" x14ac:dyDescent="0.2">
      <c r="B24" s="84" t="s">
        <v>3014</v>
      </c>
      <c r="C24" s="83" t="s">
        <v>3403</v>
      </c>
      <c r="D24" s="84" t="s">
        <v>3047</v>
      </c>
      <c r="E24" s="84" t="s">
        <v>3472</v>
      </c>
      <c r="F24" s="85">
        <v>58</v>
      </c>
      <c r="G24" s="247">
        <f t="shared" si="0"/>
        <v>34.446028320000003</v>
      </c>
      <c r="I24" s="84" t="s">
        <v>3014</v>
      </c>
      <c r="J24" s="83" t="s">
        <v>3447</v>
      </c>
      <c r="K24" s="84" t="s">
        <v>3048</v>
      </c>
      <c r="L24" s="111" t="s">
        <v>3473</v>
      </c>
      <c r="M24" s="80" t="s">
        <v>3472</v>
      </c>
      <c r="N24" s="87">
        <v>72</v>
      </c>
      <c r="O24" s="22">
        <f t="shared" si="1"/>
        <v>42.760586880000005</v>
      </c>
    </row>
    <row r="25" spans="2:15" ht="16.5" customHeight="1" x14ac:dyDescent="0.2">
      <c r="B25" s="84" t="s">
        <v>3014</v>
      </c>
      <c r="C25" s="83" t="s">
        <v>3404</v>
      </c>
      <c r="D25" s="84" t="s">
        <v>3049</v>
      </c>
      <c r="E25" s="84" t="s">
        <v>3472</v>
      </c>
      <c r="F25" s="85">
        <v>58</v>
      </c>
      <c r="G25" s="247">
        <f t="shared" si="0"/>
        <v>34.446028320000003</v>
      </c>
      <c r="I25" s="84" t="s">
        <v>3014</v>
      </c>
      <c r="J25" s="83" t="s">
        <v>3448</v>
      </c>
      <c r="K25" s="84" t="s">
        <v>3050</v>
      </c>
      <c r="L25" s="111" t="s">
        <v>3473</v>
      </c>
      <c r="M25" s="80" t="s">
        <v>3472</v>
      </c>
      <c r="N25" s="87">
        <v>72</v>
      </c>
      <c r="O25" s="22">
        <f t="shared" si="1"/>
        <v>42.760586880000005</v>
      </c>
    </row>
    <row r="26" spans="2:15" ht="16.5" customHeight="1" x14ac:dyDescent="0.2">
      <c r="B26" s="84" t="s">
        <v>3014</v>
      </c>
      <c r="C26" s="83" t="s">
        <v>3405</v>
      </c>
      <c r="D26" s="84" t="s">
        <v>3051</v>
      </c>
      <c r="E26" s="84" t="s">
        <v>3472</v>
      </c>
      <c r="F26" s="85">
        <v>58</v>
      </c>
      <c r="G26" s="247">
        <f t="shared" si="0"/>
        <v>34.446028320000003</v>
      </c>
      <c r="I26" s="84" t="s">
        <v>3014</v>
      </c>
      <c r="J26" s="83" t="s">
        <v>3449</v>
      </c>
      <c r="K26" s="84" t="s">
        <v>3052</v>
      </c>
      <c r="L26" s="111" t="s">
        <v>3473</v>
      </c>
      <c r="M26" s="80" t="s">
        <v>3472</v>
      </c>
      <c r="N26" s="87">
        <v>72</v>
      </c>
      <c r="O26" s="22">
        <f t="shared" si="1"/>
        <v>42.760586880000005</v>
      </c>
    </row>
    <row r="27" spans="2:15" ht="16.5" customHeight="1" x14ac:dyDescent="0.2">
      <c r="B27" s="84" t="s">
        <v>3014</v>
      </c>
      <c r="C27" s="83" t="s">
        <v>3406</v>
      </c>
      <c r="D27" s="84" t="s">
        <v>3053</v>
      </c>
      <c r="E27" s="84" t="s">
        <v>3472</v>
      </c>
      <c r="F27" s="85">
        <v>58</v>
      </c>
      <c r="G27" s="247">
        <f t="shared" si="0"/>
        <v>34.446028320000003</v>
      </c>
      <c r="I27" s="84" t="s">
        <v>3014</v>
      </c>
      <c r="J27" s="83" t="s">
        <v>3450</v>
      </c>
      <c r="K27" s="84" t="s">
        <v>3054</v>
      </c>
      <c r="L27" s="111" t="s">
        <v>3473</v>
      </c>
      <c r="M27" s="80" t="s">
        <v>3472</v>
      </c>
      <c r="N27" s="87">
        <v>72</v>
      </c>
      <c r="O27" s="22">
        <f t="shared" si="1"/>
        <v>42.760586880000005</v>
      </c>
    </row>
    <row r="28" spans="2:15" ht="16.5" customHeight="1" x14ac:dyDescent="0.2">
      <c r="B28" s="84" t="s">
        <v>3014</v>
      </c>
      <c r="C28" s="83" t="s">
        <v>3407</v>
      </c>
      <c r="D28" s="84" t="s">
        <v>3055</v>
      </c>
      <c r="E28" s="84" t="s">
        <v>3472</v>
      </c>
      <c r="F28" s="85">
        <v>58</v>
      </c>
      <c r="G28" s="247">
        <f t="shared" si="0"/>
        <v>34.446028320000003</v>
      </c>
      <c r="I28" s="84" t="s">
        <v>3014</v>
      </c>
      <c r="J28" s="83" t="s">
        <v>3451</v>
      </c>
      <c r="K28" s="84" t="s">
        <v>3056</v>
      </c>
      <c r="L28" s="111" t="s">
        <v>3473</v>
      </c>
      <c r="M28" s="80" t="s">
        <v>3472</v>
      </c>
      <c r="N28" s="87">
        <v>72</v>
      </c>
      <c r="O28" s="22">
        <f t="shared" si="1"/>
        <v>42.760586880000005</v>
      </c>
    </row>
    <row r="29" spans="2:15" ht="16.5" customHeight="1" x14ac:dyDescent="0.2">
      <c r="B29" s="84" t="s">
        <v>3014</v>
      </c>
      <c r="C29" s="83" t="s">
        <v>3408</v>
      </c>
      <c r="D29" s="84" t="s">
        <v>3057</v>
      </c>
      <c r="E29" s="84" t="s">
        <v>3472</v>
      </c>
      <c r="F29" s="85">
        <v>58</v>
      </c>
      <c r="G29" s="247">
        <f t="shared" si="0"/>
        <v>34.446028320000003</v>
      </c>
      <c r="I29" s="84" t="s">
        <v>3014</v>
      </c>
      <c r="J29" s="83" t="s">
        <v>3452</v>
      </c>
      <c r="K29" s="84" t="s">
        <v>3058</v>
      </c>
      <c r="L29" s="111" t="s">
        <v>3473</v>
      </c>
      <c r="M29" s="80" t="s">
        <v>3472</v>
      </c>
      <c r="N29" s="87">
        <v>72</v>
      </c>
      <c r="O29" s="22">
        <f t="shared" si="1"/>
        <v>42.760586880000005</v>
      </c>
    </row>
    <row r="30" spans="2:15" ht="16.5" customHeight="1" x14ac:dyDescent="0.2">
      <c r="B30" s="84" t="s">
        <v>3014</v>
      </c>
      <c r="C30" s="83" t="s">
        <v>3409</v>
      </c>
      <c r="D30" s="84" t="s">
        <v>3059</v>
      </c>
      <c r="E30" s="84" t="s">
        <v>3472</v>
      </c>
      <c r="F30" s="85">
        <v>102</v>
      </c>
      <c r="G30" s="247">
        <f t="shared" si="0"/>
        <v>60.577498080000005</v>
      </c>
      <c r="I30" s="84" t="s">
        <v>3014</v>
      </c>
      <c r="J30" s="83" t="s">
        <v>3453</v>
      </c>
      <c r="K30" s="84" t="s">
        <v>3060</v>
      </c>
      <c r="L30" s="111" t="s">
        <v>3473</v>
      </c>
      <c r="M30" s="80" t="s">
        <v>3472</v>
      </c>
      <c r="N30" s="87">
        <v>110</v>
      </c>
      <c r="O30" s="22">
        <f t="shared" si="1"/>
        <v>65.328674399999997</v>
      </c>
    </row>
    <row r="31" spans="2:15" ht="16.5" customHeight="1" x14ac:dyDescent="0.2">
      <c r="B31" s="84" t="s">
        <v>3014</v>
      </c>
      <c r="C31" s="83" t="s">
        <v>3410</v>
      </c>
      <c r="D31" s="84" t="s">
        <v>3061</v>
      </c>
      <c r="E31" s="84" t="s">
        <v>3472</v>
      </c>
      <c r="F31" s="85">
        <v>77</v>
      </c>
      <c r="G31" s="247">
        <f t="shared" si="0"/>
        <v>45.730072080000006</v>
      </c>
      <c r="I31" s="84" t="s">
        <v>3014</v>
      </c>
      <c r="J31" s="83" t="s">
        <v>3454</v>
      </c>
      <c r="K31" s="84" t="s">
        <v>3062</v>
      </c>
      <c r="L31" s="111" t="s">
        <v>3473</v>
      </c>
      <c r="M31" s="80" t="s">
        <v>3472</v>
      </c>
      <c r="N31" s="87">
        <v>94</v>
      </c>
      <c r="O31" s="22">
        <f t="shared" si="1"/>
        <v>55.826321760000006</v>
      </c>
    </row>
    <row r="32" spans="2:15" ht="16.5" customHeight="1" x14ac:dyDescent="0.2">
      <c r="B32" s="84" t="s">
        <v>3014</v>
      </c>
      <c r="C32" s="83" t="s">
        <v>3411</v>
      </c>
      <c r="D32" s="84" t="s">
        <v>3063</v>
      </c>
      <c r="E32" s="84" t="s">
        <v>3472</v>
      </c>
      <c r="F32" s="85">
        <v>70</v>
      </c>
      <c r="G32" s="247">
        <f t="shared" si="0"/>
        <v>41.572792800000009</v>
      </c>
      <c r="I32" s="84" t="s">
        <v>3014</v>
      </c>
      <c r="J32" s="83" t="s">
        <v>3455</v>
      </c>
      <c r="K32" s="84" t="s">
        <v>3064</v>
      </c>
      <c r="L32" s="111" t="s">
        <v>3473</v>
      </c>
      <c r="M32" s="80" t="s">
        <v>3472</v>
      </c>
      <c r="N32" s="87">
        <v>84</v>
      </c>
      <c r="O32" s="22">
        <f t="shared" si="1"/>
        <v>49.887351360000011</v>
      </c>
    </row>
    <row r="33" spans="2:15" ht="16.5" customHeight="1" x14ac:dyDescent="0.2">
      <c r="B33" s="84" t="s">
        <v>3014</v>
      </c>
      <c r="C33" s="83" t="s">
        <v>3412</v>
      </c>
      <c r="D33" s="84" t="s">
        <v>3065</v>
      </c>
      <c r="E33" s="84" t="s">
        <v>3472</v>
      </c>
      <c r="F33" s="85">
        <v>68</v>
      </c>
      <c r="G33" s="247">
        <f t="shared" si="0"/>
        <v>40.384998720000006</v>
      </c>
      <c r="I33" s="84" t="s">
        <v>3014</v>
      </c>
      <c r="J33" s="83" t="s">
        <v>3456</v>
      </c>
      <c r="K33" s="84" t="s">
        <v>3066</v>
      </c>
      <c r="L33" s="111" t="s">
        <v>3473</v>
      </c>
      <c r="M33" s="80" t="s">
        <v>3472</v>
      </c>
      <c r="N33" s="87">
        <v>82</v>
      </c>
      <c r="O33" s="22">
        <f t="shared" si="1"/>
        <v>48.699557280000008</v>
      </c>
    </row>
    <row r="34" spans="2:15" ht="16.5" customHeight="1" x14ac:dyDescent="0.2">
      <c r="B34" s="84" t="s">
        <v>3014</v>
      </c>
      <c r="C34" s="83" t="s">
        <v>3413</v>
      </c>
      <c r="D34" s="84" t="s">
        <v>3067</v>
      </c>
      <c r="E34" s="84" t="s">
        <v>3472</v>
      </c>
      <c r="F34" s="85">
        <v>65</v>
      </c>
      <c r="G34" s="247">
        <f t="shared" si="0"/>
        <v>38.603307600000008</v>
      </c>
      <c r="I34" s="84" t="s">
        <v>3014</v>
      </c>
      <c r="J34" s="83" t="s">
        <v>3457</v>
      </c>
      <c r="K34" s="84" t="s">
        <v>3068</v>
      </c>
      <c r="L34" s="111" t="s">
        <v>3473</v>
      </c>
      <c r="M34" s="80" t="s">
        <v>3472</v>
      </c>
      <c r="N34" s="87">
        <v>79</v>
      </c>
      <c r="O34" s="22">
        <f t="shared" si="1"/>
        <v>46.917866160000003</v>
      </c>
    </row>
    <row r="35" spans="2:15" ht="16.5" customHeight="1" x14ac:dyDescent="0.2">
      <c r="B35" s="84" t="s">
        <v>3014</v>
      </c>
      <c r="C35" s="83" t="s">
        <v>3414</v>
      </c>
      <c r="D35" s="84" t="s">
        <v>3069</v>
      </c>
      <c r="E35" s="84" t="s">
        <v>3472</v>
      </c>
      <c r="F35" s="85">
        <v>65</v>
      </c>
      <c r="G35" s="247">
        <f t="shared" si="0"/>
        <v>38.603307600000008</v>
      </c>
      <c r="I35" s="84" t="s">
        <v>3014</v>
      </c>
      <c r="J35" s="83" t="s">
        <v>3458</v>
      </c>
      <c r="K35" s="84" t="s">
        <v>3070</v>
      </c>
      <c r="L35" s="111" t="s">
        <v>3473</v>
      </c>
      <c r="M35" s="80" t="s">
        <v>3472</v>
      </c>
      <c r="N35" s="87">
        <v>79</v>
      </c>
      <c r="O35" s="22">
        <f t="shared" si="1"/>
        <v>46.917866160000003</v>
      </c>
    </row>
    <row r="36" spans="2:15" ht="16.5" customHeight="1" x14ac:dyDescent="0.2">
      <c r="B36" s="84" t="s">
        <v>3014</v>
      </c>
      <c r="C36" s="83" t="s">
        <v>3415</v>
      </c>
      <c r="D36" s="84" t="s">
        <v>3071</v>
      </c>
      <c r="E36" s="84" t="s">
        <v>3472</v>
      </c>
      <c r="F36" s="85">
        <v>63</v>
      </c>
      <c r="G36" s="247">
        <f t="shared" si="0"/>
        <v>37.415513520000005</v>
      </c>
      <c r="I36" s="84" t="s">
        <v>3014</v>
      </c>
      <c r="J36" s="83" t="s">
        <v>3459</v>
      </c>
      <c r="K36" s="84" t="s">
        <v>3072</v>
      </c>
      <c r="L36" s="111" t="s">
        <v>3473</v>
      </c>
      <c r="M36" s="80" t="s">
        <v>3472</v>
      </c>
      <c r="N36" s="87">
        <v>77</v>
      </c>
      <c r="O36" s="22">
        <f t="shared" si="1"/>
        <v>45.730072080000006</v>
      </c>
    </row>
    <row r="37" spans="2:15" ht="16.5" customHeight="1" x14ac:dyDescent="0.2">
      <c r="B37" s="84" t="s">
        <v>3014</v>
      </c>
      <c r="C37" s="83" t="s">
        <v>3416</v>
      </c>
      <c r="D37" s="84" t="s">
        <v>3073</v>
      </c>
      <c r="E37" s="84" t="s">
        <v>3472</v>
      </c>
      <c r="F37" s="85">
        <v>63</v>
      </c>
      <c r="G37" s="247">
        <f t="shared" si="0"/>
        <v>37.415513520000005</v>
      </c>
      <c r="I37" s="84" t="s">
        <v>3014</v>
      </c>
      <c r="J37" s="83" t="s">
        <v>3460</v>
      </c>
      <c r="K37" s="84" t="s">
        <v>3074</v>
      </c>
      <c r="L37" s="111" t="s">
        <v>3473</v>
      </c>
      <c r="M37" s="80" t="s">
        <v>3472</v>
      </c>
      <c r="N37" s="87">
        <v>77</v>
      </c>
      <c r="O37" s="22">
        <f t="shared" si="1"/>
        <v>45.730072080000006</v>
      </c>
    </row>
    <row r="38" spans="2:15" ht="16.5" customHeight="1" x14ac:dyDescent="0.2">
      <c r="B38" s="84" t="s">
        <v>3014</v>
      </c>
      <c r="C38" s="83" t="s">
        <v>3417</v>
      </c>
      <c r="D38" s="84" t="s">
        <v>3075</v>
      </c>
      <c r="E38" s="84" t="s">
        <v>3472</v>
      </c>
      <c r="F38" s="85">
        <v>63</v>
      </c>
      <c r="G38" s="247">
        <f t="shared" si="0"/>
        <v>37.415513520000005</v>
      </c>
      <c r="I38" s="84" t="s">
        <v>3014</v>
      </c>
      <c r="J38" s="83" t="s">
        <v>3461</v>
      </c>
      <c r="K38" s="84" t="s">
        <v>3076</v>
      </c>
      <c r="L38" s="111" t="s">
        <v>3473</v>
      </c>
      <c r="M38" s="80" t="s">
        <v>3472</v>
      </c>
      <c r="N38" s="87">
        <v>77</v>
      </c>
      <c r="O38" s="22">
        <f t="shared" si="1"/>
        <v>45.730072080000006</v>
      </c>
    </row>
    <row r="39" spans="2:15" ht="16.5" customHeight="1" x14ac:dyDescent="0.2">
      <c r="B39" s="84" t="s">
        <v>3014</v>
      </c>
      <c r="C39" s="83" t="s">
        <v>3418</v>
      </c>
      <c r="D39" s="84" t="s">
        <v>3077</v>
      </c>
      <c r="E39" s="84" t="s">
        <v>3472</v>
      </c>
      <c r="F39" s="85">
        <v>58</v>
      </c>
      <c r="G39" s="247">
        <f t="shared" si="0"/>
        <v>34.446028320000003</v>
      </c>
      <c r="I39" s="84" t="s">
        <v>3014</v>
      </c>
      <c r="J39" s="83" t="s">
        <v>3462</v>
      </c>
      <c r="K39" s="84" t="s">
        <v>3078</v>
      </c>
      <c r="L39" s="111" t="s">
        <v>3473</v>
      </c>
      <c r="M39" s="80" t="s">
        <v>3472</v>
      </c>
      <c r="N39" s="87">
        <v>72</v>
      </c>
      <c r="O39" s="22">
        <f t="shared" si="1"/>
        <v>42.760586880000005</v>
      </c>
    </row>
    <row r="40" spans="2:15" ht="16.5" customHeight="1" x14ac:dyDescent="0.2">
      <c r="B40" s="84" t="s">
        <v>3014</v>
      </c>
      <c r="C40" s="83" t="s">
        <v>3419</v>
      </c>
      <c r="D40" s="84" t="s">
        <v>3079</v>
      </c>
      <c r="E40" s="84" t="s">
        <v>3472</v>
      </c>
      <c r="F40" s="85">
        <v>102</v>
      </c>
      <c r="G40" s="247">
        <f t="shared" si="0"/>
        <v>60.577498080000005</v>
      </c>
      <c r="I40" s="84" t="s">
        <v>3014</v>
      </c>
      <c r="J40" s="83" t="s">
        <v>3463</v>
      </c>
      <c r="K40" s="84" t="s">
        <v>3080</v>
      </c>
      <c r="L40" s="111" t="s">
        <v>3473</v>
      </c>
      <c r="M40" s="80" t="s">
        <v>3472</v>
      </c>
      <c r="N40" s="87">
        <v>110</v>
      </c>
      <c r="O40" s="22">
        <f t="shared" si="1"/>
        <v>65.328674399999997</v>
      </c>
    </row>
    <row r="41" spans="2:15" ht="16.5" customHeight="1" x14ac:dyDescent="0.2">
      <c r="B41" s="84" t="s">
        <v>3014</v>
      </c>
      <c r="C41" s="83" t="s">
        <v>3420</v>
      </c>
      <c r="D41" s="84" t="s">
        <v>3081</v>
      </c>
      <c r="E41" s="84" t="s">
        <v>3472</v>
      </c>
      <c r="F41" s="85">
        <v>77</v>
      </c>
      <c r="G41" s="247">
        <f t="shared" si="0"/>
        <v>45.730072080000006</v>
      </c>
      <c r="I41" s="84" t="s">
        <v>3014</v>
      </c>
      <c r="J41" s="83" t="s">
        <v>3464</v>
      </c>
      <c r="K41" s="84" t="s">
        <v>3082</v>
      </c>
      <c r="L41" s="111" t="s">
        <v>3473</v>
      </c>
      <c r="M41" s="80" t="s">
        <v>3472</v>
      </c>
      <c r="N41" s="87">
        <v>94</v>
      </c>
      <c r="O41" s="22">
        <f t="shared" si="1"/>
        <v>55.826321760000006</v>
      </c>
    </row>
    <row r="42" spans="2:15" ht="16.5" customHeight="1" x14ac:dyDescent="0.2">
      <c r="B42" s="84" t="s">
        <v>3014</v>
      </c>
      <c r="C42" s="83" t="s">
        <v>3421</v>
      </c>
      <c r="D42" s="84" t="s">
        <v>3083</v>
      </c>
      <c r="E42" s="84" t="s">
        <v>3472</v>
      </c>
      <c r="F42" s="85">
        <v>70</v>
      </c>
      <c r="G42" s="247">
        <f t="shared" si="0"/>
        <v>41.572792800000009</v>
      </c>
      <c r="I42" s="84" t="s">
        <v>3014</v>
      </c>
      <c r="J42" s="83" t="s">
        <v>3465</v>
      </c>
      <c r="K42" s="84" t="s">
        <v>3084</v>
      </c>
      <c r="L42" s="111" t="s">
        <v>3473</v>
      </c>
      <c r="M42" s="80" t="s">
        <v>3472</v>
      </c>
      <c r="N42" s="87">
        <v>84</v>
      </c>
      <c r="O42" s="22">
        <f t="shared" si="1"/>
        <v>49.887351360000011</v>
      </c>
    </row>
    <row r="43" spans="2:15" ht="16.5" customHeight="1" x14ac:dyDescent="0.2">
      <c r="B43" s="84" t="s">
        <v>3014</v>
      </c>
      <c r="C43" s="83" t="s">
        <v>3422</v>
      </c>
      <c r="D43" s="84" t="s">
        <v>3085</v>
      </c>
      <c r="E43" s="84" t="s">
        <v>3472</v>
      </c>
      <c r="F43" s="85">
        <v>68</v>
      </c>
      <c r="G43" s="247">
        <f t="shared" si="0"/>
        <v>40.384998720000006</v>
      </c>
      <c r="I43" s="84" t="s">
        <v>3014</v>
      </c>
      <c r="J43" s="83" t="s">
        <v>3466</v>
      </c>
      <c r="K43" s="84" t="s">
        <v>3086</v>
      </c>
      <c r="L43" s="111" t="s">
        <v>3473</v>
      </c>
      <c r="M43" s="80" t="s">
        <v>3472</v>
      </c>
      <c r="N43" s="87">
        <v>82</v>
      </c>
      <c r="O43" s="22">
        <f t="shared" si="1"/>
        <v>48.699557280000008</v>
      </c>
    </row>
    <row r="44" spans="2:15" ht="16.5" customHeight="1" x14ac:dyDescent="0.2">
      <c r="B44" s="84" t="s">
        <v>3014</v>
      </c>
      <c r="C44" s="83" t="s">
        <v>3423</v>
      </c>
      <c r="D44" s="84" t="s">
        <v>3087</v>
      </c>
      <c r="E44" s="84" t="s">
        <v>3472</v>
      </c>
      <c r="F44" s="85">
        <v>65</v>
      </c>
      <c r="G44" s="247">
        <f t="shared" si="0"/>
        <v>38.603307600000008</v>
      </c>
      <c r="I44" s="84" t="s">
        <v>3014</v>
      </c>
      <c r="J44" s="83" t="s">
        <v>3467</v>
      </c>
      <c r="K44" s="84" t="s">
        <v>3088</v>
      </c>
      <c r="L44" s="111" t="s">
        <v>3473</v>
      </c>
      <c r="M44" s="80" t="s">
        <v>3472</v>
      </c>
      <c r="N44" s="87">
        <v>79</v>
      </c>
      <c r="O44" s="22">
        <f t="shared" si="1"/>
        <v>46.917866160000003</v>
      </c>
    </row>
    <row r="45" spans="2:15" ht="16.5" customHeight="1" x14ac:dyDescent="0.2">
      <c r="B45" s="84" t="s">
        <v>3014</v>
      </c>
      <c r="C45" s="83" t="s">
        <v>3424</v>
      </c>
      <c r="D45" s="84" t="s">
        <v>3089</v>
      </c>
      <c r="E45" s="84" t="s">
        <v>3472</v>
      </c>
      <c r="F45" s="85">
        <v>65</v>
      </c>
      <c r="G45" s="247">
        <f>F45*$F$52*$F$53*$F$54</f>
        <v>38.603307600000008</v>
      </c>
      <c r="I45" s="84" t="s">
        <v>3014</v>
      </c>
      <c r="J45" s="83" t="s">
        <v>3468</v>
      </c>
      <c r="K45" s="84" t="s">
        <v>3090</v>
      </c>
      <c r="L45" s="111" t="s">
        <v>3473</v>
      </c>
      <c r="M45" s="80" t="s">
        <v>3472</v>
      </c>
      <c r="N45" s="87">
        <v>79</v>
      </c>
      <c r="O45" s="22">
        <f t="shared" si="1"/>
        <v>46.917866160000003</v>
      </c>
    </row>
    <row r="46" spans="2:15" ht="16.5" customHeight="1" x14ac:dyDescent="0.2">
      <c r="B46" s="84" t="s">
        <v>3014</v>
      </c>
      <c r="C46" s="83" t="s">
        <v>3425</v>
      </c>
      <c r="D46" s="84" t="s">
        <v>3091</v>
      </c>
      <c r="E46" s="84" t="s">
        <v>3472</v>
      </c>
      <c r="F46" s="85">
        <v>63</v>
      </c>
      <c r="G46" s="247">
        <f t="shared" si="0"/>
        <v>37.415513520000005</v>
      </c>
      <c r="I46" s="84" t="s">
        <v>3014</v>
      </c>
      <c r="J46" s="83" t="s">
        <v>252</v>
      </c>
      <c r="K46" s="84" t="s">
        <v>3092</v>
      </c>
      <c r="L46" s="111" t="s">
        <v>3473</v>
      </c>
      <c r="M46" s="80" t="s">
        <v>3472</v>
      </c>
      <c r="N46" s="87">
        <v>77</v>
      </c>
      <c r="O46" s="22">
        <f t="shared" si="1"/>
        <v>45.730072080000006</v>
      </c>
    </row>
    <row r="47" spans="2:15" ht="16.5" customHeight="1" x14ac:dyDescent="0.2">
      <c r="B47" s="84" t="s">
        <v>3014</v>
      </c>
      <c r="C47" s="83" t="s">
        <v>3426</v>
      </c>
      <c r="D47" s="84" t="s">
        <v>3093</v>
      </c>
      <c r="E47" s="84" t="s">
        <v>3472</v>
      </c>
      <c r="F47" s="85">
        <v>63</v>
      </c>
      <c r="G47" s="247">
        <f t="shared" si="0"/>
        <v>37.415513520000005</v>
      </c>
      <c r="I47" s="84" t="s">
        <v>3014</v>
      </c>
      <c r="J47" s="83" t="s">
        <v>253</v>
      </c>
      <c r="K47" s="84" t="s">
        <v>3094</v>
      </c>
      <c r="L47" s="111" t="s">
        <v>3473</v>
      </c>
      <c r="M47" s="80" t="s">
        <v>3472</v>
      </c>
      <c r="N47" s="87">
        <v>77</v>
      </c>
      <c r="O47" s="22">
        <f t="shared" si="1"/>
        <v>45.730072080000006</v>
      </c>
    </row>
    <row r="48" spans="2:15" ht="16.5" customHeight="1" x14ac:dyDescent="0.2">
      <c r="B48" s="84" t="s">
        <v>3014</v>
      </c>
      <c r="C48" s="83" t="s">
        <v>3429</v>
      </c>
      <c r="D48" s="84" t="s">
        <v>3095</v>
      </c>
      <c r="E48" s="84" t="s">
        <v>3472</v>
      </c>
      <c r="F48" s="85">
        <v>63</v>
      </c>
      <c r="G48" s="247">
        <f t="shared" si="0"/>
        <v>37.415513520000005</v>
      </c>
      <c r="I48" s="84" t="s">
        <v>3014</v>
      </c>
      <c r="J48" s="83" t="s">
        <v>254</v>
      </c>
      <c r="K48" s="84" t="s">
        <v>3096</v>
      </c>
      <c r="L48" s="111" t="s">
        <v>3473</v>
      </c>
      <c r="M48" s="80" t="s">
        <v>3472</v>
      </c>
      <c r="N48" s="87">
        <v>77</v>
      </c>
      <c r="O48" s="22">
        <f t="shared" si="1"/>
        <v>45.730072080000006</v>
      </c>
    </row>
    <row r="49" spans="2:15" ht="16.5" customHeight="1" x14ac:dyDescent="0.2">
      <c r="B49" s="84" t="s">
        <v>3014</v>
      </c>
      <c r="C49" s="83" t="s">
        <v>3430</v>
      </c>
      <c r="D49" s="84" t="s">
        <v>3097</v>
      </c>
      <c r="E49" s="84" t="s">
        <v>3472</v>
      </c>
      <c r="F49" s="85">
        <v>58</v>
      </c>
      <c r="G49" s="247">
        <f t="shared" si="0"/>
        <v>34.446028320000003</v>
      </c>
      <c r="I49" s="84" t="s">
        <v>3014</v>
      </c>
      <c r="J49" s="83" t="s">
        <v>255</v>
      </c>
      <c r="K49" s="84" t="s">
        <v>3098</v>
      </c>
      <c r="L49" s="111" t="s">
        <v>3473</v>
      </c>
      <c r="M49" s="80" t="s">
        <v>3472</v>
      </c>
      <c r="N49" s="87">
        <v>72</v>
      </c>
      <c r="O49" s="22">
        <f t="shared" si="1"/>
        <v>42.760586880000005</v>
      </c>
    </row>
    <row r="50" spans="2:15" ht="16.5" customHeight="1" x14ac:dyDescent="0.2">
      <c r="I50" s="84" t="s">
        <v>3014</v>
      </c>
      <c r="J50" s="83" t="s">
        <v>256</v>
      </c>
      <c r="K50" s="84" t="s">
        <v>3099</v>
      </c>
      <c r="L50" s="111" t="s">
        <v>3473</v>
      </c>
      <c r="M50" s="80" t="s">
        <v>3472</v>
      </c>
      <c r="N50" s="87">
        <v>99</v>
      </c>
      <c r="O50" s="22">
        <f t="shared" si="1"/>
        <v>58.795806960000007</v>
      </c>
    </row>
    <row r="51" spans="2:15" ht="16.5" customHeight="1" x14ac:dyDescent="0.2">
      <c r="I51" s="84" t="s">
        <v>3014</v>
      </c>
      <c r="J51" s="83" t="s">
        <v>257</v>
      </c>
      <c r="K51" s="84" t="s">
        <v>3100</v>
      </c>
      <c r="L51" s="111" t="s">
        <v>3473</v>
      </c>
      <c r="M51" s="80" t="s">
        <v>3472</v>
      </c>
      <c r="N51" s="87">
        <v>96</v>
      </c>
      <c r="O51" s="22">
        <f>N51*$F$52*$F$53*$F$54</f>
        <v>57.014115840000009</v>
      </c>
    </row>
    <row r="52" spans="2:15" ht="16.5" customHeight="1" x14ac:dyDescent="0.2">
      <c r="F52" s="2">
        <f>0.612*1.1*1.1</f>
        <v>0.74052000000000007</v>
      </c>
      <c r="G52" s="106"/>
      <c r="I52" s="84" t="s">
        <v>3014</v>
      </c>
      <c r="J52" s="83" t="s">
        <v>258</v>
      </c>
      <c r="K52" s="84" t="s">
        <v>3101</v>
      </c>
      <c r="L52" s="111" t="s">
        <v>3473</v>
      </c>
      <c r="M52" s="80" t="s">
        <v>3472</v>
      </c>
      <c r="N52" s="87">
        <v>87</v>
      </c>
      <c r="O52" s="22">
        <f t="shared" si="1"/>
        <v>51.669042480000002</v>
      </c>
    </row>
    <row r="53" spans="2:15" ht="16.5" customHeight="1" x14ac:dyDescent="0.2">
      <c r="F53" s="2">
        <v>0.40100000000000002</v>
      </c>
      <c r="G53" s="106"/>
      <c r="I53" s="84" t="s">
        <v>3014</v>
      </c>
      <c r="J53" s="83" t="s">
        <v>259</v>
      </c>
      <c r="K53" s="84" t="s">
        <v>3102</v>
      </c>
      <c r="L53" s="111" t="s">
        <v>3473</v>
      </c>
      <c r="M53" s="80" t="s">
        <v>3472</v>
      </c>
      <c r="N53" s="87">
        <v>84</v>
      </c>
      <c r="O53" s="22">
        <f t="shared" si="1"/>
        <v>49.887351360000011</v>
      </c>
    </row>
    <row r="54" spans="2:15" ht="16.5" customHeight="1" x14ac:dyDescent="0.2">
      <c r="F54" s="2">
        <v>2</v>
      </c>
      <c r="G54" s="106"/>
      <c r="I54" s="12" t="s">
        <v>6681</v>
      </c>
      <c r="O54" s="14"/>
    </row>
    <row r="55" spans="2:15" ht="16.5" customHeight="1" x14ac:dyDescent="0.2">
      <c r="I55" s="82" t="s">
        <v>3014</v>
      </c>
      <c r="J55" s="79" t="s">
        <v>3387</v>
      </c>
      <c r="K55" s="80" t="s">
        <v>3015</v>
      </c>
      <c r="L55" s="113">
        <v>320</v>
      </c>
      <c r="M55" s="80" t="s">
        <v>5482</v>
      </c>
      <c r="N55" s="87">
        <v>13760</v>
      </c>
      <c r="O55" s="22">
        <f>N55*$F$52*$F$53*$F$54</f>
        <v>8172.0232704000009</v>
      </c>
    </row>
    <row r="56" spans="2:15" ht="16.5" customHeight="1" x14ac:dyDescent="0.2">
      <c r="I56" s="84" t="s">
        <v>3014</v>
      </c>
      <c r="J56" s="79" t="s">
        <v>3431</v>
      </c>
      <c r="K56" s="80" t="s">
        <v>3016</v>
      </c>
      <c r="L56" s="113">
        <v>240</v>
      </c>
      <c r="M56" s="80" t="s">
        <v>5482</v>
      </c>
      <c r="N56" s="87">
        <v>15120</v>
      </c>
      <c r="O56" s="22">
        <f t="shared" si="1"/>
        <v>8979.7232448000013</v>
      </c>
    </row>
  </sheetData>
  <mergeCells count="11">
    <mergeCell ref="B2:O2"/>
    <mergeCell ref="B4:C4"/>
    <mergeCell ref="I4:J4"/>
    <mergeCell ref="B5:C7"/>
    <mergeCell ref="D5:D7"/>
    <mergeCell ref="E5:E7"/>
    <mergeCell ref="F5:F7"/>
    <mergeCell ref="G5:G7"/>
    <mergeCell ref="I5:J7"/>
    <mergeCell ref="K5:K7"/>
    <mergeCell ref="O5:O7"/>
  </mergeCells>
  <printOptions horizontalCentered="1"/>
  <pageMargins left="0.2" right="0" top="1" bottom="1" header="0.5" footer="0.5"/>
  <pageSetup paperSize="9" scale="76" orientation="portrait" r:id="rId1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tabColor theme="5"/>
    <pageSetUpPr fitToPage="1"/>
  </sheetPr>
  <dimension ref="B1:O58"/>
  <sheetViews>
    <sheetView topLeftCell="A40" workbookViewId="0">
      <selection activeCell="O40" sqref="A1:O58"/>
    </sheetView>
  </sheetViews>
  <sheetFormatPr defaultColWidth="9.109375" defaultRowHeight="16.5" customHeight="1" x14ac:dyDescent="0.2"/>
  <cols>
    <col min="1" max="1" width="0.6640625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90" customWidth="1"/>
    <col min="8" max="8" width="2.6640625" style="12" customWidth="1"/>
    <col min="9" max="9" width="5.6640625" style="12" customWidth="1"/>
    <col min="10" max="10" width="7.6640625" style="12" customWidth="1"/>
    <col min="11" max="11" width="25.6640625" style="12" customWidth="1"/>
    <col min="12" max="12" width="6.6640625" style="12" customWidth="1"/>
    <col min="13" max="13" width="7.6640625" style="12" customWidth="1"/>
    <col min="14" max="14" width="0" style="12" hidden="1" customWidth="1"/>
    <col min="15" max="15" width="13.33203125" style="12" customWidth="1"/>
    <col min="16" max="16384" width="9.109375" style="12"/>
  </cols>
  <sheetData>
    <row r="1" spans="2:15" s="3" customFormat="1" ht="28.5" customHeight="1" x14ac:dyDescent="0.25">
      <c r="B1" s="265" t="s">
        <v>8889</v>
      </c>
      <c r="C1" s="28"/>
      <c r="D1" s="27"/>
      <c r="E1" s="26"/>
      <c r="F1" s="8"/>
      <c r="G1" s="26"/>
      <c r="H1" s="26"/>
      <c r="I1" s="8"/>
      <c r="J1" s="28"/>
      <c r="K1" s="28"/>
      <c r="M1" s="108" t="s">
        <v>5471</v>
      </c>
      <c r="O1" s="266" t="s">
        <v>8939</v>
      </c>
    </row>
    <row r="2" spans="2:15" s="3" customFormat="1" ht="19.5" customHeight="1" x14ac:dyDescent="0.25">
      <c r="B2" s="298" t="s">
        <v>6716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298"/>
    </row>
    <row r="3" spans="2:15" s="3" customFormat="1" ht="19.5" customHeight="1" x14ac:dyDescent="0.25">
      <c r="C3" s="48"/>
      <c r="D3" s="6"/>
      <c r="E3" s="6"/>
      <c r="F3" s="6"/>
      <c r="G3" s="6"/>
      <c r="H3" s="6"/>
      <c r="I3" s="6"/>
      <c r="J3" s="48"/>
      <c r="K3" s="6"/>
      <c r="L3" s="109"/>
      <c r="M3" s="6"/>
      <c r="N3" s="6"/>
    </row>
    <row r="4" spans="2:15" s="2" customFormat="1" ht="19.5" customHeight="1" x14ac:dyDescent="0.2">
      <c r="B4" s="317" t="s">
        <v>6682</v>
      </c>
      <c r="C4" s="317"/>
      <c r="D4" s="52"/>
      <c r="E4" s="52"/>
      <c r="F4" s="4"/>
      <c r="G4" s="3"/>
      <c r="H4" s="3"/>
      <c r="I4" s="317" t="s">
        <v>6684</v>
      </c>
      <c r="J4" s="317"/>
      <c r="K4" s="24"/>
      <c r="L4" s="110"/>
      <c r="M4" s="24"/>
      <c r="N4" s="24"/>
    </row>
    <row r="5" spans="2:15" s="3" customFormat="1" ht="16.5" customHeight="1" x14ac:dyDescent="0.25">
      <c r="B5" s="301" t="s">
        <v>5472</v>
      </c>
      <c r="C5" s="302"/>
      <c r="D5" s="305" t="s">
        <v>5473</v>
      </c>
      <c r="E5" s="305" t="s">
        <v>5475</v>
      </c>
      <c r="F5" s="305" t="s">
        <v>5476</v>
      </c>
      <c r="G5" s="331" t="s">
        <v>5477</v>
      </c>
      <c r="H5" s="228"/>
      <c r="I5" s="301" t="s">
        <v>5472</v>
      </c>
      <c r="J5" s="302"/>
      <c r="K5" s="305" t="s">
        <v>5473</v>
      </c>
      <c r="L5" s="222" t="s">
        <v>5471</v>
      </c>
      <c r="M5" s="222" t="s">
        <v>5475</v>
      </c>
      <c r="N5" s="227" t="s">
        <v>5476</v>
      </c>
      <c r="O5" s="331" t="s">
        <v>5477</v>
      </c>
    </row>
    <row r="6" spans="2:15" s="3" customFormat="1" ht="16.5" customHeight="1" x14ac:dyDescent="0.25">
      <c r="B6" s="303"/>
      <c r="C6" s="304"/>
      <c r="D6" s="306"/>
      <c r="E6" s="306"/>
      <c r="F6" s="306"/>
      <c r="G6" s="332"/>
      <c r="H6" s="228"/>
      <c r="I6" s="303"/>
      <c r="J6" s="304"/>
      <c r="K6" s="306"/>
      <c r="L6" s="223" t="s">
        <v>5478</v>
      </c>
      <c r="M6" s="223"/>
      <c r="N6" s="228"/>
      <c r="O6" s="332"/>
    </row>
    <row r="7" spans="2:15" s="3" customFormat="1" ht="16.5" customHeight="1" x14ac:dyDescent="0.25">
      <c r="B7" s="303"/>
      <c r="C7" s="304"/>
      <c r="D7" s="306"/>
      <c r="E7" s="306"/>
      <c r="F7" s="307"/>
      <c r="G7" s="333"/>
      <c r="H7" s="226"/>
      <c r="I7" s="303"/>
      <c r="J7" s="304"/>
      <c r="K7" s="306"/>
      <c r="L7" s="107" t="s">
        <v>5479</v>
      </c>
      <c r="M7" s="228"/>
      <c r="N7" s="223"/>
      <c r="O7" s="332"/>
    </row>
    <row r="8" spans="2:15" ht="16.5" customHeight="1" x14ac:dyDescent="0.2">
      <c r="B8" s="82" t="s">
        <v>3014</v>
      </c>
      <c r="C8" s="83" t="s">
        <v>260</v>
      </c>
      <c r="D8" s="84" t="s">
        <v>3103</v>
      </c>
      <c r="E8" s="84" t="s">
        <v>3472</v>
      </c>
      <c r="F8" s="85">
        <v>87</v>
      </c>
      <c r="G8" s="245">
        <f>F8*$F$56*$F$57*$F$58</f>
        <v>46.971856800000005</v>
      </c>
      <c r="I8" s="82" t="s">
        <v>3014</v>
      </c>
      <c r="J8" s="83" t="s">
        <v>3104</v>
      </c>
      <c r="K8" s="84" t="s">
        <v>3105</v>
      </c>
      <c r="L8" s="80" t="s">
        <v>3473</v>
      </c>
      <c r="M8" s="114" t="s">
        <v>3472</v>
      </c>
      <c r="N8" s="85">
        <v>133</v>
      </c>
      <c r="O8" s="22">
        <f>N8*$F$56*$F$57*$F$58</f>
        <v>71.807551200000006</v>
      </c>
    </row>
    <row r="9" spans="2:15" ht="16.5" customHeight="1" x14ac:dyDescent="0.2">
      <c r="B9" s="84" t="s">
        <v>3014</v>
      </c>
      <c r="C9" s="83" t="s">
        <v>261</v>
      </c>
      <c r="D9" s="84" t="s">
        <v>3106</v>
      </c>
      <c r="E9" s="84" t="s">
        <v>3472</v>
      </c>
      <c r="F9" s="85">
        <v>203</v>
      </c>
      <c r="G9" s="245">
        <f t="shared" ref="G9:G53" si="0">F9*$F$56*$F$57*$F$58</f>
        <v>109.60099920000002</v>
      </c>
      <c r="I9" s="84" t="s">
        <v>3014</v>
      </c>
      <c r="J9" s="83" t="s">
        <v>3107</v>
      </c>
      <c r="K9" s="84" t="s">
        <v>3108</v>
      </c>
      <c r="L9" s="80" t="s">
        <v>3473</v>
      </c>
      <c r="M9" s="114" t="s">
        <v>3472</v>
      </c>
      <c r="N9" s="85">
        <v>305</v>
      </c>
      <c r="O9" s="22">
        <f t="shared" ref="O9:O56" si="1">N9*$F$56*$F$57*$F$58</f>
        <v>164.67145200000002</v>
      </c>
    </row>
    <row r="10" spans="2:15" ht="16.5" customHeight="1" x14ac:dyDescent="0.2">
      <c r="B10" s="84" t="s">
        <v>3014</v>
      </c>
      <c r="C10" s="83" t="s">
        <v>262</v>
      </c>
      <c r="D10" s="84" t="s">
        <v>3109</v>
      </c>
      <c r="E10" s="84" t="s">
        <v>3472</v>
      </c>
      <c r="F10" s="85">
        <v>127</v>
      </c>
      <c r="G10" s="245">
        <f t="shared" si="0"/>
        <v>68.568112800000009</v>
      </c>
      <c r="I10" s="84" t="s">
        <v>3014</v>
      </c>
      <c r="J10" s="83" t="s">
        <v>3110</v>
      </c>
      <c r="K10" s="84" t="s">
        <v>3111</v>
      </c>
      <c r="L10" s="80" t="s">
        <v>3473</v>
      </c>
      <c r="M10" s="114" t="s">
        <v>3472</v>
      </c>
      <c r="N10" s="85">
        <v>178</v>
      </c>
      <c r="O10" s="22">
        <f t="shared" si="1"/>
        <v>96.103339200000008</v>
      </c>
    </row>
    <row r="11" spans="2:15" ht="16.5" customHeight="1" x14ac:dyDescent="0.2">
      <c r="B11" s="84" t="s">
        <v>3014</v>
      </c>
      <c r="C11" s="83" t="s">
        <v>263</v>
      </c>
      <c r="D11" s="84" t="s">
        <v>3112</v>
      </c>
      <c r="E11" s="84" t="s">
        <v>3472</v>
      </c>
      <c r="F11" s="85">
        <v>116</v>
      </c>
      <c r="G11" s="245">
        <f t="shared" si="0"/>
        <v>62.629142400000006</v>
      </c>
      <c r="I11" s="84" t="s">
        <v>3014</v>
      </c>
      <c r="J11" s="83" t="s">
        <v>3113</v>
      </c>
      <c r="K11" s="84" t="s">
        <v>3114</v>
      </c>
      <c r="L11" s="80" t="s">
        <v>3473</v>
      </c>
      <c r="M11" s="114" t="s">
        <v>3472</v>
      </c>
      <c r="N11" s="85">
        <v>164</v>
      </c>
      <c r="O11" s="22">
        <f t="shared" si="1"/>
        <v>88.544649600000014</v>
      </c>
    </row>
    <row r="12" spans="2:15" ht="16.5" customHeight="1" x14ac:dyDescent="0.2">
      <c r="B12" s="84" t="s">
        <v>3014</v>
      </c>
      <c r="C12" s="83" t="s">
        <v>264</v>
      </c>
      <c r="D12" s="84" t="s">
        <v>3115</v>
      </c>
      <c r="E12" s="84" t="s">
        <v>3472</v>
      </c>
      <c r="F12" s="85">
        <v>113</v>
      </c>
      <c r="G12" s="245">
        <f t="shared" si="0"/>
        <v>61.009423200000008</v>
      </c>
      <c r="I12" s="84" t="s">
        <v>3014</v>
      </c>
      <c r="J12" s="83" t="s">
        <v>3116</v>
      </c>
      <c r="K12" s="84" t="s">
        <v>3117</v>
      </c>
      <c r="L12" s="80" t="s">
        <v>3473</v>
      </c>
      <c r="M12" s="114" t="s">
        <v>3472</v>
      </c>
      <c r="N12" s="85">
        <v>159</v>
      </c>
      <c r="O12" s="22">
        <f t="shared" si="1"/>
        <v>85.845117600000009</v>
      </c>
    </row>
    <row r="13" spans="2:15" ht="16.5" customHeight="1" x14ac:dyDescent="0.2">
      <c r="B13" s="84" t="s">
        <v>3014</v>
      </c>
      <c r="C13" s="83" t="s">
        <v>265</v>
      </c>
      <c r="D13" s="84" t="s">
        <v>3118</v>
      </c>
      <c r="E13" s="84" t="s">
        <v>3472</v>
      </c>
      <c r="F13" s="85">
        <v>108</v>
      </c>
      <c r="G13" s="245">
        <f t="shared" si="0"/>
        <v>58.30989120000001</v>
      </c>
      <c r="I13" s="84" t="s">
        <v>3014</v>
      </c>
      <c r="J13" s="83" t="s">
        <v>3119</v>
      </c>
      <c r="K13" s="84" t="s">
        <v>3120</v>
      </c>
      <c r="L13" s="80" t="s">
        <v>3473</v>
      </c>
      <c r="M13" s="114" t="s">
        <v>3472</v>
      </c>
      <c r="N13" s="85">
        <v>152</v>
      </c>
      <c r="O13" s="22">
        <f t="shared" si="1"/>
        <v>82.065772800000005</v>
      </c>
    </row>
    <row r="14" spans="2:15" ht="16.5" customHeight="1" x14ac:dyDescent="0.2">
      <c r="B14" s="84" t="s">
        <v>3014</v>
      </c>
      <c r="C14" s="83" t="s">
        <v>266</v>
      </c>
      <c r="D14" s="84" t="s">
        <v>3121</v>
      </c>
      <c r="E14" s="84" t="s">
        <v>3472</v>
      </c>
      <c r="F14" s="85">
        <v>100</v>
      </c>
      <c r="G14" s="245">
        <f t="shared" si="0"/>
        <v>53.990640000000006</v>
      </c>
      <c r="I14" s="84" t="s">
        <v>3014</v>
      </c>
      <c r="J14" s="83" t="s">
        <v>3122</v>
      </c>
      <c r="K14" s="84" t="s">
        <v>3123</v>
      </c>
      <c r="L14" s="80" t="s">
        <v>3473</v>
      </c>
      <c r="M14" s="114" t="s">
        <v>3472</v>
      </c>
      <c r="N14" s="85">
        <v>147</v>
      </c>
      <c r="O14" s="22">
        <f t="shared" si="1"/>
        <v>79.366240800000014</v>
      </c>
    </row>
    <row r="15" spans="2:15" ht="16.5" customHeight="1" x14ac:dyDescent="0.2">
      <c r="B15" s="84" t="s">
        <v>3014</v>
      </c>
      <c r="C15" s="83" t="s">
        <v>267</v>
      </c>
      <c r="D15" s="84" t="s">
        <v>3124</v>
      </c>
      <c r="E15" s="84" t="s">
        <v>3472</v>
      </c>
      <c r="F15" s="85">
        <v>100</v>
      </c>
      <c r="G15" s="245">
        <f t="shared" si="0"/>
        <v>53.990640000000006</v>
      </c>
      <c r="I15" s="84" t="s">
        <v>3014</v>
      </c>
      <c r="J15" s="83" t="s">
        <v>3125</v>
      </c>
      <c r="K15" s="84" t="s">
        <v>3126</v>
      </c>
      <c r="L15" s="80" t="s">
        <v>3473</v>
      </c>
      <c r="M15" s="114" t="s">
        <v>3472</v>
      </c>
      <c r="N15" s="85">
        <v>147</v>
      </c>
      <c r="O15" s="22">
        <f t="shared" si="1"/>
        <v>79.366240800000014</v>
      </c>
    </row>
    <row r="16" spans="2:15" ht="16.5" customHeight="1" x14ac:dyDescent="0.2">
      <c r="B16" s="84" t="s">
        <v>3014</v>
      </c>
      <c r="C16" s="83" t="s">
        <v>268</v>
      </c>
      <c r="D16" s="84" t="s">
        <v>3127</v>
      </c>
      <c r="E16" s="84" t="s">
        <v>3472</v>
      </c>
      <c r="F16" s="85">
        <v>100</v>
      </c>
      <c r="G16" s="245">
        <f t="shared" si="0"/>
        <v>53.990640000000006</v>
      </c>
      <c r="I16" s="84" t="s">
        <v>3014</v>
      </c>
      <c r="J16" s="83" t="s">
        <v>3128</v>
      </c>
      <c r="K16" s="84" t="s">
        <v>3129</v>
      </c>
      <c r="L16" s="80" t="s">
        <v>3473</v>
      </c>
      <c r="M16" s="114" t="s">
        <v>3472</v>
      </c>
      <c r="N16" s="85">
        <v>147</v>
      </c>
      <c r="O16" s="22">
        <f t="shared" si="1"/>
        <v>79.366240800000014</v>
      </c>
    </row>
    <row r="17" spans="2:15" ht="16.5" customHeight="1" x14ac:dyDescent="0.2">
      <c r="B17" s="84" t="s">
        <v>3014</v>
      </c>
      <c r="C17" s="83" t="s">
        <v>269</v>
      </c>
      <c r="D17" s="84" t="s">
        <v>3130</v>
      </c>
      <c r="E17" s="84" t="s">
        <v>3472</v>
      </c>
      <c r="F17" s="85">
        <v>100</v>
      </c>
      <c r="G17" s="245">
        <f t="shared" si="0"/>
        <v>53.990640000000006</v>
      </c>
      <c r="I17" s="84" t="s">
        <v>3014</v>
      </c>
      <c r="J17" s="83" t="s">
        <v>3131</v>
      </c>
      <c r="K17" s="84" t="s">
        <v>3132</v>
      </c>
      <c r="L17" s="80" t="s">
        <v>3473</v>
      </c>
      <c r="M17" s="114" t="s">
        <v>3472</v>
      </c>
      <c r="N17" s="85">
        <v>147</v>
      </c>
      <c r="O17" s="22">
        <f t="shared" si="1"/>
        <v>79.366240800000014</v>
      </c>
    </row>
    <row r="18" spans="2:15" ht="16.5" customHeight="1" x14ac:dyDescent="0.2">
      <c r="B18" s="84" t="s">
        <v>3014</v>
      </c>
      <c r="C18" s="83" t="s">
        <v>270</v>
      </c>
      <c r="D18" s="84" t="s">
        <v>3133</v>
      </c>
      <c r="E18" s="84" t="s">
        <v>3472</v>
      </c>
      <c r="F18" s="85">
        <v>100</v>
      </c>
      <c r="G18" s="245">
        <f t="shared" si="0"/>
        <v>53.990640000000006</v>
      </c>
      <c r="I18" s="84" t="s">
        <v>3014</v>
      </c>
      <c r="J18" s="83" t="s">
        <v>3134</v>
      </c>
      <c r="K18" s="84" t="s">
        <v>3135</v>
      </c>
      <c r="L18" s="80" t="s">
        <v>3473</v>
      </c>
      <c r="M18" s="114" t="s">
        <v>3472</v>
      </c>
      <c r="N18" s="85">
        <v>147</v>
      </c>
      <c r="O18" s="22">
        <f t="shared" si="1"/>
        <v>79.366240800000014</v>
      </c>
    </row>
    <row r="19" spans="2:15" ht="16.5" customHeight="1" x14ac:dyDescent="0.2">
      <c r="B19" s="84" t="s">
        <v>3014</v>
      </c>
      <c r="C19" s="83" t="s">
        <v>271</v>
      </c>
      <c r="D19" s="84" t="s">
        <v>3136</v>
      </c>
      <c r="E19" s="84" t="s">
        <v>3472</v>
      </c>
      <c r="F19" s="85">
        <v>100</v>
      </c>
      <c r="G19" s="245">
        <f t="shared" si="0"/>
        <v>53.990640000000006</v>
      </c>
      <c r="I19" s="84" t="s">
        <v>3014</v>
      </c>
      <c r="J19" s="83" t="s">
        <v>3137</v>
      </c>
      <c r="K19" s="84" t="s">
        <v>3138</v>
      </c>
      <c r="L19" s="80" t="s">
        <v>3473</v>
      </c>
      <c r="M19" s="114" t="s">
        <v>3472</v>
      </c>
      <c r="N19" s="85">
        <v>147</v>
      </c>
      <c r="O19" s="22">
        <f t="shared" si="1"/>
        <v>79.366240800000014</v>
      </c>
    </row>
    <row r="20" spans="2:15" ht="16.5" customHeight="1" x14ac:dyDescent="0.2">
      <c r="B20" s="84" t="s">
        <v>3014</v>
      </c>
      <c r="C20" s="83" t="s">
        <v>272</v>
      </c>
      <c r="D20" s="84" t="s">
        <v>3139</v>
      </c>
      <c r="E20" s="84" t="s">
        <v>3472</v>
      </c>
      <c r="F20" s="85">
        <v>127</v>
      </c>
      <c r="G20" s="245">
        <f t="shared" si="0"/>
        <v>68.568112800000009</v>
      </c>
      <c r="I20" s="84" t="s">
        <v>3014</v>
      </c>
      <c r="J20" s="83" t="s">
        <v>3140</v>
      </c>
      <c r="K20" s="84" t="s">
        <v>3141</v>
      </c>
      <c r="L20" s="80" t="s">
        <v>3473</v>
      </c>
      <c r="M20" s="114" t="s">
        <v>3472</v>
      </c>
      <c r="N20" s="85">
        <v>178</v>
      </c>
      <c r="O20" s="22">
        <f t="shared" si="1"/>
        <v>96.103339200000008</v>
      </c>
    </row>
    <row r="21" spans="2:15" ht="16.5" customHeight="1" x14ac:dyDescent="0.2">
      <c r="B21" s="84" t="s">
        <v>3014</v>
      </c>
      <c r="C21" s="83" t="s">
        <v>273</v>
      </c>
      <c r="D21" s="84" t="s">
        <v>3142</v>
      </c>
      <c r="E21" s="84" t="s">
        <v>3472</v>
      </c>
      <c r="F21" s="85">
        <v>116</v>
      </c>
      <c r="G21" s="245">
        <f t="shared" si="0"/>
        <v>62.629142400000006</v>
      </c>
      <c r="I21" s="84" t="s">
        <v>3014</v>
      </c>
      <c r="J21" s="83" t="s">
        <v>3143</v>
      </c>
      <c r="K21" s="84" t="s">
        <v>3144</v>
      </c>
      <c r="L21" s="80" t="s">
        <v>3473</v>
      </c>
      <c r="M21" s="114" t="s">
        <v>3472</v>
      </c>
      <c r="N21" s="85">
        <v>164</v>
      </c>
      <c r="O21" s="22">
        <f t="shared" si="1"/>
        <v>88.544649600000014</v>
      </c>
    </row>
    <row r="22" spans="2:15" ht="16.5" customHeight="1" x14ac:dyDescent="0.2">
      <c r="B22" s="84" t="s">
        <v>3014</v>
      </c>
      <c r="C22" s="83" t="s">
        <v>274</v>
      </c>
      <c r="D22" s="84" t="s">
        <v>3145</v>
      </c>
      <c r="E22" s="84" t="s">
        <v>3472</v>
      </c>
      <c r="F22" s="85">
        <v>113</v>
      </c>
      <c r="G22" s="245">
        <f t="shared" si="0"/>
        <v>61.009423200000008</v>
      </c>
      <c r="I22" s="84" t="s">
        <v>3014</v>
      </c>
      <c r="J22" s="83" t="s">
        <v>3146</v>
      </c>
      <c r="K22" s="84" t="s">
        <v>3147</v>
      </c>
      <c r="L22" s="80" t="s">
        <v>3473</v>
      </c>
      <c r="M22" s="114" t="s">
        <v>3472</v>
      </c>
      <c r="N22" s="85">
        <v>159</v>
      </c>
      <c r="O22" s="22">
        <f t="shared" si="1"/>
        <v>85.845117600000009</v>
      </c>
    </row>
    <row r="23" spans="2:15" ht="16.5" customHeight="1" x14ac:dyDescent="0.2">
      <c r="B23" s="84" t="s">
        <v>3014</v>
      </c>
      <c r="C23" s="83" t="s">
        <v>275</v>
      </c>
      <c r="D23" s="84" t="s">
        <v>3148</v>
      </c>
      <c r="E23" s="84" t="s">
        <v>3472</v>
      </c>
      <c r="F23" s="85">
        <v>108</v>
      </c>
      <c r="G23" s="245">
        <f t="shared" si="0"/>
        <v>58.30989120000001</v>
      </c>
      <c r="I23" s="84" t="s">
        <v>3014</v>
      </c>
      <c r="J23" s="83" t="s">
        <v>3149</v>
      </c>
      <c r="K23" s="84" t="s">
        <v>3150</v>
      </c>
      <c r="L23" s="80" t="s">
        <v>3473</v>
      </c>
      <c r="M23" s="114" t="s">
        <v>3472</v>
      </c>
      <c r="N23" s="85">
        <v>152</v>
      </c>
      <c r="O23" s="22">
        <f t="shared" si="1"/>
        <v>82.065772800000005</v>
      </c>
    </row>
    <row r="24" spans="2:15" ht="16.5" customHeight="1" x14ac:dyDescent="0.2">
      <c r="B24" s="84" t="s">
        <v>3014</v>
      </c>
      <c r="C24" s="83" t="s">
        <v>276</v>
      </c>
      <c r="D24" s="84" t="s">
        <v>3151</v>
      </c>
      <c r="E24" s="84" t="s">
        <v>3472</v>
      </c>
      <c r="F24" s="85">
        <v>100</v>
      </c>
      <c r="G24" s="245">
        <f t="shared" si="0"/>
        <v>53.990640000000006</v>
      </c>
      <c r="I24" s="84" t="s">
        <v>3014</v>
      </c>
      <c r="J24" s="83" t="s">
        <v>3152</v>
      </c>
      <c r="K24" s="84" t="s">
        <v>3153</v>
      </c>
      <c r="L24" s="80" t="s">
        <v>3473</v>
      </c>
      <c r="M24" s="114" t="s">
        <v>3472</v>
      </c>
      <c r="N24" s="85">
        <v>147</v>
      </c>
      <c r="O24" s="22">
        <f t="shared" si="1"/>
        <v>79.366240800000014</v>
      </c>
    </row>
    <row r="25" spans="2:15" ht="16.5" customHeight="1" x14ac:dyDescent="0.2">
      <c r="B25" s="84" t="s">
        <v>3014</v>
      </c>
      <c r="C25" s="83" t="s">
        <v>277</v>
      </c>
      <c r="D25" s="84" t="s">
        <v>3154</v>
      </c>
      <c r="E25" s="84" t="s">
        <v>3472</v>
      </c>
      <c r="F25" s="85">
        <v>100</v>
      </c>
      <c r="G25" s="245">
        <f t="shared" si="0"/>
        <v>53.990640000000006</v>
      </c>
      <c r="I25" s="84" t="s">
        <v>3014</v>
      </c>
      <c r="J25" s="83" t="s">
        <v>3155</v>
      </c>
      <c r="K25" s="84" t="s">
        <v>3156</v>
      </c>
      <c r="L25" s="80" t="s">
        <v>3473</v>
      </c>
      <c r="M25" s="114" t="s">
        <v>3472</v>
      </c>
      <c r="N25" s="85">
        <v>147</v>
      </c>
      <c r="O25" s="22">
        <f t="shared" si="1"/>
        <v>79.366240800000014</v>
      </c>
    </row>
    <row r="26" spans="2:15" ht="16.5" customHeight="1" x14ac:dyDescent="0.2">
      <c r="B26" s="84" t="s">
        <v>3014</v>
      </c>
      <c r="C26" s="83" t="s">
        <v>278</v>
      </c>
      <c r="D26" s="84" t="s">
        <v>3157</v>
      </c>
      <c r="E26" s="84" t="s">
        <v>3472</v>
      </c>
      <c r="F26" s="85">
        <v>100</v>
      </c>
      <c r="G26" s="245">
        <f t="shared" si="0"/>
        <v>53.990640000000006</v>
      </c>
      <c r="I26" s="84" t="s">
        <v>3014</v>
      </c>
      <c r="J26" s="83" t="s">
        <v>3158</v>
      </c>
      <c r="K26" s="84" t="s">
        <v>3159</v>
      </c>
      <c r="L26" s="80" t="s">
        <v>3473</v>
      </c>
      <c r="M26" s="114" t="s">
        <v>3472</v>
      </c>
      <c r="N26" s="85">
        <v>147</v>
      </c>
      <c r="O26" s="22">
        <f t="shared" si="1"/>
        <v>79.366240800000014</v>
      </c>
    </row>
    <row r="27" spans="2:15" ht="16.5" customHeight="1" x14ac:dyDescent="0.2">
      <c r="B27" s="84" t="s">
        <v>3014</v>
      </c>
      <c r="C27" s="83" t="s">
        <v>279</v>
      </c>
      <c r="D27" s="84" t="s">
        <v>3160</v>
      </c>
      <c r="E27" s="84" t="s">
        <v>3472</v>
      </c>
      <c r="F27" s="85">
        <v>100</v>
      </c>
      <c r="G27" s="245">
        <f t="shared" si="0"/>
        <v>53.990640000000006</v>
      </c>
      <c r="I27" s="84" t="s">
        <v>3014</v>
      </c>
      <c r="J27" s="83" t="s">
        <v>3161</v>
      </c>
      <c r="K27" s="84" t="s">
        <v>3162</v>
      </c>
      <c r="L27" s="80" t="s">
        <v>3473</v>
      </c>
      <c r="M27" s="114" t="s">
        <v>3472</v>
      </c>
      <c r="N27" s="85">
        <v>147</v>
      </c>
      <c r="O27" s="22">
        <f t="shared" si="1"/>
        <v>79.366240800000014</v>
      </c>
    </row>
    <row r="28" spans="2:15" ht="16.5" customHeight="1" x14ac:dyDescent="0.2">
      <c r="B28" s="84" t="s">
        <v>3014</v>
      </c>
      <c r="C28" s="83" t="s">
        <v>280</v>
      </c>
      <c r="D28" s="84" t="s">
        <v>3163</v>
      </c>
      <c r="E28" s="84" t="s">
        <v>3472</v>
      </c>
      <c r="F28" s="85">
        <v>100</v>
      </c>
      <c r="G28" s="245">
        <f t="shared" si="0"/>
        <v>53.990640000000006</v>
      </c>
      <c r="I28" s="84" t="s">
        <v>3014</v>
      </c>
      <c r="J28" s="83" t="s">
        <v>3164</v>
      </c>
      <c r="K28" s="84" t="s">
        <v>3165</v>
      </c>
      <c r="L28" s="80" t="s">
        <v>3473</v>
      </c>
      <c r="M28" s="114" t="s">
        <v>3472</v>
      </c>
      <c r="N28" s="85">
        <v>147</v>
      </c>
      <c r="O28" s="22">
        <f t="shared" si="1"/>
        <v>79.366240800000014</v>
      </c>
    </row>
    <row r="29" spans="2:15" ht="16.5" customHeight="1" x14ac:dyDescent="0.2">
      <c r="B29" s="84" t="s">
        <v>3014</v>
      </c>
      <c r="C29" s="83" t="s">
        <v>281</v>
      </c>
      <c r="D29" s="84" t="s">
        <v>3166</v>
      </c>
      <c r="E29" s="84" t="s">
        <v>3472</v>
      </c>
      <c r="F29" s="85">
        <v>100</v>
      </c>
      <c r="G29" s="245">
        <f t="shared" si="0"/>
        <v>53.990640000000006</v>
      </c>
      <c r="I29" s="84" t="s">
        <v>3014</v>
      </c>
      <c r="J29" s="83" t="s">
        <v>3167</v>
      </c>
      <c r="K29" s="84" t="s">
        <v>3168</v>
      </c>
      <c r="L29" s="80" t="s">
        <v>3473</v>
      </c>
      <c r="M29" s="114" t="s">
        <v>3472</v>
      </c>
      <c r="N29" s="85">
        <v>147</v>
      </c>
      <c r="O29" s="22">
        <f t="shared" si="1"/>
        <v>79.366240800000014</v>
      </c>
    </row>
    <row r="30" spans="2:15" ht="16.5" customHeight="1" x14ac:dyDescent="0.2">
      <c r="B30" s="84" t="s">
        <v>3014</v>
      </c>
      <c r="C30" s="83" t="s">
        <v>282</v>
      </c>
      <c r="D30" s="84" t="s">
        <v>3169</v>
      </c>
      <c r="E30" s="84" t="s">
        <v>3472</v>
      </c>
      <c r="F30" s="85">
        <v>145</v>
      </c>
      <c r="G30" s="245">
        <f t="shared" si="0"/>
        <v>78.286428000000015</v>
      </c>
      <c r="I30" s="84" t="s">
        <v>3014</v>
      </c>
      <c r="J30" s="83" t="s">
        <v>3170</v>
      </c>
      <c r="K30" s="84" t="s">
        <v>3171</v>
      </c>
      <c r="L30" s="80" t="s">
        <v>3473</v>
      </c>
      <c r="M30" s="114" t="s">
        <v>3472</v>
      </c>
      <c r="N30" s="85">
        <v>205</v>
      </c>
      <c r="O30" s="22">
        <f t="shared" si="1"/>
        <v>110.680812</v>
      </c>
    </row>
    <row r="31" spans="2:15" ht="16.5" customHeight="1" x14ac:dyDescent="0.2">
      <c r="B31" s="84" t="s">
        <v>3014</v>
      </c>
      <c r="C31" s="83" t="s">
        <v>283</v>
      </c>
      <c r="D31" s="84" t="s">
        <v>3172</v>
      </c>
      <c r="E31" s="84" t="s">
        <v>3472</v>
      </c>
      <c r="F31" s="85">
        <v>127</v>
      </c>
      <c r="G31" s="245">
        <f t="shared" si="0"/>
        <v>68.568112800000009</v>
      </c>
      <c r="I31" s="84" t="s">
        <v>3014</v>
      </c>
      <c r="J31" s="83" t="s">
        <v>3173</v>
      </c>
      <c r="K31" s="84" t="s">
        <v>3174</v>
      </c>
      <c r="L31" s="80" t="s">
        <v>3473</v>
      </c>
      <c r="M31" s="114" t="s">
        <v>3472</v>
      </c>
      <c r="N31" s="85">
        <v>178</v>
      </c>
      <c r="O31" s="22">
        <f t="shared" si="1"/>
        <v>96.103339200000008</v>
      </c>
    </row>
    <row r="32" spans="2:15" ht="16.5" customHeight="1" x14ac:dyDescent="0.2">
      <c r="B32" s="84" t="s">
        <v>3014</v>
      </c>
      <c r="C32" s="83" t="s">
        <v>284</v>
      </c>
      <c r="D32" s="84" t="s">
        <v>3175</v>
      </c>
      <c r="E32" s="84" t="s">
        <v>3472</v>
      </c>
      <c r="F32" s="85">
        <v>121</v>
      </c>
      <c r="G32" s="245">
        <f t="shared" si="0"/>
        <v>65.328674399999997</v>
      </c>
      <c r="I32" s="84" t="s">
        <v>3014</v>
      </c>
      <c r="J32" s="83" t="s">
        <v>3176</v>
      </c>
      <c r="K32" s="84" t="s">
        <v>3177</v>
      </c>
      <c r="L32" s="80" t="s">
        <v>3473</v>
      </c>
      <c r="M32" s="114" t="s">
        <v>3472</v>
      </c>
      <c r="N32" s="85">
        <v>172</v>
      </c>
      <c r="O32" s="22">
        <f t="shared" si="1"/>
        <v>92.86390080000001</v>
      </c>
    </row>
    <row r="33" spans="2:15" ht="16.5" customHeight="1" x14ac:dyDescent="0.2">
      <c r="B33" s="84" t="s">
        <v>3014</v>
      </c>
      <c r="C33" s="83" t="s">
        <v>285</v>
      </c>
      <c r="D33" s="84" t="s">
        <v>3178</v>
      </c>
      <c r="E33" s="84" t="s">
        <v>3472</v>
      </c>
      <c r="F33" s="85">
        <v>116</v>
      </c>
      <c r="G33" s="245">
        <f t="shared" si="0"/>
        <v>62.629142400000006</v>
      </c>
      <c r="I33" s="84" t="s">
        <v>3014</v>
      </c>
      <c r="J33" s="83" t="s">
        <v>3179</v>
      </c>
      <c r="K33" s="84" t="s">
        <v>3180</v>
      </c>
      <c r="L33" s="80" t="s">
        <v>3473</v>
      </c>
      <c r="M33" s="114" t="s">
        <v>3472</v>
      </c>
      <c r="N33" s="85">
        <v>164</v>
      </c>
      <c r="O33" s="22">
        <f t="shared" si="1"/>
        <v>88.544649600000014</v>
      </c>
    </row>
    <row r="34" spans="2:15" ht="16.5" customHeight="1" x14ac:dyDescent="0.2">
      <c r="B34" s="84" t="s">
        <v>3014</v>
      </c>
      <c r="C34" s="83" t="s">
        <v>286</v>
      </c>
      <c r="D34" s="84" t="s">
        <v>3181</v>
      </c>
      <c r="E34" s="84" t="s">
        <v>3472</v>
      </c>
      <c r="F34" s="85">
        <v>113</v>
      </c>
      <c r="G34" s="245">
        <f t="shared" si="0"/>
        <v>61.009423200000008</v>
      </c>
      <c r="I34" s="84" t="s">
        <v>3014</v>
      </c>
      <c r="J34" s="83" t="s">
        <v>3182</v>
      </c>
      <c r="K34" s="84" t="s">
        <v>3183</v>
      </c>
      <c r="L34" s="80" t="s">
        <v>3473</v>
      </c>
      <c r="M34" s="114" t="s">
        <v>3472</v>
      </c>
      <c r="N34" s="85">
        <v>159</v>
      </c>
      <c r="O34" s="22">
        <f t="shared" si="1"/>
        <v>85.845117600000009</v>
      </c>
    </row>
    <row r="35" spans="2:15" ht="16.5" customHeight="1" x14ac:dyDescent="0.2">
      <c r="B35" s="84" t="s">
        <v>3014</v>
      </c>
      <c r="C35" s="83" t="s">
        <v>287</v>
      </c>
      <c r="D35" s="84" t="s">
        <v>3184</v>
      </c>
      <c r="E35" s="84" t="s">
        <v>3472</v>
      </c>
      <c r="F35" s="85">
        <v>113</v>
      </c>
      <c r="G35" s="245">
        <f t="shared" si="0"/>
        <v>61.009423200000008</v>
      </c>
      <c r="I35" s="84" t="s">
        <v>3014</v>
      </c>
      <c r="J35" s="83" t="s">
        <v>3185</v>
      </c>
      <c r="K35" s="84" t="s">
        <v>3186</v>
      </c>
      <c r="L35" s="80" t="s">
        <v>3473</v>
      </c>
      <c r="M35" s="114" t="s">
        <v>3472</v>
      </c>
      <c r="N35" s="85">
        <v>159</v>
      </c>
      <c r="O35" s="22">
        <f t="shared" si="1"/>
        <v>85.845117600000009</v>
      </c>
    </row>
    <row r="36" spans="2:15" ht="16.5" customHeight="1" x14ac:dyDescent="0.2">
      <c r="B36" s="84" t="s">
        <v>3014</v>
      </c>
      <c r="C36" s="83" t="s">
        <v>288</v>
      </c>
      <c r="D36" s="84" t="s">
        <v>3187</v>
      </c>
      <c r="E36" s="84" t="s">
        <v>3472</v>
      </c>
      <c r="F36" s="85">
        <v>108</v>
      </c>
      <c r="G36" s="245">
        <f t="shared" si="0"/>
        <v>58.30989120000001</v>
      </c>
      <c r="I36" s="84" t="s">
        <v>3014</v>
      </c>
      <c r="J36" s="83" t="s">
        <v>3188</v>
      </c>
      <c r="K36" s="84" t="s">
        <v>3189</v>
      </c>
      <c r="L36" s="80" t="s">
        <v>3473</v>
      </c>
      <c r="M36" s="114" t="s">
        <v>3472</v>
      </c>
      <c r="N36" s="85">
        <v>152</v>
      </c>
      <c r="O36" s="22">
        <f t="shared" si="1"/>
        <v>82.065772800000005</v>
      </c>
    </row>
    <row r="37" spans="2:15" ht="16.5" customHeight="1" x14ac:dyDescent="0.2">
      <c r="B37" s="84" t="s">
        <v>3014</v>
      </c>
      <c r="C37" s="83" t="s">
        <v>289</v>
      </c>
      <c r="D37" s="84" t="s">
        <v>3190</v>
      </c>
      <c r="E37" s="84" t="s">
        <v>3472</v>
      </c>
      <c r="F37" s="85">
        <v>108</v>
      </c>
      <c r="G37" s="245">
        <f t="shared" si="0"/>
        <v>58.30989120000001</v>
      </c>
      <c r="I37" s="84" t="s">
        <v>3014</v>
      </c>
      <c r="J37" s="83" t="s">
        <v>3191</v>
      </c>
      <c r="K37" s="84" t="s">
        <v>3192</v>
      </c>
      <c r="L37" s="80" t="s">
        <v>3473</v>
      </c>
      <c r="M37" s="114" t="s">
        <v>3472</v>
      </c>
      <c r="N37" s="85">
        <v>152</v>
      </c>
      <c r="O37" s="22">
        <f t="shared" si="1"/>
        <v>82.065772800000005</v>
      </c>
    </row>
    <row r="38" spans="2:15" ht="16.5" customHeight="1" x14ac:dyDescent="0.2">
      <c r="B38" s="84" t="s">
        <v>3014</v>
      </c>
      <c r="C38" s="83" t="s">
        <v>290</v>
      </c>
      <c r="D38" s="84" t="s">
        <v>3193</v>
      </c>
      <c r="E38" s="84" t="s">
        <v>3472</v>
      </c>
      <c r="F38" s="85">
        <v>108</v>
      </c>
      <c r="G38" s="245">
        <f t="shared" si="0"/>
        <v>58.30989120000001</v>
      </c>
      <c r="I38" s="84" t="s">
        <v>3014</v>
      </c>
      <c r="J38" s="83" t="s">
        <v>3194</v>
      </c>
      <c r="K38" s="84" t="s">
        <v>3195</v>
      </c>
      <c r="L38" s="80" t="s">
        <v>3473</v>
      </c>
      <c r="M38" s="114" t="s">
        <v>3472</v>
      </c>
      <c r="N38" s="85">
        <v>152</v>
      </c>
      <c r="O38" s="22">
        <f t="shared" si="1"/>
        <v>82.065772800000005</v>
      </c>
    </row>
    <row r="39" spans="2:15" ht="16.5" customHeight="1" x14ac:dyDescent="0.2">
      <c r="B39" s="84" t="s">
        <v>3014</v>
      </c>
      <c r="C39" s="83" t="s">
        <v>291</v>
      </c>
      <c r="D39" s="84" t="s">
        <v>3196</v>
      </c>
      <c r="E39" s="84" t="s">
        <v>3472</v>
      </c>
      <c r="F39" s="85">
        <v>100</v>
      </c>
      <c r="G39" s="245">
        <f t="shared" si="0"/>
        <v>53.990640000000006</v>
      </c>
      <c r="I39" s="84" t="s">
        <v>3014</v>
      </c>
      <c r="J39" s="83" t="s">
        <v>3197</v>
      </c>
      <c r="K39" s="84" t="s">
        <v>3198</v>
      </c>
      <c r="L39" s="80" t="s">
        <v>3473</v>
      </c>
      <c r="M39" s="114" t="s">
        <v>3472</v>
      </c>
      <c r="N39" s="85">
        <v>147</v>
      </c>
      <c r="O39" s="22">
        <f t="shared" si="1"/>
        <v>79.366240800000014</v>
      </c>
    </row>
    <row r="40" spans="2:15" ht="16.5" customHeight="1" x14ac:dyDescent="0.2">
      <c r="B40" s="84" t="s">
        <v>3014</v>
      </c>
      <c r="C40" s="83" t="s">
        <v>292</v>
      </c>
      <c r="D40" s="84" t="s">
        <v>3199</v>
      </c>
      <c r="E40" s="84" t="s">
        <v>3472</v>
      </c>
      <c r="F40" s="85">
        <v>145</v>
      </c>
      <c r="G40" s="245">
        <f t="shared" si="0"/>
        <v>78.286428000000015</v>
      </c>
      <c r="I40" s="84" t="s">
        <v>3014</v>
      </c>
      <c r="J40" s="83" t="s">
        <v>3200</v>
      </c>
      <c r="K40" s="84" t="s">
        <v>3201</v>
      </c>
      <c r="L40" s="80" t="s">
        <v>3473</v>
      </c>
      <c r="M40" s="114" t="s">
        <v>3472</v>
      </c>
      <c r="N40" s="85">
        <v>205</v>
      </c>
      <c r="O40" s="22">
        <f t="shared" si="1"/>
        <v>110.680812</v>
      </c>
    </row>
    <row r="41" spans="2:15" ht="16.5" customHeight="1" x14ac:dyDescent="0.2">
      <c r="B41" s="84" t="s">
        <v>3014</v>
      </c>
      <c r="C41" s="83" t="s">
        <v>293</v>
      </c>
      <c r="D41" s="84" t="s">
        <v>3202</v>
      </c>
      <c r="E41" s="84" t="s">
        <v>3472</v>
      </c>
      <c r="F41" s="85">
        <v>127</v>
      </c>
      <c r="G41" s="245">
        <f t="shared" si="0"/>
        <v>68.568112800000009</v>
      </c>
      <c r="I41" s="84" t="s">
        <v>3014</v>
      </c>
      <c r="J41" s="83" t="s">
        <v>3203</v>
      </c>
      <c r="K41" s="84" t="s">
        <v>3204</v>
      </c>
      <c r="L41" s="80" t="s">
        <v>3473</v>
      </c>
      <c r="M41" s="114" t="s">
        <v>3472</v>
      </c>
      <c r="N41" s="85">
        <v>178</v>
      </c>
      <c r="O41" s="22">
        <f t="shared" si="1"/>
        <v>96.103339200000008</v>
      </c>
    </row>
    <row r="42" spans="2:15" ht="16.5" customHeight="1" x14ac:dyDescent="0.2">
      <c r="B42" s="84" t="s">
        <v>3014</v>
      </c>
      <c r="C42" s="83" t="s">
        <v>294</v>
      </c>
      <c r="D42" s="84" t="s">
        <v>3205</v>
      </c>
      <c r="E42" s="84" t="s">
        <v>3472</v>
      </c>
      <c r="F42" s="85">
        <v>121</v>
      </c>
      <c r="G42" s="245">
        <f t="shared" si="0"/>
        <v>65.328674399999997</v>
      </c>
      <c r="I42" s="84" t="s">
        <v>3014</v>
      </c>
      <c r="J42" s="83" t="s">
        <v>320</v>
      </c>
      <c r="K42" s="84" t="s">
        <v>3206</v>
      </c>
      <c r="L42" s="80" t="s">
        <v>3473</v>
      </c>
      <c r="M42" s="114" t="s">
        <v>3472</v>
      </c>
      <c r="N42" s="85">
        <v>172</v>
      </c>
      <c r="O42" s="22">
        <f t="shared" si="1"/>
        <v>92.86390080000001</v>
      </c>
    </row>
    <row r="43" spans="2:15" ht="16.5" customHeight="1" x14ac:dyDescent="0.2">
      <c r="B43" s="84" t="s">
        <v>3014</v>
      </c>
      <c r="C43" s="83" t="s">
        <v>295</v>
      </c>
      <c r="D43" s="84" t="s">
        <v>3207</v>
      </c>
      <c r="E43" s="84" t="s">
        <v>3472</v>
      </c>
      <c r="F43" s="85">
        <v>116</v>
      </c>
      <c r="G43" s="245">
        <f t="shared" si="0"/>
        <v>62.629142400000006</v>
      </c>
      <c r="I43" s="84" t="s">
        <v>3014</v>
      </c>
      <c r="J43" s="83" t="s">
        <v>321</v>
      </c>
      <c r="K43" s="84" t="s">
        <v>3208</v>
      </c>
      <c r="L43" s="80" t="s">
        <v>3473</v>
      </c>
      <c r="M43" s="114" t="s">
        <v>3472</v>
      </c>
      <c r="N43" s="85">
        <v>164</v>
      </c>
      <c r="O43" s="22">
        <f t="shared" si="1"/>
        <v>88.544649600000014</v>
      </c>
    </row>
    <row r="44" spans="2:15" ht="16.5" customHeight="1" x14ac:dyDescent="0.2">
      <c r="B44" s="84" t="s">
        <v>3014</v>
      </c>
      <c r="C44" s="83" t="s">
        <v>3209</v>
      </c>
      <c r="D44" s="84" t="s">
        <v>3210</v>
      </c>
      <c r="E44" s="84" t="s">
        <v>3472</v>
      </c>
      <c r="F44" s="85">
        <v>113</v>
      </c>
      <c r="G44" s="245">
        <f t="shared" si="0"/>
        <v>61.009423200000008</v>
      </c>
      <c r="I44" s="84" t="s">
        <v>3014</v>
      </c>
      <c r="J44" s="83" t="s">
        <v>322</v>
      </c>
      <c r="K44" s="84" t="s">
        <v>3211</v>
      </c>
      <c r="L44" s="80" t="s">
        <v>3473</v>
      </c>
      <c r="M44" s="114" t="s">
        <v>3472</v>
      </c>
      <c r="N44" s="85">
        <v>159</v>
      </c>
      <c r="O44" s="22">
        <f t="shared" si="1"/>
        <v>85.845117600000009</v>
      </c>
    </row>
    <row r="45" spans="2:15" ht="16.5" customHeight="1" x14ac:dyDescent="0.2">
      <c r="B45" s="84" t="s">
        <v>3014</v>
      </c>
      <c r="C45" s="83" t="s">
        <v>3212</v>
      </c>
      <c r="D45" s="84" t="s">
        <v>3213</v>
      </c>
      <c r="E45" s="84" t="s">
        <v>3472</v>
      </c>
      <c r="F45" s="85">
        <v>113</v>
      </c>
      <c r="G45" s="245">
        <f t="shared" si="0"/>
        <v>61.009423200000008</v>
      </c>
      <c r="I45" s="84" t="s">
        <v>3014</v>
      </c>
      <c r="J45" s="83" t="s">
        <v>323</v>
      </c>
      <c r="K45" s="84" t="s">
        <v>3214</v>
      </c>
      <c r="L45" s="80" t="s">
        <v>3473</v>
      </c>
      <c r="M45" s="114" t="s">
        <v>3472</v>
      </c>
      <c r="N45" s="85">
        <v>159</v>
      </c>
      <c r="O45" s="22">
        <f t="shared" si="1"/>
        <v>85.845117600000009</v>
      </c>
    </row>
    <row r="46" spans="2:15" ht="16.5" customHeight="1" x14ac:dyDescent="0.2">
      <c r="B46" s="84" t="s">
        <v>3014</v>
      </c>
      <c r="C46" s="83" t="s">
        <v>3215</v>
      </c>
      <c r="D46" s="84" t="s">
        <v>3216</v>
      </c>
      <c r="E46" s="84" t="s">
        <v>3472</v>
      </c>
      <c r="F46" s="85">
        <v>108</v>
      </c>
      <c r="G46" s="245">
        <f t="shared" si="0"/>
        <v>58.30989120000001</v>
      </c>
      <c r="I46" s="84" t="s">
        <v>3014</v>
      </c>
      <c r="J46" s="83" t="s">
        <v>324</v>
      </c>
      <c r="K46" s="84" t="s">
        <v>3217</v>
      </c>
      <c r="L46" s="80" t="s">
        <v>3473</v>
      </c>
      <c r="M46" s="114" t="s">
        <v>3472</v>
      </c>
      <c r="N46" s="85">
        <v>152</v>
      </c>
      <c r="O46" s="22">
        <f t="shared" si="1"/>
        <v>82.065772800000005</v>
      </c>
    </row>
    <row r="47" spans="2:15" ht="16.5" customHeight="1" x14ac:dyDescent="0.2">
      <c r="B47" s="84" t="s">
        <v>3014</v>
      </c>
      <c r="C47" s="83" t="s">
        <v>3218</v>
      </c>
      <c r="D47" s="84" t="s">
        <v>3219</v>
      </c>
      <c r="E47" s="84" t="s">
        <v>3472</v>
      </c>
      <c r="F47" s="85">
        <v>108</v>
      </c>
      <c r="G47" s="245">
        <f t="shared" si="0"/>
        <v>58.30989120000001</v>
      </c>
      <c r="I47" s="84" t="s">
        <v>3014</v>
      </c>
      <c r="J47" s="83" t="s">
        <v>325</v>
      </c>
      <c r="K47" s="84" t="s">
        <v>3220</v>
      </c>
      <c r="L47" s="80" t="s">
        <v>3473</v>
      </c>
      <c r="M47" s="114" t="s">
        <v>3472</v>
      </c>
      <c r="N47" s="85">
        <v>152</v>
      </c>
      <c r="O47" s="22">
        <f t="shared" si="1"/>
        <v>82.065772800000005</v>
      </c>
    </row>
    <row r="48" spans="2:15" ht="16.5" customHeight="1" x14ac:dyDescent="0.2">
      <c r="B48" s="84" t="s">
        <v>3014</v>
      </c>
      <c r="C48" s="83" t="s">
        <v>3221</v>
      </c>
      <c r="D48" s="84" t="s">
        <v>3222</v>
      </c>
      <c r="E48" s="84" t="s">
        <v>3472</v>
      </c>
      <c r="F48" s="85">
        <v>108</v>
      </c>
      <c r="G48" s="245">
        <f>F48*$F$56*$F$57*$F$58</f>
        <v>58.30989120000001</v>
      </c>
      <c r="I48" s="84" t="s">
        <v>3014</v>
      </c>
      <c r="J48" s="83" t="s">
        <v>326</v>
      </c>
      <c r="K48" s="84" t="s">
        <v>3223</v>
      </c>
      <c r="L48" s="80" t="s">
        <v>3473</v>
      </c>
      <c r="M48" s="114" t="s">
        <v>3472</v>
      </c>
      <c r="N48" s="85">
        <v>152</v>
      </c>
      <c r="O48" s="22">
        <f>N48*$F$56*$F$57*$F$58</f>
        <v>82.065772800000005</v>
      </c>
    </row>
    <row r="49" spans="2:15" ht="16.5" customHeight="1" x14ac:dyDescent="0.2">
      <c r="B49" s="84" t="s">
        <v>3014</v>
      </c>
      <c r="C49" s="83" t="s">
        <v>3224</v>
      </c>
      <c r="D49" s="84" t="s">
        <v>3225</v>
      </c>
      <c r="E49" s="84" t="s">
        <v>3472</v>
      </c>
      <c r="F49" s="85">
        <v>100</v>
      </c>
      <c r="G49" s="245">
        <f t="shared" si="0"/>
        <v>53.990640000000006</v>
      </c>
      <c r="I49" s="84" t="s">
        <v>3014</v>
      </c>
      <c r="J49" s="83" t="s">
        <v>327</v>
      </c>
      <c r="K49" s="84" t="s">
        <v>3226</v>
      </c>
      <c r="L49" s="80" t="s">
        <v>3473</v>
      </c>
      <c r="M49" s="114" t="s">
        <v>3472</v>
      </c>
      <c r="N49" s="85">
        <v>147</v>
      </c>
      <c r="O49" s="22">
        <f t="shared" si="1"/>
        <v>79.366240800000014</v>
      </c>
    </row>
    <row r="50" spans="2:15" ht="16.5" customHeight="1" x14ac:dyDescent="0.2">
      <c r="B50" s="84" t="s">
        <v>3014</v>
      </c>
      <c r="C50" s="83" t="s">
        <v>3227</v>
      </c>
      <c r="D50" s="84" t="s">
        <v>3228</v>
      </c>
      <c r="E50" s="84" t="s">
        <v>3472</v>
      </c>
      <c r="F50" s="85">
        <v>130</v>
      </c>
      <c r="G50" s="245">
        <f t="shared" si="0"/>
        <v>70.187832000000014</v>
      </c>
      <c r="I50" s="84" t="s">
        <v>3014</v>
      </c>
      <c r="J50" s="83" t="s">
        <v>328</v>
      </c>
      <c r="K50" s="84" t="s">
        <v>3229</v>
      </c>
      <c r="L50" s="80" t="s">
        <v>3473</v>
      </c>
      <c r="M50" s="114" t="s">
        <v>3472</v>
      </c>
      <c r="N50" s="85">
        <v>184</v>
      </c>
      <c r="O50" s="22">
        <f t="shared" si="1"/>
        <v>99.342777600000005</v>
      </c>
    </row>
    <row r="51" spans="2:15" ht="16.5" customHeight="1" x14ac:dyDescent="0.2">
      <c r="B51" s="84" t="s">
        <v>3014</v>
      </c>
      <c r="C51" s="83" t="s">
        <v>3230</v>
      </c>
      <c r="D51" s="84" t="s">
        <v>3231</v>
      </c>
      <c r="E51" s="84" t="s">
        <v>3472</v>
      </c>
      <c r="F51" s="85">
        <v>125</v>
      </c>
      <c r="G51" s="245">
        <f t="shared" si="0"/>
        <v>67.48830000000001</v>
      </c>
      <c r="I51" s="84" t="s">
        <v>3014</v>
      </c>
      <c r="J51" s="83" t="s">
        <v>329</v>
      </c>
      <c r="K51" s="84" t="s">
        <v>3232</v>
      </c>
      <c r="L51" s="80" t="s">
        <v>3473</v>
      </c>
      <c r="M51" s="114" t="s">
        <v>3472</v>
      </c>
      <c r="N51" s="85">
        <v>178</v>
      </c>
      <c r="O51" s="22">
        <f t="shared" si="1"/>
        <v>96.103339200000008</v>
      </c>
    </row>
    <row r="52" spans="2:15" ht="16.5" customHeight="1" x14ac:dyDescent="0.2">
      <c r="B52" s="84" t="s">
        <v>3014</v>
      </c>
      <c r="C52" s="83" t="s">
        <v>3233</v>
      </c>
      <c r="D52" s="84" t="s">
        <v>3234</v>
      </c>
      <c r="E52" s="84" t="s">
        <v>3472</v>
      </c>
      <c r="F52" s="85">
        <v>116</v>
      </c>
      <c r="G52" s="245">
        <f t="shared" si="0"/>
        <v>62.629142400000006</v>
      </c>
      <c r="I52" s="84" t="s">
        <v>3014</v>
      </c>
      <c r="J52" s="83" t="s">
        <v>330</v>
      </c>
      <c r="K52" s="84" t="s">
        <v>3235</v>
      </c>
      <c r="L52" s="80" t="s">
        <v>3473</v>
      </c>
      <c r="M52" s="114" t="s">
        <v>3472</v>
      </c>
      <c r="N52" s="85">
        <v>170</v>
      </c>
      <c r="O52" s="22">
        <f t="shared" si="1"/>
        <v>91.784088000000011</v>
      </c>
    </row>
    <row r="53" spans="2:15" ht="16.5" customHeight="1" x14ac:dyDescent="0.2">
      <c r="B53" s="84" t="s">
        <v>3014</v>
      </c>
      <c r="C53" s="83" t="s">
        <v>3236</v>
      </c>
      <c r="D53" s="84" t="s">
        <v>3237</v>
      </c>
      <c r="E53" s="84" t="s">
        <v>3472</v>
      </c>
      <c r="F53" s="85">
        <v>113</v>
      </c>
      <c r="G53" s="245">
        <f t="shared" si="0"/>
        <v>61.009423200000008</v>
      </c>
      <c r="I53" s="84" t="s">
        <v>3014</v>
      </c>
      <c r="J53" s="83" t="s">
        <v>331</v>
      </c>
      <c r="K53" s="84" t="s">
        <v>3238</v>
      </c>
      <c r="L53" s="80" t="s">
        <v>3473</v>
      </c>
      <c r="M53" s="114" t="s">
        <v>3472</v>
      </c>
      <c r="N53" s="85">
        <v>164</v>
      </c>
      <c r="O53" s="22">
        <f t="shared" si="1"/>
        <v>88.544649600000014</v>
      </c>
    </row>
    <row r="54" spans="2:15" ht="16.5" customHeight="1" x14ac:dyDescent="0.2">
      <c r="I54" s="12" t="s">
        <v>6681</v>
      </c>
      <c r="O54" s="14"/>
    </row>
    <row r="55" spans="2:15" ht="16.5" customHeight="1" x14ac:dyDescent="0.2">
      <c r="I55" s="82" t="s">
        <v>3014</v>
      </c>
      <c r="J55" s="79" t="s">
        <v>260</v>
      </c>
      <c r="K55" s="80" t="s">
        <v>3103</v>
      </c>
      <c r="L55" s="92">
        <v>192</v>
      </c>
      <c r="M55" s="114" t="s">
        <v>5482</v>
      </c>
      <c r="N55" s="85">
        <v>16704</v>
      </c>
      <c r="O55" s="22">
        <f>N55*$F$56*$F$57*$F$58</f>
        <v>9018.5965056000023</v>
      </c>
    </row>
    <row r="56" spans="2:15" ht="16.5" customHeight="1" x14ac:dyDescent="0.2">
      <c r="F56" s="2">
        <f>0.612*1.1</f>
        <v>0.67320000000000002</v>
      </c>
      <c r="G56" s="2"/>
      <c r="I56" s="84" t="s">
        <v>3014</v>
      </c>
      <c r="J56" s="79" t="s">
        <v>3104</v>
      </c>
      <c r="K56" s="80" t="s">
        <v>3105</v>
      </c>
      <c r="L56" s="92">
        <v>160</v>
      </c>
      <c r="M56" s="114" t="s">
        <v>5482</v>
      </c>
      <c r="N56" s="85">
        <v>21280</v>
      </c>
      <c r="O56" s="22">
        <f t="shared" si="1"/>
        <v>11489.208192</v>
      </c>
    </row>
    <row r="57" spans="2:15" ht="16.5" customHeight="1" x14ac:dyDescent="0.2">
      <c r="F57" s="2">
        <v>0.40100000000000002</v>
      </c>
      <c r="G57" s="2"/>
    </row>
    <row r="58" spans="2:15" ht="16.5" customHeight="1" x14ac:dyDescent="0.2">
      <c r="F58" s="2">
        <v>2</v>
      </c>
      <c r="G58" s="2"/>
    </row>
  </sheetData>
  <mergeCells count="11">
    <mergeCell ref="F5:F7"/>
    <mergeCell ref="G5:G7"/>
    <mergeCell ref="I5:J7"/>
    <mergeCell ref="K5:K7"/>
    <mergeCell ref="O5:O7"/>
    <mergeCell ref="B2:O2"/>
    <mergeCell ref="B4:C4"/>
    <mergeCell ref="I4:J4"/>
    <mergeCell ref="B5:C7"/>
    <mergeCell ref="D5:D7"/>
    <mergeCell ref="E5:E7"/>
  </mergeCells>
  <printOptions horizontalCentered="1"/>
  <pageMargins left="0.2" right="0" top="1" bottom="1" header="0.5" footer="0.5"/>
  <pageSetup paperSize="9" scale="76" orientation="portrait" verticalDpi="0" r:id="rId1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tabColor rgb="FFFFFF00"/>
    <pageSetUpPr fitToPage="1"/>
  </sheetPr>
  <dimension ref="B1:O58"/>
  <sheetViews>
    <sheetView workbookViewId="0">
      <selection activeCell="B2" sqref="B2:O2"/>
    </sheetView>
  </sheetViews>
  <sheetFormatPr defaultColWidth="9.109375" defaultRowHeight="16.5" customHeight="1" x14ac:dyDescent="0.2"/>
  <cols>
    <col min="1" max="1" width="0.6640625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90" customWidth="1"/>
    <col min="8" max="8" width="2.6640625" style="12" customWidth="1"/>
    <col min="9" max="9" width="5.6640625" style="12" customWidth="1"/>
    <col min="10" max="10" width="7.6640625" style="12" customWidth="1"/>
    <col min="11" max="11" width="25.6640625" style="12" customWidth="1"/>
    <col min="12" max="12" width="6.6640625" style="12" customWidth="1"/>
    <col min="13" max="13" width="7.6640625" style="12" customWidth="1"/>
    <col min="14" max="14" width="0" style="12" hidden="1" customWidth="1"/>
    <col min="15" max="15" width="13.33203125" style="12" customWidth="1"/>
    <col min="16" max="16384" width="9.109375" style="12"/>
  </cols>
  <sheetData>
    <row r="1" spans="2:15" s="3" customFormat="1" ht="28.5" customHeight="1" x14ac:dyDescent="0.25">
      <c r="B1" s="265" t="s">
        <v>8889</v>
      </c>
      <c r="C1" s="28"/>
      <c r="D1" s="27"/>
      <c r="E1" s="26"/>
      <c r="F1" s="8"/>
      <c r="G1" s="26"/>
      <c r="H1" s="26"/>
      <c r="I1" s="8"/>
      <c r="J1" s="28"/>
      <c r="K1" s="28"/>
      <c r="M1" s="108" t="s">
        <v>5471</v>
      </c>
      <c r="O1" s="266" t="s">
        <v>9051</v>
      </c>
    </row>
    <row r="2" spans="2:15" s="3" customFormat="1" ht="19.5" customHeight="1" x14ac:dyDescent="0.25">
      <c r="B2" s="298" t="s">
        <v>6716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298"/>
    </row>
    <row r="3" spans="2:15" s="3" customFormat="1" ht="19.5" customHeight="1" x14ac:dyDescent="0.25">
      <c r="C3" s="48"/>
      <c r="D3" s="6"/>
      <c r="E3" s="6"/>
      <c r="F3" s="6"/>
      <c r="G3" s="6"/>
      <c r="H3" s="6"/>
      <c r="I3" s="6"/>
      <c r="J3" s="48"/>
      <c r="K3" s="6"/>
      <c r="L3" s="109"/>
      <c r="M3" s="6"/>
      <c r="N3" s="6"/>
    </row>
    <row r="4" spans="2:15" s="2" customFormat="1" ht="19.5" customHeight="1" x14ac:dyDescent="0.2">
      <c r="B4" s="317" t="s">
        <v>6682</v>
      </c>
      <c r="C4" s="317"/>
      <c r="D4" s="52"/>
      <c r="E4" s="52"/>
      <c r="F4" s="4"/>
      <c r="G4" s="3"/>
      <c r="H4" s="3"/>
      <c r="I4" s="317" t="s">
        <v>6684</v>
      </c>
      <c r="J4" s="317"/>
      <c r="K4" s="24"/>
      <c r="L4" s="110"/>
      <c r="M4" s="24"/>
      <c r="N4" s="24"/>
    </row>
    <row r="5" spans="2:15" s="3" customFormat="1" ht="16.5" customHeight="1" x14ac:dyDescent="0.25">
      <c r="B5" s="301" t="s">
        <v>5472</v>
      </c>
      <c r="C5" s="302"/>
      <c r="D5" s="305" t="s">
        <v>5473</v>
      </c>
      <c r="E5" s="305" t="s">
        <v>5475</v>
      </c>
      <c r="F5" s="305" t="s">
        <v>5476</v>
      </c>
      <c r="G5" s="331" t="s">
        <v>5477</v>
      </c>
      <c r="H5" s="276"/>
      <c r="I5" s="301" t="s">
        <v>5472</v>
      </c>
      <c r="J5" s="302"/>
      <c r="K5" s="305" t="s">
        <v>5473</v>
      </c>
      <c r="L5" s="270" t="s">
        <v>5471</v>
      </c>
      <c r="M5" s="270" t="s">
        <v>5475</v>
      </c>
      <c r="N5" s="275" t="s">
        <v>5476</v>
      </c>
      <c r="O5" s="331" t="s">
        <v>5477</v>
      </c>
    </row>
    <row r="6" spans="2:15" s="3" customFormat="1" ht="16.5" customHeight="1" x14ac:dyDescent="0.25">
      <c r="B6" s="303"/>
      <c r="C6" s="304"/>
      <c r="D6" s="306"/>
      <c r="E6" s="306"/>
      <c r="F6" s="306"/>
      <c r="G6" s="332"/>
      <c r="H6" s="276"/>
      <c r="I6" s="303"/>
      <c r="J6" s="304"/>
      <c r="K6" s="306"/>
      <c r="L6" s="271" t="s">
        <v>5478</v>
      </c>
      <c r="M6" s="271"/>
      <c r="N6" s="276"/>
      <c r="O6" s="332"/>
    </row>
    <row r="7" spans="2:15" s="3" customFormat="1" ht="16.5" customHeight="1" x14ac:dyDescent="0.25">
      <c r="B7" s="303"/>
      <c r="C7" s="304"/>
      <c r="D7" s="306"/>
      <c r="E7" s="306"/>
      <c r="F7" s="307"/>
      <c r="G7" s="333"/>
      <c r="H7" s="274"/>
      <c r="I7" s="303"/>
      <c r="J7" s="304"/>
      <c r="K7" s="306"/>
      <c r="L7" s="107" t="s">
        <v>5479</v>
      </c>
      <c r="M7" s="276"/>
      <c r="N7" s="271"/>
      <c r="O7" s="332"/>
    </row>
    <row r="8" spans="2:15" ht="16.5" customHeight="1" x14ac:dyDescent="0.2">
      <c r="B8" s="82" t="s">
        <v>3014</v>
      </c>
      <c r="C8" s="83" t="s">
        <v>260</v>
      </c>
      <c r="D8" s="84" t="s">
        <v>3103</v>
      </c>
      <c r="E8" s="84" t="s">
        <v>3472</v>
      </c>
      <c r="F8" s="85">
        <v>87</v>
      </c>
      <c r="G8" s="245">
        <f>F8*$F$56*$F$57*$F$58</f>
        <v>51.669042480000002</v>
      </c>
      <c r="I8" s="82" t="s">
        <v>3014</v>
      </c>
      <c r="J8" s="83" t="s">
        <v>3104</v>
      </c>
      <c r="K8" s="84" t="s">
        <v>3105</v>
      </c>
      <c r="L8" s="80" t="s">
        <v>3473</v>
      </c>
      <c r="M8" s="114" t="s">
        <v>3472</v>
      </c>
      <c r="N8" s="85">
        <v>133</v>
      </c>
      <c r="O8" s="22">
        <f>N8*$F$56*$F$57*$F$58</f>
        <v>78.988306320000021</v>
      </c>
    </row>
    <row r="9" spans="2:15" ht="16.5" customHeight="1" x14ac:dyDescent="0.2">
      <c r="B9" s="84" t="s">
        <v>3014</v>
      </c>
      <c r="C9" s="83" t="s">
        <v>261</v>
      </c>
      <c r="D9" s="84" t="s">
        <v>3106</v>
      </c>
      <c r="E9" s="84" t="s">
        <v>3472</v>
      </c>
      <c r="F9" s="85">
        <v>203</v>
      </c>
      <c r="G9" s="245">
        <f t="shared" ref="G9:G53" si="0">F9*$F$56*$F$57*$F$58</f>
        <v>120.56109912000002</v>
      </c>
      <c r="I9" s="84" t="s">
        <v>3014</v>
      </c>
      <c r="J9" s="83" t="s">
        <v>3107</v>
      </c>
      <c r="K9" s="84" t="s">
        <v>3108</v>
      </c>
      <c r="L9" s="80" t="s">
        <v>3473</v>
      </c>
      <c r="M9" s="114" t="s">
        <v>3472</v>
      </c>
      <c r="N9" s="85">
        <v>305</v>
      </c>
      <c r="O9" s="22">
        <f t="shared" ref="O9:O56" si="1">N9*$F$56*$F$57*$F$58</f>
        <v>181.13859720000002</v>
      </c>
    </row>
    <row r="10" spans="2:15" ht="16.5" customHeight="1" x14ac:dyDescent="0.2">
      <c r="B10" s="84" t="s">
        <v>3014</v>
      </c>
      <c r="C10" s="83" t="s">
        <v>262</v>
      </c>
      <c r="D10" s="84" t="s">
        <v>3109</v>
      </c>
      <c r="E10" s="84" t="s">
        <v>3472</v>
      </c>
      <c r="F10" s="85">
        <v>127</v>
      </c>
      <c r="G10" s="245">
        <f t="shared" si="0"/>
        <v>75.424924080000011</v>
      </c>
      <c r="I10" s="84" t="s">
        <v>3014</v>
      </c>
      <c r="J10" s="83" t="s">
        <v>3110</v>
      </c>
      <c r="K10" s="84" t="s">
        <v>3111</v>
      </c>
      <c r="L10" s="80" t="s">
        <v>3473</v>
      </c>
      <c r="M10" s="114" t="s">
        <v>3472</v>
      </c>
      <c r="N10" s="85">
        <v>178</v>
      </c>
      <c r="O10" s="22">
        <f t="shared" si="1"/>
        <v>105.71367312000002</v>
      </c>
    </row>
    <row r="11" spans="2:15" ht="16.5" customHeight="1" x14ac:dyDescent="0.2">
      <c r="B11" s="84" t="s">
        <v>3014</v>
      </c>
      <c r="C11" s="83" t="s">
        <v>263</v>
      </c>
      <c r="D11" s="84" t="s">
        <v>3112</v>
      </c>
      <c r="E11" s="84" t="s">
        <v>3472</v>
      </c>
      <c r="F11" s="85">
        <v>116</v>
      </c>
      <c r="G11" s="245">
        <f t="shared" si="0"/>
        <v>68.892056640000007</v>
      </c>
      <c r="I11" s="84" t="s">
        <v>3014</v>
      </c>
      <c r="J11" s="83" t="s">
        <v>3113</v>
      </c>
      <c r="K11" s="84" t="s">
        <v>3114</v>
      </c>
      <c r="L11" s="80" t="s">
        <v>3473</v>
      </c>
      <c r="M11" s="114" t="s">
        <v>3472</v>
      </c>
      <c r="N11" s="85">
        <v>164</v>
      </c>
      <c r="O11" s="22">
        <f t="shared" si="1"/>
        <v>97.399114560000015</v>
      </c>
    </row>
    <row r="12" spans="2:15" ht="16.5" customHeight="1" x14ac:dyDescent="0.2">
      <c r="B12" s="84" t="s">
        <v>3014</v>
      </c>
      <c r="C12" s="83" t="s">
        <v>264</v>
      </c>
      <c r="D12" s="84" t="s">
        <v>3115</v>
      </c>
      <c r="E12" s="84" t="s">
        <v>3472</v>
      </c>
      <c r="F12" s="85">
        <v>113</v>
      </c>
      <c r="G12" s="245">
        <f t="shared" si="0"/>
        <v>67.110365520000016</v>
      </c>
      <c r="I12" s="84" t="s">
        <v>3014</v>
      </c>
      <c r="J12" s="83" t="s">
        <v>3116</v>
      </c>
      <c r="K12" s="84" t="s">
        <v>3117</v>
      </c>
      <c r="L12" s="80" t="s">
        <v>3473</v>
      </c>
      <c r="M12" s="114" t="s">
        <v>3472</v>
      </c>
      <c r="N12" s="85">
        <v>159</v>
      </c>
      <c r="O12" s="22">
        <f t="shared" si="1"/>
        <v>94.429629360000007</v>
      </c>
    </row>
    <row r="13" spans="2:15" ht="16.5" customHeight="1" x14ac:dyDescent="0.2">
      <c r="B13" s="84" t="s">
        <v>3014</v>
      </c>
      <c r="C13" s="83" t="s">
        <v>265</v>
      </c>
      <c r="D13" s="84" t="s">
        <v>3118</v>
      </c>
      <c r="E13" s="84" t="s">
        <v>3472</v>
      </c>
      <c r="F13" s="85">
        <v>108</v>
      </c>
      <c r="G13" s="245">
        <f t="shared" si="0"/>
        <v>64.140880320000008</v>
      </c>
      <c r="I13" s="84" t="s">
        <v>3014</v>
      </c>
      <c r="J13" s="83" t="s">
        <v>3119</v>
      </c>
      <c r="K13" s="84" t="s">
        <v>3120</v>
      </c>
      <c r="L13" s="80" t="s">
        <v>3473</v>
      </c>
      <c r="M13" s="114" t="s">
        <v>3472</v>
      </c>
      <c r="N13" s="85">
        <v>152</v>
      </c>
      <c r="O13" s="22">
        <f t="shared" si="1"/>
        <v>90.27235008000001</v>
      </c>
    </row>
    <row r="14" spans="2:15" ht="16.5" customHeight="1" x14ac:dyDescent="0.2">
      <c r="B14" s="84" t="s">
        <v>3014</v>
      </c>
      <c r="C14" s="83" t="s">
        <v>266</v>
      </c>
      <c r="D14" s="84" t="s">
        <v>3121</v>
      </c>
      <c r="E14" s="84" t="s">
        <v>3472</v>
      </c>
      <c r="F14" s="85">
        <v>100</v>
      </c>
      <c r="G14" s="245">
        <f t="shared" si="0"/>
        <v>59.389704000000009</v>
      </c>
      <c r="I14" s="84" t="s">
        <v>3014</v>
      </c>
      <c r="J14" s="83" t="s">
        <v>3122</v>
      </c>
      <c r="K14" s="84" t="s">
        <v>3123</v>
      </c>
      <c r="L14" s="80" t="s">
        <v>3473</v>
      </c>
      <c r="M14" s="114" t="s">
        <v>3472</v>
      </c>
      <c r="N14" s="85">
        <v>147</v>
      </c>
      <c r="O14" s="22">
        <f t="shared" si="1"/>
        <v>87.302864880000016</v>
      </c>
    </row>
    <row r="15" spans="2:15" ht="16.5" customHeight="1" x14ac:dyDescent="0.2">
      <c r="B15" s="84" t="s">
        <v>3014</v>
      </c>
      <c r="C15" s="83" t="s">
        <v>267</v>
      </c>
      <c r="D15" s="84" t="s">
        <v>3124</v>
      </c>
      <c r="E15" s="84" t="s">
        <v>3472</v>
      </c>
      <c r="F15" s="85">
        <v>100</v>
      </c>
      <c r="G15" s="245">
        <f t="shared" si="0"/>
        <v>59.389704000000009</v>
      </c>
      <c r="I15" s="84" t="s">
        <v>3014</v>
      </c>
      <c r="J15" s="83" t="s">
        <v>3125</v>
      </c>
      <c r="K15" s="84" t="s">
        <v>3126</v>
      </c>
      <c r="L15" s="80" t="s">
        <v>3473</v>
      </c>
      <c r="M15" s="114" t="s">
        <v>3472</v>
      </c>
      <c r="N15" s="85">
        <v>147</v>
      </c>
      <c r="O15" s="22">
        <f t="shared" si="1"/>
        <v>87.302864880000016</v>
      </c>
    </row>
    <row r="16" spans="2:15" ht="16.5" customHeight="1" x14ac:dyDescent="0.2">
      <c r="B16" s="84" t="s">
        <v>3014</v>
      </c>
      <c r="C16" s="83" t="s">
        <v>268</v>
      </c>
      <c r="D16" s="84" t="s">
        <v>3127</v>
      </c>
      <c r="E16" s="84" t="s">
        <v>3472</v>
      </c>
      <c r="F16" s="85">
        <v>100</v>
      </c>
      <c r="G16" s="245">
        <f t="shared" si="0"/>
        <v>59.389704000000009</v>
      </c>
      <c r="I16" s="84" t="s">
        <v>3014</v>
      </c>
      <c r="J16" s="83" t="s">
        <v>3128</v>
      </c>
      <c r="K16" s="84" t="s">
        <v>3129</v>
      </c>
      <c r="L16" s="80" t="s">
        <v>3473</v>
      </c>
      <c r="M16" s="114" t="s">
        <v>3472</v>
      </c>
      <c r="N16" s="85">
        <v>147</v>
      </c>
      <c r="O16" s="22">
        <f t="shared" si="1"/>
        <v>87.302864880000016</v>
      </c>
    </row>
    <row r="17" spans="2:15" ht="16.5" customHeight="1" x14ac:dyDescent="0.2">
      <c r="B17" s="84" t="s">
        <v>3014</v>
      </c>
      <c r="C17" s="83" t="s">
        <v>269</v>
      </c>
      <c r="D17" s="84" t="s">
        <v>3130</v>
      </c>
      <c r="E17" s="84" t="s">
        <v>3472</v>
      </c>
      <c r="F17" s="85">
        <v>100</v>
      </c>
      <c r="G17" s="245">
        <f t="shared" si="0"/>
        <v>59.389704000000009</v>
      </c>
      <c r="I17" s="84" t="s">
        <v>3014</v>
      </c>
      <c r="J17" s="83" t="s">
        <v>3131</v>
      </c>
      <c r="K17" s="84" t="s">
        <v>3132</v>
      </c>
      <c r="L17" s="80" t="s">
        <v>3473</v>
      </c>
      <c r="M17" s="114" t="s">
        <v>3472</v>
      </c>
      <c r="N17" s="85">
        <v>147</v>
      </c>
      <c r="O17" s="22">
        <f t="shared" si="1"/>
        <v>87.302864880000016</v>
      </c>
    </row>
    <row r="18" spans="2:15" ht="16.5" customHeight="1" x14ac:dyDescent="0.2">
      <c r="B18" s="84" t="s">
        <v>3014</v>
      </c>
      <c r="C18" s="83" t="s">
        <v>270</v>
      </c>
      <c r="D18" s="84" t="s">
        <v>3133</v>
      </c>
      <c r="E18" s="84" t="s">
        <v>3472</v>
      </c>
      <c r="F18" s="85">
        <v>100</v>
      </c>
      <c r="G18" s="245">
        <f t="shared" si="0"/>
        <v>59.389704000000009</v>
      </c>
      <c r="I18" s="84" t="s">
        <v>3014</v>
      </c>
      <c r="J18" s="83" t="s">
        <v>3134</v>
      </c>
      <c r="K18" s="84" t="s">
        <v>3135</v>
      </c>
      <c r="L18" s="80" t="s">
        <v>3473</v>
      </c>
      <c r="M18" s="114" t="s">
        <v>3472</v>
      </c>
      <c r="N18" s="85">
        <v>147</v>
      </c>
      <c r="O18" s="22">
        <f t="shared" si="1"/>
        <v>87.302864880000016</v>
      </c>
    </row>
    <row r="19" spans="2:15" ht="16.5" customHeight="1" x14ac:dyDescent="0.2">
      <c r="B19" s="84" t="s">
        <v>3014</v>
      </c>
      <c r="C19" s="83" t="s">
        <v>271</v>
      </c>
      <c r="D19" s="84" t="s">
        <v>3136</v>
      </c>
      <c r="E19" s="84" t="s">
        <v>3472</v>
      </c>
      <c r="F19" s="85">
        <v>100</v>
      </c>
      <c r="G19" s="245">
        <f t="shared" si="0"/>
        <v>59.389704000000009</v>
      </c>
      <c r="I19" s="84" t="s">
        <v>3014</v>
      </c>
      <c r="J19" s="83" t="s">
        <v>3137</v>
      </c>
      <c r="K19" s="84" t="s">
        <v>3138</v>
      </c>
      <c r="L19" s="80" t="s">
        <v>3473</v>
      </c>
      <c r="M19" s="114" t="s">
        <v>3472</v>
      </c>
      <c r="N19" s="85">
        <v>147</v>
      </c>
      <c r="O19" s="22">
        <f t="shared" si="1"/>
        <v>87.302864880000016</v>
      </c>
    </row>
    <row r="20" spans="2:15" ht="16.5" customHeight="1" x14ac:dyDescent="0.2">
      <c r="B20" s="84" t="s">
        <v>3014</v>
      </c>
      <c r="C20" s="83" t="s">
        <v>272</v>
      </c>
      <c r="D20" s="84" t="s">
        <v>3139</v>
      </c>
      <c r="E20" s="84" t="s">
        <v>3472</v>
      </c>
      <c r="F20" s="85">
        <v>127</v>
      </c>
      <c r="G20" s="245">
        <f t="shared" si="0"/>
        <v>75.424924080000011</v>
      </c>
      <c r="I20" s="84" t="s">
        <v>3014</v>
      </c>
      <c r="J20" s="83" t="s">
        <v>3140</v>
      </c>
      <c r="K20" s="84" t="s">
        <v>3141</v>
      </c>
      <c r="L20" s="80" t="s">
        <v>3473</v>
      </c>
      <c r="M20" s="114" t="s">
        <v>3472</v>
      </c>
      <c r="N20" s="85">
        <v>178</v>
      </c>
      <c r="O20" s="22">
        <f t="shared" si="1"/>
        <v>105.71367312000002</v>
      </c>
    </row>
    <row r="21" spans="2:15" ht="16.5" customHeight="1" x14ac:dyDescent="0.2">
      <c r="B21" s="84" t="s">
        <v>3014</v>
      </c>
      <c r="C21" s="83" t="s">
        <v>273</v>
      </c>
      <c r="D21" s="84" t="s">
        <v>3142</v>
      </c>
      <c r="E21" s="84" t="s">
        <v>3472</v>
      </c>
      <c r="F21" s="85">
        <v>116</v>
      </c>
      <c r="G21" s="245">
        <f t="shared" si="0"/>
        <v>68.892056640000007</v>
      </c>
      <c r="I21" s="84" t="s">
        <v>3014</v>
      </c>
      <c r="J21" s="83" t="s">
        <v>3143</v>
      </c>
      <c r="K21" s="84" t="s">
        <v>3144</v>
      </c>
      <c r="L21" s="80" t="s">
        <v>3473</v>
      </c>
      <c r="M21" s="114" t="s">
        <v>3472</v>
      </c>
      <c r="N21" s="85">
        <v>164</v>
      </c>
      <c r="O21" s="22">
        <f t="shared" si="1"/>
        <v>97.399114560000015</v>
      </c>
    </row>
    <row r="22" spans="2:15" ht="16.5" customHeight="1" x14ac:dyDescent="0.2">
      <c r="B22" s="84" t="s">
        <v>3014</v>
      </c>
      <c r="C22" s="83" t="s">
        <v>274</v>
      </c>
      <c r="D22" s="84" t="s">
        <v>3145</v>
      </c>
      <c r="E22" s="84" t="s">
        <v>3472</v>
      </c>
      <c r="F22" s="85">
        <v>113</v>
      </c>
      <c r="G22" s="245">
        <f t="shared" si="0"/>
        <v>67.110365520000016</v>
      </c>
      <c r="I22" s="84" t="s">
        <v>3014</v>
      </c>
      <c r="J22" s="83" t="s">
        <v>3146</v>
      </c>
      <c r="K22" s="84" t="s">
        <v>3147</v>
      </c>
      <c r="L22" s="80" t="s">
        <v>3473</v>
      </c>
      <c r="M22" s="114" t="s">
        <v>3472</v>
      </c>
      <c r="N22" s="85">
        <v>159</v>
      </c>
      <c r="O22" s="22">
        <f t="shared" si="1"/>
        <v>94.429629360000007</v>
      </c>
    </row>
    <row r="23" spans="2:15" ht="16.5" customHeight="1" x14ac:dyDescent="0.2">
      <c r="B23" s="84" t="s">
        <v>3014</v>
      </c>
      <c r="C23" s="83" t="s">
        <v>275</v>
      </c>
      <c r="D23" s="84" t="s">
        <v>3148</v>
      </c>
      <c r="E23" s="84" t="s">
        <v>3472</v>
      </c>
      <c r="F23" s="85">
        <v>108</v>
      </c>
      <c r="G23" s="245">
        <f t="shared" si="0"/>
        <v>64.140880320000008</v>
      </c>
      <c r="I23" s="84" t="s">
        <v>3014</v>
      </c>
      <c r="J23" s="83" t="s">
        <v>3149</v>
      </c>
      <c r="K23" s="84" t="s">
        <v>3150</v>
      </c>
      <c r="L23" s="80" t="s">
        <v>3473</v>
      </c>
      <c r="M23" s="114" t="s">
        <v>3472</v>
      </c>
      <c r="N23" s="85">
        <v>152</v>
      </c>
      <c r="O23" s="22">
        <f t="shared" si="1"/>
        <v>90.27235008000001</v>
      </c>
    </row>
    <row r="24" spans="2:15" ht="16.5" customHeight="1" x14ac:dyDescent="0.2">
      <c r="B24" s="84" t="s">
        <v>3014</v>
      </c>
      <c r="C24" s="83" t="s">
        <v>276</v>
      </c>
      <c r="D24" s="84" t="s">
        <v>3151</v>
      </c>
      <c r="E24" s="84" t="s">
        <v>3472</v>
      </c>
      <c r="F24" s="85">
        <v>100</v>
      </c>
      <c r="G24" s="245">
        <f t="shared" si="0"/>
        <v>59.389704000000009</v>
      </c>
      <c r="I24" s="84" t="s">
        <v>3014</v>
      </c>
      <c r="J24" s="83" t="s">
        <v>3152</v>
      </c>
      <c r="K24" s="84" t="s">
        <v>3153</v>
      </c>
      <c r="L24" s="80" t="s">
        <v>3473</v>
      </c>
      <c r="M24" s="114" t="s">
        <v>3472</v>
      </c>
      <c r="N24" s="85">
        <v>147</v>
      </c>
      <c r="O24" s="22">
        <f t="shared" si="1"/>
        <v>87.302864880000016</v>
      </c>
    </row>
    <row r="25" spans="2:15" ht="16.5" customHeight="1" x14ac:dyDescent="0.2">
      <c r="B25" s="84" t="s">
        <v>3014</v>
      </c>
      <c r="C25" s="83" t="s">
        <v>277</v>
      </c>
      <c r="D25" s="84" t="s">
        <v>3154</v>
      </c>
      <c r="E25" s="84" t="s">
        <v>3472</v>
      </c>
      <c r="F25" s="85">
        <v>100</v>
      </c>
      <c r="G25" s="245">
        <f t="shared" si="0"/>
        <v>59.389704000000009</v>
      </c>
      <c r="I25" s="84" t="s">
        <v>3014</v>
      </c>
      <c r="J25" s="83" t="s">
        <v>3155</v>
      </c>
      <c r="K25" s="84" t="s">
        <v>3156</v>
      </c>
      <c r="L25" s="80" t="s">
        <v>3473</v>
      </c>
      <c r="M25" s="114" t="s">
        <v>3472</v>
      </c>
      <c r="N25" s="85">
        <v>147</v>
      </c>
      <c r="O25" s="22">
        <f t="shared" si="1"/>
        <v>87.302864880000016</v>
      </c>
    </row>
    <row r="26" spans="2:15" ht="16.5" customHeight="1" x14ac:dyDescent="0.2">
      <c r="B26" s="84" t="s">
        <v>3014</v>
      </c>
      <c r="C26" s="83" t="s">
        <v>278</v>
      </c>
      <c r="D26" s="84" t="s">
        <v>3157</v>
      </c>
      <c r="E26" s="84" t="s">
        <v>3472</v>
      </c>
      <c r="F26" s="85">
        <v>100</v>
      </c>
      <c r="G26" s="245">
        <f t="shared" si="0"/>
        <v>59.389704000000009</v>
      </c>
      <c r="I26" s="84" t="s">
        <v>3014</v>
      </c>
      <c r="J26" s="83" t="s">
        <v>3158</v>
      </c>
      <c r="K26" s="84" t="s">
        <v>3159</v>
      </c>
      <c r="L26" s="80" t="s">
        <v>3473</v>
      </c>
      <c r="M26" s="114" t="s">
        <v>3472</v>
      </c>
      <c r="N26" s="85">
        <v>147</v>
      </c>
      <c r="O26" s="22">
        <f t="shared" si="1"/>
        <v>87.302864880000016</v>
      </c>
    </row>
    <row r="27" spans="2:15" ht="16.5" customHeight="1" x14ac:dyDescent="0.2">
      <c r="B27" s="84" t="s">
        <v>3014</v>
      </c>
      <c r="C27" s="83" t="s">
        <v>279</v>
      </c>
      <c r="D27" s="84" t="s">
        <v>3160</v>
      </c>
      <c r="E27" s="84" t="s">
        <v>3472</v>
      </c>
      <c r="F27" s="85">
        <v>100</v>
      </c>
      <c r="G27" s="245">
        <f t="shared" si="0"/>
        <v>59.389704000000009</v>
      </c>
      <c r="I27" s="84" t="s">
        <v>3014</v>
      </c>
      <c r="J27" s="83" t="s">
        <v>3161</v>
      </c>
      <c r="K27" s="84" t="s">
        <v>3162</v>
      </c>
      <c r="L27" s="80" t="s">
        <v>3473</v>
      </c>
      <c r="M27" s="114" t="s">
        <v>3472</v>
      </c>
      <c r="N27" s="85">
        <v>147</v>
      </c>
      <c r="O27" s="22">
        <f t="shared" si="1"/>
        <v>87.302864880000016</v>
      </c>
    </row>
    <row r="28" spans="2:15" ht="16.5" customHeight="1" x14ac:dyDescent="0.2">
      <c r="B28" s="84" t="s">
        <v>3014</v>
      </c>
      <c r="C28" s="83" t="s">
        <v>280</v>
      </c>
      <c r="D28" s="84" t="s">
        <v>3163</v>
      </c>
      <c r="E28" s="84" t="s">
        <v>3472</v>
      </c>
      <c r="F28" s="85">
        <v>100</v>
      </c>
      <c r="G28" s="245">
        <f t="shared" si="0"/>
        <v>59.389704000000009</v>
      </c>
      <c r="I28" s="84" t="s">
        <v>3014</v>
      </c>
      <c r="J28" s="83" t="s">
        <v>3164</v>
      </c>
      <c r="K28" s="84" t="s">
        <v>3165</v>
      </c>
      <c r="L28" s="80" t="s">
        <v>3473</v>
      </c>
      <c r="M28" s="114" t="s">
        <v>3472</v>
      </c>
      <c r="N28" s="85">
        <v>147</v>
      </c>
      <c r="O28" s="22">
        <f t="shared" si="1"/>
        <v>87.302864880000016</v>
      </c>
    </row>
    <row r="29" spans="2:15" ht="16.5" customHeight="1" x14ac:dyDescent="0.2">
      <c r="B29" s="84" t="s">
        <v>3014</v>
      </c>
      <c r="C29" s="83" t="s">
        <v>281</v>
      </c>
      <c r="D29" s="84" t="s">
        <v>3166</v>
      </c>
      <c r="E29" s="84" t="s">
        <v>3472</v>
      </c>
      <c r="F29" s="85">
        <v>100</v>
      </c>
      <c r="G29" s="245">
        <f t="shared" si="0"/>
        <v>59.389704000000009</v>
      </c>
      <c r="I29" s="84" t="s">
        <v>3014</v>
      </c>
      <c r="J29" s="83" t="s">
        <v>3167</v>
      </c>
      <c r="K29" s="84" t="s">
        <v>3168</v>
      </c>
      <c r="L29" s="80" t="s">
        <v>3473</v>
      </c>
      <c r="M29" s="114" t="s">
        <v>3472</v>
      </c>
      <c r="N29" s="85">
        <v>147</v>
      </c>
      <c r="O29" s="22">
        <f t="shared" si="1"/>
        <v>87.302864880000016</v>
      </c>
    </row>
    <row r="30" spans="2:15" ht="16.5" customHeight="1" x14ac:dyDescent="0.2">
      <c r="B30" s="84" t="s">
        <v>3014</v>
      </c>
      <c r="C30" s="83" t="s">
        <v>282</v>
      </c>
      <c r="D30" s="84" t="s">
        <v>3169</v>
      </c>
      <c r="E30" s="84" t="s">
        <v>3472</v>
      </c>
      <c r="F30" s="85">
        <v>145</v>
      </c>
      <c r="G30" s="245">
        <f t="shared" si="0"/>
        <v>86.115070800000012</v>
      </c>
      <c r="I30" s="84" t="s">
        <v>3014</v>
      </c>
      <c r="J30" s="83" t="s">
        <v>3170</v>
      </c>
      <c r="K30" s="84" t="s">
        <v>3171</v>
      </c>
      <c r="L30" s="80" t="s">
        <v>3473</v>
      </c>
      <c r="M30" s="114" t="s">
        <v>3472</v>
      </c>
      <c r="N30" s="85">
        <v>205</v>
      </c>
      <c r="O30" s="22">
        <f t="shared" si="1"/>
        <v>121.74889320000001</v>
      </c>
    </row>
    <row r="31" spans="2:15" ht="16.5" customHeight="1" x14ac:dyDescent="0.2">
      <c r="B31" s="84" t="s">
        <v>3014</v>
      </c>
      <c r="C31" s="83" t="s">
        <v>283</v>
      </c>
      <c r="D31" s="84" t="s">
        <v>3172</v>
      </c>
      <c r="E31" s="84" t="s">
        <v>3472</v>
      </c>
      <c r="F31" s="85">
        <v>127</v>
      </c>
      <c r="G31" s="245">
        <f t="shared" si="0"/>
        <v>75.424924080000011</v>
      </c>
      <c r="I31" s="84" t="s">
        <v>3014</v>
      </c>
      <c r="J31" s="83" t="s">
        <v>3173</v>
      </c>
      <c r="K31" s="84" t="s">
        <v>3174</v>
      </c>
      <c r="L31" s="80" t="s">
        <v>3473</v>
      </c>
      <c r="M31" s="114" t="s">
        <v>3472</v>
      </c>
      <c r="N31" s="85">
        <v>178</v>
      </c>
      <c r="O31" s="22">
        <f t="shared" si="1"/>
        <v>105.71367312000002</v>
      </c>
    </row>
    <row r="32" spans="2:15" ht="16.5" customHeight="1" x14ac:dyDescent="0.2">
      <c r="B32" s="84" t="s">
        <v>3014</v>
      </c>
      <c r="C32" s="83" t="s">
        <v>284</v>
      </c>
      <c r="D32" s="84" t="s">
        <v>3175</v>
      </c>
      <c r="E32" s="84" t="s">
        <v>3472</v>
      </c>
      <c r="F32" s="85">
        <v>121</v>
      </c>
      <c r="G32" s="245">
        <f t="shared" si="0"/>
        <v>71.861541840000015</v>
      </c>
      <c r="I32" s="84" t="s">
        <v>3014</v>
      </c>
      <c r="J32" s="83" t="s">
        <v>3176</v>
      </c>
      <c r="K32" s="84" t="s">
        <v>3177</v>
      </c>
      <c r="L32" s="80" t="s">
        <v>3473</v>
      </c>
      <c r="M32" s="114" t="s">
        <v>3472</v>
      </c>
      <c r="N32" s="85">
        <v>172</v>
      </c>
      <c r="O32" s="22">
        <f t="shared" si="1"/>
        <v>102.15029088000001</v>
      </c>
    </row>
    <row r="33" spans="2:15" ht="16.5" customHeight="1" x14ac:dyDescent="0.2">
      <c r="B33" s="84" t="s">
        <v>3014</v>
      </c>
      <c r="C33" s="83" t="s">
        <v>285</v>
      </c>
      <c r="D33" s="84" t="s">
        <v>3178</v>
      </c>
      <c r="E33" s="84" t="s">
        <v>3472</v>
      </c>
      <c r="F33" s="85">
        <v>116</v>
      </c>
      <c r="G33" s="245">
        <f t="shared" si="0"/>
        <v>68.892056640000007</v>
      </c>
      <c r="I33" s="84" t="s">
        <v>3014</v>
      </c>
      <c r="J33" s="83" t="s">
        <v>3179</v>
      </c>
      <c r="K33" s="84" t="s">
        <v>3180</v>
      </c>
      <c r="L33" s="80" t="s">
        <v>3473</v>
      </c>
      <c r="M33" s="114" t="s">
        <v>3472</v>
      </c>
      <c r="N33" s="85">
        <v>164</v>
      </c>
      <c r="O33" s="22">
        <f t="shared" si="1"/>
        <v>97.399114560000015</v>
      </c>
    </row>
    <row r="34" spans="2:15" ht="16.5" customHeight="1" x14ac:dyDescent="0.2">
      <c r="B34" s="84" t="s">
        <v>3014</v>
      </c>
      <c r="C34" s="83" t="s">
        <v>286</v>
      </c>
      <c r="D34" s="84" t="s">
        <v>3181</v>
      </c>
      <c r="E34" s="84" t="s">
        <v>3472</v>
      </c>
      <c r="F34" s="85">
        <v>113</v>
      </c>
      <c r="G34" s="245">
        <f t="shared" si="0"/>
        <v>67.110365520000016</v>
      </c>
      <c r="I34" s="84" t="s">
        <v>3014</v>
      </c>
      <c r="J34" s="83" t="s">
        <v>3182</v>
      </c>
      <c r="K34" s="84" t="s">
        <v>3183</v>
      </c>
      <c r="L34" s="80" t="s">
        <v>3473</v>
      </c>
      <c r="M34" s="114" t="s">
        <v>3472</v>
      </c>
      <c r="N34" s="85">
        <v>159</v>
      </c>
      <c r="O34" s="22">
        <f t="shared" si="1"/>
        <v>94.429629360000007</v>
      </c>
    </row>
    <row r="35" spans="2:15" ht="16.5" customHeight="1" x14ac:dyDescent="0.2">
      <c r="B35" s="84" t="s">
        <v>3014</v>
      </c>
      <c r="C35" s="83" t="s">
        <v>287</v>
      </c>
      <c r="D35" s="84" t="s">
        <v>3184</v>
      </c>
      <c r="E35" s="84" t="s">
        <v>3472</v>
      </c>
      <c r="F35" s="85">
        <v>113</v>
      </c>
      <c r="G35" s="245">
        <f t="shared" si="0"/>
        <v>67.110365520000016</v>
      </c>
      <c r="I35" s="84" t="s">
        <v>3014</v>
      </c>
      <c r="J35" s="83" t="s">
        <v>3185</v>
      </c>
      <c r="K35" s="84" t="s">
        <v>3186</v>
      </c>
      <c r="L35" s="80" t="s">
        <v>3473</v>
      </c>
      <c r="M35" s="114" t="s">
        <v>3472</v>
      </c>
      <c r="N35" s="85">
        <v>159</v>
      </c>
      <c r="O35" s="22">
        <f t="shared" si="1"/>
        <v>94.429629360000007</v>
      </c>
    </row>
    <row r="36" spans="2:15" ht="16.5" customHeight="1" x14ac:dyDescent="0.2">
      <c r="B36" s="84" t="s">
        <v>3014</v>
      </c>
      <c r="C36" s="83" t="s">
        <v>288</v>
      </c>
      <c r="D36" s="84" t="s">
        <v>3187</v>
      </c>
      <c r="E36" s="84" t="s">
        <v>3472</v>
      </c>
      <c r="F36" s="85">
        <v>108</v>
      </c>
      <c r="G36" s="245">
        <f t="shared" si="0"/>
        <v>64.140880320000008</v>
      </c>
      <c r="I36" s="84" t="s">
        <v>3014</v>
      </c>
      <c r="J36" s="83" t="s">
        <v>3188</v>
      </c>
      <c r="K36" s="84" t="s">
        <v>3189</v>
      </c>
      <c r="L36" s="80" t="s">
        <v>3473</v>
      </c>
      <c r="M36" s="114" t="s">
        <v>3472</v>
      </c>
      <c r="N36" s="85">
        <v>152</v>
      </c>
      <c r="O36" s="22">
        <f t="shared" si="1"/>
        <v>90.27235008000001</v>
      </c>
    </row>
    <row r="37" spans="2:15" ht="16.5" customHeight="1" x14ac:dyDescent="0.2">
      <c r="B37" s="84" t="s">
        <v>3014</v>
      </c>
      <c r="C37" s="83" t="s">
        <v>289</v>
      </c>
      <c r="D37" s="84" t="s">
        <v>3190</v>
      </c>
      <c r="E37" s="84" t="s">
        <v>3472</v>
      </c>
      <c r="F37" s="85">
        <v>108</v>
      </c>
      <c r="G37" s="245">
        <f t="shared" si="0"/>
        <v>64.140880320000008</v>
      </c>
      <c r="I37" s="84" t="s">
        <v>3014</v>
      </c>
      <c r="J37" s="83" t="s">
        <v>3191</v>
      </c>
      <c r="K37" s="84" t="s">
        <v>3192</v>
      </c>
      <c r="L37" s="80" t="s">
        <v>3473</v>
      </c>
      <c r="M37" s="114" t="s">
        <v>3472</v>
      </c>
      <c r="N37" s="85">
        <v>152</v>
      </c>
      <c r="O37" s="22">
        <f t="shared" si="1"/>
        <v>90.27235008000001</v>
      </c>
    </row>
    <row r="38" spans="2:15" ht="16.5" customHeight="1" x14ac:dyDescent="0.2">
      <c r="B38" s="84" t="s">
        <v>3014</v>
      </c>
      <c r="C38" s="83" t="s">
        <v>290</v>
      </c>
      <c r="D38" s="84" t="s">
        <v>3193</v>
      </c>
      <c r="E38" s="84" t="s">
        <v>3472</v>
      </c>
      <c r="F38" s="85">
        <v>108</v>
      </c>
      <c r="G38" s="245">
        <f t="shared" si="0"/>
        <v>64.140880320000008</v>
      </c>
      <c r="I38" s="84" t="s">
        <v>3014</v>
      </c>
      <c r="J38" s="83" t="s">
        <v>3194</v>
      </c>
      <c r="K38" s="84" t="s">
        <v>3195</v>
      </c>
      <c r="L38" s="80" t="s">
        <v>3473</v>
      </c>
      <c r="M38" s="114" t="s">
        <v>3472</v>
      </c>
      <c r="N38" s="85">
        <v>152</v>
      </c>
      <c r="O38" s="22">
        <f t="shared" si="1"/>
        <v>90.27235008000001</v>
      </c>
    </row>
    <row r="39" spans="2:15" ht="16.5" customHeight="1" x14ac:dyDescent="0.2">
      <c r="B39" s="84" t="s">
        <v>3014</v>
      </c>
      <c r="C39" s="83" t="s">
        <v>291</v>
      </c>
      <c r="D39" s="84" t="s">
        <v>3196</v>
      </c>
      <c r="E39" s="84" t="s">
        <v>3472</v>
      </c>
      <c r="F39" s="85">
        <v>100</v>
      </c>
      <c r="G39" s="245">
        <f t="shared" si="0"/>
        <v>59.389704000000009</v>
      </c>
      <c r="I39" s="84" t="s">
        <v>3014</v>
      </c>
      <c r="J39" s="83" t="s">
        <v>3197</v>
      </c>
      <c r="K39" s="84" t="s">
        <v>3198</v>
      </c>
      <c r="L39" s="80" t="s">
        <v>3473</v>
      </c>
      <c r="M39" s="114" t="s">
        <v>3472</v>
      </c>
      <c r="N39" s="85">
        <v>147</v>
      </c>
      <c r="O39" s="22">
        <f t="shared" si="1"/>
        <v>87.302864880000016</v>
      </c>
    </row>
    <row r="40" spans="2:15" ht="16.5" customHeight="1" x14ac:dyDescent="0.2">
      <c r="B40" s="84" t="s">
        <v>3014</v>
      </c>
      <c r="C40" s="83" t="s">
        <v>292</v>
      </c>
      <c r="D40" s="84" t="s">
        <v>3199</v>
      </c>
      <c r="E40" s="84" t="s">
        <v>3472</v>
      </c>
      <c r="F40" s="85">
        <v>145</v>
      </c>
      <c r="G40" s="245">
        <f t="shared" si="0"/>
        <v>86.115070800000012</v>
      </c>
      <c r="I40" s="84" t="s">
        <v>3014</v>
      </c>
      <c r="J40" s="83" t="s">
        <v>3200</v>
      </c>
      <c r="K40" s="84" t="s">
        <v>3201</v>
      </c>
      <c r="L40" s="80" t="s">
        <v>3473</v>
      </c>
      <c r="M40" s="114" t="s">
        <v>3472</v>
      </c>
      <c r="N40" s="85">
        <v>205</v>
      </c>
      <c r="O40" s="22">
        <f t="shared" si="1"/>
        <v>121.74889320000001</v>
      </c>
    </row>
    <row r="41" spans="2:15" ht="16.5" customHeight="1" x14ac:dyDescent="0.2">
      <c r="B41" s="84" t="s">
        <v>3014</v>
      </c>
      <c r="C41" s="83" t="s">
        <v>293</v>
      </c>
      <c r="D41" s="84" t="s">
        <v>3202</v>
      </c>
      <c r="E41" s="84" t="s">
        <v>3472</v>
      </c>
      <c r="F41" s="85">
        <v>127</v>
      </c>
      <c r="G41" s="245">
        <f t="shared" si="0"/>
        <v>75.424924080000011</v>
      </c>
      <c r="I41" s="84" t="s">
        <v>3014</v>
      </c>
      <c r="J41" s="83" t="s">
        <v>3203</v>
      </c>
      <c r="K41" s="84" t="s">
        <v>3204</v>
      </c>
      <c r="L41" s="80" t="s">
        <v>3473</v>
      </c>
      <c r="M41" s="114" t="s">
        <v>3472</v>
      </c>
      <c r="N41" s="85">
        <v>178</v>
      </c>
      <c r="O41" s="22">
        <f t="shared" si="1"/>
        <v>105.71367312000002</v>
      </c>
    </row>
    <row r="42" spans="2:15" ht="16.5" customHeight="1" x14ac:dyDescent="0.2">
      <c r="B42" s="84" t="s">
        <v>3014</v>
      </c>
      <c r="C42" s="83" t="s">
        <v>294</v>
      </c>
      <c r="D42" s="84" t="s">
        <v>3205</v>
      </c>
      <c r="E42" s="84" t="s">
        <v>3472</v>
      </c>
      <c r="F42" s="85">
        <v>121</v>
      </c>
      <c r="G42" s="245">
        <f t="shared" si="0"/>
        <v>71.861541840000015</v>
      </c>
      <c r="I42" s="84" t="s">
        <v>3014</v>
      </c>
      <c r="J42" s="83" t="s">
        <v>320</v>
      </c>
      <c r="K42" s="84" t="s">
        <v>3206</v>
      </c>
      <c r="L42" s="80" t="s">
        <v>3473</v>
      </c>
      <c r="M42" s="114" t="s">
        <v>3472</v>
      </c>
      <c r="N42" s="85">
        <v>172</v>
      </c>
      <c r="O42" s="22">
        <f t="shared" si="1"/>
        <v>102.15029088000001</v>
      </c>
    </row>
    <row r="43" spans="2:15" ht="16.5" customHeight="1" x14ac:dyDescent="0.2">
      <c r="B43" s="84" t="s">
        <v>3014</v>
      </c>
      <c r="C43" s="83" t="s">
        <v>295</v>
      </c>
      <c r="D43" s="84" t="s">
        <v>3207</v>
      </c>
      <c r="E43" s="84" t="s">
        <v>3472</v>
      </c>
      <c r="F43" s="85">
        <v>116</v>
      </c>
      <c r="G43" s="245">
        <f t="shared" si="0"/>
        <v>68.892056640000007</v>
      </c>
      <c r="I43" s="84" t="s">
        <v>3014</v>
      </c>
      <c r="J43" s="83" t="s">
        <v>321</v>
      </c>
      <c r="K43" s="84" t="s">
        <v>3208</v>
      </c>
      <c r="L43" s="80" t="s">
        <v>3473</v>
      </c>
      <c r="M43" s="114" t="s">
        <v>3472</v>
      </c>
      <c r="N43" s="85">
        <v>164</v>
      </c>
      <c r="O43" s="22">
        <f t="shared" si="1"/>
        <v>97.399114560000015</v>
      </c>
    </row>
    <row r="44" spans="2:15" ht="16.5" customHeight="1" x14ac:dyDescent="0.2">
      <c r="B44" s="84" t="s">
        <v>3014</v>
      </c>
      <c r="C44" s="83" t="s">
        <v>3209</v>
      </c>
      <c r="D44" s="84" t="s">
        <v>3210</v>
      </c>
      <c r="E44" s="84" t="s">
        <v>3472</v>
      </c>
      <c r="F44" s="85">
        <v>113</v>
      </c>
      <c r="G44" s="245">
        <f t="shared" si="0"/>
        <v>67.110365520000016</v>
      </c>
      <c r="I44" s="84" t="s">
        <v>3014</v>
      </c>
      <c r="J44" s="83" t="s">
        <v>322</v>
      </c>
      <c r="K44" s="84" t="s">
        <v>3211</v>
      </c>
      <c r="L44" s="80" t="s">
        <v>3473</v>
      </c>
      <c r="M44" s="114" t="s">
        <v>3472</v>
      </c>
      <c r="N44" s="85">
        <v>159</v>
      </c>
      <c r="O44" s="22">
        <f t="shared" si="1"/>
        <v>94.429629360000007</v>
      </c>
    </row>
    <row r="45" spans="2:15" ht="16.5" customHeight="1" x14ac:dyDescent="0.2">
      <c r="B45" s="84" t="s">
        <v>3014</v>
      </c>
      <c r="C45" s="83" t="s">
        <v>3212</v>
      </c>
      <c r="D45" s="84" t="s">
        <v>3213</v>
      </c>
      <c r="E45" s="84" t="s">
        <v>3472</v>
      </c>
      <c r="F45" s="85">
        <v>113</v>
      </c>
      <c r="G45" s="245">
        <f t="shared" si="0"/>
        <v>67.110365520000016</v>
      </c>
      <c r="I45" s="84" t="s">
        <v>3014</v>
      </c>
      <c r="J45" s="83" t="s">
        <v>323</v>
      </c>
      <c r="K45" s="84" t="s">
        <v>3214</v>
      </c>
      <c r="L45" s="80" t="s">
        <v>3473</v>
      </c>
      <c r="M45" s="114" t="s">
        <v>3472</v>
      </c>
      <c r="N45" s="85">
        <v>159</v>
      </c>
      <c r="O45" s="22">
        <f t="shared" si="1"/>
        <v>94.429629360000007</v>
      </c>
    </row>
    <row r="46" spans="2:15" ht="16.5" customHeight="1" x14ac:dyDescent="0.2">
      <c r="B46" s="84" t="s">
        <v>3014</v>
      </c>
      <c r="C46" s="83" t="s">
        <v>3215</v>
      </c>
      <c r="D46" s="84" t="s">
        <v>3216</v>
      </c>
      <c r="E46" s="84" t="s">
        <v>3472</v>
      </c>
      <c r="F46" s="85">
        <v>108</v>
      </c>
      <c r="G46" s="245">
        <f t="shared" si="0"/>
        <v>64.140880320000008</v>
      </c>
      <c r="I46" s="84" t="s">
        <v>3014</v>
      </c>
      <c r="J46" s="83" t="s">
        <v>324</v>
      </c>
      <c r="K46" s="84" t="s">
        <v>3217</v>
      </c>
      <c r="L46" s="80" t="s">
        <v>3473</v>
      </c>
      <c r="M46" s="114" t="s">
        <v>3472</v>
      </c>
      <c r="N46" s="85">
        <v>152</v>
      </c>
      <c r="O46" s="22">
        <f t="shared" si="1"/>
        <v>90.27235008000001</v>
      </c>
    </row>
    <row r="47" spans="2:15" ht="16.5" customHeight="1" x14ac:dyDescent="0.2">
      <c r="B47" s="84" t="s">
        <v>3014</v>
      </c>
      <c r="C47" s="83" t="s">
        <v>3218</v>
      </c>
      <c r="D47" s="84" t="s">
        <v>3219</v>
      </c>
      <c r="E47" s="84" t="s">
        <v>3472</v>
      </c>
      <c r="F47" s="85">
        <v>108</v>
      </c>
      <c r="G47" s="245">
        <f t="shared" si="0"/>
        <v>64.140880320000008</v>
      </c>
      <c r="I47" s="84" t="s">
        <v>3014</v>
      </c>
      <c r="J47" s="83" t="s">
        <v>325</v>
      </c>
      <c r="K47" s="84" t="s">
        <v>3220</v>
      </c>
      <c r="L47" s="80" t="s">
        <v>3473</v>
      </c>
      <c r="M47" s="114" t="s">
        <v>3472</v>
      </c>
      <c r="N47" s="85">
        <v>152</v>
      </c>
      <c r="O47" s="22">
        <f t="shared" si="1"/>
        <v>90.27235008000001</v>
      </c>
    </row>
    <row r="48" spans="2:15" ht="16.5" customHeight="1" x14ac:dyDescent="0.2">
      <c r="B48" s="84" t="s">
        <v>3014</v>
      </c>
      <c r="C48" s="83" t="s">
        <v>3221</v>
      </c>
      <c r="D48" s="84" t="s">
        <v>3222</v>
      </c>
      <c r="E48" s="84" t="s">
        <v>3472</v>
      </c>
      <c r="F48" s="85">
        <v>108</v>
      </c>
      <c r="G48" s="245">
        <f>F48*$F$56*$F$57*$F$58</f>
        <v>64.140880320000008</v>
      </c>
      <c r="I48" s="84" t="s">
        <v>3014</v>
      </c>
      <c r="J48" s="83" t="s">
        <v>326</v>
      </c>
      <c r="K48" s="84" t="s">
        <v>3223</v>
      </c>
      <c r="L48" s="80" t="s">
        <v>3473</v>
      </c>
      <c r="M48" s="114" t="s">
        <v>3472</v>
      </c>
      <c r="N48" s="85">
        <v>152</v>
      </c>
      <c r="O48" s="22">
        <f>N48*$F$56*$F$57*$F$58</f>
        <v>90.27235008000001</v>
      </c>
    </row>
    <row r="49" spans="2:15" ht="16.5" customHeight="1" x14ac:dyDescent="0.2">
      <c r="B49" s="84" t="s">
        <v>3014</v>
      </c>
      <c r="C49" s="83" t="s">
        <v>3224</v>
      </c>
      <c r="D49" s="84" t="s">
        <v>3225</v>
      </c>
      <c r="E49" s="84" t="s">
        <v>3472</v>
      </c>
      <c r="F49" s="85">
        <v>100</v>
      </c>
      <c r="G49" s="245">
        <f t="shared" si="0"/>
        <v>59.389704000000009</v>
      </c>
      <c r="I49" s="84" t="s">
        <v>3014</v>
      </c>
      <c r="J49" s="83" t="s">
        <v>327</v>
      </c>
      <c r="K49" s="84" t="s">
        <v>3226</v>
      </c>
      <c r="L49" s="80" t="s">
        <v>3473</v>
      </c>
      <c r="M49" s="114" t="s">
        <v>3472</v>
      </c>
      <c r="N49" s="85">
        <v>147</v>
      </c>
      <c r="O49" s="22">
        <f t="shared" si="1"/>
        <v>87.302864880000016</v>
      </c>
    </row>
    <row r="50" spans="2:15" ht="16.5" customHeight="1" x14ac:dyDescent="0.2">
      <c r="B50" s="84" t="s">
        <v>3014</v>
      </c>
      <c r="C50" s="83" t="s">
        <v>3227</v>
      </c>
      <c r="D50" s="84" t="s">
        <v>3228</v>
      </c>
      <c r="E50" s="84" t="s">
        <v>3472</v>
      </c>
      <c r="F50" s="85">
        <v>130</v>
      </c>
      <c r="G50" s="245">
        <f t="shared" si="0"/>
        <v>77.206615200000016</v>
      </c>
      <c r="I50" s="84" t="s">
        <v>3014</v>
      </c>
      <c r="J50" s="83" t="s">
        <v>328</v>
      </c>
      <c r="K50" s="84" t="s">
        <v>3229</v>
      </c>
      <c r="L50" s="80" t="s">
        <v>3473</v>
      </c>
      <c r="M50" s="114" t="s">
        <v>3472</v>
      </c>
      <c r="N50" s="85">
        <v>184</v>
      </c>
      <c r="O50" s="22">
        <f t="shared" si="1"/>
        <v>109.27705536000002</v>
      </c>
    </row>
    <row r="51" spans="2:15" ht="16.5" customHeight="1" x14ac:dyDescent="0.2">
      <c r="B51" s="84" t="s">
        <v>3014</v>
      </c>
      <c r="C51" s="83" t="s">
        <v>3230</v>
      </c>
      <c r="D51" s="84" t="s">
        <v>3231</v>
      </c>
      <c r="E51" s="84" t="s">
        <v>3472</v>
      </c>
      <c r="F51" s="85">
        <v>125</v>
      </c>
      <c r="G51" s="245">
        <f t="shared" si="0"/>
        <v>74.237130000000008</v>
      </c>
      <c r="I51" s="84" t="s">
        <v>3014</v>
      </c>
      <c r="J51" s="83" t="s">
        <v>329</v>
      </c>
      <c r="K51" s="84" t="s">
        <v>3232</v>
      </c>
      <c r="L51" s="80" t="s">
        <v>3473</v>
      </c>
      <c r="M51" s="114" t="s">
        <v>3472</v>
      </c>
      <c r="N51" s="85">
        <v>178</v>
      </c>
      <c r="O51" s="22">
        <f t="shared" si="1"/>
        <v>105.71367312000002</v>
      </c>
    </row>
    <row r="52" spans="2:15" ht="16.5" customHeight="1" x14ac:dyDescent="0.2">
      <c r="B52" s="84" t="s">
        <v>3014</v>
      </c>
      <c r="C52" s="83" t="s">
        <v>3233</v>
      </c>
      <c r="D52" s="84" t="s">
        <v>3234</v>
      </c>
      <c r="E52" s="84" t="s">
        <v>3472</v>
      </c>
      <c r="F52" s="85">
        <v>116</v>
      </c>
      <c r="G52" s="245">
        <f t="shared" si="0"/>
        <v>68.892056640000007</v>
      </c>
      <c r="I52" s="84" t="s">
        <v>3014</v>
      </c>
      <c r="J52" s="83" t="s">
        <v>330</v>
      </c>
      <c r="K52" s="84" t="s">
        <v>3235</v>
      </c>
      <c r="L52" s="80" t="s">
        <v>3473</v>
      </c>
      <c r="M52" s="114" t="s">
        <v>3472</v>
      </c>
      <c r="N52" s="85">
        <v>170</v>
      </c>
      <c r="O52" s="22">
        <f t="shared" si="1"/>
        <v>100.96249680000003</v>
      </c>
    </row>
    <row r="53" spans="2:15" ht="16.5" customHeight="1" x14ac:dyDescent="0.2">
      <c r="B53" s="84" t="s">
        <v>3014</v>
      </c>
      <c r="C53" s="83" t="s">
        <v>3236</v>
      </c>
      <c r="D53" s="84" t="s">
        <v>3237</v>
      </c>
      <c r="E53" s="84" t="s">
        <v>3472</v>
      </c>
      <c r="F53" s="85">
        <v>113</v>
      </c>
      <c r="G53" s="245">
        <f t="shared" si="0"/>
        <v>67.110365520000016</v>
      </c>
      <c r="I53" s="84" t="s">
        <v>3014</v>
      </c>
      <c r="J53" s="83" t="s">
        <v>331</v>
      </c>
      <c r="K53" s="84" t="s">
        <v>3238</v>
      </c>
      <c r="L53" s="80" t="s">
        <v>3473</v>
      </c>
      <c r="M53" s="114" t="s">
        <v>3472</v>
      </c>
      <c r="N53" s="85">
        <v>164</v>
      </c>
      <c r="O53" s="22">
        <f t="shared" si="1"/>
        <v>97.399114560000015</v>
      </c>
    </row>
    <row r="54" spans="2:15" ht="16.5" customHeight="1" x14ac:dyDescent="0.2">
      <c r="I54" s="12" t="s">
        <v>6681</v>
      </c>
      <c r="O54" s="14"/>
    </row>
    <row r="55" spans="2:15" ht="16.5" customHeight="1" x14ac:dyDescent="0.2">
      <c r="I55" s="82" t="s">
        <v>3014</v>
      </c>
      <c r="J55" s="79" t="s">
        <v>260</v>
      </c>
      <c r="K55" s="80" t="s">
        <v>3103</v>
      </c>
      <c r="L55" s="92">
        <v>192</v>
      </c>
      <c r="M55" s="114" t="s">
        <v>5482</v>
      </c>
      <c r="N55" s="85">
        <v>16704</v>
      </c>
      <c r="O55" s="22">
        <f>N55*$F$56*$F$57*$F$58</f>
        <v>9920.4561561600003</v>
      </c>
    </row>
    <row r="56" spans="2:15" ht="16.5" customHeight="1" x14ac:dyDescent="0.2">
      <c r="F56" s="2">
        <f>0.612*1.1*1.1</f>
        <v>0.74052000000000007</v>
      </c>
      <c r="G56" s="2"/>
      <c r="I56" s="84" t="s">
        <v>3014</v>
      </c>
      <c r="J56" s="79" t="s">
        <v>3104</v>
      </c>
      <c r="K56" s="80" t="s">
        <v>3105</v>
      </c>
      <c r="L56" s="92">
        <v>160</v>
      </c>
      <c r="M56" s="114" t="s">
        <v>5482</v>
      </c>
      <c r="N56" s="85">
        <v>21280</v>
      </c>
      <c r="O56" s="22">
        <f t="shared" si="1"/>
        <v>12638.129011200001</v>
      </c>
    </row>
    <row r="57" spans="2:15" ht="16.5" customHeight="1" x14ac:dyDescent="0.2">
      <c r="F57" s="2">
        <v>0.40100000000000002</v>
      </c>
      <c r="G57" s="2"/>
    </row>
    <row r="58" spans="2:15" ht="16.5" customHeight="1" x14ac:dyDescent="0.2">
      <c r="F58" s="2">
        <v>2</v>
      </c>
      <c r="G58" s="2"/>
    </row>
  </sheetData>
  <mergeCells count="11">
    <mergeCell ref="B2:O2"/>
    <mergeCell ref="B4:C4"/>
    <mergeCell ref="I4:J4"/>
    <mergeCell ref="B5:C7"/>
    <mergeCell ref="D5:D7"/>
    <mergeCell ref="E5:E7"/>
    <mergeCell ref="F5:F7"/>
    <mergeCell ref="G5:G7"/>
    <mergeCell ref="I5:J7"/>
    <mergeCell ref="K5:K7"/>
    <mergeCell ref="O5:O7"/>
  </mergeCells>
  <printOptions horizontalCentered="1"/>
  <pageMargins left="0.2" right="0" top="1" bottom="1" header="0.5" footer="0.5"/>
  <pageSetup paperSize="9" scale="76" orientation="portrait" verticalDpi="0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tabColor theme="5"/>
    <pageSetUpPr fitToPage="1"/>
  </sheetPr>
  <dimension ref="B1:N58"/>
  <sheetViews>
    <sheetView topLeftCell="A40" workbookViewId="0">
      <selection activeCell="O40" sqref="A1:O58"/>
    </sheetView>
  </sheetViews>
  <sheetFormatPr defaultColWidth="9.109375" defaultRowHeight="16.5" customHeight="1" x14ac:dyDescent="0.2"/>
  <cols>
    <col min="1" max="1" width="0.6640625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98" customWidth="1"/>
    <col min="8" max="8" width="2.6640625" style="12" customWidth="1"/>
    <col min="9" max="9" width="5.6640625" style="12" customWidth="1"/>
    <col min="10" max="10" width="7.6640625" style="12" customWidth="1"/>
    <col min="11" max="11" width="25.6640625" style="12" customWidth="1"/>
    <col min="12" max="12" width="7.6640625" style="12" customWidth="1"/>
    <col min="13" max="13" width="0" style="12" hidden="1" customWidth="1"/>
    <col min="14" max="14" width="13.33203125" style="12" customWidth="1"/>
    <col min="15" max="16384" width="9.109375" style="12"/>
  </cols>
  <sheetData>
    <row r="1" spans="2:14" s="3" customFormat="1" ht="28.5" customHeight="1" x14ac:dyDescent="0.25">
      <c r="B1" s="265" t="s">
        <v>8889</v>
      </c>
      <c r="C1" s="28"/>
      <c r="D1" s="27"/>
      <c r="E1" s="26"/>
      <c r="F1" s="8"/>
      <c r="G1" s="7"/>
      <c r="H1" s="26"/>
      <c r="I1" s="8"/>
      <c r="J1" s="28"/>
      <c r="K1" s="28"/>
      <c r="L1" s="5" t="s">
        <v>5471</v>
      </c>
      <c r="M1" s="108" t="s">
        <v>5471</v>
      </c>
      <c r="N1" s="266" t="s">
        <v>8940</v>
      </c>
    </row>
    <row r="2" spans="2:14" s="3" customFormat="1" ht="19.5" customHeight="1" x14ac:dyDescent="0.25">
      <c r="B2" s="298" t="s">
        <v>6716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</row>
    <row r="3" spans="2:14" s="3" customFormat="1" ht="19.5" customHeight="1" x14ac:dyDescent="0.25">
      <c r="C3" s="48"/>
      <c r="D3" s="6"/>
      <c r="E3" s="6"/>
      <c r="F3" s="6"/>
      <c r="G3" s="96"/>
      <c r="H3" s="6"/>
      <c r="I3" s="6"/>
      <c r="J3" s="48"/>
      <c r="K3" s="6"/>
      <c r="L3" s="109"/>
      <c r="M3" s="6"/>
      <c r="N3" s="6"/>
    </row>
    <row r="4" spans="2:14" s="2" customFormat="1" ht="19.5" customHeight="1" x14ac:dyDescent="0.2">
      <c r="B4" s="317" t="s">
        <v>6686</v>
      </c>
      <c r="C4" s="317"/>
      <c r="D4" s="52"/>
      <c r="E4" s="52"/>
      <c r="F4" s="4"/>
      <c r="G4" s="5"/>
      <c r="H4" s="3"/>
      <c r="I4" s="317" t="s">
        <v>6688</v>
      </c>
      <c r="J4" s="317"/>
      <c r="K4" s="24"/>
      <c r="L4" s="110"/>
      <c r="M4" s="24"/>
      <c r="N4" s="24"/>
    </row>
    <row r="5" spans="2:14" s="3" customFormat="1" ht="16.5" customHeight="1" x14ac:dyDescent="0.25">
      <c r="B5" s="301" t="s">
        <v>5472</v>
      </c>
      <c r="C5" s="302"/>
      <c r="D5" s="305" t="s">
        <v>5473</v>
      </c>
      <c r="E5" s="305" t="s">
        <v>5475</v>
      </c>
      <c r="F5" s="305" t="s">
        <v>5476</v>
      </c>
      <c r="G5" s="331" t="s">
        <v>5477</v>
      </c>
      <c r="H5" s="228"/>
      <c r="I5" s="301" t="s">
        <v>5472</v>
      </c>
      <c r="J5" s="302"/>
      <c r="K5" s="305" t="s">
        <v>5473</v>
      </c>
      <c r="L5" s="222" t="s">
        <v>5475</v>
      </c>
      <c r="M5" s="227" t="s">
        <v>5476</v>
      </c>
      <c r="N5" s="331" t="s">
        <v>5477</v>
      </c>
    </row>
    <row r="6" spans="2:14" s="3" customFormat="1" ht="16.5" customHeight="1" x14ac:dyDescent="0.25">
      <c r="B6" s="303"/>
      <c r="C6" s="304"/>
      <c r="D6" s="306"/>
      <c r="E6" s="306"/>
      <c r="F6" s="306"/>
      <c r="G6" s="332"/>
      <c r="H6" s="228"/>
      <c r="I6" s="303"/>
      <c r="J6" s="304"/>
      <c r="K6" s="306"/>
      <c r="L6" s="223"/>
      <c r="M6" s="228"/>
      <c r="N6" s="332"/>
    </row>
    <row r="7" spans="2:14" s="3" customFormat="1" ht="16.5" customHeight="1" x14ac:dyDescent="0.25">
      <c r="B7" s="303"/>
      <c r="C7" s="304"/>
      <c r="D7" s="306"/>
      <c r="E7" s="306"/>
      <c r="F7" s="307"/>
      <c r="G7" s="332"/>
      <c r="H7" s="226"/>
      <c r="I7" s="303"/>
      <c r="J7" s="304"/>
      <c r="K7" s="306"/>
      <c r="L7" s="228"/>
      <c r="M7" s="223"/>
      <c r="N7" s="332"/>
    </row>
    <row r="8" spans="2:14" ht="16.5" customHeight="1" x14ac:dyDescent="0.2">
      <c r="B8" s="82" t="s">
        <v>3014</v>
      </c>
      <c r="C8" s="83" t="s">
        <v>332</v>
      </c>
      <c r="D8" s="84" t="s">
        <v>3239</v>
      </c>
      <c r="E8" s="84" t="s">
        <v>3472</v>
      </c>
      <c r="F8" s="85">
        <v>268</v>
      </c>
      <c r="G8" s="247">
        <f>F8*$F$56*$F$57*$F$58</f>
        <v>144.6949152</v>
      </c>
      <c r="I8" s="82" t="s">
        <v>3014</v>
      </c>
      <c r="J8" s="83" t="s">
        <v>3240</v>
      </c>
      <c r="K8" s="84" t="s">
        <v>3241</v>
      </c>
      <c r="L8" s="84" t="s">
        <v>3472</v>
      </c>
      <c r="M8" s="85">
        <v>458</v>
      </c>
      <c r="N8" s="22">
        <f>M8*$F$56*$F$57*$F$58</f>
        <v>247.27713120000001</v>
      </c>
    </row>
    <row r="9" spans="2:14" ht="16.5" customHeight="1" x14ac:dyDescent="0.2">
      <c r="B9" s="84" t="s">
        <v>3014</v>
      </c>
      <c r="C9" s="83" t="s">
        <v>333</v>
      </c>
      <c r="D9" s="84" t="s">
        <v>3242</v>
      </c>
      <c r="E9" s="84" t="s">
        <v>3472</v>
      </c>
      <c r="F9" s="85">
        <v>622</v>
      </c>
      <c r="G9" s="247">
        <f t="shared" ref="G9:G53" si="0">F9*$F$56*$F$57*$F$58</f>
        <v>335.82178080000006</v>
      </c>
      <c r="I9" s="84" t="s">
        <v>3014</v>
      </c>
      <c r="J9" s="83" t="s">
        <v>3243</v>
      </c>
      <c r="K9" s="84" t="s">
        <v>3244</v>
      </c>
      <c r="L9" s="84" t="s">
        <v>3472</v>
      </c>
      <c r="M9" s="85">
        <v>1050</v>
      </c>
      <c r="N9" s="22">
        <f t="shared" ref="N9:N53" si="1">M9*$F$56*$F$57*$F$58</f>
        <v>566.90172000000007</v>
      </c>
    </row>
    <row r="10" spans="2:14" ht="16.5" customHeight="1" x14ac:dyDescent="0.2">
      <c r="B10" s="84" t="s">
        <v>3014</v>
      </c>
      <c r="C10" s="83" t="s">
        <v>334</v>
      </c>
      <c r="D10" s="84" t="s">
        <v>3245</v>
      </c>
      <c r="E10" s="84" t="s">
        <v>3472</v>
      </c>
      <c r="F10" s="85">
        <v>336</v>
      </c>
      <c r="G10" s="247">
        <f t="shared" si="0"/>
        <v>181.40855040000002</v>
      </c>
      <c r="I10" s="84" t="s">
        <v>3014</v>
      </c>
      <c r="J10" s="83" t="s">
        <v>3246</v>
      </c>
      <c r="K10" s="84" t="s">
        <v>3247</v>
      </c>
      <c r="L10" s="84" t="s">
        <v>3472</v>
      </c>
      <c r="M10" s="85">
        <v>598</v>
      </c>
      <c r="N10" s="22">
        <f t="shared" si="1"/>
        <v>322.86402720000001</v>
      </c>
    </row>
    <row r="11" spans="2:14" ht="16.5" customHeight="1" x14ac:dyDescent="0.2">
      <c r="B11" s="84" t="s">
        <v>3014</v>
      </c>
      <c r="C11" s="83" t="s">
        <v>335</v>
      </c>
      <c r="D11" s="84" t="s">
        <v>3248</v>
      </c>
      <c r="E11" s="84" t="s">
        <v>3472</v>
      </c>
      <c r="F11" s="85">
        <v>319</v>
      </c>
      <c r="G11" s="247">
        <f t="shared" si="0"/>
        <v>172.2301416</v>
      </c>
      <c r="I11" s="84" t="s">
        <v>3014</v>
      </c>
      <c r="J11" s="83" t="s">
        <v>3249</v>
      </c>
      <c r="K11" s="84" t="s">
        <v>3250</v>
      </c>
      <c r="L11" s="84" t="s">
        <v>3472</v>
      </c>
      <c r="M11" s="85">
        <v>565</v>
      </c>
      <c r="N11" s="22">
        <f t="shared" si="1"/>
        <v>305.04711600000002</v>
      </c>
    </row>
    <row r="12" spans="2:14" ht="16.5" customHeight="1" x14ac:dyDescent="0.2">
      <c r="B12" s="84" t="s">
        <v>3014</v>
      </c>
      <c r="C12" s="83" t="s">
        <v>336</v>
      </c>
      <c r="D12" s="84" t="s">
        <v>3251</v>
      </c>
      <c r="E12" s="84" t="s">
        <v>3472</v>
      </c>
      <c r="F12" s="85">
        <v>311</v>
      </c>
      <c r="G12" s="247">
        <f t="shared" si="0"/>
        <v>167.91089040000003</v>
      </c>
      <c r="I12" s="84" t="s">
        <v>3014</v>
      </c>
      <c r="J12" s="83" t="s">
        <v>3252</v>
      </c>
      <c r="K12" s="84" t="s">
        <v>3253</v>
      </c>
      <c r="L12" s="84" t="s">
        <v>3472</v>
      </c>
      <c r="M12" s="85">
        <v>554</v>
      </c>
      <c r="N12" s="22">
        <f t="shared" si="1"/>
        <v>299.10814560000006</v>
      </c>
    </row>
    <row r="13" spans="2:14" ht="16.5" customHeight="1" x14ac:dyDescent="0.2">
      <c r="B13" s="84" t="s">
        <v>3014</v>
      </c>
      <c r="C13" s="83" t="s">
        <v>337</v>
      </c>
      <c r="D13" s="84" t="s">
        <v>3254</v>
      </c>
      <c r="E13" s="84" t="s">
        <v>3472</v>
      </c>
      <c r="F13" s="85">
        <v>305</v>
      </c>
      <c r="G13" s="247">
        <f t="shared" si="0"/>
        <v>164.67145200000002</v>
      </c>
      <c r="I13" s="84" t="s">
        <v>3014</v>
      </c>
      <c r="J13" s="83" t="s">
        <v>3255</v>
      </c>
      <c r="K13" s="84" t="s">
        <v>3256</v>
      </c>
      <c r="L13" s="84" t="s">
        <v>3472</v>
      </c>
      <c r="M13" s="85">
        <v>545</v>
      </c>
      <c r="N13" s="22">
        <f t="shared" si="1"/>
        <v>294.248988</v>
      </c>
    </row>
    <row r="14" spans="2:14" ht="16.5" customHeight="1" x14ac:dyDescent="0.2">
      <c r="B14" s="84" t="s">
        <v>3014</v>
      </c>
      <c r="C14" s="83" t="s">
        <v>338</v>
      </c>
      <c r="D14" s="84" t="s">
        <v>3257</v>
      </c>
      <c r="E14" s="84" t="s">
        <v>3472</v>
      </c>
      <c r="F14" s="85">
        <v>300</v>
      </c>
      <c r="G14" s="247">
        <f t="shared" si="0"/>
        <v>161.97192000000001</v>
      </c>
      <c r="I14" s="84" t="s">
        <v>3014</v>
      </c>
      <c r="J14" s="83" t="s">
        <v>414</v>
      </c>
      <c r="K14" s="84" t="s">
        <v>3258</v>
      </c>
      <c r="L14" s="84" t="s">
        <v>3472</v>
      </c>
      <c r="M14" s="85">
        <v>538</v>
      </c>
      <c r="N14" s="22">
        <f t="shared" si="1"/>
        <v>290.46964320000001</v>
      </c>
    </row>
    <row r="15" spans="2:14" ht="16.5" customHeight="1" x14ac:dyDescent="0.2">
      <c r="B15" s="84" t="s">
        <v>3014</v>
      </c>
      <c r="C15" s="83" t="s">
        <v>339</v>
      </c>
      <c r="D15" s="84" t="s">
        <v>3259</v>
      </c>
      <c r="E15" s="84" t="s">
        <v>3472</v>
      </c>
      <c r="F15" s="85">
        <v>300</v>
      </c>
      <c r="G15" s="247">
        <f t="shared" si="0"/>
        <v>161.97192000000001</v>
      </c>
      <c r="I15" s="84" t="s">
        <v>3014</v>
      </c>
      <c r="J15" s="83" t="s">
        <v>415</v>
      </c>
      <c r="K15" s="84" t="s">
        <v>3260</v>
      </c>
      <c r="L15" s="84" t="s">
        <v>3472</v>
      </c>
      <c r="M15" s="85">
        <v>538</v>
      </c>
      <c r="N15" s="22">
        <f t="shared" si="1"/>
        <v>290.46964320000001</v>
      </c>
    </row>
    <row r="16" spans="2:14" ht="16.5" customHeight="1" x14ac:dyDescent="0.2">
      <c r="B16" s="84" t="s">
        <v>3014</v>
      </c>
      <c r="C16" s="83" t="s">
        <v>340</v>
      </c>
      <c r="D16" s="84" t="s">
        <v>3261</v>
      </c>
      <c r="E16" s="84" t="s">
        <v>3472</v>
      </c>
      <c r="F16" s="85">
        <v>300</v>
      </c>
      <c r="G16" s="247">
        <f t="shared" si="0"/>
        <v>161.97192000000001</v>
      </c>
      <c r="I16" s="84" t="s">
        <v>3014</v>
      </c>
      <c r="J16" s="83" t="s">
        <v>3262</v>
      </c>
      <c r="K16" s="84" t="s">
        <v>3263</v>
      </c>
      <c r="L16" s="84" t="s">
        <v>3472</v>
      </c>
      <c r="M16" s="85">
        <v>538</v>
      </c>
      <c r="N16" s="22">
        <f t="shared" si="1"/>
        <v>290.46964320000001</v>
      </c>
    </row>
    <row r="17" spans="2:14" ht="16.5" customHeight="1" x14ac:dyDescent="0.2">
      <c r="B17" s="84" t="s">
        <v>3014</v>
      </c>
      <c r="C17" s="83" t="s">
        <v>341</v>
      </c>
      <c r="D17" s="84" t="s">
        <v>3264</v>
      </c>
      <c r="E17" s="84" t="s">
        <v>3472</v>
      </c>
      <c r="F17" s="85">
        <v>300</v>
      </c>
      <c r="G17" s="247">
        <f t="shared" si="0"/>
        <v>161.97192000000001</v>
      </c>
      <c r="I17" s="84" t="s">
        <v>3014</v>
      </c>
      <c r="J17" s="83" t="s">
        <v>3265</v>
      </c>
      <c r="K17" s="84" t="s">
        <v>3266</v>
      </c>
      <c r="L17" s="84" t="s">
        <v>3472</v>
      </c>
      <c r="M17" s="85">
        <v>538</v>
      </c>
      <c r="N17" s="22">
        <f t="shared" si="1"/>
        <v>290.46964320000001</v>
      </c>
    </row>
    <row r="18" spans="2:14" ht="16.5" customHeight="1" x14ac:dyDescent="0.2">
      <c r="B18" s="84" t="s">
        <v>3014</v>
      </c>
      <c r="C18" s="83" t="s">
        <v>342</v>
      </c>
      <c r="D18" s="84" t="s">
        <v>3267</v>
      </c>
      <c r="E18" s="84" t="s">
        <v>3472</v>
      </c>
      <c r="F18" s="85">
        <v>300</v>
      </c>
      <c r="G18" s="247">
        <f t="shared" si="0"/>
        <v>161.97192000000001</v>
      </c>
      <c r="I18" s="84" t="s">
        <v>3014</v>
      </c>
      <c r="J18" s="83" t="s">
        <v>3268</v>
      </c>
      <c r="K18" s="84" t="s">
        <v>3269</v>
      </c>
      <c r="L18" s="84" t="s">
        <v>3472</v>
      </c>
      <c r="M18" s="85">
        <v>538</v>
      </c>
      <c r="N18" s="22">
        <f t="shared" si="1"/>
        <v>290.46964320000001</v>
      </c>
    </row>
    <row r="19" spans="2:14" ht="16.5" customHeight="1" x14ac:dyDescent="0.2">
      <c r="B19" s="84" t="s">
        <v>3014</v>
      </c>
      <c r="C19" s="83" t="s">
        <v>343</v>
      </c>
      <c r="D19" s="84" t="s">
        <v>3270</v>
      </c>
      <c r="E19" s="84" t="s">
        <v>3472</v>
      </c>
      <c r="F19" s="85">
        <v>300</v>
      </c>
      <c r="G19" s="247">
        <f t="shared" si="0"/>
        <v>161.97192000000001</v>
      </c>
      <c r="I19" s="84" t="s">
        <v>3014</v>
      </c>
      <c r="J19" s="83" t="s">
        <v>3271</v>
      </c>
      <c r="K19" s="84" t="s">
        <v>3272</v>
      </c>
      <c r="L19" s="84" t="s">
        <v>3472</v>
      </c>
      <c r="M19" s="85">
        <v>538</v>
      </c>
      <c r="N19" s="22">
        <f t="shared" si="1"/>
        <v>290.46964320000001</v>
      </c>
    </row>
    <row r="20" spans="2:14" ht="16.5" customHeight="1" x14ac:dyDescent="0.2">
      <c r="B20" s="84" t="s">
        <v>3014</v>
      </c>
      <c r="C20" s="83" t="s">
        <v>344</v>
      </c>
      <c r="D20" s="84" t="s">
        <v>3273</v>
      </c>
      <c r="E20" s="84" t="s">
        <v>3472</v>
      </c>
      <c r="F20" s="85">
        <v>336</v>
      </c>
      <c r="G20" s="247">
        <f t="shared" si="0"/>
        <v>181.40855040000002</v>
      </c>
      <c r="I20" s="84" t="s">
        <v>3014</v>
      </c>
      <c r="J20" s="83" t="s">
        <v>3274</v>
      </c>
      <c r="K20" s="84" t="s">
        <v>3275</v>
      </c>
      <c r="L20" s="84" t="s">
        <v>3472</v>
      </c>
      <c r="M20" s="85">
        <v>598</v>
      </c>
      <c r="N20" s="22">
        <f t="shared" si="1"/>
        <v>322.86402720000001</v>
      </c>
    </row>
    <row r="21" spans="2:14" ht="16.5" customHeight="1" x14ac:dyDescent="0.2">
      <c r="B21" s="84" t="s">
        <v>3014</v>
      </c>
      <c r="C21" s="83" t="s">
        <v>345</v>
      </c>
      <c r="D21" s="84" t="s">
        <v>3276</v>
      </c>
      <c r="E21" s="84" t="s">
        <v>3472</v>
      </c>
      <c r="F21" s="85">
        <v>319</v>
      </c>
      <c r="G21" s="247">
        <f t="shared" si="0"/>
        <v>172.2301416</v>
      </c>
      <c r="I21" s="84" t="s">
        <v>3014</v>
      </c>
      <c r="J21" s="83" t="s">
        <v>3277</v>
      </c>
      <c r="K21" s="84" t="s">
        <v>3278</v>
      </c>
      <c r="L21" s="84" t="s">
        <v>3472</v>
      </c>
      <c r="M21" s="85">
        <v>565</v>
      </c>
      <c r="N21" s="22">
        <f t="shared" si="1"/>
        <v>305.04711600000002</v>
      </c>
    </row>
    <row r="22" spans="2:14" ht="16.5" customHeight="1" x14ac:dyDescent="0.2">
      <c r="B22" s="84" t="s">
        <v>3014</v>
      </c>
      <c r="C22" s="83" t="s">
        <v>346</v>
      </c>
      <c r="D22" s="84" t="s">
        <v>3279</v>
      </c>
      <c r="E22" s="84" t="s">
        <v>3472</v>
      </c>
      <c r="F22" s="85">
        <v>311</v>
      </c>
      <c r="G22" s="247">
        <f t="shared" si="0"/>
        <v>167.91089040000003</v>
      </c>
      <c r="I22" s="84" t="s">
        <v>3014</v>
      </c>
      <c r="J22" s="83" t="s">
        <v>3280</v>
      </c>
      <c r="K22" s="84" t="s">
        <v>3281</v>
      </c>
      <c r="L22" s="84" t="s">
        <v>3472</v>
      </c>
      <c r="M22" s="85">
        <v>554</v>
      </c>
      <c r="N22" s="22">
        <f t="shared" si="1"/>
        <v>299.10814560000006</v>
      </c>
    </row>
    <row r="23" spans="2:14" ht="16.5" customHeight="1" x14ac:dyDescent="0.2">
      <c r="B23" s="84" t="s">
        <v>3014</v>
      </c>
      <c r="C23" s="83" t="s">
        <v>347</v>
      </c>
      <c r="D23" s="84" t="s">
        <v>3282</v>
      </c>
      <c r="E23" s="84" t="s">
        <v>3472</v>
      </c>
      <c r="F23" s="85">
        <v>305</v>
      </c>
      <c r="G23" s="247">
        <f t="shared" si="0"/>
        <v>164.67145200000002</v>
      </c>
      <c r="I23" s="84" t="s">
        <v>3014</v>
      </c>
      <c r="J23" s="83" t="s">
        <v>3283</v>
      </c>
      <c r="K23" s="84" t="s">
        <v>3284</v>
      </c>
      <c r="L23" s="84" t="s">
        <v>3472</v>
      </c>
      <c r="M23" s="85">
        <v>545</v>
      </c>
      <c r="N23" s="22">
        <f t="shared" si="1"/>
        <v>294.248988</v>
      </c>
    </row>
    <row r="24" spans="2:14" ht="16.5" customHeight="1" x14ac:dyDescent="0.2">
      <c r="B24" s="84" t="s">
        <v>3014</v>
      </c>
      <c r="C24" s="83" t="s">
        <v>348</v>
      </c>
      <c r="D24" s="84" t="s">
        <v>3285</v>
      </c>
      <c r="E24" s="84" t="s">
        <v>3472</v>
      </c>
      <c r="F24" s="85">
        <v>300</v>
      </c>
      <c r="G24" s="247">
        <f t="shared" si="0"/>
        <v>161.97192000000001</v>
      </c>
      <c r="I24" s="84" t="s">
        <v>3014</v>
      </c>
      <c r="J24" s="83" t="s">
        <v>3286</v>
      </c>
      <c r="K24" s="84" t="s">
        <v>3287</v>
      </c>
      <c r="L24" s="84" t="s">
        <v>3472</v>
      </c>
      <c r="M24" s="85">
        <v>538</v>
      </c>
      <c r="N24" s="22">
        <f t="shared" si="1"/>
        <v>290.46964320000001</v>
      </c>
    </row>
    <row r="25" spans="2:14" ht="16.5" customHeight="1" x14ac:dyDescent="0.2">
      <c r="B25" s="84" t="s">
        <v>3014</v>
      </c>
      <c r="C25" s="83" t="s">
        <v>349</v>
      </c>
      <c r="D25" s="84" t="s">
        <v>3288</v>
      </c>
      <c r="E25" s="84" t="s">
        <v>3472</v>
      </c>
      <c r="F25" s="85">
        <v>300</v>
      </c>
      <c r="G25" s="247">
        <f t="shared" si="0"/>
        <v>161.97192000000001</v>
      </c>
      <c r="I25" s="84" t="s">
        <v>3014</v>
      </c>
      <c r="J25" s="83" t="s">
        <v>3289</v>
      </c>
      <c r="K25" s="84" t="s">
        <v>3290</v>
      </c>
      <c r="L25" s="84" t="s">
        <v>3472</v>
      </c>
      <c r="M25" s="85">
        <v>538</v>
      </c>
      <c r="N25" s="22">
        <f t="shared" si="1"/>
        <v>290.46964320000001</v>
      </c>
    </row>
    <row r="26" spans="2:14" ht="16.5" customHeight="1" x14ac:dyDescent="0.2">
      <c r="B26" s="84" t="s">
        <v>3014</v>
      </c>
      <c r="C26" s="83" t="s">
        <v>350</v>
      </c>
      <c r="D26" s="84" t="s">
        <v>3291</v>
      </c>
      <c r="E26" s="84" t="s">
        <v>3472</v>
      </c>
      <c r="F26" s="85">
        <v>300</v>
      </c>
      <c r="G26" s="247">
        <f t="shared" si="0"/>
        <v>161.97192000000001</v>
      </c>
      <c r="I26" s="84" t="s">
        <v>3014</v>
      </c>
      <c r="J26" s="83" t="s">
        <v>3292</v>
      </c>
      <c r="K26" s="84" t="s">
        <v>3293</v>
      </c>
      <c r="L26" s="84" t="s">
        <v>3472</v>
      </c>
      <c r="M26" s="85">
        <v>538</v>
      </c>
      <c r="N26" s="22">
        <f t="shared" si="1"/>
        <v>290.46964320000001</v>
      </c>
    </row>
    <row r="27" spans="2:14" ht="16.5" customHeight="1" x14ac:dyDescent="0.2">
      <c r="B27" s="84" t="s">
        <v>3014</v>
      </c>
      <c r="C27" s="83" t="s">
        <v>351</v>
      </c>
      <c r="D27" s="84" t="s">
        <v>3294</v>
      </c>
      <c r="E27" s="84" t="s">
        <v>3472</v>
      </c>
      <c r="F27" s="85">
        <v>300</v>
      </c>
      <c r="G27" s="247">
        <f t="shared" si="0"/>
        <v>161.97192000000001</v>
      </c>
      <c r="I27" s="84" t="s">
        <v>3014</v>
      </c>
      <c r="J27" s="83" t="s">
        <v>3295</v>
      </c>
      <c r="K27" s="84" t="s">
        <v>3296</v>
      </c>
      <c r="L27" s="84" t="s">
        <v>3472</v>
      </c>
      <c r="M27" s="85">
        <v>538</v>
      </c>
      <c r="N27" s="22">
        <f t="shared" si="1"/>
        <v>290.46964320000001</v>
      </c>
    </row>
    <row r="28" spans="2:14" ht="16.5" customHeight="1" x14ac:dyDescent="0.2">
      <c r="B28" s="84" t="s">
        <v>3014</v>
      </c>
      <c r="C28" s="83" t="s">
        <v>352</v>
      </c>
      <c r="D28" s="84" t="s">
        <v>3297</v>
      </c>
      <c r="E28" s="84" t="s">
        <v>3472</v>
      </c>
      <c r="F28" s="85">
        <v>300</v>
      </c>
      <c r="G28" s="247">
        <f t="shared" si="0"/>
        <v>161.97192000000001</v>
      </c>
      <c r="I28" s="84" t="s">
        <v>3014</v>
      </c>
      <c r="J28" s="83" t="s">
        <v>3298</v>
      </c>
      <c r="K28" s="84" t="s">
        <v>3299</v>
      </c>
      <c r="L28" s="84" t="s">
        <v>3472</v>
      </c>
      <c r="M28" s="85">
        <v>538</v>
      </c>
      <c r="N28" s="22">
        <f t="shared" si="1"/>
        <v>290.46964320000001</v>
      </c>
    </row>
    <row r="29" spans="2:14" ht="16.5" customHeight="1" x14ac:dyDescent="0.2">
      <c r="B29" s="84" t="s">
        <v>3014</v>
      </c>
      <c r="C29" s="83" t="s">
        <v>353</v>
      </c>
      <c r="D29" s="84" t="s">
        <v>3300</v>
      </c>
      <c r="E29" s="84" t="s">
        <v>3472</v>
      </c>
      <c r="F29" s="85">
        <v>300</v>
      </c>
      <c r="G29" s="247">
        <f t="shared" si="0"/>
        <v>161.97192000000001</v>
      </c>
      <c r="I29" s="84" t="s">
        <v>3014</v>
      </c>
      <c r="J29" s="83" t="s">
        <v>3301</v>
      </c>
      <c r="K29" s="84" t="s">
        <v>3302</v>
      </c>
      <c r="L29" s="84" t="s">
        <v>3472</v>
      </c>
      <c r="M29" s="85">
        <v>538</v>
      </c>
      <c r="N29" s="22">
        <f t="shared" si="1"/>
        <v>290.46964320000001</v>
      </c>
    </row>
    <row r="30" spans="2:14" ht="16.5" customHeight="1" x14ac:dyDescent="0.2">
      <c r="B30" s="84" t="s">
        <v>3014</v>
      </c>
      <c r="C30" s="83" t="s">
        <v>354</v>
      </c>
      <c r="D30" s="84" t="s">
        <v>3303</v>
      </c>
      <c r="E30" s="84" t="s">
        <v>3472</v>
      </c>
      <c r="F30" s="85">
        <v>374</v>
      </c>
      <c r="G30" s="247">
        <f t="shared" si="0"/>
        <v>201.92499360000002</v>
      </c>
      <c r="I30" s="84" t="s">
        <v>3014</v>
      </c>
      <c r="J30" s="83" t="s">
        <v>3304</v>
      </c>
      <c r="K30" s="84" t="s">
        <v>3305</v>
      </c>
      <c r="L30" s="84" t="s">
        <v>3472</v>
      </c>
      <c r="M30" s="85">
        <v>666</v>
      </c>
      <c r="N30" s="22">
        <f t="shared" si="1"/>
        <v>359.57766240000001</v>
      </c>
    </row>
    <row r="31" spans="2:14" ht="16.5" customHeight="1" x14ac:dyDescent="0.2">
      <c r="B31" s="84" t="s">
        <v>3014</v>
      </c>
      <c r="C31" s="83" t="s">
        <v>355</v>
      </c>
      <c r="D31" s="84" t="s">
        <v>3306</v>
      </c>
      <c r="E31" s="84" t="s">
        <v>3472</v>
      </c>
      <c r="F31" s="85">
        <v>336</v>
      </c>
      <c r="G31" s="247">
        <f t="shared" si="0"/>
        <v>181.40855040000002</v>
      </c>
      <c r="I31" s="84" t="s">
        <v>3014</v>
      </c>
      <c r="J31" s="83" t="s">
        <v>3307</v>
      </c>
      <c r="K31" s="84" t="s">
        <v>3308</v>
      </c>
      <c r="L31" s="84" t="s">
        <v>3472</v>
      </c>
      <c r="M31" s="85">
        <v>598</v>
      </c>
      <c r="N31" s="22">
        <f t="shared" si="1"/>
        <v>322.86402720000001</v>
      </c>
    </row>
    <row r="32" spans="2:14" ht="16.5" customHeight="1" x14ac:dyDescent="0.2">
      <c r="B32" s="84" t="s">
        <v>3014</v>
      </c>
      <c r="C32" s="83" t="s">
        <v>356</v>
      </c>
      <c r="D32" s="84" t="s">
        <v>3309</v>
      </c>
      <c r="E32" s="84" t="s">
        <v>3472</v>
      </c>
      <c r="F32" s="85">
        <v>325</v>
      </c>
      <c r="G32" s="247">
        <f t="shared" si="0"/>
        <v>175.46958000000004</v>
      </c>
      <c r="I32" s="84" t="s">
        <v>3014</v>
      </c>
      <c r="J32" s="83" t="s">
        <v>3310</v>
      </c>
      <c r="K32" s="84" t="s">
        <v>3311</v>
      </c>
      <c r="L32" s="84" t="s">
        <v>3472</v>
      </c>
      <c r="M32" s="85">
        <v>582</v>
      </c>
      <c r="N32" s="22">
        <f t="shared" si="1"/>
        <v>314.22552480000007</v>
      </c>
    </row>
    <row r="33" spans="2:14" ht="16.5" customHeight="1" x14ac:dyDescent="0.2">
      <c r="B33" s="84" t="s">
        <v>3014</v>
      </c>
      <c r="C33" s="83" t="s">
        <v>357</v>
      </c>
      <c r="D33" s="84" t="s">
        <v>3312</v>
      </c>
      <c r="E33" s="84" t="s">
        <v>3472</v>
      </c>
      <c r="F33" s="85">
        <v>319</v>
      </c>
      <c r="G33" s="247">
        <f t="shared" si="0"/>
        <v>172.2301416</v>
      </c>
      <c r="I33" s="84" t="s">
        <v>3014</v>
      </c>
      <c r="J33" s="83" t="s">
        <v>3313</v>
      </c>
      <c r="K33" s="84" t="s">
        <v>3314</v>
      </c>
      <c r="L33" s="84" t="s">
        <v>3472</v>
      </c>
      <c r="M33" s="85">
        <v>565</v>
      </c>
      <c r="N33" s="22">
        <f t="shared" si="1"/>
        <v>305.04711600000002</v>
      </c>
    </row>
    <row r="34" spans="2:14" ht="16.5" customHeight="1" x14ac:dyDescent="0.2">
      <c r="B34" s="84" t="s">
        <v>3014</v>
      </c>
      <c r="C34" s="83" t="s">
        <v>358</v>
      </c>
      <c r="D34" s="84" t="s">
        <v>3315</v>
      </c>
      <c r="E34" s="84" t="s">
        <v>3472</v>
      </c>
      <c r="F34" s="85">
        <v>311</v>
      </c>
      <c r="G34" s="247">
        <f t="shared" si="0"/>
        <v>167.91089040000003</v>
      </c>
      <c r="I34" s="84" t="s">
        <v>3014</v>
      </c>
      <c r="J34" s="83" t="s">
        <v>3316</v>
      </c>
      <c r="K34" s="84" t="s">
        <v>3317</v>
      </c>
      <c r="L34" s="84" t="s">
        <v>3472</v>
      </c>
      <c r="M34" s="85">
        <v>554</v>
      </c>
      <c r="N34" s="22">
        <f t="shared" si="1"/>
        <v>299.10814560000006</v>
      </c>
    </row>
    <row r="35" spans="2:14" ht="16.5" customHeight="1" x14ac:dyDescent="0.2">
      <c r="B35" s="84" t="s">
        <v>3014</v>
      </c>
      <c r="C35" s="83" t="s">
        <v>359</v>
      </c>
      <c r="D35" s="84" t="s">
        <v>3318</v>
      </c>
      <c r="E35" s="84" t="s">
        <v>3472</v>
      </c>
      <c r="F35" s="85">
        <v>311</v>
      </c>
      <c r="G35" s="247">
        <f t="shared" si="0"/>
        <v>167.91089040000003</v>
      </c>
      <c r="I35" s="84" t="s">
        <v>3014</v>
      </c>
      <c r="J35" s="83" t="s">
        <v>3319</v>
      </c>
      <c r="K35" s="84" t="s">
        <v>3320</v>
      </c>
      <c r="L35" s="84" t="s">
        <v>3472</v>
      </c>
      <c r="M35" s="85">
        <v>554</v>
      </c>
      <c r="N35" s="22">
        <f t="shared" si="1"/>
        <v>299.10814560000006</v>
      </c>
    </row>
    <row r="36" spans="2:14" ht="16.5" customHeight="1" x14ac:dyDescent="0.2">
      <c r="B36" s="84" t="s">
        <v>3014</v>
      </c>
      <c r="C36" s="83" t="s">
        <v>360</v>
      </c>
      <c r="D36" s="84" t="s">
        <v>3321</v>
      </c>
      <c r="E36" s="84" t="s">
        <v>3472</v>
      </c>
      <c r="F36" s="85">
        <v>305</v>
      </c>
      <c r="G36" s="247">
        <f t="shared" si="0"/>
        <v>164.67145200000002</v>
      </c>
      <c r="I36" s="84" t="s">
        <v>3014</v>
      </c>
      <c r="J36" s="83" t="s">
        <v>3322</v>
      </c>
      <c r="K36" s="84" t="s">
        <v>3323</v>
      </c>
      <c r="L36" s="84" t="s">
        <v>3472</v>
      </c>
      <c r="M36" s="85">
        <v>545</v>
      </c>
      <c r="N36" s="22">
        <f t="shared" si="1"/>
        <v>294.248988</v>
      </c>
    </row>
    <row r="37" spans="2:14" ht="16.5" customHeight="1" x14ac:dyDescent="0.2">
      <c r="B37" s="84" t="s">
        <v>3014</v>
      </c>
      <c r="C37" s="83" t="s">
        <v>361</v>
      </c>
      <c r="D37" s="84" t="s">
        <v>3324</v>
      </c>
      <c r="E37" s="84" t="s">
        <v>3472</v>
      </c>
      <c r="F37" s="85">
        <v>305</v>
      </c>
      <c r="G37" s="247">
        <f>F37*$F$56*$F$57*$F$58</f>
        <v>164.67145200000002</v>
      </c>
      <c r="I37" s="84" t="s">
        <v>3014</v>
      </c>
      <c r="J37" s="83" t="s">
        <v>3325</v>
      </c>
      <c r="K37" s="84" t="s">
        <v>3326</v>
      </c>
      <c r="L37" s="84" t="s">
        <v>3472</v>
      </c>
      <c r="M37" s="85">
        <v>545</v>
      </c>
      <c r="N37" s="22">
        <f t="shared" si="1"/>
        <v>294.248988</v>
      </c>
    </row>
    <row r="38" spans="2:14" ht="16.5" customHeight="1" x14ac:dyDescent="0.2">
      <c r="B38" s="84" t="s">
        <v>3014</v>
      </c>
      <c r="C38" s="83" t="s">
        <v>362</v>
      </c>
      <c r="D38" s="84" t="s">
        <v>3327</v>
      </c>
      <c r="E38" s="84" t="s">
        <v>3472</v>
      </c>
      <c r="F38" s="85">
        <v>305</v>
      </c>
      <c r="G38" s="247">
        <f t="shared" si="0"/>
        <v>164.67145200000002</v>
      </c>
      <c r="I38" s="84" t="s">
        <v>3014</v>
      </c>
      <c r="J38" s="83" t="s">
        <v>3328</v>
      </c>
      <c r="K38" s="84" t="s">
        <v>3329</v>
      </c>
      <c r="L38" s="84" t="s">
        <v>3472</v>
      </c>
      <c r="M38" s="85">
        <v>545</v>
      </c>
      <c r="N38" s="22">
        <f t="shared" si="1"/>
        <v>294.248988</v>
      </c>
    </row>
    <row r="39" spans="2:14" ht="16.5" customHeight="1" x14ac:dyDescent="0.2">
      <c r="B39" s="84" t="s">
        <v>3014</v>
      </c>
      <c r="C39" s="83" t="s">
        <v>363</v>
      </c>
      <c r="D39" s="84" t="s">
        <v>3330</v>
      </c>
      <c r="E39" s="84" t="s">
        <v>3472</v>
      </c>
      <c r="F39" s="85">
        <v>300</v>
      </c>
      <c r="G39" s="247">
        <f t="shared" si="0"/>
        <v>161.97192000000001</v>
      </c>
      <c r="I39" s="84" t="s">
        <v>3014</v>
      </c>
      <c r="J39" s="83" t="s">
        <v>3331</v>
      </c>
      <c r="K39" s="84" t="s">
        <v>3332</v>
      </c>
      <c r="L39" s="84" t="s">
        <v>3472</v>
      </c>
      <c r="M39" s="85">
        <v>538</v>
      </c>
      <c r="N39" s="22">
        <f t="shared" si="1"/>
        <v>290.46964320000001</v>
      </c>
    </row>
    <row r="40" spans="2:14" ht="16.5" customHeight="1" x14ac:dyDescent="0.2">
      <c r="B40" s="84" t="s">
        <v>3014</v>
      </c>
      <c r="C40" s="83" t="s">
        <v>412</v>
      </c>
      <c r="D40" s="84" t="s">
        <v>3333</v>
      </c>
      <c r="E40" s="84" t="s">
        <v>3472</v>
      </c>
      <c r="F40" s="85">
        <v>374</v>
      </c>
      <c r="G40" s="247">
        <f t="shared" si="0"/>
        <v>201.92499360000002</v>
      </c>
      <c r="I40" s="84" t="s">
        <v>3014</v>
      </c>
      <c r="J40" s="83" t="s">
        <v>3334</v>
      </c>
      <c r="K40" s="84" t="s">
        <v>3335</v>
      </c>
      <c r="L40" s="84" t="s">
        <v>3472</v>
      </c>
      <c r="M40" s="85">
        <v>666</v>
      </c>
      <c r="N40" s="22">
        <f t="shared" si="1"/>
        <v>359.57766240000001</v>
      </c>
    </row>
    <row r="41" spans="2:14" ht="16.5" customHeight="1" x14ac:dyDescent="0.2">
      <c r="B41" s="84" t="s">
        <v>3014</v>
      </c>
      <c r="C41" s="83" t="s">
        <v>413</v>
      </c>
      <c r="D41" s="84" t="s">
        <v>3336</v>
      </c>
      <c r="E41" s="84" t="s">
        <v>3472</v>
      </c>
      <c r="F41" s="85">
        <v>336</v>
      </c>
      <c r="G41" s="247">
        <f t="shared" si="0"/>
        <v>181.40855040000002</v>
      </c>
      <c r="I41" s="84" t="s">
        <v>3014</v>
      </c>
      <c r="J41" s="83" t="s">
        <v>3337</v>
      </c>
      <c r="K41" s="84" t="s">
        <v>3338</v>
      </c>
      <c r="L41" s="84" t="s">
        <v>3472</v>
      </c>
      <c r="M41" s="85">
        <v>598</v>
      </c>
      <c r="N41" s="22">
        <f t="shared" si="1"/>
        <v>322.86402720000001</v>
      </c>
    </row>
    <row r="42" spans="2:14" ht="16.5" customHeight="1" x14ac:dyDescent="0.2">
      <c r="B42" s="84" t="s">
        <v>3014</v>
      </c>
      <c r="C42" s="83" t="s">
        <v>3339</v>
      </c>
      <c r="D42" s="84" t="s">
        <v>3340</v>
      </c>
      <c r="E42" s="84" t="s">
        <v>3472</v>
      </c>
      <c r="F42" s="85">
        <v>325</v>
      </c>
      <c r="G42" s="247">
        <f t="shared" si="0"/>
        <v>175.46958000000004</v>
      </c>
      <c r="I42" s="84" t="s">
        <v>3014</v>
      </c>
      <c r="J42" s="83" t="s">
        <v>3341</v>
      </c>
      <c r="K42" s="84" t="s">
        <v>3342</v>
      </c>
      <c r="L42" s="84" t="s">
        <v>3472</v>
      </c>
      <c r="M42" s="85">
        <v>582</v>
      </c>
      <c r="N42" s="22">
        <f t="shared" si="1"/>
        <v>314.22552480000007</v>
      </c>
    </row>
    <row r="43" spans="2:14" ht="16.5" customHeight="1" x14ac:dyDescent="0.2">
      <c r="B43" s="84" t="s">
        <v>3014</v>
      </c>
      <c r="C43" s="83" t="s">
        <v>3343</v>
      </c>
      <c r="D43" s="84" t="s">
        <v>3344</v>
      </c>
      <c r="E43" s="84" t="s">
        <v>3472</v>
      </c>
      <c r="F43" s="85">
        <v>319</v>
      </c>
      <c r="G43" s="247">
        <f t="shared" si="0"/>
        <v>172.2301416</v>
      </c>
      <c r="I43" s="84" t="s">
        <v>3014</v>
      </c>
      <c r="J43" s="83" t="s">
        <v>3345</v>
      </c>
      <c r="K43" s="84" t="s">
        <v>3346</v>
      </c>
      <c r="L43" s="84" t="s">
        <v>3472</v>
      </c>
      <c r="M43" s="85">
        <v>565</v>
      </c>
      <c r="N43" s="22">
        <f t="shared" si="1"/>
        <v>305.04711600000002</v>
      </c>
    </row>
    <row r="44" spans="2:14" ht="16.5" customHeight="1" x14ac:dyDescent="0.2">
      <c r="B44" s="84" t="s">
        <v>3014</v>
      </c>
      <c r="C44" s="83" t="s">
        <v>3347</v>
      </c>
      <c r="D44" s="84" t="s">
        <v>3348</v>
      </c>
      <c r="E44" s="84" t="s">
        <v>3472</v>
      </c>
      <c r="F44" s="85">
        <v>311</v>
      </c>
      <c r="G44" s="247">
        <f t="shared" si="0"/>
        <v>167.91089040000003</v>
      </c>
      <c r="I44" s="84" t="s">
        <v>3014</v>
      </c>
      <c r="J44" s="83" t="s">
        <v>3349</v>
      </c>
      <c r="K44" s="84" t="s">
        <v>3350</v>
      </c>
      <c r="L44" s="84" t="s">
        <v>3472</v>
      </c>
      <c r="M44" s="85">
        <v>554</v>
      </c>
      <c r="N44" s="22">
        <f t="shared" si="1"/>
        <v>299.10814560000006</v>
      </c>
    </row>
    <row r="45" spans="2:14" ht="16.5" customHeight="1" x14ac:dyDescent="0.2">
      <c r="B45" s="84" t="s">
        <v>3014</v>
      </c>
      <c r="C45" s="83" t="s">
        <v>3351</v>
      </c>
      <c r="D45" s="84" t="s">
        <v>3352</v>
      </c>
      <c r="E45" s="84" t="s">
        <v>3472</v>
      </c>
      <c r="F45" s="85">
        <v>311</v>
      </c>
      <c r="G45" s="247">
        <f t="shared" si="0"/>
        <v>167.91089040000003</v>
      </c>
      <c r="I45" s="84" t="s">
        <v>3014</v>
      </c>
      <c r="J45" s="83" t="s">
        <v>3353</v>
      </c>
      <c r="K45" s="84" t="s">
        <v>3354</v>
      </c>
      <c r="L45" s="84" t="s">
        <v>3472</v>
      </c>
      <c r="M45" s="85">
        <v>554</v>
      </c>
      <c r="N45" s="22">
        <f t="shared" si="1"/>
        <v>299.10814560000006</v>
      </c>
    </row>
    <row r="46" spans="2:14" ht="16.5" customHeight="1" x14ac:dyDescent="0.2">
      <c r="B46" s="84" t="s">
        <v>3014</v>
      </c>
      <c r="C46" s="83" t="s">
        <v>3355</v>
      </c>
      <c r="D46" s="84" t="s">
        <v>3356</v>
      </c>
      <c r="E46" s="84" t="s">
        <v>3472</v>
      </c>
      <c r="F46" s="85">
        <v>305</v>
      </c>
      <c r="G46" s="247">
        <f t="shared" si="0"/>
        <v>164.67145200000002</v>
      </c>
      <c r="I46" s="84" t="s">
        <v>3014</v>
      </c>
      <c r="J46" s="83" t="s">
        <v>3357</v>
      </c>
      <c r="K46" s="84" t="s">
        <v>3358</v>
      </c>
      <c r="L46" s="84" t="s">
        <v>3472</v>
      </c>
      <c r="M46" s="85">
        <v>545</v>
      </c>
      <c r="N46" s="22">
        <f t="shared" si="1"/>
        <v>294.248988</v>
      </c>
    </row>
    <row r="47" spans="2:14" ht="16.5" customHeight="1" x14ac:dyDescent="0.2">
      <c r="B47" s="84" t="s">
        <v>3014</v>
      </c>
      <c r="C47" s="83" t="s">
        <v>3359</v>
      </c>
      <c r="D47" s="84" t="s">
        <v>3360</v>
      </c>
      <c r="E47" s="84" t="s">
        <v>3472</v>
      </c>
      <c r="F47" s="85">
        <v>305</v>
      </c>
      <c r="G47" s="247">
        <f t="shared" si="0"/>
        <v>164.67145200000002</v>
      </c>
      <c r="I47" s="84" t="s">
        <v>3014</v>
      </c>
      <c r="J47" s="83" t="s">
        <v>3361</v>
      </c>
      <c r="K47" s="84" t="s">
        <v>3362</v>
      </c>
      <c r="L47" s="84" t="s">
        <v>3472</v>
      </c>
      <c r="M47" s="85">
        <v>545</v>
      </c>
      <c r="N47" s="22">
        <f t="shared" si="1"/>
        <v>294.248988</v>
      </c>
    </row>
    <row r="48" spans="2:14" ht="16.5" customHeight="1" x14ac:dyDescent="0.2">
      <c r="B48" s="84" t="s">
        <v>3014</v>
      </c>
      <c r="C48" s="83" t="s">
        <v>3363</v>
      </c>
      <c r="D48" s="84" t="s">
        <v>3364</v>
      </c>
      <c r="E48" s="84" t="s">
        <v>3472</v>
      </c>
      <c r="F48" s="85">
        <v>305</v>
      </c>
      <c r="G48" s="247">
        <f t="shared" si="0"/>
        <v>164.67145200000002</v>
      </c>
      <c r="I48" s="84" t="s">
        <v>3014</v>
      </c>
      <c r="J48" s="83" t="s">
        <v>3365</v>
      </c>
      <c r="K48" s="84" t="s">
        <v>3366</v>
      </c>
      <c r="L48" s="84" t="s">
        <v>3472</v>
      </c>
      <c r="M48" s="85">
        <v>545</v>
      </c>
      <c r="N48" s="22">
        <f t="shared" si="1"/>
        <v>294.248988</v>
      </c>
    </row>
    <row r="49" spans="2:14" ht="16.5" customHeight="1" x14ac:dyDescent="0.2">
      <c r="B49" s="84" t="s">
        <v>3014</v>
      </c>
      <c r="C49" s="83" t="s">
        <v>3367</v>
      </c>
      <c r="D49" s="84" t="s">
        <v>3368</v>
      </c>
      <c r="E49" s="84" t="s">
        <v>3472</v>
      </c>
      <c r="F49" s="85">
        <v>300</v>
      </c>
      <c r="G49" s="247">
        <f t="shared" si="0"/>
        <v>161.97192000000001</v>
      </c>
      <c r="I49" s="84" t="s">
        <v>3014</v>
      </c>
      <c r="J49" s="83" t="s">
        <v>3369</v>
      </c>
      <c r="K49" s="84" t="s">
        <v>3370</v>
      </c>
      <c r="L49" s="84" t="s">
        <v>3472</v>
      </c>
      <c r="M49" s="85">
        <v>538</v>
      </c>
      <c r="N49" s="22">
        <f t="shared" si="1"/>
        <v>290.46964320000001</v>
      </c>
    </row>
    <row r="50" spans="2:14" ht="16.5" customHeight="1" x14ac:dyDescent="0.2">
      <c r="B50" s="84" t="s">
        <v>3014</v>
      </c>
      <c r="C50" s="83" t="s">
        <v>3371</v>
      </c>
      <c r="D50" s="84" t="s">
        <v>3372</v>
      </c>
      <c r="E50" s="84" t="s">
        <v>3472</v>
      </c>
      <c r="F50" s="85">
        <v>305</v>
      </c>
      <c r="G50" s="247">
        <f t="shared" si="0"/>
        <v>164.67145200000002</v>
      </c>
      <c r="I50" s="84" t="s">
        <v>3014</v>
      </c>
      <c r="J50" s="83" t="s">
        <v>3373</v>
      </c>
      <c r="K50" s="84" t="s">
        <v>3374</v>
      </c>
      <c r="L50" s="84" t="s">
        <v>3472</v>
      </c>
      <c r="M50" s="85">
        <v>534</v>
      </c>
      <c r="N50" s="22">
        <f t="shared" si="1"/>
        <v>288.31001760000004</v>
      </c>
    </row>
    <row r="51" spans="2:14" ht="16.5" customHeight="1" x14ac:dyDescent="0.2">
      <c r="B51" s="84" t="s">
        <v>3014</v>
      </c>
      <c r="C51" s="83" t="s">
        <v>3375</v>
      </c>
      <c r="D51" s="84" t="s">
        <v>3376</v>
      </c>
      <c r="E51" s="84" t="s">
        <v>3472</v>
      </c>
      <c r="F51" s="85">
        <v>299</v>
      </c>
      <c r="G51" s="247">
        <f t="shared" si="0"/>
        <v>161.4320136</v>
      </c>
      <c r="I51" s="84" t="s">
        <v>3014</v>
      </c>
      <c r="J51" s="83" t="s">
        <v>3377</v>
      </c>
      <c r="K51" s="84" t="s">
        <v>3378</v>
      </c>
      <c r="L51" s="84" t="s">
        <v>3472</v>
      </c>
      <c r="M51" s="85">
        <v>509</v>
      </c>
      <c r="N51" s="22">
        <f>M51*$F$56*$F$57*$F$58</f>
        <v>274.81235759999998</v>
      </c>
    </row>
    <row r="52" spans="2:14" ht="16.5" customHeight="1" x14ac:dyDescent="0.2">
      <c r="B52" s="84" t="s">
        <v>3014</v>
      </c>
      <c r="C52" s="83" t="s">
        <v>3379</v>
      </c>
      <c r="D52" s="84" t="s">
        <v>3380</v>
      </c>
      <c r="E52" s="84" t="s">
        <v>3472</v>
      </c>
      <c r="F52" s="85">
        <v>287</v>
      </c>
      <c r="G52" s="247">
        <f t="shared" si="0"/>
        <v>154.95313680000001</v>
      </c>
      <c r="I52" s="84" t="s">
        <v>3014</v>
      </c>
      <c r="J52" s="83" t="s">
        <v>3381</v>
      </c>
      <c r="K52" s="84" t="s">
        <v>3382</v>
      </c>
      <c r="L52" s="84" t="s">
        <v>3472</v>
      </c>
      <c r="M52" s="85">
        <v>497</v>
      </c>
      <c r="N52" s="22">
        <f t="shared" si="1"/>
        <v>268.33348080000002</v>
      </c>
    </row>
    <row r="53" spans="2:14" ht="16.5" customHeight="1" x14ac:dyDescent="0.2">
      <c r="B53" s="84" t="s">
        <v>3014</v>
      </c>
      <c r="C53" s="83" t="s">
        <v>3383</v>
      </c>
      <c r="D53" s="84" t="s">
        <v>3384</v>
      </c>
      <c r="E53" s="84" t="s">
        <v>3472</v>
      </c>
      <c r="F53" s="85">
        <v>285</v>
      </c>
      <c r="G53" s="247">
        <f t="shared" si="0"/>
        <v>153.873324</v>
      </c>
      <c r="I53" s="84" t="s">
        <v>3014</v>
      </c>
      <c r="J53" s="83" t="s">
        <v>3385</v>
      </c>
      <c r="K53" s="84" t="s">
        <v>3386</v>
      </c>
      <c r="L53" s="84" t="s">
        <v>3472</v>
      </c>
      <c r="M53" s="85">
        <v>495</v>
      </c>
      <c r="N53" s="22">
        <f t="shared" si="1"/>
        <v>267.25366800000006</v>
      </c>
    </row>
    <row r="56" spans="2:14" ht="16.5" customHeight="1" x14ac:dyDescent="0.2">
      <c r="F56" s="2">
        <f>0.612*1.1</f>
        <v>0.67320000000000002</v>
      </c>
      <c r="G56" s="106"/>
    </row>
    <row r="57" spans="2:14" ht="16.5" customHeight="1" x14ac:dyDescent="0.2">
      <c r="F57" s="2">
        <v>0.40100000000000002</v>
      </c>
      <c r="G57" s="106"/>
    </row>
    <row r="58" spans="2:14" ht="16.5" customHeight="1" x14ac:dyDescent="0.2">
      <c r="F58" s="2">
        <v>2</v>
      </c>
      <c r="G58" s="106"/>
    </row>
  </sheetData>
  <mergeCells count="11">
    <mergeCell ref="F5:F7"/>
    <mergeCell ref="G5:G7"/>
    <mergeCell ref="I5:J7"/>
    <mergeCell ref="K5:K7"/>
    <mergeCell ref="N5:N7"/>
    <mergeCell ref="B2:N2"/>
    <mergeCell ref="B4:C4"/>
    <mergeCell ref="I4:J4"/>
    <mergeCell ref="B5:C7"/>
    <mergeCell ref="D5:D7"/>
    <mergeCell ref="E5:E7"/>
  </mergeCells>
  <printOptions horizontalCentered="1"/>
  <pageMargins left="0.2" right="0" top="1" bottom="1" header="0.5" footer="0.5"/>
  <pageSetup paperSize="9" scale="80" orientation="portrait" verticalDpi="0" r:id="rId1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tabColor rgb="FFFFFF00"/>
    <pageSetUpPr fitToPage="1"/>
  </sheetPr>
  <dimension ref="B1:N58"/>
  <sheetViews>
    <sheetView workbookViewId="0">
      <selection activeCell="N1" sqref="A1:N58"/>
    </sheetView>
  </sheetViews>
  <sheetFormatPr defaultColWidth="9.109375" defaultRowHeight="16.5" customHeight="1" x14ac:dyDescent="0.2"/>
  <cols>
    <col min="1" max="1" width="0.6640625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98" customWidth="1"/>
    <col min="8" max="8" width="2.6640625" style="12" customWidth="1"/>
    <col min="9" max="9" width="5.6640625" style="12" customWidth="1"/>
    <col min="10" max="10" width="7.6640625" style="12" customWidth="1"/>
    <col min="11" max="11" width="25.6640625" style="12" customWidth="1"/>
    <col min="12" max="12" width="7.6640625" style="12" customWidth="1"/>
    <col min="13" max="13" width="0" style="12" hidden="1" customWidth="1"/>
    <col min="14" max="14" width="13.33203125" style="12" customWidth="1"/>
    <col min="15" max="16384" width="9.109375" style="12"/>
  </cols>
  <sheetData>
    <row r="1" spans="2:14" s="3" customFormat="1" ht="28.5" customHeight="1" x14ac:dyDescent="0.25">
      <c r="B1" s="265" t="s">
        <v>8889</v>
      </c>
      <c r="C1" s="28"/>
      <c r="D1" s="27"/>
      <c r="E1" s="26"/>
      <c r="F1" s="8"/>
      <c r="G1" s="7"/>
      <c r="H1" s="26"/>
      <c r="I1" s="8"/>
      <c r="J1" s="28"/>
      <c r="K1" s="28"/>
      <c r="L1" s="5" t="s">
        <v>5471</v>
      </c>
      <c r="M1" s="108" t="s">
        <v>5471</v>
      </c>
      <c r="N1" s="266" t="s">
        <v>9052</v>
      </c>
    </row>
    <row r="2" spans="2:14" s="3" customFormat="1" ht="19.5" customHeight="1" x14ac:dyDescent="0.25">
      <c r="B2" s="298" t="s">
        <v>6716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</row>
    <row r="3" spans="2:14" s="3" customFormat="1" ht="19.5" customHeight="1" x14ac:dyDescent="0.25">
      <c r="C3" s="48"/>
      <c r="D3" s="6"/>
      <c r="E3" s="6"/>
      <c r="F3" s="6"/>
      <c r="G3" s="96"/>
      <c r="H3" s="6"/>
      <c r="I3" s="6"/>
      <c r="J3" s="48"/>
      <c r="K3" s="6"/>
      <c r="L3" s="109"/>
      <c r="M3" s="6"/>
      <c r="N3" s="6"/>
    </row>
    <row r="4" spans="2:14" s="2" customFormat="1" ht="19.5" customHeight="1" x14ac:dyDescent="0.2">
      <c r="B4" s="317" t="s">
        <v>6686</v>
      </c>
      <c r="C4" s="317"/>
      <c r="D4" s="52"/>
      <c r="E4" s="52"/>
      <c r="F4" s="4"/>
      <c r="G4" s="5"/>
      <c r="H4" s="3"/>
      <c r="I4" s="317" t="s">
        <v>6688</v>
      </c>
      <c r="J4" s="317"/>
      <c r="K4" s="24"/>
      <c r="L4" s="110"/>
      <c r="M4" s="24"/>
      <c r="N4" s="24"/>
    </row>
    <row r="5" spans="2:14" s="3" customFormat="1" ht="16.5" customHeight="1" x14ac:dyDescent="0.25">
      <c r="B5" s="301" t="s">
        <v>5472</v>
      </c>
      <c r="C5" s="302"/>
      <c r="D5" s="305" t="s">
        <v>5473</v>
      </c>
      <c r="E5" s="305" t="s">
        <v>5475</v>
      </c>
      <c r="F5" s="305" t="s">
        <v>5476</v>
      </c>
      <c r="G5" s="331" t="s">
        <v>5477</v>
      </c>
      <c r="H5" s="276"/>
      <c r="I5" s="301" t="s">
        <v>5472</v>
      </c>
      <c r="J5" s="302"/>
      <c r="K5" s="305" t="s">
        <v>5473</v>
      </c>
      <c r="L5" s="270" t="s">
        <v>5475</v>
      </c>
      <c r="M5" s="275" t="s">
        <v>5476</v>
      </c>
      <c r="N5" s="331" t="s">
        <v>5477</v>
      </c>
    </row>
    <row r="6" spans="2:14" s="3" customFormat="1" ht="16.5" customHeight="1" x14ac:dyDescent="0.25">
      <c r="B6" s="303"/>
      <c r="C6" s="304"/>
      <c r="D6" s="306"/>
      <c r="E6" s="306"/>
      <c r="F6" s="306"/>
      <c r="G6" s="332"/>
      <c r="H6" s="276"/>
      <c r="I6" s="303"/>
      <c r="J6" s="304"/>
      <c r="K6" s="306"/>
      <c r="L6" s="271"/>
      <c r="M6" s="276"/>
      <c r="N6" s="332"/>
    </row>
    <row r="7" spans="2:14" s="3" customFormat="1" ht="16.5" customHeight="1" x14ac:dyDescent="0.25">
      <c r="B7" s="303"/>
      <c r="C7" s="304"/>
      <c r="D7" s="306"/>
      <c r="E7" s="306"/>
      <c r="F7" s="307"/>
      <c r="G7" s="332"/>
      <c r="H7" s="274"/>
      <c r="I7" s="303"/>
      <c r="J7" s="304"/>
      <c r="K7" s="306"/>
      <c r="L7" s="276"/>
      <c r="M7" s="271"/>
      <c r="N7" s="332"/>
    </row>
    <row r="8" spans="2:14" ht="16.5" customHeight="1" x14ac:dyDescent="0.2">
      <c r="B8" s="82" t="s">
        <v>3014</v>
      </c>
      <c r="C8" s="83" t="s">
        <v>332</v>
      </c>
      <c r="D8" s="84" t="s">
        <v>3239</v>
      </c>
      <c r="E8" s="84" t="s">
        <v>3472</v>
      </c>
      <c r="F8" s="85">
        <v>268</v>
      </c>
      <c r="G8" s="247">
        <f>F8*$F$56*$F$57*$F$58</f>
        <v>159.16440672000002</v>
      </c>
      <c r="I8" s="82" t="s">
        <v>3014</v>
      </c>
      <c r="J8" s="83" t="s">
        <v>3240</v>
      </c>
      <c r="K8" s="84" t="s">
        <v>3241</v>
      </c>
      <c r="L8" s="84" t="s">
        <v>3472</v>
      </c>
      <c r="M8" s="85">
        <v>458</v>
      </c>
      <c r="N8" s="22">
        <f>M8*$F$56*$F$57*$F$58</f>
        <v>272.00484432000002</v>
      </c>
    </row>
    <row r="9" spans="2:14" ht="16.5" customHeight="1" x14ac:dyDescent="0.2">
      <c r="B9" s="84" t="s">
        <v>3014</v>
      </c>
      <c r="C9" s="83" t="s">
        <v>333</v>
      </c>
      <c r="D9" s="84" t="s">
        <v>3242</v>
      </c>
      <c r="E9" s="84" t="s">
        <v>3472</v>
      </c>
      <c r="F9" s="85">
        <v>622</v>
      </c>
      <c r="G9" s="247">
        <f t="shared" ref="G9:G53" si="0">F9*$F$56*$F$57*$F$58</f>
        <v>369.40395888000006</v>
      </c>
      <c r="I9" s="84" t="s">
        <v>3014</v>
      </c>
      <c r="J9" s="83" t="s">
        <v>3243</v>
      </c>
      <c r="K9" s="84" t="s">
        <v>3244</v>
      </c>
      <c r="L9" s="84" t="s">
        <v>3472</v>
      </c>
      <c r="M9" s="85">
        <v>1050</v>
      </c>
      <c r="N9" s="22">
        <f t="shared" ref="N9:N53" si="1">M9*$F$56*$F$57*$F$58</f>
        <v>623.59189200000003</v>
      </c>
    </row>
    <row r="10" spans="2:14" ht="16.5" customHeight="1" x14ac:dyDescent="0.2">
      <c r="B10" s="84" t="s">
        <v>3014</v>
      </c>
      <c r="C10" s="83" t="s">
        <v>334</v>
      </c>
      <c r="D10" s="84" t="s">
        <v>3245</v>
      </c>
      <c r="E10" s="84" t="s">
        <v>3472</v>
      </c>
      <c r="F10" s="85">
        <v>336</v>
      </c>
      <c r="G10" s="247">
        <f t="shared" si="0"/>
        <v>199.54940544000004</v>
      </c>
      <c r="I10" s="84" t="s">
        <v>3014</v>
      </c>
      <c r="J10" s="83" t="s">
        <v>3246</v>
      </c>
      <c r="K10" s="84" t="s">
        <v>3247</v>
      </c>
      <c r="L10" s="84" t="s">
        <v>3472</v>
      </c>
      <c r="M10" s="85">
        <v>598</v>
      </c>
      <c r="N10" s="22">
        <f t="shared" si="1"/>
        <v>355.15042992000008</v>
      </c>
    </row>
    <row r="11" spans="2:14" ht="16.5" customHeight="1" x14ac:dyDescent="0.2">
      <c r="B11" s="84" t="s">
        <v>3014</v>
      </c>
      <c r="C11" s="83" t="s">
        <v>335</v>
      </c>
      <c r="D11" s="84" t="s">
        <v>3248</v>
      </c>
      <c r="E11" s="84" t="s">
        <v>3472</v>
      </c>
      <c r="F11" s="85">
        <v>319</v>
      </c>
      <c r="G11" s="247">
        <f t="shared" si="0"/>
        <v>189.45315576000002</v>
      </c>
      <c r="I11" s="84" t="s">
        <v>3014</v>
      </c>
      <c r="J11" s="83" t="s">
        <v>3249</v>
      </c>
      <c r="K11" s="84" t="s">
        <v>3250</v>
      </c>
      <c r="L11" s="84" t="s">
        <v>3472</v>
      </c>
      <c r="M11" s="85">
        <v>565</v>
      </c>
      <c r="N11" s="22">
        <f t="shared" si="1"/>
        <v>335.55182760000008</v>
      </c>
    </row>
    <row r="12" spans="2:14" ht="16.5" customHeight="1" x14ac:dyDescent="0.2">
      <c r="B12" s="84" t="s">
        <v>3014</v>
      </c>
      <c r="C12" s="83" t="s">
        <v>336</v>
      </c>
      <c r="D12" s="84" t="s">
        <v>3251</v>
      </c>
      <c r="E12" s="84" t="s">
        <v>3472</v>
      </c>
      <c r="F12" s="85">
        <v>311</v>
      </c>
      <c r="G12" s="247">
        <f t="shared" si="0"/>
        <v>184.70197944000003</v>
      </c>
      <c r="I12" s="84" t="s">
        <v>3014</v>
      </c>
      <c r="J12" s="83" t="s">
        <v>3252</v>
      </c>
      <c r="K12" s="84" t="s">
        <v>3253</v>
      </c>
      <c r="L12" s="84" t="s">
        <v>3472</v>
      </c>
      <c r="M12" s="85">
        <v>554</v>
      </c>
      <c r="N12" s="22">
        <f t="shared" si="1"/>
        <v>329.01896016000001</v>
      </c>
    </row>
    <row r="13" spans="2:14" ht="16.5" customHeight="1" x14ac:dyDescent="0.2">
      <c r="B13" s="84" t="s">
        <v>3014</v>
      </c>
      <c r="C13" s="83" t="s">
        <v>337</v>
      </c>
      <c r="D13" s="84" t="s">
        <v>3254</v>
      </c>
      <c r="E13" s="84" t="s">
        <v>3472</v>
      </c>
      <c r="F13" s="85">
        <v>305</v>
      </c>
      <c r="G13" s="247">
        <f t="shared" si="0"/>
        <v>181.13859720000002</v>
      </c>
      <c r="I13" s="84" t="s">
        <v>3014</v>
      </c>
      <c r="J13" s="83" t="s">
        <v>3255</v>
      </c>
      <c r="K13" s="84" t="s">
        <v>3256</v>
      </c>
      <c r="L13" s="84" t="s">
        <v>3472</v>
      </c>
      <c r="M13" s="85">
        <v>545</v>
      </c>
      <c r="N13" s="22">
        <f t="shared" si="1"/>
        <v>323.67388680000005</v>
      </c>
    </row>
    <row r="14" spans="2:14" ht="16.5" customHeight="1" x14ac:dyDescent="0.2">
      <c r="B14" s="84" t="s">
        <v>3014</v>
      </c>
      <c r="C14" s="83" t="s">
        <v>338</v>
      </c>
      <c r="D14" s="84" t="s">
        <v>3257</v>
      </c>
      <c r="E14" s="84" t="s">
        <v>3472</v>
      </c>
      <c r="F14" s="85">
        <v>300</v>
      </c>
      <c r="G14" s="247">
        <f t="shared" si="0"/>
        <v>178.16911200000001</v>
      </c>
      <c r="I14" s="84" t="s">
        <v>3014</v>
      </c>
      <c r="J14" s="83" t="s">
        <v>414</v>
      </c>
      <c r="K14" s="84" t="s">
        <v>3258</v>
      </c>
      <c r="L14" s="84" t="s">
        <v>3472</v>
      </c>
      <c r="M14" s="85">
        <v>538</v>
      </c>
      <c r="N14" s="22">
        <f t="shared" si="1"/>
        <v>319.51660752000004</v>
      </c>
    </row>
    <row r="15" spans="2:14" ht="16.5" customHeight="1" x14ac:dyDescent="0.2">
      <c r="B15" s="84" t="s">
        <v>3014</v>
      </c>
      <c r="C15" s="83" t="s">
        <v>339</v>
      </c>
      <c r="D15" s="84" t="s">
        <v>3259</v>
      </c>
      <c r="E15" s="84" t="s">
        <v>3472</v>
      </c>
      <c r="F15" s="85">
        <v>300</v>
      </c>
      <c r="G15" s="247">
        <f t="shared" si="0"/>
        <v>178.16911200000001</v>
      </c>
      <c r="I15" s="84" t="s">
        <v>3014</v>
      </c>
      <c r="J15" s="83" t="s">
        <v>415</v>
      </c>
      <c r="K15" s="84" t="s">
        <v>3260</v>
      </c>
      <c r="L15" s="84" t="s">
        <v>3472</v>
      </c>
      <c r="M15" s="85">
        <v>538</v>
      </c>
      <c r="N15" s="22">
        <f t="shared" si="1"/>
        <v>319.51660752000004</v>
      </c>
    </row>
    <row r="16" spans="2:14" ht="16.5" customHeight="1" x14ac:dyDescent="0.2">
      <c r="B16" s="84" t="s">
        <v>3014</v>
      </c>
      <c r="C16" s="83" t="s">
        <v>340</v>
      </c>
      <c r="D16" s="84" t="s">
        <v>3261</v>
      </c>
      <c r="E16" s="84" t="s">
        <v>3472</v>
      </c>
      <c r="F16" s="85">
        <v>300</v>
      </c>
      <c r="G16" s="247">
        <f t="shared" si="0"/>
        <v>178.16911200000001</v>
      </c>
      <c r="I16" s="84" t="s">
        <v>3014</v>
      </c>
      <c r="J16" s="83" t="s">
        <v>3262</v>
      </c>
      <c r="K16" s="84" t="s">
        <v>3263</v>
      </c>
      <c r="L16" s="84" t="s">
        <v>3472</v>
      </c>
      <c r="M16" s="85">
        <v>538</v>
      </c>
      <c r="N16" s="22">
        <f t="shared" si="1"/>
        <v>319.51660752000004</v>
      </c>
    </row>
    <row r="17" spans="2:14" ht="16.5" customHeight="1" x14ac:dyDescent="0.2">
      <c r="B17" s="84" t="s">
        <v>3014</v>
      </c>
      <c r="C17" s="83" t="s">
        <v>341</v>
      </c>
      <c r="D17" s="84" t="s">
        <v>3264</v>
      </c>
      <c r="E17" s="84" t="s">
        <v>3472</v>
      </c>
      <c r="F17" s="85">
        <v>300</v>
      </c>
      <c r="G17" s="247">
        <f t="shared" si="0"/>
        <v>178.16911200000001</v>
      </c>
      <c r="I17" s="84" t="s">
        <v>3014</v>
      </c>
      <c r="J17" s="83" t="s">
        <v>3265</v>
      </c>
      <c r="K17" s="84" t="s">
        <v>3266</v>
      </c>
      <c r="L17" s="84" t="s">
        <v>3472</v>
      </c>
      <c r="M17" s="85">
        <v>538</v>
      </c>
      <c r="N17" s="22">
        <f t="shared" si="1"/>
        <v>319.51660752000004</v>
      </c>
    </row>
    <row r="18" spans="2:14" ht="16.5" customHeight="1" x14ac:dyDescent="0.2">
      <c r="B18" s="84" t="s">
        <v>3014</v>
      </c>
      <c r="C18" s="83" t="s">
        <v>342</v>
      </c>
      <c r="D18" s="84" t="s">
        <v>3267</v>
      </c>
      <c r="E18" s="84" t="s">
        <v>3472</v>
      </c>
      <c r="F18" s="85">
        <v>300</v>
      </c>
      <c r="G18" s="247">
        <f t="shared" si="0"/>
        <v>178.16911200000001</v>
      </c>
      <c r="I18" s="84" t="s">
        <v>3014</v>
      </c>
      <c r="J18" s="83" t="s">
        <v>3268</v>
      </c>
      <c r="K18" s="84" t="s">
        <v>3269</v>
      </c>
      <c r="L18" s="84" t="s">
        <v>3472</v>
      </c>
      <c r="M18" s="85">
        <v>538</v>
      </c>
      <c r="N18" s="22">
        <f t="shared" si="1"/>
        <v>319.51660752000004</v>
      </c>
    </row>
    <row r="19" spans="2:14" ht="16.5" customHeight="1" x14ac:dyDescent="0.2">
      <c r="B19" s="84" t="s">
        <v>3014</v>
      </c>
      <c r="C19" s="83" t="s">
        <v>343</v>
      </c>
      <c r="D19" s="84" t="s">
        <v>3270</v>
      </c>
      <c r="E19" s="84" t="s">
        <v>3472</v>
      </c>
      <c r="F19" s="85">
        <v>300</v>
      </c>
      <c r="G19" s="247">
        <f t="shared" si="0"/>
        <v>178.16911200000001</v>
      </c>
      <c r="I19" s="84" t="s">
        <v>3014</v>
      </c>
      <c r="J19" s="83" t="s">
        <v>3271</v>
      </c>
      <c r="K19" s="84" t="s">
        <v>3272</v>
      </c>
      <c r="L19" s="84" t="s">
        <v>3472</v>
      </c>
      <c r="M19" s="85">
        <v>538</v>
      </c>
      <c r="N19" s="22">
        <f t="shared" si="1"/>
        <v>319.51660752000004</v>
      </c>
    </row>
    <row r="20" spans="2:14" ht="16.5" customHeight="1" x14ac:dyDescent="0.2">
      <c r="B20" s="84" t="s">
        <v>3014</v>
      </c>
      <c r="C20" s="83" t="s">
        <v>344</v>
      </c>
      <c r="D20" s="84" t="s">
        <v>3273</v>
      </c>
      <c r="E20" s="84" t="s">
        <v>3472</v>
      </c>
      <c r="F20" s="85">
        <v>336</v>
      </c>
      <c r="G20" s="247">
        <f t="shared" si="0"/>
        <v>199.54940544000004</v>
      </c>
      <c r="I20" s="84" t="s">
        <v>3014</v>
      </c>
      <c r="J20" s="83" t="s">
        <v>3274</v>
      </c>
      <c r="K20" s="84" t="s">
        <v>3275</v>
      </c>
      <c r="L20" s="84" t="s">
        <v>3472</v>
      </c>
      <c r="M20" s="85">
        <v>598</v>
      </c>
      <c r="N20" s="22">
        <f t="shared" si="1"/>
        <v>355.15042992000008</v>
      </c>
    </row>
    <row r="21" spans="2:14" ht="16.5" customHeight="1" x14ac:dyDescent="0.2">
      <c r="B21" s="84" t="s">
        <v>3014</v>
      </c>
      <c r="C21" s="83" t="s">
        <v>345</v>
      </c>
      <c r="D21" s="84" t="s">
        <v>3276</v>
      </c>
      <c r="E21" s="84" t="s">
        <v>3472</v>
      </c>
      <c r="F21" s="85">
        <v>319</v>
      </c>
      <c r="G21" s="247">
        <f t="shared" si="0"/>
        <v>189.45315576000002</v>
      </c>
      <c r="I21" s="84" t="s">
        <v>3014</v>
      </c>
      <c r="J21" s="83" t="s">
        <v>3277</v>
      </c>
      <c r="K21" s="84" t="s">
        <v>3278</v>
      </c>
      <c r="L21" s="84" t="s">
        <v>3472</v>
      </c>
      <c r="M21" s="85">
        <v>565</v>
      </c>
      <c r="N21" s="22">
        <f t="shared" si="1"/>
        <v>335.55182760000008</v>
      </c>
    </row>
    <row r="22" spans="2:14" ht="16.5" customHeight="1" x14ac:dyDescent="0.2">
      <c r="B22" s="84" t="s">
        <v>3014</v>
      </c>
      <c r="C22" s="83" t="s">
        <v>346</v>
      </c>
      <c r="D22" s="84" t="s">
        <v>3279</v>
      </c>
      <c r="E22" s="84" t="s">
        <v>3472</v>
      </c>
      <c r="F22" s="85">
        <v>311</v>
      </c>
      <c r="G22" s="247">
        <f t="shared" si="0"/>
        <v>184.70197944000003</v>
      </c>
      <c r="I22" s="84" t="s">
        <v>3014</v>
      </c>
      <c r="J22" s="83" t="s">
        <v>3280</v>
      </c>
      <c r="K22" s="84" t="s">
        <v>3281</v>
      </c>
      <c r="L22" s="84" t="s">
        <v>3472</v>
      </c>
      <c r="M22" s="85">
        <v>554</v>
      </c>
      <c r="N22" s="22">
        <f t="shared" si="1"/>
        <v>329.01896016000001</v>
      </c>
    </row>
    <row r="23" spans="2:14" ht="16.5" customHeight="1" x14ac:dyDescent="0.2">
      <c r="B23" s="84" t="s">
        <v>3014</v>
      </c>
      <c r="C23" s="83" t="s">
        <v>347</v>
      </c>
      <c r="D23" s="84" t="s">
        <v>3282</v>
      </c>
      <c r="E23" s="84" t="s">
        <v>3472</v>
      </c>
      <c r="F23" s="85">
        <v>305</v>
      </c>
      <c r="G23" s="247">
        <f t="shared" si="0"/>
        <v>181.13859720000002</v>
      </c>
      <c r="I23" s="84" t="s">
        <v>3014</v>
      </c>
      <c r="J23" s="83" t="s">
        <v>3283</v>
      </c>
      <c r="K23" s="84" t="s">
        <v>3284</v>
      </c>
      <c r="L23" s="84" t="s">
        <v>3472</v>
      </c>
      <c r="M23" s="85">
        <v>545</v>
      </c>
      <c r="N23" s="22">
        <f t="shared" si="1"/>
        <v>323.67388680000005</v>
      </c>
    </row>
    <row r="24" spans="2:14" ht="16.5" customHeight="1" x14ac:dyDescent="0.2">
      <c r="B24" s="84" t="s">
        <v>3014</v>
      </c>
      <c r="C24" s="83" t="s">
        <v>348</v>
      </c>
      <c r="D24" s="84" t="s">
        <v>3285</v>
      </c>
      <c r="E24" s="84" t="s">
        <v>3472</v>
      </c>
      <c r="F24" s="85">
        <v>300</v>
      </c>
      <c r="G24" s="247">
        <f t="shared" si="0"/>
        <v>178.16911200000001</v>
      </c>
      <c r="I24" s="84" t="s">
        <v>3014</v>
      </c>
      <c r="J24" s="83" t="s">
        <v>3286</v>
      </c>
      <c r="K24" s="84" t="s">
        <v>3287</v>
      </c>
      <c r="L24" s="84" t="s">
        <v>3472</v>
      </c>
      <c r="M24" s="85">
        <v>538</v>
      </c>
      <c r="N24" s="22">
        <f t="shared" si="1"/>
        <v>319.51660752000004</v>
      </c>
    </row>
    <row r="25" spans="2:14" ht="16.5" customHeight="1" x14ac:dyDescent="0.2">
      <c r="B25" s="84" t="s">
        <v>3014</v>
      </c>
      <c r="C25" s="83" t="s">
        <v>349</v>
      </c>
      <c r="D25" s="84" t="s">
        <v>3288</v>
      </c>
      <c r="E25" s="84" t="s">
        <v>3472</v>
      </c>
      <c r="F25" s="85">
        <v>300</v>
      </c>
      <c r="G25" s="247">
        <f t="shared" si="0"/>
        <v>178.16911200000001</v>
      </c>
      <c r="I25" s="84" t="s">
        <v>3014</v>
      </c>
      <c r="J25" s="83" t="s">
        <v>3289</v>
      </c>
      <c r="K25" s="84" t="s">
        <v>3290</v>
      </c>
      <c r="L25" s="84" t="s">
        <v>3472</v>
      </c>
      <c r="M25" s="85">
        <v>538</v>
      </c>
      <c r="N25" s="22">
        <f t="shared" si="1"/>
        <v>319.51660752000004</v>
      </c>
    </row>
    <row r="26" spans="2:14" ht="16.5" customHeight="1" x14ac:dyDescent="0.2">
      <c r="B26" s="84" t="s">
        <v>3014</v>
      </c>
      <c r="C26" s="83" t="s">
        <v>350</v>
      </c>
      <c r="D26" s="84" t="s">
        <v>3291</v>
      </c>
      <c r="E26" s="84" t="s">
        <v>3472</v>
      </c>
      <c r="F26" s="85">
        <v>300</v>
      </c>
      <c r="G26" s="247">
        <f t="shared" si="0"/>
        <v>178.16911200000001</v>
      </c>
      <c r="I26" s="84" t="s">
        <v>3014</v>
      </c>
      <c r="J26" s="83" t="s">
        <v>3292</v>
      </c>
      <c r="K26" s="84" t="s">
        <v>3293</v>
      </c>
      <c r="L26" s="84" t="s">
        <v>3472</v>
      </c>
      <c r="M26" s="85">
        <v>538</v>
      </c>
      <c r="N26" s="22">
        <f t="shared" si="1"/>
        <v>319.51660752000004</v>
      </c>
    </row>
    <row r="27" spans="2:14" ht="16.5" customHeight="1" x14ac:dyDescent="0.2">
      <c r="B27" s="84" t="s">
        <v>3014</v>
      </c>
      <c r="C27" s="83" t="s">
        <v>351</v>
      </c>
      <c r="D27" s="84" t="s">
        <v>3294</v>
      </c>
      <c r="E27" s="84" t="s">
        <v>3472</v>
      </c>
      <c r="F27" s="85">
        <v>300</v>
      </c>
      <c r="G27" s="247">
        <f t="shared" si="0"/>
        <v>178.16911200000001</v>
      </c>
      <c r="I27" s="84" t="s">
        <v>3014</v>
      </c>
      <c r="J27" s="83" t="s">
        <v>3295</v>
      </c>
      <c r="K27" s="84" t="s">
        <v>3296</v>
      </c>
      <c r="L27" s="84" t="s">
        <v>3472</v>
      </c>
      <c r="M27" s="85">
        <v>538</v>
      </c>
      <c r="N27" s="22">
        <f t="shared" si="1"/>
        <v>319.51660752000004</v>
      </c>
    </row>
    <row r="28" spans="2:14" ht="16.5" customHeight="1" x14ac:dyDescent="0.2">
      <c r="B28" s="84" t="s">
        <v>3014</v>
      </c>
      <c r="C28" s="83" t="s">
        <v>352</v>
      </c>
      <c r="D28" s="84" t="s">
        <v>3297</v>
      </c>
      <c r="E28" s="84" t="s">
        <v>3472</v>
      </c>
      <c r="F28" s="85">
        <v>300</v>
      </c>
      <c r="G28" s="247">
        <f t="shared" si="0"/>
        <v>178.16911200000001</v>
      </c>
      <c r="I28" s="84" t="s">
        <v>3014</v>
      </c>
      <c r="J28" s="83" t="s">
        <v>3298</v>
      </c>
      <c r="K28" s="84" t="s">
        <v>3299</v>
      </c>
      <c r="L28" s="84" t="s">
        <v>3472</v>
      </c>
      <c r="M28" s="85">
        <v>538</v>
      </c>
      <c r="N28" s="22">
        <f t="shared" si="1"/>
        <v>319.51660752000004</v>
      </c>
    </row>
    <row r="29" spans="2:14" ht="16.5" customHeight="1" x14ac:dyDescent="0.2">
      <c r="B29" s="84" t="s">
        <v>3014</v>
      </c>
      <c r="C29" s="83" t="s">
        <v>353</v>
      </c>
      <c r="D29" s="84" t="s">
        <v>3300</v>
      </c>
      <c r="E29" s="84" t="s">
        <v>3472</v>
      </c>
      <c r="F29" s="85">
        <v>300</v>
      </c>
      <c r="G29" s="247">
        <f t="shared" si="0"/>
        <v>178.16911200000001</v>
      </c>
      <c r="I29" s="84" t="s">
        <v>3014</v>
      </c>
      <c r="J29" s="83" t="s">
        <v>3301</v>
      </c>
      <c r="K29" s="84" t="s">
        <v>3302</v>
      </c>
      <c r="L29" s="84" t="s">
        <v>3472</v>
      </c>
      <c r="M29" s="85">
        <v>538</v>
      </c>
      <c r="N29" s="22">
        <f t="shared" si="1"/>
        <v>319.51660752000004</v>
      </c>
    </row>
    <row r="30" spans="2:14" ht="16.5" customHeight="1" x14ac:dyDescent="0.2">
      <c r="B30" s="84" t="s">
        <v>3014</v>
      </c>
      <c r="C30" s="83" t="s">
        <v>354</v>
      </c>
      <c r="D30" s="84" t="s">
        <v>3303</v>
      </c>
      <c r="E30" s="84" t="s">
        <v>3472</v>
      </c>
      <c r="F30" s="85">
        <v>374</v>
      </c>
      <c r="G30" s="247">
        <f t="shared" si="0"/>
        <v>222.11749296000005</v>
      </c>
      <c r="I30" s="84" t="s">
        <v>3014</v>
      </c>
      <c r="J30" s="83" t="s">
        <v>3304</v>
      </c>
      <c r="K30" s="84" t="s">
        <v>3305</v>
      </c>
      <c r="L30" s="84" t="s">
        <v>3472</v>
      </c>
      <c r="M30" s="85">
        <v>666</v>
      </c>
      <c r="N30" s="22">
        <f t="shared" si="1"/>
        <v>395.53542864000002</v>
      </c>
    </row>
    <row r="31" spans="2:14" ht="16.5" customHeight="1" x14ac:dyDescent="0.2">
      <c r="B31" s="84" t="s">
        <v>3014</v>
      </c>
      <c r="C31" s="83" t="s">
        <v>355</v>
      </c>
      <c r="D31" s="84" t="s">
        <v>3306</v>
      </c>
      <c r="E31" s="84" t="s">
        <v>3472</v>
      </c>
      <c r="F31" s="85">
        <v>336</v>
      </c>
      <c r="G31" s="247">
        <f t="shared" si="0"/>
        <v>199.54940544000004</v>
      </c>
      <c r="I31" s="84" t="s">
        <v>3014</v>
      </c>
      <c r="J31" s="83" t="s">
        <v>3307</v>
      </c>
      <c r="K31" s="84" t="s">
        <v>3308</v>
      </c>
      <c r="L31" s="84" t="s">
        <v>3472</v>
      </c>
      <c r="M31" s="85">
        <v>598</v>
      </c>
      <c r="N31" s="22">
        <f t="shared" si="1"/>
        <v>355.15042992000008</v>
      </c>
    </row>
    <row r="32" spans="2:14" ht="16.5" customHeight="1" x14ac:dyDescent="0.2">
      <c r="B32" s="84" t="s">
        <v>3014</v>
      </c>
      <c r="C32" s="83" t="s">
        <v>356</v>
      </c>
      <c r="D32" s="84" t="s">
        <v>3309</v>
      </c>
      <c r="E32" s="84" t="s">
        <v>3472</v>
      </c>
      <c r="F32" s="85">
        <v>325</v>
      </c>
      <c r="G32" s="247">
        <f t="shared" si="0"/>
        <v>193.01653800000003</v>
      </c>
      <c r="I32" s="84" t="s">
        <v>3014</v>
      </c>
      <c r="J32" s="83" t="s">
        <v>3310</v>
      </c>
      <c r="K32" s="84" t="s">
        <v>3311</v>
      </c>
      <c r="L32" s="84" t="s">
        <v>3472</v>
      </c>
      <c r="M32" s="85">
        <v>582</v>
      </c>
      <c r="N32" s="22">
        <f t="shared" si="1"/>
        <v>345.64807728000005</v>
      </c>
    </row>
    <row r="33" spans="2:14" ht="16.5" customHeight="1" x14ac:dyDescent="0.2">
      <c r="B33" s="84" t="s">
        <v>3014</v>
      </c>
      <c r="C33" s="83" t="s">
        <v>357</v>
      </c>
      <c r="D33" s="84" t="s">
        <v>3312</v>
      </c>
      <c r="E33" s="84" t="s">
        <v>3472</v>
      </c>
      <c r="F33" s="85">
        <v>319</v>
      </c>
      <c r="G33" s="247">
        <f t="shared" si="0"/>
        <v>189.45315576000002</v>
      </c>
      <c r="I33" s="84" t="s">
        <v>3014</v>
      </c>
      <c r="J33" s="83" t="s">
        <v>3313</v>
      </c>
      <c r="K33" s="84" t="s">
        <v>3314</v>
      </c>
      <c r="L33" s="84" t="s">
        <v>3472</v>
      </c>
      <c r="M33" s="85">
        <v>565</v>
      </c>
      <c r="N33" s="22">
        <f t="shared" si="1"/>
        <v>335.55182760000008</v>
      </c>
    </row>
    <row r="34" spans="2:14" ht="16.5" customHeight="1" x14ac:dyDescent="0.2">
      <c r="B34" s="84" t="s">
        <v>3014</v>
      </c>
      <c r="C34" s="83" t="s">
        <v>358</v>
      </c>
      <c r="D34" s="84" t="s">
        <v>3315</v>
      </c>
      <c r="E34" s="84" t="s">
        <v>3472</v>
      </c>
      <c r="F34" s="85">
        <v>311</v>
      </c>
      <c r="G34" s="247">
        <f t="shared" si="0"/>
        <v>184.70197944000003</v>
      </c>
      <c r="I34" s="84" t="s">
        <v>3014</v>
      </c>
      <c r="J34" s="83" t="s">
        <v>3316</v>
      </c>
      <c r="K34" s="84" t="s">
        <v>3317</v>
      </c>
      <c r="L34" s="84" t="s">
        <v>3472</v>
      </c>
      <c r="M34" s="85">
        <v>554</v>
      </c>
      <c r="N34" s="22">
        <f t="shared" si="1"/>
        <v>329.01896016000001</v>
      </c>
    </row>
    <row r="35" spans="2:14" ht="16.5" customHeight="1" x14ac:dyDescent="0.2">
      <c r="B35" s="84" t="s">
        <v>3014</v>
      </c>
      <c r="C35" s="83" t="s">
        <v>359</v>
      </c>
      <c r="D35" s="84" t="s">
        <v>3318</v>
      </c>
      <c r="E35" s="84" t="s">
        <v>3472</v>
      </c>
      <c r="F35" s="85">
        <v>311</v>
      </c>
      <c r="G35" s="247">
        <f t="shared" si="0"/>
        <v>184.70197944000003</v>
      </c>
      <c r="I35" s="84" t="s">
        <v>3014</v>
      </c>
      <c r="J35" s="83" t="s">
        <v>3319</v>
      </c>
      <c r="K35" s="84" t="s">
        <v>3320</v>
      </c>
      <c r="L35" s="84" t="s">
        <v>3472</v>
      </c>
      <c r="M35" s="85">
        <v>554</v>
      </c>
      <c r="N35" s="22">
        <f t="shared" si="1"/>
        <v>329.01896016000001</v>
      </c>
    </row>
    <row r="36" spans="2:14" ht="16.5" customHeight="1" x14ac:dyDescent="0.2">
      <c r="B36" s="84" t="s">
        <v>3014</v>
      </c>
      <c r="C36" s="83" t="s">
        <v>360</v>
      </c>
      <c r="D36" s="84" t="s">
        <v>3321</v>
      </c>
      <c r="E36" s="84" t="s">
        <v>3472</v>
      </c>
      <c r="F36" s="85">
        <v>305</v>
      </c>
      <c r="G36" s="247">
        <f t="shared" si="0"/>
        <v>181.13859720000002</v>
      </c>
      <c r="I36" s="84" t="s">
        <v>3014</v>
      </c>
      <c r="J36" s="83" t="s">
        <v>3322</v>
      </c>
      <c r="K36" s="84" t="s">
        <v>3323</v>
      </c>
      <c r="L36" s="84" t="s">
        <v>3472</v>
      </c>
      <c r="M36" s="85">
        <v>545</v>
      </c>
      <c r="N36" s="22">
        <f t="shared" si="1"/>
        <v>323.67388680000005</v>
      </c>
    </row>
    <row r="37" spans="2:14" ht="16.5" customHeight="1" x14ac:dyDescent="0.2">
      <c r="B37" s="84" t="s">
        <v>3014</v>
      </c>
      <c r="C37" s="83" t="s">
        <v>361</v>
      </c>
      <c r="D37" s="84" t="s">
        <v>3324</v>
      </c>
      <c r="E37" s="84" t="s">
        <v>3472</v>
      </c>
      <c r="F37" s="85">
        <v>305</v>
      </c>
      <c r="G37" s="247">
        <f>F37*$F$56*$F$57*$F$58</f>
        <v>181.13859720000002</v>
      </c>
      <c r="I37" s="84" t="s">
        <v>3014</v>
      </c>
      <c r="J37" s="83" t="s">
        <v>3325</v>
      </c>
      <c r="K37" s="84" t="s">
        <v>3326</v>
      </c>
      <c r="L37" s="84" t="s">
        <v>3472</v>
      </c>
      <c r="M37" s="85">
        <v>545</v>
      </c>
      <c r="N37" s="22">
        <f t="shared" si="1"/>
        <v>323.67388680000005</v>
      </c>
    </row>
    <row r="38" spans="2:14" ht="16.5" customHeight="1" x14ac:dyDescent="0.2">
      <c r="B38" s="84" t="s">
        <v>3014</v>
      </c>
      <c r="C38" s="83" t="s">
        <v>362</v>
      </c>
      <c r="D38" s="84" t="s">
        <v>3327</v>
      </c>
      <c r="E38" s="84" t="s">
        <v>3472</v>
      </c>
      <c r="F38" s="85">
        <v>305</v>
      </c>
      <c r="G38" s="247">
        <f t="shared" si="0"/>
        <v>181.13859720000002</v>
      </c>
      <c r="I38" s="84" t="s">
        <v>3014</v>
      </c>
      <c r="J38" s="83" t="s">
        <v>3328</v>
      </c>
      <c r="K38" s="84" t="s">
        <v>3329</v>
      </c>
      <c r="L38" s="84" t="s">
        <v>3472</v>
      </c>
      <c r="M38" s="85">
        <v>545</v>
      </c>
      <c r="N38" s="22">
        <f t="shared" si="1"/>
        <v>323.67388680000005</v>
      </c>
    </row>
    <row r="39" spans="2:14" ht="16.5" customHeight="1" x14ac:dyDescent="0.2">
      <c r="B39" s="84" t="s">
        <v>3014</v>
      </c>
      <c r="C39" s="83" t="s">
        <v>363</v>
      </c>
      <c r="D39" s="84" t="s">
        <v>3330</v>
      </c>
      <c r="E39" s="84" t="s">
        <v>3472</v>
      </c>
      <c r="F39" s="85">
        <v>300</v>
      </c>
      <c r="G39" s="247">
        <f t="shared" si="0"/>
        <v>178.16911200000001</v>
      </c>
      <c r="I39" s="84" t="s">
        <v>3014</v>
      </c>
      <c r="J39" s="83" t="s">
        <v>3331</v>
      </c>
      <c r="K39" s="84" t="s">
        <v>3332</v>
      </c>
      <c r="L39" s="84" t="s">
        <v>3472</v>
      </c>
      <c r="M39" s="85">
        <v>538</v>
      </c>
      <c r="N39" s="22">
        <f t="shared" si="1"/>
        <v>319.51660752000004</v>
      </c>
    </row>
    <row r="40" spans="2:14" ht="16.5" customHeight="1" x14ac:dyDescent="0.2">
      <c r="B40" s="84" t="s">
        <v>3014</v>
      </c>
      <c r="C40" s="83" t="s">
        <v>412</v>
      </c>
      <c r="D40" s="84" t="s">
        <v>3333</v>
      </c>
      <c r="E40" s="84" t="s">
        <v>3472</v>
      </c>
      <c r="F40" s="85">
        <v>374</v>
      </c>
      <c r="G40" s="247">
        <f t="shared" si="0"/>
        <v>222.11749296000005</v>
      </c>
      <c r="I40" s="84" t="s">
        <v>3014</v>
      </c>
      <c r="J40" s="83" t="s">
        <v>3334</v>
      </c>
      <c r="K40" s="84" t="s">
        <v>3335</v>
      </c>
      <c r="L40" s="84" t="s">
        <v>3472</v>
      </c>
      <c r="M40" s="85">
        <v>666</v>
      </c>
      <c r="N40" s="22">
        <f t="shared" si="1"/>
        <v>395.53542864000002</v>
      </c>
    </row>
    <row r="41" spans="2:14" ht="16.5" customHeight="1" x14ac:dyDescent="0.2">
      <c r="B41" s="84" t="s">
        <v>3014</v>
      </c>
      <c r="C41" s="83" t="s">
        <v>413</v>
      </c>
      <c r="D41" s="84" t="s">
        <v>3336</v>
      </c>
      <c r="E41" s="84" t="s">
        <v>3472</v>
      </c>
      <c r="F41" s="85">
        <v>336</v>
      </c>
      <c r="G41" s="247">
        <f t="shared" si="0"/>
        <v>199.54940544000004</v>
      </c>
      <c r="I41" s="84" t="s">
        <v>3014</v>
      </c>
      <c r="J41" s="83" t="s">
        <v>3337</v>
      </c>
      <c r="K41" s="84" t="s">
        <v>3338</v>
      </c>
      <c r="L41" s="84" t="s">
        <v>3472</v>
      </c>
      <c r="M41" s="85">
        <v>598</v>
      </c>
      <c r="N41" s="22">
        <f t="shared" si="1"/>
        <v>355.15042992000008</v>
      </c>
    </row>
    <row r="42" spans="2:14" ht="16.5" customHeight="1" x14ac:dyDescent="0.2">
      <c r="B42" s="84" t="s">
        <v>3014</v>
      </c>
      <c r="C42" s="83" t="s">
        <v>3339</v>
      </c>
      <c r="D42" s="84" t="s">
        <v>3340</v>
      </c>
      <c r="E42" s="84" t="s">
        <v>3472</v>
      </c>
      <c r="F42" s="85">
        <v>325</v>
      </c>
      <c r="G42" s="247">
        <f t="shared" si="0"/>
        <v>193.01653800000003</v>
      </c>
      <c r="I42" s="84" t="s">
        <v>3014</v>
      </c>
      <c r="J42" s="83" t="s">
        <v>3341</v>
      </c>
      <c r="K42" s="84" t="s">
        <v>3342</v>
      </c>
      <c r="L42" s="84" t="s">
        <v>3472</v>
      </c>
      <c r="M42" s="85">
        <v>582</v>
      </c>
      <c r="N42" s="22">
        <f t="shared" si="1"/>
        <v>345.64807728000005</v>
      </c>
    </row>
    <row r="43" spans="2:14" ht="16.5" customHeight="1" x14ac:dyDescent="0.2">
      <c r="B43" s="84" t="s">
        <v>3014</v>
      </c>
      <c r="C43" s="83" t="s">
        <v>3343</v>
      </c>
      <c r="D43" s="84" t="s">
        <v>3344</v>
      </c>
      <c r="E43" s="84" t="s">
        <v>3472</v>
      </c>
      <c r="F43" s="85">
        <v>319</v>
      </c>
      <c r="G43" s="247">
        <f t="shared" si="0"/>
        <v>189.45315576000002</v>
      </c>
      <c r="I43" s="84" t="s">
        <v>3014</v>
      </c>
      <c r="J43" s="83" t="s">
        <v>3345</v>
      </c>
      <c r="K43" s="84" t="s">
        <v>3346</v>
      </c>
      <c r="L43" s="84" t="s">
        <v>3472</v>
      </c>
      <c r="M43" s="85">
        <v>565</v>
      </c>
      <c r="N43" s="22">
        <f t="shared" si="1"/>
        <v>335.55182760000008</v>
      </c>
    </row>
    <row r="44" spans="2:14" ht="16.5" customHeight="1" x14ac:dyDescent="0.2">
      <c r="B44" s="84" t="s">
        <v>3014</v>
      </c>
      <c r="C44" s="83" t="s">
        <v>3347</v>
      </c>
      <c r="D44" s="84" t="s">
        <v>3348</v>
      </c>
      <c r="E44" s="84" t="s">
        <v>3472</v>
      </c>
      <c r="F44" s="85">
        <v>311</v>
      </c>
      <c r="G44" s="247">
        <f t="shared" si="0"/>
        <v>184.70197944000003</v>
      </c>
      <c r="I44" s="84" t="s">
        <v>3014</v>
      </c>
      <c r="J44" s="83" t="s">
        <v>3349</v>
      </c>
      <c r="K44" s="84" t="s">
        <v>3350</v>
      </c>
      <c r="L44" s="84" t="s">
        <v>3472</v>
      </c>
      <c r="M44" s="85">
        <v>554</v>
      </c>
      <c r="N44" s="22">
        <f t="shared" si="1"/>
        <v>329.01896016000001</v>
      </c>
    </row>
    <row r="45" spans="2:14" ht="16.5" customHeight="1" x14ac:dyDescent="0.2">
      <c r="B45" s="84" t="s">
        <v>3014</v>
      </c>
      <c r="C45" s="83" t="s">
        <v>3351</v>
      </c>
      <c r="D45" s="84" t="s">
        <v>3352</v>
      </c>
      <c r="E45" s="84" t="s">
        <v>3472</v>
      </c>
      <c r="F45" s="85">
        <v>311</v>
      </c>
      <c r="G45" s="247">
        <f t="shared" si="0"/>
        <v>184.70197944000003</v>
      </c>
      <c r="I45" s="84" t="s">
        <v>3014</v>
      </c>
      <c r="J45" s="83" t="s">
        <v>3353</v>
      </c>
      <c r="K45" s="84" t="s">
        <v>3354</v>
      </c>
      <c r="L45" s="84" t="s">
        <v>3472</v>
      </c>
      <c r="M45" s="85">
        <v>554</v>
      </c>
      <c r="N45" s="22">
        <f t="shared" si="1"/>
        <v>329.01896016000001</v>
      </c>
    </row>
    <row r="46" spans="2:14" ht="16.5" customHeight="1" x14ac:dyDescent="0.2">
      <c r="B46" s="84" t="s">
        <v>3014</v>
      </c>
      <c r="C46" s="83" t="s">
        <v>3355</v>
      </c>
      <c r="D46" s="84" t="s">
        <v>3356</v>
      </c>
      <c r="E46" s="84" t="s">
        <v>3472</v>
      </c>
      <c r="F46" s="85">
        <v>305</v>
      </c>
      <c r="G46" s="247">
        <f t="shared" si="0"/>
        <v>181.13859720000002</v>
      </c>
      <c r="I46" s="84" t="s">
        <v>3014</v>
      </c>
      <c r="J46" s="83" t="s">
        <v>3357</v>
      </c>
      <c r="K46" s="84" t="s">
        <v>3358</v>
      </c>
      <c r="L46" s="84" t="s">
        <v>3472</v>
      </c>
      <c r="M46" s="85">
        <v>545</v>
      </c>
      <c r="N46" s="22">
        <f t="shared" si="1"/>
        <v>323.67388680000005</v>
      </c>
    </row>
    <row r="47" spans="2:14" ht="16.5" customHeight="1" x14ac:dyDescent="0.2">
      <c r="B47" s="84" t="s">
        <v>3014</v>
      </c>
      <c r="C47" s="83" t="s">
        <v>3359</v>
      </c>
      <c r="D47" s="84" t="s">
        <v>3360</v>
      </c>
      <c r="E47" s="84" t="s">
        <v>3472</v>
      </c>
      <c r="F47" s="85">
        <v>305</v>
      </c>
      <c r="G47" s="247">
        <f t="shared" si="0"/>
        <v>181.13859720000002</v>
      </c>
      <c r="I47" s="84" t="s">
        <v>3014</v>
      </c>
      <c r="J47" s="83" t="s">
        <v>3361</v>
      </c>
      <c r="K47" s="84" t="s">
        <v>3362</v>
      </c>
      <c r="L47" s="84" t="s">
        <v>3472</v>
      </c>
      <c r="M47" s="85">
        <v>545</v>
      </c>
      <c r="N47" s="22">
        <f t="shared" si="1"/>
        <v>323.67388680000005</v>
      </c>
    </row>
    <row r="48" spans="2:14" ht="16.5" customHeight="1" x14ac:dyDescent="0.2">
      <c r="B48" s="84" t="s">
        <v>3014</v>
      </c>
      <c r="C48" s="83" t="s">
        <v>3363</v>
      </c>
      <c r="D48" s="84" t="s">
        <v>3364</v>
      </c>
      <c r="E48" s="84" t="s">
        <v>3472</v>
      </c>
      <c r="F48" s="85">
        <v>305</v>
      </c>
      <c r="G48" s="247">
        <f t="shared" si="0"/>
        <v>181.13859720000002</v>
      </c>
      <c r="I48" s="84" t="s">
        <v>3014</v>
      </c>
      <c r="J48" s="83" t="s">
        <v>3365</v>
      </c>
      <c r="K48" s="84" t="s">
        <v>3366</v>
      </c>
      <c r="L48" s="84" t="s">
        <v>3472</v>
      </c>
      <c r="M48" s="85">
        <v>545</v>
      </c>
      <c r="N48" s="22">
        <f t="shared" si="1"/>
        <v>323.67388680000005</v>
      </c>
    </row>
    <row r="49" spans="2:14" ht="16.5" customHeight="1" x14ac:dyDescent="0.2">
      <c r="B49" s="84" t="s">
        <v>3014</v>
      </c>
      <c r="C49" s="83" t="s">
        <v>3367</v>
      </c>
      <c r="D49" s="84" t="s">
        <v>3368</v>
      </c>
      <c r="E49" s="84" t="s">
        <v>3472</v>
      </c>
      <c r="F49" s="85">
        <v>300</v>
      </c>
      <c r="G49" s="247">
        <f t="shared" si="0"/>
        <v>178.16911200000001</v>
      </c>
      <c r="I49" s="84" t="s">
        <v>3014</v>
      </c>
      <c r="J49" s="83" t="s">
        <v>3369</v>
      </c>
      <c r="K49" s="84" t="s">
        <v>3370</v>
      </c>
      <c r="L49" s="84" t="s">
        <v>3472</v>
      </c>
      <c r="M49" s="85">
        <v>538</v>
      </c>
      <c r="N49" s="22">
        <f t="shared" si="1"/>
        <v>319.51660752000004</v>
      </c>
    </row>
    <row r="50" spans="2:14" ht="16.5" customHeight="1" x14ac:dyDescent="0.2">
      <c r="B50" s="84" t="s">
        <v>3014</v>
      </c>
      <c r="C50" s="83" t="s">
        <v>3371</v>
      </c>
      <c r="D50" s="84" t="s">
        <v>3372</v>
      </c>
      <c r="E50" s="84" t="s">
        <v>3472</v>
      </c>
      <c r="F50" s="85">
        <v>305</v>
      </c>
      <c r="G50" s="247">
        <f t="shared" si="0"/>
        <v>181.13859720000002</v>
      </c>
      <c r="I50" s="84" t="s">
        <v>3014</v>
      </c>
      <c r="J50" s="83" t="s">
        <v>3373</v>
      </c>
      <c r="K50" s="84" t="s">
        <v>3374</v>
      </c>
      <c r="L50" s="84" t="s">
        <v>3472</v>
      </c>
      <c r="M50" s="85">
        <v>534</v>
      </c>
      <c r="N50" s="22">
        <f t="shared" si="1"/>
        <v>317.14101936000009</v>
      </c>
    </row>
    <row r="51" spans="2:14" ht="16.5" customHeight="1" x14ac:dyDescent="0.2">
      <c r="B51" s="84" t="s">
        <v>3014</v>
      </c>
      <c r="C51" s="83" t="s">
        <v>3375</v>
      </c>
      <c r="D51" s="84" t="s">
        <v>3376</v>
      </c>
      <c r="E51" s="84" t="s">
        <v>3472</v>
      </c>
      <c r="F51" s="85">
        <v>299</v>
      </c>
      <c r="G51" s="247">
        <f t="shared" si="0"/>
        <v>177.57521496000004</v>
      </c>
      <c r="I51" s="84" t="s">
        <v>3014</v>
      </c>
      <c r="J51" s="83" t="s">
        <v>3377</v>
      </c>
      <c r="K51" s="84" t="s">
        <v>3378</v>
      </c>
      <c r="L51" s="84" t="s">
        <v>3472</v>
      </c>
      <c r="M51" s="85">
        <v>509</v>
      </c>
      <c r="N51" s="22">
        <f>M51*$F$56*$F$57*$F$58</f>
        <v>302.29359336000005</v>
      </c>
    </row>
    <row r="52" spans="2:14" ht="16.5" customHeight="1" x14ac:dyDescent="0.2">
      <c r="B52" s="84" t="s">
        <v>3014</v>
      </c>
      <c r="C52" s="83" t="s">
        <v>3379</v>
      </c>
      <c r="D52" s="84" t="s">
        <v>3380</v>
      </c>
      <c r="E52" s="84" t="s">
        <v>3472</v>
      </c>
      <c r="F52" s="85">
        <v>287</v>
      </c>
      <c r="G52" s="247">
        <f t="shared" si="0"/>
        <v>170.44845048000002</v>
      </c>
      <c r="I52" s="84" t="s">
        <v>3014</v>
      </c>
      <c r="J52" s="83" t="s">
        <v>3381</v>
      </c>
      <c r="K52" s="84" t="s">
        <v>3382</v>
      </c>
      <c r="L52" s="84" t="s">
        <v>3472</v>
      </c>
      <c r="M52" s="85">
        <v>497</v>
      </c>
      <c r="N52" s="22">
        <f t="shared" si="1"/>
        <v>295.16682888000003</v>
      </c>
    </row>
    <row r="53" spans="2:14" ht="16.5" customHeight="1" x14ac:dyDescent="0.2">
      <c r="B53" s="84" t="s">
        <v>3014</v>
      </c>
      <c r="C53" s="83" t="s">
        <v>3383</v>
      </c>
      <c r="D53" s="84" t="s">
        <v>3384</v>
      </c>
      <c r="E53" s="84" t="s">
        <v>3472</v>
      </c>
      <c r="F53" s="85">
        <v>285</v>
      </c>
      <c r="G53" s="247">
        <f t="shared" si="0"/>
        <v>169.26065640000002</v>
      </c>
      <c r="I53" s="84" t="s">
        <v>3014</v>
      </c>
      <c r="J53" s="83" t="s">
        <v>3385</v>
      </c>
      <c r="K53" s="84" t="s">
        <v>3386</v>
      </c>
      <c r="L53" s="84" t="s">
        <v>3472</v>
      </c>
      <c r="M53" s="85">
        <v>495</v>
      </c>
      <c r="N53" s="22">
        <f t="shared" si="1"/>
        <v>293.97903480000002</v>
      </c>
    </row>
    <row r="56" spans="2:14" ht="16.5" customHeight="1" x14ac:dyDescent="0.2">
      <c r="F56" s="2">
        <f>0.612*1.1*1.1</f>
        <v>0.74052000000000007</v>
      </c>
      <c r="G56" s="106"/>
    </row>
    <row r="57" spans="2:14" ht="16.5" customHeight="1" x14ac:dyDescent="0.2">
      <c r="F57" s="2">
        <v>0.40100000000000002</v>
      </c>
      <c r="G57" s="106"/>
    </row>
    <row r="58" spans="2:14" ht="16.5" customHeight="1" x14ac:dyDescent="0.2">
      <c r="F58" s="2">
        <v>2</v>
      </c>
      <c r="G58" s="106"/>
    </row>
  </sheetData>
  <mergeCells count="11">
    <mergeCell ref="B2:N2"/>
    <mergeCell ref="B4:C4"/>
    <mergeCell ref="I4:J4"/>
    <mergeCell ref="B5:C7"/>
    <mergeCell ref="D5:D7"/>
    <mergeCell ref="E5:E7"/>
    <mergeCell ref="F5:F7"/>
    <mergeCell ref="G5:G7"/>
    <mergeCell ref="I5:J7"/>
    <mergeCell ref="K5:K7"/>
    <mergeCell ref="N5:N7"/>
  </mergeCells>
  <printOptions horizontalCentered="1"/>
  <pageMargins left="0.2" right="0" top="1" bottom="1" header="0.5" footer="0.5"/>
  <pageSetup paperSize="9" scale="80" orientation="portrait" verticalDpi="0" r:id="rId1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tabColor theme="5"/>
    <pageSetUpPr fitToPage="1"/>
  </sheetPr>
  <dimension ref="B1:N58"/>
  <sheetViews>
    <sheetView workbookViewId="0">
      <selection activeCell="O40" sqref="A1:O58"/>
    </sheetView>
  </sheetViews>
  <sheetFormatPr defaultColWidth="9.109375" defaultRowHeight="16.5" customHeight="1" x14ac:dyDescent="0.2"/>
  <cols>
    <col min="1" max="1" width="0.88671875" style="12" customWidth="1"/>
    <col min="2" max="2" width="5.6640625" style="12" customWidth="1"/>
    <col min="3" max="3" width="7.6640625" style="51" customWidth="1"/>
    <col min="4" max="4" width="25.6640625" style="12" customWidth="1"/>
    <col min="5" max="5" width="9.109375" style="12"/>
    <col min="6" max="6" width="9.109375" style="12" hidden="1" customWidth="1"/>
    <col min="7" max="7" width="13.33203125" style="90" customWidth="1"/>
    <col min="8" max="8" width="2.6640625" style="12" customWidth="1"/>
    <col min="9" max="9" width="5.6640625" style="12" customWidth="1"/>
    <col min="10" max="10" width="7.6640625" style="51" customWidth="1"/>
    <col min="11" max="11" width="25.6640625" style="12" customWidth="1"/>
    <col min="12" max="12" width="7.6640625" style="12" customWidth="1"/>
    <col min="13" max="13" width="0" style="12" hidden="1" customWidth="1"/>
    <col min="14" max="14" width="13.33203125" style="12" customWidth="1"/>
    <col min="15" max="16384" width="9.109375" style="12"/>
  </cols>
  <sheetData>
    <row r="1" spans="2:14" s="3" customFormat="1" ht="28.5" customHeight="1" x14ac:dyDescent="0.25">
      <c r="B1" s="265" t="s">
        <v>8889</v>
      </c>
      <c r="C1" s="28"/>
      <c r="D1" s="27"/>
      <c r="E1" s="26"/>
      <c r="F1" s="8"/>
      <c r="G1" s="26"/>
      <c r="H1" s="26"/>
      <c r="I1" s="8"/>
      <c r="J1" s="28"/>
      <c r="K1" s="28"/>
      <c r="L1" s="5" t="s">
        <v>5471</v>
      </c>
      <c r="M1" s="5"/>
      <c r="N1" s="266" t="s">
        <v>8941</v>
      </c>
    </row>
    <row r="2" spans="2:14" s="3" customFormat="1" ht="19.5" customHeight="1" x14ac:dyDescent="0.25">
      <c r="B2" s="298" t="s">
        <v>6719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</row>
    <row r="3" spans="2:14" s="3" customFormat="1" ht="19.5" customHeight="1" x14ac:dyDescent="0.25">
      <c r="C3" s="48"/>
      <c r="D3" s="6"/>
      <c r="E3" s="6"/>
      <c r="F3" s="6"/>
      <c r="G3" s="6"/>
      <c r="H3" s="6"/>
      <c r="I3" s="6"/>
      <c r="J3" s="48"/>
      <c r="K3" s="6"/>
      <c r="L3" s="109"/>
      <c r="M3" s="6"/>
      <c r="N3" s="6"/>
    </row>
    <row r="4" spans="2:14" s="2" customFormat="1" ht="19.5" customHeight="1" x14ac:dyDescent="0.2">
      <c r="B4" s="317" t="s">
        <v>5485</v>
      </c>
      <c r="C4" s="317"/>
      <c r="D4" s="317"/>
      <c r="E4" s="52"/>
      <c r="F4" s="4"/>
      <c r="G4" s="3"/>
      <c r="H4" s="3"/>
      <c r="I4" s="317" t="s">
        <v>6698</v>
      </c>
      <c r="J4" s="317"/>
      <c r="K4" s="317"/>
      <c r="L4" s="110"/>
      <c r="M4" s="24"/>
      <c r="N4" s="24"/>
    </row>
    <row r="5" spans="2:14" s="3" customFormat="1" ht="16.5" customHeight="1" x14ac:dyDescent="0.25">
      <c r="B5" s="349" t="s">
        <v>5472</v>
      </c>
      <c r="C5" s="350"/>
      <c r="D5" s="305" t="s">
        <v>5473</v>
      </c>
      <c r="E5" s="305" t="s">
        <v>5475</v>
      </c>
      <c r="F5" s="305" t="s">
        <v>5476</v>
      </c>
      <c r="G5" s="331" t="s">
        <v>5477</v>
      </c>
      <c r="H5" s="228"/>
      <c r="I5" s="349" t="s">
        <v>5472</v>
      </c>
      <c r="J5" s="350"/>
      <c r="K5" s="305" t="s">
        <v>5473</v>
      </c>
      <c r="L5" s="222" t="s">
        <v>5475</v>
      </c>
      <c r="M5" s="227" t="s">
        <v>5476</v>
      </c>
      <c r="N5" s="331" t="s">
        <v>5477</v>
      </c>
    </row>
    <row r="6" spans="2:14" s="3" customFormat="1" ht="16.5" customHeight="1" x14ac:dyDescent="0.25">
      <c r="B6" s="351"/>
      <c r="C6" s="352"/>
      <c r="D6" s="306"/>
      <c r="E6" s="306"/>
      <c r="F6" s="306"/>
      <c r="G6" s="332"/>
      <c r="H6" s="228"/>
      <c r="I6" s="351"/>
      <c r="J6" s="352"/>
      <c r="K6" s="306"/>
      <c r="L6" s="223"/>
      <c r="M6" s="228"/>
      <c r="N6" s="332"/>
    </row>
    <row r="7" spans="2:14" s="3" customFormat="1" ht="16.5" customHeight="1" x14ac:dyDescent="0.25">
      <c r="B7" s="351"/>
      <c r="C7" s="352"/>
      <c r="D7" s="306"/>
      <c r="E7" s="306"/>
      <c r="F7" s="307"/>
      <c r="G7" s="333"/>
      <c r="H7" s="226"/>
      <c r="I7" s="351"/>
      <c r="J7" s="352"/>
      <c r="K7" s="306"/>
      <c r="L7" s="228"/>
      <c r="M7" s="223"/>
      <c r="N7" s="332"/>
    </row>
    <row r="8" spans="2:14" ht="16.5" customHeight="1" x14ac:dyDescent="0.2">
      <c r="B8" s="82" t="s">
        <v>3014</v>
      </c>
      <c r="C8" s="83">
        <v>5001</v>
      </c>
      <c r="D8" s="84" t="s">
        <v>5303</v>
      </c>
      <c r="E8" s="84" t="s">
        <v>5470</v>
      </c>
      <c r="F8" s="85">
        <v>127</v>
      </c>
      <c r="G8" s="245">
        <f>F8*$F$56*$F$57*$F$58</f>
        <v>68.568112800000009</v>
      </c>
      <c r="I8" s="82" t="s">
        <v>3014</v>
      </c>
      <c r="J8" s="83">
        <v>6001</v>
      </c>
      <c r="K8" s="84" t="s">
        <v>5304</v>
      </c>
      <c r="L8" s="84" t="s">
        <v>5470</v>
      </c>
      <c r="M8" s="85">
        <v>254</v>
      </c>
      <c r="N8" s="22">
        <f>M8*$F$56*$F$57*$F$58</f>
        <v>137.13622560000002</v>
      </c>
    </row>
    <row r="9" spans="2:14" ht="16.5" customHeight="1" x14ac:dyDescent="0.2">
      <c r="B9" s="84" t="s">
        <v>3014</v>
      </c>
      <c r="C9" s="83">
        <v>5002</v>
      </c>
      <c r="D9" s="84" t="s">
        <v>5305</v>
      </c>
      <c r="E9" s="84" t="s">
        <v>5470</v>
      </c>
      <c r="F9" s="85">
        <v>418</v>
      </c>
      <c r="G9" s="245">
        <f t="shared" ref="G9:G53" si="0">F9*$F$56*$F$57*$F$58</f>
        <v>225.68087520000003</v>
      </c>
      <c r="I9" s="84" t="s">
        <v>3014</v>
      </c>
      <c r="J9" s="83">
        <v>6002</v>
      </c>
      <c r="K9" s="84" t="s">
        <v>5306</v>
      </c>
      <c r="L9" s="84" t="s">
        <v>5470</v>
      </c>
      <c r="M9" s="85">
        <v>963</v>
      </c>
      <c r="N9" s="22">
        <f t="shared" ref="N9:N19" si="1">M9*$F$56*$F$57*$F$58</f>
        <v>519.9298632</v>
      </c>
    </row>
    <row r="10" spans="2:14" ht="16.5" customHeight="1" x14ac:dyDescent="0.2">
      <c r="B10" s="84" t="s">
        <v>3014</v>
      </c>
      <c r="C10" s="83">
        <v>5003</v>
      </c>
      <c r="D10" s="84" t="s">
        <v>5307</v>
      </c>
      <c r="E10" s="84" t="s">
        <v>5470</v>
      </c>
      <c r="F10" s="85">
        <v>154</v>
      </c>
      <c r="G10" s="245">
        <f t="shared" si="0"/>
        <v>83.145585600000018</v>
      </c>
      <c r="I10" s="84" t="s">
        <v>3014</v>
      </c>
      <c r="J10" s="83">
        <v>6003</v>
      </c>
      <c r="K10" s="84" t="s">
        <v>5308</v>
      </c>
      <c r="L10" s="84" t="s">
        <v>5470</v>
      </c>
      <c r="M10" s="85">
        <v>282</v>
      </c>
      <c r="N10" s="22">
        <f t="shared" si="1"/>
        <v>152.25360480000001</v>
      </c>
    </row>
    <row r="11" spans="2:14" ht="16.5" customHeight="1" x14ac:dyDescent="0.2">
      <c r="B11" s="84" t="s">
        <v>3014</v>
      </c>
      <c r="C11" s="83">
        <v>5004</v>
      </c>
      <c r="D11" s="84" t="s">
        <v>5309</v>
      </c>
      <c r="E11" s="84" t="s">
        <v>5470</v>
      </c>
      <c r="F11" s="85">
        <v>154</v>
      </c>
      <c r="G11" s="245">
        <f t="shared" si="0"/>
        <v>83.145585600000018</v>
      </c>
      <c r="I11" s="84" t="s">
        <v>3014</v>
      </c>
      <c r="J11" s="83">
        <v>6004</v>
      </c>
      <c r="K11" s="84" t="s">
        <v>5310</v>
      </c>
      <c r="L11" s="84" t="s">
        <v>5470</v>
      </c>
      <c r="M11" s="85">
        <v>706</v>
      </c>
      <c r="N11" s="22">
        <f t="shared" si="1"/>
        <v>381.17391840000005</v>
      </c>
    </row>
    <row r="12" spans="2:14" ht="16.5" customHeight="1" x14ac:dyDescent="0.2">
      <c r="B12" s="84" t="s">
        <v>3014</v>
      </c>
      <c r="C12" s="83">
        <v>5005</v>
      </c>
      <c r="D12" s="84" t="s">
        <v>5311</v>
      </c>
      <c r="E12" s="84" t="s">
        <v>5470</v>
      </c>
      <c r="F12" s="85">
        <v>217</v>
      </c>
      <c r="G12" s="245">
        <f t="shared" si="0"/>
        <v>117.15968880000003</v>
      </c>
      <c r="I12" s="84" t="s">
        <v>3014</v>
      </c>
      <c r="J12" s="83">
        <v>6005</v>
      </c>
      <c r="K12" s="84" t="s">
        <v>5312</v>
      </c>
      <c r="L12" s="84" t="s">
        <v>5470</v>
      </c>
      <c r="M12" s="85">
        <v>367</v>
      </c>
      <c r="N12" s="22">
        <f>M12*$F$56*$F$57*$F$58</f>
        <v>198.1456488</v>
      </c>
    </row>
    <row r="13" spans="2:14" ht="16.5" customHeight="1" x14ac:dyDescent="0.2">
      <c r="B13" s="84" t="s">
        <v>3014</v>
      </c>
      <c r="C13" s="83">
        <v>5006</v>
      </c>
      <c r="D13" s="84" t="s">
        <v>5313</v>
      </c>
      <c r="E13" s="84" t="s">
        <v>5470</v>
      </c>
      <c r="F13" s="85">
        <v>217</v>
      </c>
      <c r="G13" s="245">
        <f t="shared" si="0"/>
        <v>117.15968880000003</v>
      </c>
      <c r="I13" s="84" t="s">
        <v>3014</v>
      </c>
      <c r="J13" s="83">
        <v>6006</v>
      </c>
      <c r="K13" s="84" t="s">
        <v>5314</v>
      </c>
      <c r="L13" s="84" t="s">
        <v>5470</v>
      </c>
      <c r="M13" s="85">
        <v>918</v>
      </c>
      <c r="N13" s="22">
        <f t="shared" si="1"/>
        <v>495.63407520000004</v>
      </c>
    </row>
    <row r="14" spans="2:14" ht="16.5" customHeight="1" x14ac:dyDescent="0.2">
      <c r="B14" s="84" t="s">
        <v>3014</v>
      </c>
      <c r="C14" s="83">
        <v>5007</v>
      </c>
      <c r="D14" s="84" t="s">
        <v>5315</v>
      </c>
      <c r="E14" s="84" t="s">
        <v>5470</v>
      </c>
      <c r="F14" s="85">
        <v>141</v>
      </c>
      <c r="G14" s="245">
        <f t="shared" si="0"/>
        <v>76.126802400000003</v>
      </c>
      <c r="I14" s="84" t="s">
        <v>3014</v>
      </c>
      <c r="J14" s="83">
        <v>6007</v>
      </c>
      <c r="K14" s="84" t="s">
        <v>5316</v>
      </c>
      <c r="L14" s="84" t="s">
        <v>5470</v>
      </c>
      <c r="M14" s="85">
        <v>509</v>
      </c>
      <c r="N14" s="22">
        <f t="shared" si="1"/>
        <v>274.81235759999998</v>
      </c>
    </row>
    <row r="15" spans="2:14" ht="16.5" customHeight="1" x14ac:dyDescent="0.2">
      <c r="B15" s="84" t="s">
        <v>3014</v>
      </c>
      <c r="C15" s="83">
        <v>5008</v>
      </c>
      <c r="D15" s="84" t="s">
        <v>5317</v>
      </c>
      <c r="E15" s="84" t="s">
        <v>5470</v>
      </c>
      <c r="F15" s="85">
        <v>325</v>
      </c>
      <c r="G15" s="245">
        <f t="shared" si="0"/>
        <v>175.46958000000004</v>
      </c>
      <c r="I15" s="84" t="s">
        <v>3014</v>
      </c>
      <c r="J15" s="83">
        <v>6008</v>
      </c>
      <c r="K15" s="84" t="s">
        <v>5318</v>
      </c>
      <c r="L15" s="84" t="s">
        <v>5470</v>
      </c>
      <c r="M15" s="85">
        <v>1190</v>
      </c>
      <c r="N15" s="22">
        <f t="shared" si="1"/>
        <v>642.48861600000009</v>
      </c>
    </row>
    <row r="16" spans="2:14" ht="16.5" customHeight="1" x14ac:dyDescent="0.2">
      <c r="B16" s="84" t="s">
        <v>3014</v>
      </c>
      <c r="C16" s="83">
        <v>5009</v>
      </c>
      <c r="D16" s="84" t="s">
        <v>5319</v>
      </c>
      <c r="E16" s="84" t="s">
        <v>5470</v>
      </c>
      <c r="F16" s="85">
        <v>184</v>
      </c>
      <c r="G16" s="245">
        <f t="shared" si="0"/>
        <v>99.342777600000005</v>
      </c>
      <c r="I16" s="84" t="s">
        <v>3014</v>
      </c>
      <c r="J16" s="83">
        <v>6009</v>
      </c>
      <c r="K16" s="84" t="s">
        <v>5320</v>
      </c>
      <c r="L16" s="84" t="s">
        <v>5470</v>
      </c>
      <c r="M16" s="85">
        <v>791</v>
      </c>
      <c r="N16" s="22">
        <f t="shared" si="1"/>
        <v>427.06596240000005</v>
      </c>
    </row>
    <row r="17" spans="2:14" ht="16.5" customHeight="1" x14ac:dyDescent="0.2">
      <c r="B17" s="84" t="s">
        <v>3014</v>
      </c>
      <c r="C17" s="83">
        <v>5010</v>
      </c>
      <c r="D17" s="84" t="s">
        <v>5321</v>
      </c>
      <c r="E17" s="84" t="s">
        <v>5470</v>
      </c>
      <c r="F17" s="85">
        <v>184</v>
      </c>
      <c r="G17" s="245">
        <f t="shared" si="0"/>
        <v>99.342777600000005</v>
      </c>
      <c r="I17" s="84" t="s">
        <v>3014</v>
      </c>
      <c r="J17" s="83">
        <v>6010</v>
      </c>
      <c r="K17" s="84" t="s">
        <v>5322</v>
      </c>
      <c r="L17" s="84" t="s">
        <v>5470</v>
      </c>
      <c r="M17" s="85">
        <v>1860</v>
      </c>
      <c r="N17" s="22">
        <f t="shared" si="1"/>
        <v>1004.2259040000001</v>
      </c>
    </row>
    <row r="18" spans="2:14" ht="16.5" customHeight="1" x14ac:dyDescent="0.2">
      <c r="B18" s="84" t="s">
        <v>3014</v>
      </c>
      <c r="C18" s="83">
        <v>5011</v>
      </c>
      <c r="D18" s="84" t="s">
        <v>5323</v>
      </c>
      <c r="E18" s="84" t="s">
        <v>5470</v>
      </c>
      <c r="F18" s="85">
        <v>241</v>
      </c>
      <c r="G18" s="245">
        <f>F18*$F$56*$F$57*$F$58</f>
        <v>130.11744239999999</v>
      </c>
      <c r="I18" s="84" t="s">
        <v>3014</v>
      </c>
      <c r="J18" s="83">
        <v>6011</v>
      </c>
      <c r="K18" s="84" t="s">
        <v>5324</v>
      </c>
      <c r="L18" s="84" t="s">
        <v>5470</v>
      </c>
      <c r="M18" s="85">
        <v>1380</v>
      </c>
      <c r="N18" s="22">
        <f t="shared" si="1"/>
        <v>745.07083200000011</v>
      </c>
    </row>
    <row r="19" spans="2:14" ht="16.5" customHeight="1" x14ac:dyDescent="0.2">
      <c r="B19" s="84" t="s">
        <v>3014</v>
      </c>
      <c r="C19" s="83">
        <v>5012</v>
      </c>
      <c r="D19" s="84" t="s">
        <v>5325</v>
      </c>
      <c r="E19" s="84" t="s">
        <v>5470</v>
      </c>
      <c r="F19" s="85">
        <v>241</v>
      </c>
      <c r="G19" s="245">
        <f t="shared" si="0"/>
        <v>130.11744239999999</v>
      </c>
      <c r="I19" s="84" t="s">
        <v>3014</v>
      </c>
      <c r="J19" s="83">
        <v>6012</v>
      </c>
      <c r="K19" s="84" t="s">
        <v>5326</v>
      </c>
      <c r="L19" s="84" t="s">
        <v>5470</v>
      </c>
      <c r="M19" s="85">
        <v>3250</v>
      </c>
      <c r="N19" s="22">
        <f t="shared" si="1"/>
        <v>1754.6958000000002</v>
      </c>
    </row>
    <row r="20" spans="2:14" ht="16.5" customHeight="1" x14ac:dyDescent="0.2">
      <c r="B20" s="84" t="s">
        <v>3014</v>
      </c>
      <c r="C20" s="83">
        <v>5013</v>
      </c>
      <c r="D20" s="84" t="s">
        <v>5327</v>
      </c>
      <c r="E20" s="84" t="s">
        <v>5470</v>
      </c>
      <c r="F20" s="85">
        <v>184</v>
      </c>
      <c r="G20" s="245">
        <f t="shared" si="0"/>
        <v>99.342777600000005</v>
      </c>
    </row>
    <row r="21" spans="2:14" ht="16.5" customHeight="1" x14ac:dyDescent="0.2">
      <c r="B21" s="84" t="s">
        <v>3014</v>
      </c>
      <c r="C21" s="83">
        <v>5014</v>
      </c>
      <c r="D21" s="84" t="s">
        <v>5328</v>
      </c>
      <c r="E21" s="84" t="s">
        <v>5470</v>
      </c>
      <c r="F21" s="85">
        <v>212</v>
      </c>
      <c r="G21" s="245">
        <f t="shared" si="0"/>
        <v>114.46015680000001</v>
      </c>
    </row>
    <row r="22" spans="2:14" ht="16.5" customHeight="1" x14ac:dyDescent="0.2">
      <c r="B22" s="84" t="s">
        <v>3014</v>
      </c>
      <c r="C22" s="83">
        <v>5015</v>
      </c>
      <c r="D22" s="84" t="s">
        <v>5329</v>
      </c>
      <c r="E22" s="84" t="s">
        <v>5470</v>
      </c>
      <c r="F22" s="85">
        <v>170</v>
      </c>
      <c r="G22" s="245">
        <f t="shared" si="0"/>
        <v>91.784088000000011</v>
      </c>
    </row>
    <row r="23" spans="2:14" ht="16.5" customHeight="1" x14ac:dyDescent="0.2">
      <c r="B23" s="84" t="s">
        <v>3014</v>
      </c>
      <c r="C23" s="83">
        <v>5016</v>
      </c>
      <c r="D23" s="84" t="s">
        <v>5330</v>
      </c>
      <c r="E23" s="84" t="s">
        <v>5470</v>
      </c>
      <c r="F23" s="85">
        <v>395</v>
      </c>
      <c r="G23" s="245">
        <f t="shared" si="0"/>
        <v>213.26302799999999</v>
      </c>
    </row>
    <row r="24" spans="2:14" ht="16.5" customHeight="1" x14ac:dyDescent="0.2">
      <c r="B24" s="84" t="s">
        <v>3014</v>
      </c>
      <c r="C24" s="83">
        <v>5017</v>
      </c>
      <c r="D24" s="84" t="s">
        <v>5331</v>
      </c>
      <c r="E24" s="84" t="s">
        <v>5470</v>
      </c>
      <c r="F24" s="85">
        <v>212</v>
      </c>
      <c r="G24" s="245">
        <f t="shared" si="0"/>
        <v>114.46015680000001</v>
      </c>
    </row>
    <row r="25" spans="2:14" ht="16.5" customHeight="1" x14ac:dyDescent="0.2">
      <c r="B25" s="84" t="s">
        <v>3014</v>
      </c>
      <c r="C25" s="83">
        <v>5018</v>
      </c>
      <c r="D25" s="84" t="s">
        <v>5332</v>
      </c>
      <c r="E25" s="84" t="s">
        <v>5470</v>
      </c>
      <c r="F25" s="85">
        <v>212</v>
      </c>
      <c r="G25" s="245">
        <f t="shared" si="0"/>
        <v>114.46015680000001</v>
      </c>
    </row>
    <row r="26" spans="2:14" ht="16.5" customHeight="1" x14ac:dyDescent="0.2">
      <c r="B26" s="84" t="s">
        <v>3014</v>
      </c>
      <c r="C26" s="83">
        <v>5019</v>
      </c>
      <c r="D26" s="84" t="s">
        <v>5333</v>
      </c>
      <c r="E26" s="84" t="s">
        <v>5470</v>
      </c>
      <c r="F26" s="85">
        <v>297</v>
      </c>
      <c r="G26" s="245">
        <f t="shared" si="0"/>
        <v>160.35220080000002</v>
      </c>
    </row>
    <row r="27" spans="2:14" ht="16.5" customHeight="1" x14ac:dyDescent="0.2">
      <c r="B27" s="84" t="s">
        <v>3014</v>
      </c>
      <c r="C27" s="83">
        <v>5020</v>
      </c>
      <c r="D27" s="84" t="s">
        <v>5334</v>
      </c>
      <c r="E27" s="84" t="s">
        <v>5470</v>
      </c>
      <c r="F27" s="85">
        <v>297</v>
      </c>
      <c r="G27" s="245">
        <f t="shared" si="0"/>
        <v>160.35220080000002</v>
      </c>
    </row>
    <row r="28" spans="2:14" ht="16.5" customHeight="1" x14ac:dyDescent="0.2">
      <c r="B28" s="84" t="s">
        <v>3014</v>
      </c>
      <c r="C28" s="83">
        <v>5021</v>
      </c>
      <c r="D28" s="84" t="s">
        <v>5335</v>
      </c>
      <c r="E28" s="84" t="s">
        <v>5470</v>
      </c>
      <c r="F28" s="85">
        <v>212</v>
      </c>
      <c r="G28" s="245">
        <f t="shared" si="0"/>
        <v>114.46015680000001</v>
      </c>
    </row>
    <row r="29" spans="2:14" ht="16.5" customHeight="1" x14ac:dyDescent="0.2">
      <c r="B29" s="84" t="s">
        <v>3014</v>
      </c>
      <c r="C29" s="83">
        <v>5022</v>
      </c>
      <c r="D29" s="84" t="s">
        <v>5336</v>
      </c>
      <c r="E29" s="84" t="s">
        <v>5470</v>
      </c>
      <c r="F29" s="85">
        <v>241</v>
      </c>
      <c r="G29" s="245">
        <f t="shared" si="0"/>
        <v>130.11744239999999</v>
      </c>
    </row>
    <row r="30" spans="2:14" ht="16.5" customHeight="1" x14ac:dyDescent="0.2">
      <c r="B30" s="84" t="s">
        <v>3014</v>
      </c>
      <c r="C30" s="83">
        <v>5023</v>
      </c>
      <c r="D30" s="84" t="s">
        <v>5337</v>
      </c>
      <c r="E30" s="84" t="s">
        <v>5470</v>
      </c>
      <c r="F30" s="85">
        <v>241</v>
      </c>
      <c r="G30" s="245">
        <f t="shared" si="0"/>
        <v>130.11744239999999</v>
      </c>
    </row>
    <row r="31" spans="2:14" ht="16.5" customHeight="1" x14ac:dyDescent="0.2">
      <c r="B31" s="84" t="s">
        <v>3014</v>
      </c>
      <c r="C31" s="83">
        <v>5024</v>
      </c>
      <c r="D31" s="84" t="s">
        <v>5338</v>
      </c>
      <c r="E31" s="84" t="s">
        <v>5470</v>
      </c>
      <c r="F31" s="85">
        <v>554</v>
      </c>
      <c r="G31" s="245">
        <f t="shared" si="0"/>
        <v>299.10814560000006</v>
      </c>
    </row>
    <row r="32" spans="2:14" ht="16.5" customHeight="1" x14ac:dyDescent="0.2">
      <c r="B32" s="84" t="s">
        <v>3014</v>
      </c>
      <c r="C32" s="83">
        <v>5025</v>
      </c>
      <c r="D32" s="84" t="s">
        <v>5339</v>
      </c>
      <c r="E32" s="84" t="s">
        <v>5470</v>
      </c>
      <c r="F32" s="85">
        <v>282</v>
      </c>
      <c r="G32" s="245">
        <f t="shared" si="0"/>
        <v>152.25360480000001</v>
      </c>
    </row>
    <row r="33" spans="2:7" ht="16.5" customHeight="1" x14ac:dyDescent="0.2">
      <c r="B33" s="84" t="s">
        <v>3014</v>
      </c>
      <c r="C33" s="83">
        <v>5026</v>
      </c>
      <c r="D33" s="84" t="s">
        <v>5340</v>
      </c>
      <c r="E33" s="84" t="s">
        <v>5470</v>
      </c>
      <c r="F33" s="85">
        <v>282</v>
      </c>
      <c r="G33" s="245">
        <f t="shared" si="0"/>
        <v>152.25360480000001</v>
      </c>
    </row>
    <row r="34" spans="2:7" ht="16.5" customHeight="1" x14ac:dyDescent="0.2">
      <c r="B34" s="84" t="s">
        <v>3014</v>
      </c>
      <c r="C34" s="83">
        <v>5027</v>
      </c>
      <c r="D34" s="84" t="s">
        <v>5341</v>
      </c>
      <c r="E34" s="84" t="s">
        <v>5470</v>
      </c>
      <c r="F34" s="85">
        <v>367</v>
      </c>
      <c r="G34" s="245">
        <f t="shared" si="0"/>
        <v>198.1456488</v>
      </c>
    </row>
    <row r="35" spans="2:7" ht="16.5" customHeight="1" x14ac:dyDescent="0.2">
      <c r="B35" s="84" t="s">
        <v>3014</v>
      </c>
      <c r="C35" s="83">
        <v>5028</v>
      </c>
      <c r="D35" s="84" t="s">
        <v>5342</v>
      </c>
      <c r="E35" s="84" t="s">
        <v>5470</v>
      </c>
      <c r="F35" s="85">
        <v>367</v>
      </c>
      <c r="G35" s="245">
        <f t="shared" si="0"/>
        <v>198.1456488</v>
      </c>
    </row>
    <row r="36" spans="2:7" ht="16.5" customHeight="1" x14ac:dyDescent="0.2">
      <c r="B36" s="84" t="s">
        <v>3014</v>
      </c>
      <c r="C36" s="83">
        <v>5029</v>
      </c>
      <c r="D36" s="84" t="s">
        <v>5343</v>
      </c>
      <c r="E36" s="84" t="s">
        <v>5470</v>
      </c>
      <c r="F36" s="85">
        <v>282</v>
      </c>
      <c r="G36" s="245">
        <f t="shared" si="0"/>
        <v>152.25360480000001</v>
      </c>
    </row>
    <row r="37" spans="2:7" ht="16.5" customHeight="1" x14ac:dyDescent="0.2">
      <c r="B37" s="84" t="s">
        <v>3014</v>
      </c>
      <c r="C37" s="83">
        <v>5030</v>
      </c>
      <c r="D37" s="84" t="s">
        <v>5344</v>
      </c>
      <c r="E37" s="84" t="s">
        <v>5470</v>
      </c>
      <c r="F37" s="85">
        <v>311</v>
      </c>
      <c r="G37" s="245">
        <f t="shared" si="0"/>
        <v>167.91089040000003</v>
      </c>
    </row>
    <row r="38" spans="2:7" ht="16.5" customHeight="1" x14ac:dyDescent="0.2">
      <c r="B38" s="84" t="s">
        <v>3014</v>
      </c>
      <c r="C38" s="83">
        <v>5031</v>
      </c>
      <c r="D38" s="84" t="s">
        <v>5345</v>
      </c>
      <c r="E38" s="84" t="s">
        <v>5470</v>
      </c>
      <c r="F38" s="85">
        <v>339</v>
      </c>
      <c r="G38" s="245">
        <f t="shared" si="0"/>
        <v>183.02826960000002</v>
      </c>
    </row>
    <row r="39" spans="2:7" ht="16.5" customHeight="1" x14ac:dyDescent="0.2">
      <c r="B39" s="84" t="s">
        <v>3014</v>
      </c>
      <c r="C39" s="83">
        <v>5032</v>
      </c>
      <c r="D39" s="84" t="s">
        <v>5346</v>
      </c>
      <c r="E39" s="84" t="s">
        <v>5470</v>
      </c>
      <c r="F39" s="85">
        <v>791</v>
      </c>
      <c r="G39" s="245">
        <f t="shared" si="0"/>
        <v>427.06596240000005</v>
      </c>
    </row>
    <row r="40" spans="2:7" ht="16.5" customHeight="1" x14ac:dyDescent="0.2">
      <c r="B40" s="84" t="s">
        <v>3014</v>
      </c>
      <c r="C40" s="83">
        <v>5033</v>
      </c>
      <c r="D40" s="84" t="s">
        <v>5347</v>
      </c>
      <c r="E40" s="84" t="s">
        <v>5470</v>
      </c>
      <c r="F40" s="85">
        <v>424</v>
      </c>
      <c r="G40" s="245">
        <f t="shared" si="0"/>
        <v>228.92031360000001</v>
      </c>
    </row>
    <row r="41" spans="2:7" ht="16.5" customHeight="1" x14ac:dyDescent="0.2">
      <c r="B41" s="84" t="s">
        <v>3014</v>
      </c>
      <c r="C41" s="83">
        <v>5034</v>
      </c>
      <c r="D41" s="84" t="s">
        <v>5348</v>
      </c>
      <c r="E41" s="84" t="s">
        <v>5470</v>
      </c>
      <c r="F41" s="85">
        <v>424</v>
      </c>
      <c r="G41" s="245">
        <f t="shared" si="0"/>
        <v>228.92031360000001</v>
      </c>
    </row>
    <row r="42" spans="2:7" ht="16.5" customHeight="1" x14ac:dyDescent="0.2">
      <c r="B42" s="84" t="s">
        <v>3014</v>
      </c>
      <c r="C42" s="83">
        <v>5035</v>
      </c>
      <c r="D42" s="84" t="s">
        <v>5349</v>
      </c>
      <c r="E42" s="84" t="s">
        <v>5470</v>
      </c>
      <c r="F42" s="85">
        <v>509</v>
      </c>
      <c r="G42" s="245">
        <f t="shared" si="0"/>
        <v>274.81235759999998</v>
      </c>
    </row>
    <row r="43" spans="2:7" ht="16.5" customHeight="1" x14ac:dyDescent="0.2">
      <c r="B43" s="84" t="s">
        <v>3014</v>
      </c>
      <c r="C43" s="83">
        <v>5036</v>
      </c>
      <c r="D43" s="84" t="s">
        <v>5350</v>
      </c>
      <c r="E43" s="84" t="s">
        <v>5470</v>
      </c>
      <c r="F43" s="85">
        <v>509</v>
      </c>
      <c r="G43" s="245">
        <f t="shared" si="0"/>
        <v>274.81235759999998</v>
      </c>
    </row>
    <row r="44" spans="2:7" ht="16.5" customHeight="1" x14ac:dyDescent="0.2">
      <c r="B44" s="84" t="s">
        <v>3014</v>
      </c>
      <c r="C44" s="83">
        <v>5037</v>
      </c>
      <c r="D44" s="84" t="s">
        <v>5351</v>
      </c>
      <c r="E44" s="84" t="s">
        <v>5470</v>
      </c>
      <c r="F44" s="85">
        <v>424</v>
      </c>
      <c r="G44" s="245">
        <f t="shared" si="0"/>
        <v>228.92031360000001</v>
      </c>
    </row>
    <row r="45" spans="2:7" ht="16.5" customHeight="1" x14ac:dyDescent="0.2">
      <c r="B45" s="84" t="s">
        <v>3014</v>
      </c>
      <c r="C45" s="83">
        <v>5038</v>
      </c>
      <c r="D45" s="84" t="s">
        <v>5352</v>
      </c>
      <c r="E45" s="84" t="s">
        <v>5470</v>
      </c>
      <c r="F45" s="85">
        <v>465</v>
      </c>
      <c r="G45" s="245">
        <f t="shared" si="0"/>
        <v>251.05647600000003</v>
      </c>
    </row>
    <row r="46" spans="2:7" ht="16.5" customHeight="1" x14ac:dyDescent="0.2">
      <c r="B46" s="84" t="s">
        <v>3014</v>
      </c>
      <c r="C46" s="83">
        <v>5039</v>
      </c>
      <c r="D46" s="84" t="s">
        <v>5353</v>
      </c>
      <c r="E46" s="84" t="s">
        <v>5470</v>
      </c>
      <c r="F46" s="85">
        <v>622</v>
      </c>
      <c r="G46" s="245">
        <f t="shared" si="0"/>
        <v>335.82178080000006</v>
      </c>
    </row>
    <row r="47" spans="2:7" ht="16.5" customHeight="1" x14ac:dyDescent="0.2">
      <c r="B47" s="84" t="s">
        <v>3014</v>
      </c>
      <c r="C47" s="83">
        <v>5040</v>
      </c>
      <c r="D47" s="84" t="s">
        <v>5354</v>
      </c>
      <c r="E47" s="84" t="s">
        <v>5470</v>
      </c>
      <c r="F47" s="85">
        <v>1460</v>
      </c>
      <c r="G47" s="245">
        <f t="shared" si="0"/>
        <v>788.26334400000007</v>
      </c>
    </row>
    <row r="48" spans="2:7" ht="16.5" customHeight="1" x14ac:dyDescent="0.2">
      <c r="B48" s="84" t="s">
        <v>3014</v>
      </c>
      <c r="C48" s="83">
        <v>5041</v>
      </c>
      <c r="D48" s="84" t="s">
        <v>5355</v>
      </c>
      <c r="E48" s="84" t="s">
        <v>5470</v>
      </c>
      <c r="F48" s="85">
        <v>791</v>
      </c>
      <c r="G48" s="245">
        <f t="shared" si="0"/>
        <v>427.06596240000005</v>
      </c>
    </row>
    <row r="49" spans="2:7" ht="16.5" customHeight="1" x14ac:dyDescent="0.2">
      <c r="B49" s="84" t="s">
        <v>3014</v>
      </c>
      <c r="C49" s="83">
        <v>5042</v>
      </c>
      <c r="D49" s="84" t="s">
        <v>5356</v>
      </c>
      <c r="E49" s="84" t="s">
        <v>5470</v>
      </c>
      <c r="F49" s="85">
        <v>791</v>
      </c>
      <c r="G49" s="245">
        <f t="shared" si="0"/>
        <v>427.06596240000005</v>
      </c>
    </row>
    <row r="50" spans="2:7" ht="16.5" customHeight="1" x14ac:dyDescent="0.2">
      <c r="B50" s="84" t="s">
        <v>3014</v>
      </c>
      <c r="C50" s="83">
        <v>5043</v>
      </c>
      <c r="D50" s="84" t="s">
        <v>5357</v>
      </c>
      <c r="E50" s="84" t="s">
        <v>5470</v>
      </c>
      <c r="F50" s="85">
        <v>1020</v>
      </c>
      <c r="G50" s="245">
        <f t="shared" si="0"/>
        <v>550.70452799999998</v>
      </c>
    </row>
    <row r="51" spans="2:7" ht="16.5" customHeight="1" x14ac:dyDescent="0.2">
      <c r="B51" s="84" t="s">
        <v>3014</v>
      </c>
      <c r="C51" s="83">
        <v>5044</v>
      </c>
      <c r="D51" s="84" t="s">
        <v>5358</v>
      </c>
      <c r="E51" s="84" t="s">
        <v>5470</v>
      </c>
      <c r="F51" s="85">
        <v>1020</v>
      </c>
      <c r="G51" s="245">
        <f t="shared" si="0"/>
        <v>550.70452799999998</v>
      </c>
    </row>
    <row r="52" spans="2:7" ht="16.5" customHeight="1" x14ac:dyDescent="0.2">
      <c r="B52" s="84" t="s">
        <v>3014</v>
      </c>
      <c r="C52" s="83">
        <v>5045</v>
      </c>
      <c r="D52" s="84" t="s">
        <v>5359</v>
      </c>
      <c r="E52" s="84" t="s">
        <v>5470</v>
      </c>
      <c r="F52" s="85">
        <v>762</v>
      </c>
      <c r="G52" s="245">
        <f t="shared" si="0"/>
        <v>411.40867680000002</v>
      </c>
    </row>
    <row r="53" spans="2:7" ht="16.5" customHeight="1" x14ac:dyDescent="0.2">
      <c r="B53" s="84" t="s">
        <v>3014</v>
      </c>
      <c r="C53" s="83">
        <v>5046</v>
      </c>
      <c r="D53" s="84" t="s">
        <v>5360</v>
      </c>
      <c r="E53" s="84" t="s">
        <v>5470</v>
      </c>
      <c r="F53" s="85">
        <v>847</v>
      </c>
      <c r="G53" s="245">
        <f t="shared" si="0"/>
        <v>457.30072080000008</v>
      </c>
    </row>
    <row r="56" spans="2:7" ht="16.5" customHeight="1" x14ac:dyDescent="0.2">
      <c r="F56" s="2">
        <f>0.612*1.1</f>
        <v>0.67320000000000002</v>
      </c>
      <c r="G56" s="2"/>
    </row>
    <row r="57" spans="2:7" ht="16.5" customHeight="1" x14ac:dyDescent="0.2">
      <c r="F57" s="2">
        <v>0.40100000000000002</v>
      </c>
      <c r="G57" s="2"/>
    </row>
    <row r="58" spans="2:7" ht="16.5" customHeight="1" x14ac:dyDescent="0.2">
      <c r="F58" s="2">
        <v>2</v>
      </c>
      <c r="G58" s="2"/>
    </row>
  </sheetData>
  <mergeCells count="11">
    <mergeCell ref="F5:F7"/>
    <mergeCell ref="G5:G7"/>
    <mergeCell ref="I5:J7"/>
    <mergeCell ref="K5:K7"/>
    <mergeCell ref="N5:N7"/>
    <mergeCell ref="B2:N2"/>
    <mergeCell ref="B4:D4"/>
    <mergeCell ref="I4:K4"/>
    <mergeCell ref="B5:C7"/>
    <mergeCell ref="D5:D7"/>
    <mergeCell ref="E5:E7"/>
  </mergeCells>
  <printOptions horizontalCentered="1"/>
  <pageMargins left="0.2" right="0" top="1" bottom="1" header="0.5" footer="0.5"/>
  <pageSetup paperSize="9" scale="80" orientation="portrait" verticalDpi="0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tabColor rgb="FFFFFF00"/>
    <pageSetUpPr fitToPage="1"/>
  </sheetPr>
  <dimension ref="B1:N58"/>
  <sheetViews>
    <sheetView workbookViewId="0">
      <selection activeCell="N1" sqref="A1:N58"/>
    </sheetView>
  </sheetViews>
  <sheetFormatPr defaultColWidth="9.109375" defaultRowHeight="16.5" customHeight="1" x14ac:dyDescent="0.2"/>
  <cols>
    <col min="1" max="1" width="0.88671875" style="12" customWidth="1"/>
    <col min="2" max="2" width="5.6640625" style="12" customWidth="1"/>
    <col min="3" max="3" width="7.6640625" style="51" customWidth="1"/>
    <col min="4" max="4" width="25.6640625" style="12" customWidth="1"/>
    <col min="5" max="5" width="9.109375" style="12"/>
    <col min="6" max="6" width="9.109375" style="12" hidden="1" customWidth="1"/>
    <col min="7" max="7" width="13.33203125" style="90" customWidth="1"/>
    <col min="8" max="8" width="2.6640625" style="12" customWidth="1"/>
    <col min="9" max="9" width="5.6640625" style="12" customWidth="1"/>
    <col min="10" max="10" width="7.6640625" style="51" customWidth="1"/>
    <col min="11" max="11" width="25.6640625" style="12" customWidth="1"/>
    <col min="12" max="12" width="7.6640625" style="12" customWidth="1"/>
    <col min="13" max="13" width="0" style="12" hidden="1" customWidth="1"/>
    <col min="14" max="14" width="13.33203125" style="12" customWidth="1"/>
    <col min="15" max="16384" width="9.109375" style="12"/>
  </cols>
  <sheetData>
    <row r="1" spans="2:14" s="3" customFormat="1" ht="28.5" customHeight="1" x14ac:dyDescent="0.25">
      <c r="B1" s="265" t="s">
        <v>8889</v>
      </c>
      <c r="C1" s="28"/>
      <c r="D1" s="27"/>
      <c r="E1" s="26"/>
      <c r="F1" s="8"/>
      <c r="G1" s="26"/>
      <c r="H1" s="26"/>
      <c r="I1" s="8"/>
      <c r="J1" s="28"/>
      <c r="K1" s="28"/>
      <c r="L1" s="5" t="s">
        <v>5471</v>
      </c>
      <c r="M1" s="5"/>
      <c r="N1" s="266" t="s">
        <v>9053</v>
      </c>
    </row>
    <row r="2" spans="2:14" s="3" customFormat="1" ht="19.5" customHeight="1" x14ac:dyDescent="0.25">
      <c r="B2" s="298" t="s">
        <v>6719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</row>
    <row r="3" spans="2:14" s="3" customFormat="1" ht="19.5" customHeight="1" x14ac:dyDescent="0.25">
      <c r="C3" s="48"/>
      <c r="D3" s="6"/>
      <c r="E3" s="6"/>
      <c r="F3" s="6"/>
      <c r="G3" s="6"/>
      <c r="H3" s="6"/>
      <c r="I3" s="6"/>
      <c r="J3" s="48"/>
      <c r="K3" s="6"/>
      <c r="L3" s="109"/>
      <c r="M3" s="6"/>
      <c r="N3" s="6"/>
    </row>
    <row r="4" spans="2:14" s="2" customFormat="1" ht="19.5" customHeight="1" x14ac:dyDescent="0.2">
      <c r="B4" s="317" t="s">
        <v>5485</v>
      </c>
      <c r="C4" s="317"/>
      <c r="D4" s="317"/>
      <c r="E4" s="52"/>
      <c r="F4" s="4"/>
      <c r="G4" s="3"/>
      <c r="H4" s="3"/>
      <c r="I4" s="317" t="s">
        <v>6698</v>
      </c>
      <c r="J4" s="317"/>
      <c r="K4" s="317"/>
      <c r="L4" s="110"/>
      <c r="M4" s="24"/>
      <c r="N4" s="24"/>
    </row>
    <row r="5" spans="2:14" s="3" customFormat="1" ht="16.5" customHeight="1" x14ac:dyDescent="0.25">
      <c r="B5" s="349" t="s">
        <v>5472</v>
      </c>
      <c r="C5" s="350"/>
      <c r="D5" s="305" t="s">
        <v>5473</v>
      </c>
      <c r="E5" s="305" t="s">
        <v>5475</v>
      </c>
      <c r="F5" s="305" t="s">
        <v>5476</v>
      </c>
      <c r="G5" s="331" t="s">
        <v>5477</v>
      </c>
      <c r="H5" s="276"/>
      <c r="I5" s="349" t="s">
        <v>5472</v>
      </c>
      <c r="J5" s="350"/>
      <c r="K5" s="305" t="s">
        <v>5473</v>
      </c>
      <c r="L5" s="270" t="s">
        <v>5475</v>
      </c>
      <c r="M5" s="275" t="s">
        <v>5476</v>
      </c>
      <c r="N5" s="331" t="s">
        <v>5477</v>
      </c>
    </row>
    <row r="6" spans="2:14" s="3" customFormat="1" ht="16.5" customHeight="1" x14ac:dyDescent="0.25">
      <c r="B6" s="351"/>
      <c r="C6" s="352"/>
      <c r="D6" s="306"/>
      <c r="E6" s="306"/>
      <c r="F6" s="306"/>
      <c r="G6" s="332"/>
      <c r="H6" s="276"/>
      <c r="I6" s="351"/>
      <c r="J6" s="352"/>
      <c r="K6" s="306"/>
      <c r="L6" s="271"/>
      <c r="M6" s="276"/>
      <c r="N6" s="332"/>
    </row>
    <row r="7" spans="2:14" s="3" customFormat="1" ht="16.5" customHeight="1" x14ac:dyDescent="0.25">
      <c r="B7" s="351"/>
      <c r="C7" s="352"/>
      <c r="D7" s="306"/>
      <c r="E7" s="306"/>
      <c r="F7" s="307"/>
      <c r="G7" s="333"/>
      <c r="H7" s="274"/>
      <c r="I7" s="351"/>
      <c r="J7" s="352"/>
      <c r="K7" s="306"/>
      <c r="L7" s="276"/>
      <c r="M7" s="271"/>
      <c r="N7" s="332"/>
    </row>
    <row r="8" spans="2:14" ht="16.5" customHeight="1" x14ac:dyDescent="0.2">
      <c r="B8" s="82" t="s">
        <v>3014</v>
      </c>
      <c r="C8" s="83">
        <v>5001</v>
      </c>
      <c r="D8" s="84" t="s">
        <v>5303</v>
      </c>
      <c r="E8" s="84" t="s">
        <v>5470</v>
      </c>
      <c r="F8" s="85">
        <v>127</v>
      </c>
      <c r="G8" s="245">
        <f>F8*$F$56*$F$57*$F$58</f>
        <v>75.424924080000011</v>
      </c>
      <c r="I8" s="82" t="s">
        <v>3014</v>
      </c>
      <c r="J8" s="83">
        <v>6001</v>
      </c>
      <c r="K8" s="84" t="s">
        <v>5304</v>
      </c>
      <c r="L8" s="84" t="s">
        <v>5470</v>
      </c>
      <c r="M8" s="85">
        <v>254</v>
      </c>
      <c r="N8" s="22">
        <f>M8*$F$56*$F$57*$F$58</f>
        <v>150.84984816000002</v>
      </c>
    </row>
    <row r="9" spans="2:14" ht="16.5" customHeight="1" x14ac:dyDescent="0.2">
      <c r="B9" s="84" t="s">
        <v>3014</v>
      </c>
      <c r="C9" s="83">
        <v>5002</v>
      </c>
      <c r="D9" s="84" t="s">
        <v>5305</v>
      </c>
      <c r="E9" s="84" t="s">
        <v>5470</v>
      </c>
      <c r="F9" s="85">
        <v>418</v>
      </c>
      <c r="G9" s="245">
        <f t="shared" ref="G9:G53" si="0">F9*$F$56*$F$57*$F$58</f>
        <v>248.24896272000004</v>
      </c>
      <c r="I9" s="84" t="s">
        <v>3014</v>
      </c>
      <c r="J9" s="83">
        <v>6002</v>
      </c>
      <c r="K9" s="84" t="s">
        <v>5306</v>
      </c>
      <c r="L9" s="84" t="s">
        <v>5470</v>
      </c>
      <c r="M9" s="85">
        <v>963</v>
      </c>
      <c r="N9" s="22">
        <f t="shared" ref="N9:N19" si="1">M9*$F$56*$F$57*$F$58</f>
        <v>571.92284952</v>
      </c>
    </row>
    <row r="10" spans="2:14" ht="16.5" customHeight="1" x14ac:dyDescent="0.2">
      <c r="B10" s="84" t="s">
        <v>3014</v>
      </c>
      <c r="C10" s="83">
        <v>5003</v>
      </c>
      <c r="D10" s="84" t="s">
        <v>5307</v>
      </c>
      <c r="E10" s="84" t="s">
        <v>5470</v>
      </c>
      <c r="F10" s="85">
        <v>154</v>
      </c>
      <c r="G10" s="245">
        <f t="shared" si="0"/>
        <v>91.460144160000013</v>
      </c>
      <c r="I10" s="84" t="s">
        <v>3014</v>
      </c>
      <c r="J10" s="83">
        <v>6003</v>
      </c>
      <c r="K10" s="84" t="s">
        <v>5308</v>
      </c>
      <c r="L10" s="84" t="s">
        <v>5470</v>
      </c>
      <c r="M10" s="85">
        <v>282</v>
      </c>
      <c r="N10" s="22">
        <f t="shared" si="1"/>
        <v>167.47896528000004</v>
      </c>
    </row>
    <row r="11" spans="2:14" ht="16.5" customHeight="1" x14ac:dyDescent="0.2">
      <c r="B11" s="84" t="s">
        <v>3014</v>
      </c>
      <c r="C11" s="83">
        <v>5004</v>
      </c>
      <c r="D11" s="84" t="s">
        <v>5309</v>
      </c>
      <c r="E11" s="84" t="s">
        <v>5470</v>
      </c>
      <c r="F11" s="85">
        <v>154</v>
      </c>
      <c r="G11" s="245">
        <f t="shared" si="0"/>
        <v>91.460144160000013</v>
      </c>
      <c r="I11" s="84" t="s">
        <v>3014</v>
      </c>
      <c r="J11" s="83">
        <v>6004</v>
      </c>
      <c r="K11" s="84" t="s">
        <v>5310</v>
      </c>
      <c r="L11" s="84" t="s">
        <v>5470</v>
      </c>
      <c r="M11" s="85">
        <v>706</v>
      </c>
      <c r="N11" s="22">
        <f t="shared" si="1"/>
        <v>419.29131024000009</v>
      </c>
    </row>
    <row r="12" spans="2:14" ht="16.5" customHeight="1" x14ac:dyDescent="0.2">
      <c r="B12" s="84" t="s">
        <v>3014</v>
      </c>
      <c r="C12" s="83">
        <v>5005</v>
      </c>
      <c r="D12" s="84" t="s">
        <v>5311</v>
      </c>
      <c r="E12" s="84" t="s">
        <v>5470</v>
      </c>
      <c r="F12" s="85">
        <v>217</v>
      </c>
      <c r="G12" s="245">
        <f t="shared" si="0"/>
        <v>128.87565768000002</v>
      </c>
      <c r="I12" s="84" t="s">
        <v>3014</v>
      </c>
      <c r="J12" s="83">
        <v>6005</v>
      </c>
      <c r="K12" s="84" t="s">
        <v>5312</v>
      </c>
      <c r="L12" s="84" t="s">
        <v>5470</v>
      </c>
      <c r="M12" s="85">
        <v>367</v>
      </c>
      <c r="N12" s="22">
        <f>M12*$F$56*$F$57*$F$58</f>
        <v>217.96021368000004</v>
      </c>
    </row>
    <row r="13" spans="2:14" ht="16.5" customHeight="1" x14ac:dyDescent="0.2">
      <c r="B13" s="84" t="s">
        <v>3014</v>
      </c>
      <c r="C13" s="83">
        <v>5006</v>
      </c>
      <c r="D13" s="84" t="s">
        <v>5313</v>
      </c>
      <c r="E13" s="84" t="s">
        <v>5470</v>
      </c>
      <c r="F13" s="85">
        <v>217</v>
      </c>
      <c r="G13" s="245">
        <f t="shared" si="0"/>
        <v>128.87565768000002</v>
      </c>
      <c r="I13" s="84" t="s">
        <v>3014</v>
      </c>
      <c r="J13" s="83">
        <v>6006</v>
      </c>
      <c r="K13" s="84" t="s">
        <v>5314</v>
      </c>
      <c r="L13" s="84" t="s">
        <v>5470</v>
      </c>
      <c r="M13" s="85">
        <v>918</v>
      </c>
      <c r="N13" s="22">
        <f t="shared" si="1"/>
        <v>545.19748272000004</v>
      </c>
    </row>
    <row r="14" spans="2:14" ht="16.5" customHeight="1" x14ac:dyDescent="0.2">
      <c r="B14" s="84" t="s">
        <v>3014</v>
      </c>
      <c r="C14" s="83">
        <v>5007</v>
      </c>
      <c r="D14" s="84" t="s">
        <v>5315</v>
      </c>
      <c r="E14" s="84" t="s">
        <v>5470</v>
      </c>
      <c r="F14" s="85">
        <v>141</v>
      </c>
      <c r="G14" s="245">
        <f t="shared" si="0"/>
        <v>83.73948264000002</v>
      </c>
      <c r="I14" s="84" t="s">
        <v>3014</v>
      </c>
      <c r="J14" s="83">
        <v>6007</v>
      </c>
      <c r="K14" s="84" t="s">
        <v>5316</v>
      </c>
      <c r="L14" s="84" t="s">
        <v>5470</v>
      </c>
      <c r="M14" s="85">
        <v>509</v>
      </c>
      <c r="N14" s="22">
        <f t="shared" si="1"/>
        <v>302.29359336000005</v>
      </c>
    </row>
    <row r="15" spans="2:14" ht="16.5" customHeight="1" x14ac:dyDescent="0.2">
      <c r="B15" s="84" t="s">
        <v>3014</v>
      </c>
      <c r="C15" s="83">
        <v>5008</v>
      </c>
      <c r="D15" s="84" t="s">
        <v>5317</v>
      </c>
      <c r="E15" s="84" t="s">
        <v>5470</v>
      </c>
      <c r="F15" s="85">
        <v>325</v>
      </c>
      <c r="G15" s="245">
        <f t="shared" si="0"/>
        <v>193.01653800000003</v>
      </c>
      <c r="I15" s="84" t="s">
        <v>3014</v>
      </c>
      <c r="J15" s="83">
        <v>6008</v>
      </c>
      <c r="K15" s="84" t="s">
        <v>5318</v>
      </c>
      <c r="L15" s="84" t="s">
        <v>5470</v>
      </c>
      <c r="M15" s="85">
        <v>1190</v>
      </c>
      <c r="N15" s="22">
        <f t="shared" si="1"/>
        <v>706.73747760000015</v>
      </c>
    </row>
    <row r="16" spans="2:14" ht="16.5" customHeight="1" x14ac:dyDescent="0.2">
      <c r="B16" s="84" t="s">
        <v>3014</v>
      </c>
      <c r="C16" s="83">
        <v>5009</v>
      </c>
      <c r="D16" s="84" t="s">
        <v>5319</v>
      </c>
      <c r="E16" s="84" t="s">
        <v>5470</v>
      </c>
      <c r="F16" s="85">
        <v>184</v>
      </c>
      <c r="G16" s="245">
        <f t="shared" si="0"/>
        <v>109.27705536000002</v>
      </c>
      <c r="I16" s="84" t="s">
        <v>3014</v>
      </c>
      <c r="J16" s="83">
        <v>6009</v>
      </c>
      <c r="K16" s="84" t="s">
        <v>5320</v>
      </c>
      <c r="L16" s="84" t="s">
        <v>5470</v>
      </c>
      <c r="M16" s="85">
        <v>791</v>
      </c>
      <c r="N16" s="22">
        <f t="shared" si="1"/>
        <v>469.77255864000011</v>
      </c>
    </row>
    <row r="17" spans="2:14" ht="16.5" customHeight="1" x14ac:dyDescent="0.2">
      <c r="B17" s="84" t="s">
        <v>3014</v>
      </c>
      <c r="C17" s="83">
        <v>5010</v>
      </c>
      <c r="D17" s="84" t="s">
        <v>5321</v>
      </c>
      <c r="E17" s="84" t="s">
        <v>5470</v>
      </c>
      <c r="F17" s="85">
        <v>184</v>
      </c>
      <c r="G17" s="245">
        <f t="shared" si="0"/>
        <v>109.27705536000002</v>
      </c>
      <c r="I17" s="84" t="s">
        <v>3014</v>
      </c>
      <c r="J17" s="83">
        <v>6010</v>
      </c>
      <c r="K17" s="84" t="s">
        <v>5322</v>
      </c>
      <c r="L17" s="84" t="s">
        <v>5470</v>
      </c>
      <c r="M17" s="85">
        <v>1860</v>
      </c>
      <c r="N17" s="22">
        <f t="shared" si="1"/>
        <v>1104.6484944000001</v>
      </c>
    </row>
    <row r="18" spans="2:14" ht="16.5" customHeight="1" x14ac:dyDescent="0.2">
      <c r="B18" s="84" t="s">
        <v>3014</v>
      </c>
      <c r="C18" s="83">
        <v>5011</v>
      </c>
      <c r="D18" s="84" t="s">
        <v>5323</v>
      </c>
      <c r="E18" s="84" t="s">
        <v>5470</v>
      </c>
      <c r="F18" s="85">
        <v>241</v>
      </c>
      <c r="G18" s="245">
        <f>F18*$F$56*$F$57*$F$58</f>
        <v>143.12918664000003</v>
      </c>
      <c r="I18" s="84" t="s">
        <v>3014</v>
      </c>
      <c r="J18" s="83">
        <v>6011</v>
      </c>
      <c r="K18" s="84" t="s">
        <v>5324</v>
      </c>
      <c r="L18" s="84" t="s">
        <v>5470</v>
      </c>
      <c r="M18" s="85">
        <v>1380</v>
      </c>
      <c r="N18" s="22">
        <f t="shared" si="1"/>
        <v>819.57791520000012</v>
      </c>
    </row>
    <row r="19" spans="2:14" ht="16.5" customHeight="1" x14ac:dyDescent="0.2">
      <c r="B19" s="84" t="s">
        <v>3014</v>
      </c>
      <c r="C19" s="83">
        <v>5012</v>
      </c>
      <c r="D19" s="84" t="s">
        <v>5325</v>
      </c>
      <c r="E19" s="84" t="s">
        <v>5470</v>
      </c>
      <c r="F19" s="85">
        <v>241</v>
      </c>
      <c r="G19" s="245">
        <f t="shared" si="0"/>
        <v>143.12918664000003</v>
      </c>
      <c r="I19" s="84" t="s">
        <v>3014</v>
      </c>
      <c r="J19" s="83">
        <v>6012</v>
      </c>
      <c r="K19" s="84" t="s">
        <v>5326</v>
      </c>
      <c r="L19" s="84" t="s">
        <v>5470</v>
      </c>
      <c r="M19" s="85">
        <v>3250</v>
      </c>
      <c r="N19" s="22">
        <f t="shared" si="1"/>
        <v>1930.1653800000001</v>
      </c>
    </row>
    <row r="20" spans="2:14" ht="16.5" customHeight="1" x14ac:dyDescent="0.2">
      <c r="B20" s="84" t="s">
        <v>3014</v>
      </c>
      <c r="C20" s="83">
        <v>5013</v>
      </c>
      <c r="D20" s="84" t="s">
        <v>5327</v>
      </c>
      <c r="E20" s="84" t="s">
        <v>5470</v>
      </c>
      <c r="F20" s="85">
        <v>184</v>
      </c>
      <c r="G20" s="245">
        <f t="shared" si="0"/>
        <v>109.27705536000002</v>
      </c>
    </row>
    <row r="21" spans="2:14" ht="16.5" customHeight="1" x14ac:dyDescent="0.2">
      <c r="B21" s="84" t="s">
        <v>3014</v>
      </c>
      <c r="C21" s="83">
        <v>5014</v>
      </c>
      <c r="D21" s="84" t="s">
        <v>5328</v>
      </c>
      <c r="E21" s="84" t="s">
        <v>5470</v>
      </c>
      <c r="F21" s="85">
        <v>212</v>
      </c>
      <c r="G21" s="245">
        <f t="shared" si="0"/>
        <v>125.90617248000002</v>
      </c>
    </row>
    <row r="22" spans="2:14" ht="16.5" customHeight="1" x14ac:dyDescent="0.2">
      <c r="B22" s="84" t="s">
        <v>3014</v>
      </c>
      <c r="C22" s="83">
        <v>5015</v>
      </c>
      <c r="D22" s="84" t="s">
        <v>5329</v>
      </c>
      <c r="E22" s="84" t="s">
        <v>5470</v>
      </c>
      <c r="F22" s="85">
        <v>170</v>
      </c>
      <c r="G22" s="245">
        <f t="shared" si="0"/>
        <v>100.96249680000003</v>
      </c>
    </row>
    <row r="23" spans="2:14" ht="16.5" customHeight="1" x14ac:dyDescent="0.2">
      <c r="B23" s="84" t="s">
        <v>3014</v>
      </c>
      <c r="C23" s="83">
        <v>5016</v>
      </c>
      <c r="D23" s="84" t="s">
        <v>5330</v>
      </c>
      <c r="E23" s="84" t="s">
        <v>5470</v>
      </c>
      <c r="F23" s="85">
        <v>395</v>
      </c>
      <c r="G23" s="245">
        <f t="shared" si="0"/>
        <v>234.58933080000003</v>
      </c>
    </row>
    <row r="24" spans="2:14" ht="16.5" customHeight="1" x14ac:dyDescent="0.2">
      <c r="B24" s="84" t="s">
        <v>3014</v>
      </c>
      <c r="C24" s="83">
        <v>5017</v>
      </c>
      <c r="D24" s="84" t="s">
        <v>5331</v>
      </c>
      <c r="E24" s="84" t="s">
        <v>5470</v>
      </c>
      <c r="F24" s="85">
        <v>212</v>
      </c>
      <c r="G24" s="245">
        <f t="shared" si="0"/>
        <v>125.90617248000002</v>
      </c>
    </row>
    <row r="25" spans="2:14" ht="16.5" customHeight="1" x14ac:dyDescent="0.2">
      <c r="B25" s="84" t="s">
        <v>3014</v>
      </c>
      <c r="C25" s="83">
        <v>5018</v>
      </c>
      <c r="D25" s="84" t="s">
        <v>5332</v>
      </c>
      <c r="E25" s="84" t="s">
        <v>5470</v>
      </c>
      <c r="F25" s="85">
        <v>212</v>
      </c>
      <c r="G25" s="245">
        <f t="shared" si="0"/>
        <v>125.90617248000002</v>
      </c>
    </row>
    <row r="26" spans="2:14" ht="16.5" customHeight="1" x14ac:dyDescent="0.2">
      <c r="B26" s="84" t="s">
        <v>3014</v>
      </c>
      <c r="C26" s="83">
        <v>5019</v>
      </c>
      <c r="D26" s="84" t="s">
        <v>5333</v>
      </c>
      <c r="E26" s="84" t="s">
        <v>5470</v>
      </c>
      <c r="F26" s="85">
        <v>297</v>
      </c>
      <c r="G26" s="245">
        <f t="shared" si="0"/>
        <v>176.38742088000004</v>
      </c>
    </row>
    <row r="27" spans="2:14" ht="16.5" customHeight="1" x14ac:dyDescent="0.2">
      <c r="B27" s="84" t="s">
        <v>3014</v>
      </c>
      <c r="C27" s="83">
        <v>5020</v>
      </c>
      <c r="D27" s="84" t="s">
        <v>5334</v>
      </c>
      <c r="E27" s="84" t="s">
        <v>5470</v>
      </c>
      <c r="F27" s="85">
        <v>297</v>
      </c>
      <c r="G27" s="245">
        <f t="shared" si="0"/>
        <v>176.38742088000004</v>
      </c>
    </row>
    <row r="28" spans="2:14" ht="16.5" customHeight="1" x14ac:dyDescent="0.2">
      <c r="B28" s="84" t="s">
        <v>3014</v>
      </c>
      <c r="C28" s="83">
        <v>5021</v>
      </c>
      <c r="D28" s="84" t="s">
        <v>5335</v>
      </c>
      <c r="E28" s="84" t="s">
        <v>5470</v>
      </c>
      <c r="F28" s="85">
        <v>212</v>
      </c>
      <c r="G28" s="245">
        <f t="shared" si="0"/>
        <v>125.90617248000002</v>
      </c>
    </row>
    <row r="29" spans="2:14" ht="16.5" customHeight="1" x14ac:dyDescent="0.2">
      <c r="B29" s="84" t="s">
        <v>3014</v>
      </c>
      <c r="C29" s="83">
        <v>5022</v>
      </c>
      <c r="D29" s="84" t="s">
        <v>5336</v>
      </c>
      <c r="E29" s="84" t="s">
        <v>5470</v>
      </c>
      <c r="F29" s="85">
        <v>241</v>
      </c>
      <c r="G29" s="245">
        <f t="shared" si="0"/>
        <v>143.12918664000003</v>
      </c>
    </row>
    <row r="30" spans="2:14" ht="16.5" customHeight="1" x14ac:dyDescent="0.2">
      <c r="B30" s="84" t="s">
        <v>3014</v>
      </c>
      <c r="C30" s="83">
        <v>5023</v>
      </c>
      <c r="D30" s="84" t="s">
        <v>5337</v>
      </c>
      <c r="E30" s="84" t="s">
        <v>5470</v>
      </c>
      <c r="F30" s="85">
        <v>241</v>
      </c>
      <c r="G30" s="245">
        <f t="shared" si="0"/>
        <v>143.12918664000003</v>
      </c>
    </row>
    <row r="31" spans="2:14" ht="16.5" customHeight="1" x14ac:dyDescent="0.2">
      <c r="B31" s="84" t="s">
        <v>3014</v>
      </c>
      <c r="C31" s="83">
        <v>5024</v>
      </c>
      <c r="D31" s="84" t="s">
        <v>5338</v>
      </c>
      <c r="E31" s="84" t="s">
        <v>5470</v>
      </c>
      <c r="F31" s="85">
        <v>554</v>
      </c>
      <c r="G31" s="245">
        <f t="shared" si="0"/>
        <v>329.01896016000001</v>
      </c>
    </row>
    <row r="32" spans="2:14" ht="16.5" customHeight="1" x14ac:dyDescent="0.2">
      <c r="B32" s="84" t="s">
        <v>3014</v>
      </c>
      <c r="C32" s="83">
        <v>5025</v>
      </c>
      <c r="D32" s="84" t="s">
        <v>5339</v>
      </c>
      <c r="E32" s="84" t="s">
        <v>5470</v>
      </c>
      <c r="F32" s="85">
        <v>282</v>
      </c>
      <c r="G32" s="245">
        <f t="shared" si="0"/>
        <v>167.47896528000004</v>
      </c>
    </row>
    <row r="33" spans="2:7" ht="16.5" customHeight="1" x14ac:dyDescent="0.2">
      <c r="B33" s="84" t="s">
        <v>3014</v>
      </c>
      <c r="C33" s="83">
        <v>5026</v>
      </c>
      <c r="D33" s="84" t="s">
        <v>5340</v>
      </c>
      <c r="E33" s="84" t="s">
        <v>5470</v>
      </c>
      <c r="F33" s="85">
        <v>282</v>
      </c>
      <c r="G33" s="245">
        <f t="shared" si="0"/>
        <v>167.47896528000004</v>
      </c>
    </row>
    <row r="34" spans="2:7" ht="16.5" customHeight="1" x14ac:dyDescent="0.2">
      <c r="B34" s="84" t="s">
        <v>3014</v>
      </c>
      <c r="C34" s="83">
        <v>5027</v>
      </c>
      <c r="D34" s="84" t="s">
        <v>5341</v>
      </c>
      <c r="E34" s="84" t="s">
        <v>5470</v>
      </c>
      <c r="F34" s="85">
        <v>367</v>
      </c>
      <c r="G34" s="245">
        <f t="shared" si="0"/>
        <v>217.96021368000004</v>
      </c>
    </row>
    <row r="35" spans="2:7" ht="16.5" customHeight="1" x14ac:dyDescent="0.2">
      <c r="B35" s="84" t="s">
        <v>3014</v>
      </c>
      <c r="C35" s="83">
        <v>5028</v>
      </c>
      <c r="D35" s="84" t="s">
        <v>5342</v>
      </c>
      <c r="E35" s="84" t="s">
        <v>5470</v>
      </c>
      <c r="F35" s="85">
        <v>367</v>
      </c>
      <c r="G35" s="245">
        <f t="shared" si="0"/>
        <v>217.96021368000004</v>
      </c>
    </row>
    <row r="36" spans="2:7" ht="16.5" customHeight="1" x14ac:dyDescent="0.2">
      <c r="B36" s="84" t="s">
        <v>3014</v>
      </c>
      <c r="C36" s="83">
        <v>5029</v>
      </c>
      <c r="D36" s="84" t="s">
        <v>5343</v>
      </c>
      <c r="E36" s="84" t="s">
        <v>5470</v>
      </c>
      <c r="F36" s="85">
        <v>282</v>
      </c>
      <c r="G36" s="245">
        <f t="shared" si="0"/>
        <v>167.47896528000004</v>
      </c>
    </row>
    <row r="37" spans="2:7" ht="16.5" customHeight="1" x14ac:dyDescent="0.2">
      <c r="B37" s="84" t="s">
        <v>3014</v>
      </c>
      <c r="C37" s="83">
        <v>5030</v>
      </c>
      <c r="D37" s="84" t="s">
        <v>5344</v>
      </c>
      <c r="E37" s="84" t="s">
        <v>5470</v>
      </c>
      <c r="F37" s="85">
        <v>311</v>
      </c>
      <c r="G37" s="245">
        <f t="shared" si="0"/>
        <v>184.70197944000003</v>
      </c>
    </row>
    <row r="38" spans="2:7" ht="16.5" customHeight="1" x14ac:dyDescent="0.2">
      <c r="B38" s="84" t="s">
        <v>3014</v>
      </c>
      <c r="C38" s="83">
        <v>5031</v>
      </c>
      <c r="D38" s="84" t="s">
        <v>5345</v>
      </c>
      <c r="E38" s="84" t="s">
        <v>5470</v>
      </c>
      <c r="F38" s="85">
        <v>339</v>
      </c>
      <c r="G38" s="245">
        <f t="shared" si="0"/>
        <v>201.33109656000005</v>
      </c>
    </row>
    <row r="39" spans="2:7" ht="16.5" customHeight="1" x14ac:dyDescent="0.2">
      <c r="B39" s="84" t="s">
        <v>3014</v>
      </c>
      <c r="C39" s="83">
        <v>5032</v>
      </c>
      <c r="D39" s="84" t="s">
        <v>5346</v>
      </c>
      <c r="E39" s="84" t="s">
        <v>5470</v>
      </c>
      <c r="F39" s="85">
        <v>791</v>
      </c>
      <c r="G39" s="245">
        <f t="shared" si="0"/>
        <v>469.77255864000011</v>
      </c>
    </row>
    <row r="40" spans="2:7" ht="16.5" customHeight="1" x14ac:dyDescent="0.2">
      <c r="B40" s="84" t="s">
        <v>3014</v>
      </c>
      <c r="C40" s="83">
        <v>5033</v>
      </c>
      <c r="D40" s="84" t="s">
        <v>5347</v>
      </c>
      <c r="E40" s="84" t="s">
        <v>5470</v>
      </c>
      <c r="F40" s="85">
        <v>424</v>
      </c>
      <c r="G40" s="245">
        <f t="shared" si="0"/>
        <v>251.81234496000005</v>
      </c>
    </row>
    <row r="41" spans="2:7" ht="16.5" customHeight="1" x14ac:dyDescent="0.2">
      <c r="B41" s="84" t="s">
        <v>3014</v>
      </c>
      <c r="C41" s="83">
        <v>5034</v>
      </c>
      <c r="D41" s="84" t="s">
        <v>5348</v>
      </c>
      <c r="E41" s="84" t="s">
        <v>5470</v>
      </c>
      <c r="F41" s="85">
        <v>424</v>
      </c>
      <c r="G41" s="245">
        <f t="shared" si="0"/>
        <v>251.81234496000005</v>
      </c>
    </row>
    <row r="42" spans="2:7" ht="16.5" customHeight="1" x14ac:dyDescent="0.2">
      <c r="B42" s="84" t="s">
        <v>3014</v>
      </c>
      <c r="C42" s="83">
        <v>5035</v>
      </c>
      <c r="D42" s="84" t="s">
        <v>5349</v>
      </c>
      <c r="E42" s="84" t="s">
        <v>5470</v>
      </c>
      <c r="F42" s="85">
        <v>509</v>
      </c>
      <c r="G42" s="245">
        <f t="shared" si="0"/>
        <v>302.29359336000005</v>
      </c>
    </row>
    <row r="43" spans="2:7" ht="16.5" customHeight="1" x14ac:dyDescent="0.2">
      <c r="B43" s="84" t="s">
        <v>3014</v>
      </c>
      <c r="C43" s="83">
        <v>5036</v>
      </c>
      <c r="D43" s="84" t="s">
        <v>5350</v>
      </c>
      <c r="E43" s="84" t="s">
        <v>5470</v>
      </c>
      <c r="F43" s="85">
        <v>509</v>
      </c>
      <c r="G43" s="245">
        <f t="shared" si="0"/>
        <v>302.29359336000005</v>
      </c>
    </row>
    <row r="44" spans="2:7" ht="16.5" customHeight="1" x14ac:dyDescent="0.2">
      <c r="B44" s="84" t="s">
        <v>3014</v>
      </c>
      <c r="C44" s="83">
        <v>5037</v>
      </c>
      <c r="D44" s="84" t="s">
        <v>5351</v>
      </c>
      <c r="E44" s="84" t="s">
        <v>5470</v>
      </c>
      <c r="F44" s="85">
        <v>424</v>
      </c>
      <c r="G44" s="245">
        <f t="shared" si="0"/>
        <v>251.81234496000005</v>
      </c>
    </row>
    <row r="45" spans="2:7" ht="16.5" customHeight="1" x14ac:dyDescent="0.2">
      <c r="B45" s="84" t="s">
        <v>3014</v>
      </c>
      <c r="C45" s="83">
        <v>5038</v>
      </c>
      <c r="D45" s="84" t="s">
        <v>5352</v>
      </c>
      <c r="E45" s="84" t="s">
        <v>5470</v>
      </c>
      <c r="F45" s="85">
        <v>465</v>
      </c>
      <c r="G45" s="245">
        <f t="shared" si="0"/>
        <v>276.16212360000003</v>
      </c>
    </row>
    <row r="46" spans="2:7" ht="16.5" customHeight="1" x14ac:dyDescent="0.2">
      <c r="B46" s="84" t="s">
        <v>3014</v>
      </c>
      <c r="C46" s="83">
        <v>5039</v>
      </c>
      <c r="D46" s="84" t="s">
        <v>5353</v>
      </c>
      <c r="E46" s="84" t="s">
        <v>5470</v>
      </c>
      <c r="F46" s="85">
        <v>622</v>
      </c>
      <c r="G46" s="245">
        <f t="shared" si="0"/>
        <v>369.40395888000006</v>
      </c>
    </row>
    <row r="47" spans="2:7" ht="16.5" customHeight="1" x14ac:dyDescent="0.2">
      <c r="B47" s="84" t="s">
        <v>3014</v>
      </c>
      <c r="C47" s="83">
        <v>5040</v>
      </c>
      <c r="D47" s="84" t="s">
        <v>5354</v>
      </c>
      <c r="E47" s="84" t="s">
        <v>5470</v>
      </c>
      <c r="F47" s="85">
        <v>1460</v>
      </c>
      <c r="G47" s="245">
        <f t="shared" si="0"/>
        <v>867.08967840000014</v>
      </c>
    </row>
    <row r="48" spans="2:7" ht="16.5" customHeight="1" x14ac:dyDescent="0.2">
      <c r="B48" s="84" t="s">
        <v>3014</v>
      </c>
      <c r="C48" s="83">
        <v>5041</v>
      </c>
      <c r="D48" s="84" t="s">
        <v>5355</v>
      </c>
      <c r="E48" s="84" t="s">
        <v>5470</v>
      </c>
      <c r="F48" s="85">
        <v>791</v>
      </c>
      <c r="G48" s="245">
        <f t="shared" si="0"/>
        <v>469.77255864000011</v>
      </c>
    </row>
    <row r="49" spans="2:7" ht="16.5" customHeight="1" x14ac:dyDescent="0.2">
      <c r="B49" s="84" t="s">
        <v>3014</v>
      </c>
      <c r="C49" s="83">
        <v>5042</v>
      </c>
      <c r="D49" s="84" t="s">
        <v>5356</v>
      </c>
      <c r="E49" s="84" t="s">
        <v>5470</v>
      </c>
      <c r="F49" s="85">
        <v>791</v>
      </c>
      <c r="G49" s="245">
        <f t="shared" si="0"/>
        <v>469.77255864000011</v>
      </c>
    </row>
    <row r="50" spans="2:7" ht="16.5" customHeight="1" x14ac:dyDescent="0.2">
      <c r="B50" s="84" t="s">
        <v>3014</v>
      </c>
      <c r="C50" s="83">
        <v>5043</v>
      </c>
      <c r="D50" s="84" t="s">
        <v>5357</v>
      </c>
      <c r="E50" s="84" t="s">
        <v>5470</v>
      </c>
      <c r="F50" s="85">
        <v>1020</v>
      </c>
      <c r="G50" s="245">
        <f t="shared" si="0"/>
        <v>605.77498080000009</v>
      </c>
    </row>
    <row r="51" spans="2:7" ht="16.5" customHeight="1" x14ac:dyDescent="0.2">
      <c r="B51" s="84" t="s">
        <v>3014</v>
      </c>
      <c r="C51" s="83">
        <v>5044</v>
      </c>
      <c r="D51" s="84" t="s">
        <v>5358</v>
      </c>
      <c r="E51" s="84" t="s">
        <v>5470</v>
      </c>
      <c r="F51" s="85">
        <v>1020</v>
      </c>
      <c r="G51" s="245">
        <f t="shared" si="0"/>
        <v>605.77498080000009</v>
      </c>
    </row>
    <row r="52" spans="2:7" ht="16.5" customHeight="1" x14ac:dyDescent="0.2">
      <c r="B52" s="84" t="s">
        <v>3014</v>
      </c>
      <c r="C52" s="83">
        <v>5045</v>
      </c>
      <c r="D52" s="84" t="s">
        <v>5359</v>
      </c>
      <c r="E52" s="84" t="s">
        <v>5470</v>
      </c>
      <c r="F52" s="85">
        <v>762</v>
      </c>
      <c r="G52" s="245">
        <f t="shared" si="0"/>
        <v>452.54954448000007</v>
      </c>
    </row>
    <row r="53" spans="2:7" ht="16.5" customHeight="1" x14ac:dyDescent="0.2">
      <c r="B53" s="84" t="s">
        <v>3014</v>
      </c>
      <c r="C53" s="83">
        <v>5046</v>
      </c>
      <c r="D53" s="84" t="s">
        <v>5360</v>
      </c>
      <c r="E53" s="84" t="s">
        <v>5470</v>
      </c>
      <c r="F53" s="85">
        <v>847</v>
      </c>
      <c r="G53" s="245">
        <f t="shared" si="0"/>
        <v>503.03079288000009</v>
      </c>
    </row>
    <row r="56" spans="2:7" ht="16.5" customHeight="1" x14ac:dyDescent="0.2">
      <c r="F56" s="2">
        <f>0.612*1.1*1.1</f>
        <v>0.74052000000000007</v>
      </c>
      <c r="G56" s="2"/>
    </row>
    <row r="57" spans="2:7" ht="16.5" customHeight="1" x14ac:dyDescent="0.2">
      <c r="F57" s="2">
        <v>0.40100000000000002</v>
      </c>
      <c r="G57" s="2"/>
    </row>
    <row r="58" spans="2:7" ht="16.5" customHeight="1" x14ac:dyDescent="0.2">
      <c r="F58" s="2">
        <v>2</v>
      </c>
      <c r="G58" s="2"/>
    </row>
  </sheetData>
  <mergeCells count="11">
    <mergeCell ref="B2:N2"/>
    <mergeCell ref="B4:D4"/>
    <mergeCell ref="I4:K4"/>
    <mergeCell ref="B5:C7"/>
    <mergeCell ref="D5:D7"/>
    <mergeCell ref="E5:E7"/>
    <mergeCell ref="F5:F7"/>
    <mergeCell ref="G5:G7"/>
    <mergeCell ref="I5:J7"/>
    <mergeCell ref="K5:K7"/>
    <mergeCell ref="N5:N7"/>
  </mergeCells>
  <printOptions horizontalCentered="1"/>
  <pageMargins left="0.2" right="0" top="1" bottom="1" header="0.5" footer="0.5"/>
  <pageSetup paperSize="9" scale="80" orientation="portrait" verticalDpi="0" r:id="rId1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tabColor theme="5"/>
    <pageSetUpPr fitToPage="1"/>
  </sheetPr>
  <dimension ref="B1:N62"/>
  <sheetViews>
    <sheetView workbookViewId="0">
      <selection activeCell="O40" sqref="A1:O58"/>
    </sheetView>
  </sheetViews>
  <sheetFormatPr defaultColWidth="9.109375" defaultRowHeight="16.5" customHeight="1" x14ac:dyDescent="0.2"/>
  <cols>
    <col min="1" max="1" width="0.6640625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98" customWidth="1"/>
    <col min="8" max="8" width="2.6640625" style="12" customWidth="1"/>
    <col min="9" max="9" width="5.6640625" style="12" customWidth="1"/>
    <col min="10" max="10" width="7.6640625" style="12" customWidth="1"/>
    <col min="11" max="11" width="25.6640625" style="12" customWidth="1"/>
    <col min="12" max="12" width="7.6640625" style="12" customWidth="1"/>
    <col min="13" max="13" width="0" style="12" hidden="1" customWidth="1"/>
    <col min="14" max="14" width="13.33203125" style="12" customWidth="1"/>
    <col min="15" max="16384" width="9.109375" style="12"/>
  </cols>
  <sheetData>
    <row r="1" spans="2:14" s="3" customFormat="1" ht="28.5" customHeight="1" x14ac:dyDescent="0.25">
      <c r="B1" s="265" t="s">
        <v>8889</v>
      </c>
      <c r="C1" s="28"/>
      <c r="D1" s="27"/>
      <c r="E1" s="26"/>
      <c r="F1" s="8"/>
      <c r="G1" s="7"/>
      <c r="H1" s="26"/>
      <c r="I1" s="8"/>
      <c r="J1" s="28"/>
      <c r="K1" s="28"/>
      <c r="L1" s="5" t="s">
        <v>5471</v>
      </c>
      <c r="M1" s="5"/>
      <c r="N1" s="266" t="s">
        <v>8942</v>
      </c>
    </row>
    <row r="2" spans="2:14" s="3" customFormat="1" ht="19.5" customHeight="1" x14ac:dyDescent="0.25">
      <c r="B2" s="298" t="s">
        <v>6741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</row>
    <row r="3" spans="2:14" s="3" customFormat="1" ht="19.5" customHeight="1" x14ac:dyDescent="0.25">
      <c r="C3" s="48"/>
      <c r="D3" s="6"/>
      <c r="E3" s="6"/>
      <c r="F3" s="6"/>
      <c r="G3" s="96"/>
      <c r="H3" s="6"/>
      <c r="I3" s="6"/>
      <c r="J3" s="48"/>
      <c r="K3" s="6"/>
      <c r="L3" s="109"/>
      <c r="M3" s="6"/>
      <c r="N3" s="6"/>
    </row>
    <row r="4" spans="2:14" s="2" customFormat="1" ht="19.5" customHeight="1" x14ac:dyDescent="0.2">
      <c r="B4" s="317" t="s">
        <v>5484</v>
      </c>
      <c r="C4" s="317"/>
      <c r="D4" s="317"/>
      <c r="E4" s="52"/>
      <c r="F4" s="4"/>
      <c r="G4" s="5"/>
      <c r="H4" s="3"/>
      <c r="I4" s="317" t="s">
        <v>6680</v>
      </c>
      <c r="J4" s="317"/>
      <c r="K4" s="317"/>
      <c r="L4" s="110"/>
      <c r="M4" s="24"/>
      <c r="N4" s="24"/>
    </row>
    <row r="5" spans="2:14" s="3" customFormat="1" ht="16.5" customHeight="1" x14ac:dyDescent="0.25">
      <c r="B5" s="349" t="s">
        <v>5472</v>
      </c>
      <c r="C5" s="350"/>
      <c r="D5" s="305" t="s">
        <v>5473</v>
      </c>
      <c r="E5" s="305" t="s">
        <v>5475</v>
      </c>
      <c r="F5" s="305" t="s">
        <v>5476</v>
      </c>
      <c r="G5" s="331" t="s">
        <v>5477</v>
      </c>
      <c r="H5" s="228"/>
      <c r="I5" s="349" t="s">
        <v>5472</v>
      </c>
      <c r="J5" s="350"/>
      <c r="K5" s="305" t="s">
        <v>5473</v>
      </c>
      <c r="L5" s="222" t="s">
        <v>5475</v>
      </c>
      <c r="M5" s="227" t="s">
        <v>5476</v>
      </c>
      <c r="N5" s="331" t="s">
        <v>5477</v>
      </c>
    </row>
    <row r="6" spans="2:14" s="3" customFormat="1" ht="16.5" customHeight="1" x14ac:dyDescent="0.25">
      <c r="B6" s="351"/>
      <c r="C6" s="352"/>
      <c r="D6" s="306"/>
      <c r="E6" s="306"/>
      <c r="F6" s="306"/>
      <c r="G6" s="332"/>
      <c r="H6" s="228"/>
      <c r="I6" s="351"/>
      <c r="J6" s="352"/>
      <c r="K6" s="306"/>
      <c r="L6" s="223"/>
      <c r="M6" s="228"/>
      <c r="N6" s="332"/>
    </row>
    <row r="7" spans="2:14" s="3" customFormat="1" ht="16.5" customHeight="1" x14ac:dyDescent="0.25">
      <c r="B7" s="351"/>
      <c r="C7" s="352"/>
      <c r="D7" s="306"/>
      <c r="E7" s="306"/>
      <c r="F7" s="307"/>
      <c r="G7" s="332"/>
      <c r="H7" s="226"/>
      <c r="I7" s="351"/>
      <c r="J7" s="352"/>
      <c r="K7" s="306"/>
      <c r="L7" s="228"/>
      <c r="M7" s="223"/>
      <c r="N7" s="332"/>
    </row>
    <row r="8" spans="2:14" ht="16.5" customHeight="1" x14ac:dyDescent="0.2">
      <c r="B8" s="82" t="s">
        <v>3014</v>
      </c>
      <c r="C8" s="83" t="s">
        <v>5283</v>
      </c>
      <c r="D8" s="84" t="s">
        <v>5361</v>
      </c>
      <c r="E8" s="84" t="s">
        <v>3472</v>
      </c>
      <c r="F8" s="85">
        <v>45</v>
      </c>
      <c r="G8" s="247">
        <f>F8*$F$60*$F$61*$F$62</f>
        <v>24.295788000000002</v>
      </c>
      <c r="I8" s="82" t="s">
        <v>3014</v>
      </c>
      <c r="J8" s="83" t="s">
        <v>562</v>
      </c>
      <c r="K8" s="84" t="s">
        <v>5362</v>
      </c>
      <c r="L8" s="84" t="s">
        <v>3472</v>
      </c>
      <c r="M8" s="85">
        <v>68</v>
      </c>
      <c r="N8" s="22">
        <f>M8*$F$60*$F$61*$F$62</f>
        <v>36.713635199999999</v>
      </c>
    </row>
    <row r="9" spans="2:14" ht="16.5" customHeight="1" x14ac:dyDescent="0.2">
      <c r="B9" s="84" t="s">
        <v>3014</v>
      </c>
      <c r="C9" s="83" t="s">
        <v>5285</v>
      </c>
      <c r="D9" s="84" t="s">
        <v>5363</v>
      </c>
      <c r="E9" s="84" t="s">
        <v>3472</v>
      </c>
      <c r="F9" s="85">
        <v>82</v>
      </c>
      <c r="G9" s="247">
        <f t="shared" ref="G9:G54" si="0">F9*$F$60*$F$61*$F$62</f>
        <v>44.272324800000007</v>
      </c>
      <c r="I9" s="84" t="s">
        <v>3014</v>
      </c>
      <c r="J9" s="83" t="s">
        <v>566</v>
      </c>
      <c r="K9" s="84" t="s">
        <v>5364</v>
      </c>
      <c r="L9" s="84" t="s">
        <v>3472</v>
      </c>
      <c r="M9" s="85">
        <v>104</v>
      </c>
      <c r="N9" s="22">
        <f t="shared" ref="N9:N54" si="1">M9*$F$60*$F$61*$F$62</f>
        <v>56.150265600000004</v>
      </c>
    </row>
    <row r="10" spans="2:14" ht="16.5" customHeight="1" x14ac:dyDescent="0.2">
      <c r="B10" s="84" t="s">
        <v>3014</v>
      </c>
      <c r="C10" s="83" t="s">
        <v>5287</v>
      </c>
      <c r="D10" s="84" t="s">
        <v>5365</v>
      </c>
      <c r="E10" s="84" t="s">
        <v>3472</v>
      </c>
      <c r="F10" s="85">
        <v>73</v>
      </c>
      <c r="G10" s="247">
        <f>F10*$F$60*$F$61*$F$62</f>
        <v>39.413167200000004</v>
      </c>
      <c r="I10" s="84" t="s">
        <v>3014</v>
      </c>
      <c r="J10" s="83" t="s">
        <v>570</v>
      </c>
      <c r="K10" s="84" t="s">
        <v>5366</v>
      </c>
      <c r="L10" s="84" t="s">
        <v>3472</v>
      </c>
      <c r="M10" s="85">
        <v>94</v>
      </c>
      <c r="N10" s="22">
        <f t="shared" si="1"/>
        <v>50.751201600000002</v>
      </c>
    </row>
    <row r="11" spans="2:14" ht="16.5" customHeight="1" x14ac:dyDescent="0.2">
      <c r="B11" s="84" t="s">
        <v>3014</v>
      </c>
      <c r="C11" s="83" t="s">
        <v>5289</v>
      </c>
      <c r="D11" s="84" t="s">
        <v>5367</v>
      </c>
      <c r="E11" s="84" t="s">
        <v>3472</v>
      </c>
      <c r="F11" s="85">
        <v>70</v>
      </c>
      <c r="G11" s="247">
        <f t="shared" si="0"/>
        <v>37.793448000000005</v>
      </c>
      <c r="I11" s="84" t="s">
        <v>3014</v>
      </c>
      <c r="J11" s="83" t="s">
        <v>574</v>
      </c>
      <c r="K11" s="84" t="s">
        <v>5368</v>
      </c>
      <c r="L11" s="84" t="s">
        <v>3472</v>
      </c>
      <c r="M11" s="85">
        <v>87</v>
      </c>
      <c r="N11" s="22">
        <f t="shared" si="1"/>
        <v>46.971856800000005</v>
      </c>
    </row>
    <row r="12" spans="2:14" ht="16.5" customHeight="1" x14ac:dyDescent="0.2">
      <c r="B12" s="84" t="s">
        <v>3014</v>
      </c>
      <c r="C12" s="83" t="s">
        <v>5291</v>
      </c>
      <c r="D12" s="84" t="s">
        <v>5369</v>
      </c>
      <c r="E12" s="84" t="s">
        <v>3472</v>
      </c>
      <c r="F12" s="85">
        <v>68</v>
      </c>
      <c r="G12" s="247">
        <f t="shared" si="0"/>
        <v>36.713635199999999</v>
      </c>
      <c r="I12" s="84" t="s">
        <v>3014</v>
      </c>
      <c r="J12" s="83" t="s">
        <v>578</v>
      </c>
      <c r="K12" s="84" t="s">
        <v>5370</v>
      </c>
      <c r="L12" s="84" t="s">
        <v>3472</v>
      </c>
      <c r="M12" s="85">
        <v>84</v>
      </c>
      <c r="N12" s="22">
        <f t="shared" si="1"/>
        <v>45.352137600000006</v>
      </c>
    </row>
    <row r="13" spans="2:14" ht="16.5" customHeight="1" x14ac:dyDescent="0.2">
      <c r="B13" s="84" t="s">
        <v>3014</v>
      </c>
      <c r="C13" s="83" t="s">
        <v>5293</v>
      </c>
      <c r="D13" s="84" t="s">
        <v>5371</v>
      </c>
      <c r="E13" s="84" t="s">
        <v>3472</v>
      </c>
      <c r="F13" s="85">
        <v>65</v>
      </c>
      <c r="G13" s="247">
        <f t="shared" si="0"/>
        <v>35.093916000000007</v>
      </c>
      <c r="I13" s="84" t="s">
        <v>3014</v>
      </c>
      <c r="J13" s="83" t="s">
        <v>582</v>
      </c>
      <c r="K13" s="84" t="s">
        <v>5372</v>
      </c>
      <c r="L13" s="84" t="s">
        <v>3472</v>
      </c>
      <c r="M13" s="85">
        <v>81</v>
      </c>
      <c r="N13" s="22">
        <f t="shared" si="1"/>
        <v>43.732418400000007</v>
      </c>
    </row>
    <row r="14" spans="2:14" ht="16.5" customHeight="1" x14ac:dyDescent="0.2">
      <c r="B14" s="84" t="s">
        <v>3014</v>
      </c>
      <c r="C14" s="83" t="s">
        <v>5295</v>
      </c>
      <c r="D14" s="84" t="s">
        <v>5373</v>
      </c>
      <c r="E14" s="84" t="s">
        <v>3472</v>
      </c>
      <c r="F14" s="85">
        <v>65</v>
      </c>
      <c r="G14" s="247">
        <f t="shared" si="0"/>
        <v>35.093916000000007</v>
      </c>
      <c r="I14" s="84" t="s">
        <v>3014</v>
      </c>
      <c r="J14" s="83" t="s">
        <v>586</v>
      </c>
      <c r="K14" s="84" t="s">
        <v>5374</v>
      </c>
      <c r="L14" s="84" t="s">
        <v>3472</v>
      </c>
      <c r="M14" s="85">
        <v>81</v>
      </c>
      <c r="N14" s="22">
        <f t="shared" si="1"/>
        <v>43.732418400000007</v>
      </c>
    </row>
    <row r="15" spans="2:14" ht="16.5" customHeight="1" x14ac:dyDescent="0.2">
      <c r="B15" s="84" t="s">
        <v>3014</v>
      </c>
      <c r="C15" s="83" t="s">
        <v>5297</v>
      </c>
      <c r="D15" s="84" t="s">
        <v>5375</v>
      </c>
      <c r="E15" s="84" t="s">
        <v>3472</v>
      </c>
      <c r="F15" s="85">
        <v>65</v>
      </c>
      <c r="G15" s="247">
        <f t="shared" si="0"/>
        <v>35.093916000000007</v>
      </c>
      <c r="I15" s="84" t="s">
        <v>3014</v>
      </c>
      <c r="J15" s="83" t="s">
        <v>590</v>
      </c>
      <c r="K15" s="84" t="s">
        <v>5376</v>
      </c>
      <c r="L15" s="84" t="s">
        <v>3472</v>
      </c>
      <c r="M15" s="85">
        <v>81</v>
      </c>
      <c r="N15" s="22">
        <f t="shared" si="1"/>
        <v>43.732418400000007</v>
      </c>
    </row>
    <row r="16" spans="2:14" ht="16.5" customHeight="1" x14ac:dyDescent="0.2">
      <c r="B16" s="84" t="s">
        <v>3014</v>
      </c>
      <c r="C16" s="83" t="s">
        <v>5377</v>
      </c>
      <c r="D16" s="84" t="s">
        <v>5378</v>
      </c>
      <c r="E16" s="84" t="s">
        <v>3472</v>
      </c>
      <c r="F16" s="85">
        <v>65</v>
      </c>
      <c r="G16" s="247">
        <f t="shared" si="0"/>
        <v>35.093916000000007</v>
      </c>
      <c r="I16" s="84" t="s">
        <v>3014</v>
      </c>
      <c r="J16" s="83" t="s">
        <v>594</v>
      </c>
      <c r="K16" s="84" t="s">
        <v>5379</v>
      </c>
      <c r="L16" s="84" t="s">
        <v>3472</v>
      </c>
      <c r="M16" s="85">
        <v>81</v>
      </c>
      <c r="N16" s="22">
        <f t="shared" si="1"/>
        <v>43.732418400000007</v>
      </c>
    </row>
    <row r="17" spans="2:14" ht="16.5" customHeight="1" x14ac:dyDescent="0.2">
      <c r="B17" s="84" t="s">
        <v>3014</v>
      </c>
      <c r="C17" s="83" t="s">
        <v>5380</v>
      </c>
      <c r="D17" s="84" t="s">
        <v>5381</v>
      </c>
      <c r="E17" s="84" t="s">
        <v>3472</v>
      </c>
      <c r="F17" s="85">
        <v>65</v>
      </c>
      <c r="G17" s="247">
        <f t="shared" si="0"/>
        <v>35.093916000000007</v>
      </c>
      <c r="I17" s="84" t="s">
        <v>3014</v>
      </c>
      <c r="J17" s="83" t="s">
        <v>598</v>
      </c>
      <c r="K17" s="84" t="s">
        <v>5382</v>
      </c>
      <c r="L17" s="84" t="s">
        <v>3472</v>
      </c>
      <c r="M17" s="85">
        <v>81</v>
      </c>
      <c r="N17" s="22">
        <f>M17*$F$60*$F$61*$F$62</f>
        <v>43.732418400000007</v>
      </c>
    </row>
    <row r="18" spans="2:14" ht="16.5" customHeight="1" x14ac:dyDescent="0.2">
      <c r="B18" s="84" t="s">
        <v>3014</v>
      </c>
      <c r="C18" s="83" t="s">
        <v>5383</v>
      </c>
      <c r="D18" s="84" t="s">
        <v>5384</v>
      </c>
      <c r="E18" s="84" t="s">
        <v>3472</v>
      </c>
      <c r="F18" s="85">
        <v>65</v>
      </c>
      <c r="G18" s="247">
        <f t="shared" si="0"/>
        <v>35.093916000000007</v>
      </c>
      <c r="I18" s="84" t="s">
        <v>3014</v>
      </c>
      <c r="J18" s="83" t="s">
        <v>602</v>
      </c>
      <c r="K18" s="84" t="s">
        <v>5385</v>
      </c>
      <c r="L18" s="84" t="s">
        <v>3472</v>
      </c>
      <c r="M18" s="85">
        <v>81</v>
      </c>
      <c r="N18" s="22">
        <f t="shared" si="1"/>
        <v>43.732418400000007</v>
      </c>
    </row>
    <row r="19" spans="2:14" ht="16.5" customHeight="1" x14ac:dyDescent="0.2">
      <c r="B19" s="84" t="s">
        <v>3014</v>
      </c>
      <c r="C19" s="83" t="s">
        <v>5386</v>
      </c>
      <c r="D19" s="84" t="s">
        <v>5387</v>
      </c>
      <c r="E19" s="84" t="s">
        <v>3472</v>
      </c>
      <c r="F19" s="85">
        <v>82</v>
      </c>
      <c r="G19" s="247">
        <f t="shared" si="0"/>
        <v>44.272324800000007</v>
      </c>
      <c r="I19" s="84" t="s">
        <v>3014</v>
      </c>
      <c r="J19" s="83" t="s">
        <v>606</v>
      </c>
      <c r="K19" s="84" t="s">
        <v>5388</v>
      </c>
      <c r="L19" s="84" t="s">
        <v>3472</v>
      </c>
      <c r="M19" s="85">
        <v>104</v>
      </c>
      <c r="N19" s="22">
        <f t="shared" si="1"/>
        <v>56.150265600000004</v>
      </c>
    </row>
    <row r="20" spans="2:14" ht="16.5" customHeight="1" x14ac:dyDescent="0.2">
      <c r="B20" s="84" t="s">
        <v>3014</v>
      </c>
      <c r="C20" s="83" t="s">
        <v>5389</v>
      </c>
      <c r="D20" s="84" t="s">
        <v>5390</v>
      </c>
      <c r="E20" s="84" t="s">
        <v>3472</v>
      </c>
      <c r="F20" s="85">
        <v>73</v>
      </c>
      <c r="G20" s="247">
        <f t="shared" si="0"/>
        <v>39.413167200000004</v>
      </c>
      <c r="I20" s="84" t="s">
        <v>3014</v>
      </c>
      <c r="J20" s="83" t="s">
        <v>610</v>
      </c>
      <c r="K20" s="84" t="s">
        <v>5391</v>
      </c>
      <c r="L20" s="84" t="s">
        <v>3472</v>
      </c>
      <c r="M20" s="85">
        <v>94</v>
      </c>
      <c r="N20" s="22">
        <f t="shared" si="1"/>
        <v>50.751201600000002</v>
      </c>
    </row>
    <row r="21" spans="2:14" ht="16.5" customHeight="1" x14ac:dyDescent="0.2">
      <c r="B21" s="84" t="s">
        <v>3014</v>
      </c>
      <c r="C21" s="83" t="s">
        <v>5392</v>
      </c>
      <c r="D21" s="84" t="s">
        <v>5393</v>
      </c>
      <c r="E21" s="84" t="s">
        <v>3472</v>
      </c>
      <c r="F21" s="85">
        <v>70</v>
      </c>
      <c r="G21" s="247">
        <f t="shared" si="0"/>
        <v>37.793448000000005</v>
      </c>
      <c r="I21" s="84" t="s">
        <v>3014</v>
      </c>
      <c r="J21" s="83" t="s">
        <v>614</v>
      </c>
      <c r="K21" s="84" t="s">
        <v>5394</v>
      </c>
      <c r="L21" s="84" t="s">
        <v>3472</v>
      </c>
      <c r="M21" s="85">
        <v>87</v>
      </c>
      <c r="N21" s="22">
        <f t="shared" si="1"/>
        <v>46.971856800000005</v>
      </c>
    </row>
    <row r="22" spans="2:14" ht="16.5" customHeight="1" x14ac:dyDescent="0.2">
      <c r="B22" s="84" t="s">
        <v>3014</v>
      </c>
      <c r="C22" s="83" t="s">
        <v>5395</v>
      </c>
      <c r="D22" s="84" t="s">
        <v>5396</v>
      </c>
      <c r="E22" s="84" t="s">
        <v>3472</v>
      </c>
      <c r="F22" s="85">
        <v>68</v>
      </c>
      <c r="G22" s="247">
        <f t="shared" si="0"/>
        <v>36.713635199999999</v>
      </c>
      <c r="I22" s="84" t="s">
        <v>3014</v>
      </c>
      <c r="J22" s="83" t="s">
        <v>618</v>
      </c>
      <c r="K22" s="84" t="s">
        <v>5397</v>
      </c>
      <c r="L22" s="84" t="s">
        <v>3472</v>
      </c>
      <c r="M22" s="85">
        <v>84</v>
      </c>
      <c r="N22" s="22">
        <f t="shared" si="1"/>
        <v>45.352137600000006</v>
      </c>
    </row>
    <row r="23" spans="2:14" ht="16.5" customHeight="1" x14ac:dyDescent="0.2">
      <c r="B23" s="84" t="s">
        <v>3014</v>
      </c>
      <c r="C23" s="83" t="s">
        <v>5398</v>
      </c>
      <c r="D23" s="84" t="s">
        <v>5399</v>
      </c>
      <c r="E23" s="84" t="s">
        <v>3472</v>
      </c>
      <c r="F23" s="85">
        <v>65</v>
      </c>
      <c r="G23" s="247">
        <f t="shared" si="0"/>
        <v>35.093916000000007</v>
      </c>
      <c r="I23" s="84" t="s">
        <v>3014</v>
      </c>
      <c r="J23" s="83" t="s">
        <v>622</v>
      </c>
      <c r="K23" s="84" t="s">
        <v>5400</v>
      </c>
      <c r="L23" s="84" t="s">
        <v>3472</v>
      </c>
      <c r="M23" s="85">
        <v>81</v>
      </c>
      <c r="N23" s="22">
        <f t="shared" si="1"/>
        <v>43.732418400000007</v>
      </c>
    </row>
    <row r="24" spans="2:14" ht="16.5" customHeight="1" x14ac:dyDescent="0.2">
      <c r="B24" s="84" t="s">
        <v>3014</v>
      </c>
      <c r="C24" s="83" t="s">
        <v>5401</v>
      </c>
      <c r="D24" s="84" t="s">
        <v>5402</v>
      </c>
      <c r="E24" s="84" t="s">
        <v>3472</v>
      </c>
      <c r="F24" s="85">
        <v>65</v>
      </c>
      <c r="G24" s="247">
        <f t="shared" si="0"/>
        <v>35.093916000000007</v>
      </c>
      <c r="I24" s="84" t="s">
        <v>3014</v>
      </c>
      <c r="J24" s="83" t="s">
        <v>626</v>
      </c>
      <c r="K24" s="84" t="s">
        <v>5403</v>
      </c>
      <c r="L24" s="84" t="s">
        <v>3472</v>
      </c>
      <c r="M24" s="85">
        <v>81</v>
      </c>
      <c r="N24" s="22">
        <f t="shared" si="1"/>
        <v>43.732418400000007</v>
      </c>
    </row>
    <row r="25" spans="2:14" ht="16.5" customHeight="1" x14ac:dyDescent="0.2">
      <c r="B25" s="84" t="s">
        <v>3014</v>
      </c>
      <c r="C25" s="83" t="s">
        <v>5404</v>
      </c>
      <c r="D25" s="84" t="s">
        <v>5405</v>
      </c>
      <c r="E25" s="84" t="s">
        <v>3472</v>
      </c>
      <c r="F25" s="85">
        <v>65</v>
      </c>
      <c r="G25" s="247">
        <f t="shared" si="0"/>
        <v>35.093916000000007</v>
      </c>
      <c r="I25" s="84" t="s">
        <v>3014</v>
      </c>
      <c r="J25" s="83" t="s">
        <v>630</v>
      </c>
      <c r="K25" s="84" t="s">
        <v>5406</v>
      </c>
      <c r="L25" s="84" t="s">
        <v>3472</v>
      </c>
      <c r="M25" s="85">
        <v>81</v>
      </c>
      <c r="N25" s="22">
        <f t="shared" si="1"/>
        <v>43.732418400000007</v>
      </c>
    </row>
    <row r="26" spans="2:14" ht="16.5" customHeight="1" x14ac:dyDescent="0.2">
      <c r="B26" s="84" t="s">
        <v>3014</v>
      </c>
      <c r="C26" s="83" t="s">
        <v>5407</v>
      </c>
      <c r="D26" s="84" t="s">
        <v>5408</v>
      </c>
      <c r="E26" s="84" t="s">
        <v>3472</v>
      </c>
      <c r="F26" s="85">
        <v>65</v>
      </c>
      <c r="G26" s="247">
        <f t="shared" si="0"/>
        <v>35.093916000000007</v>
      </c>
      <c r="I26" s="84" t="s">
        <v>3014</v>
      </c>
      <c r="J26" s="83" t="s">
        <v>634</v>
      </c>
      <c r="K26" s="84" t="s">
        <v>5409</v>
      </c>
      <c r="L26" s="84" t="s">
        <v>3472</v>
      </c>
      <c r="M26" s="85">
        <v>81</v>
      </c>
      <c r="N26" s="22">
        <f t="shared" si="1"/>
        <v>43.732418400000007</v>
      </c>
    </row>
    <row r="27" spans="2:14" ht="16.5" customHeight="1" x14ac:dyDescent="0.2">
      <c r="B27" s="84" t="s">
        <v>3014</v>
      </c>
      <c r="C27" s="83" t="s">
        <v>5410</v>
      </c>
      <c r="D27" s="84" t="s">
        <v>5411</v>
      </c>
      <c r="E27" s="84" t="s">
        <v>3472</v>
      </c>
      <c r="F27" s="85">
        <v>65</v>
      </c>
      <c r="G27" s="247">
        <f t="shared" si="0"/>
        <v>35.093916000000007</v>
      </c>
      <c r="I27" s="84" t="s">
        <v>3014</v>
      </c>
      <c r="J27" s="83" t="s">
        <v>638</v>
      </c>
      <c r="K27" s="84" t="s">
        <v>5412</v>
      </c>
      <c r="L27" s="84" t="s">
        <v>3472</v>
      </c>
      <c r="M27" s="85">
        <v>81</v>
      </c>
      <c r="N27" s="22">
        <f t="shared" si="1"/>
        <v>43.732418400000007</v>
      </c>
    </row>
    <row r="28" spans="2:14" ht="16.5" customHeight="1" x14ac:dyDescent="0.2">
      <c r="B28" s="84" t="s">
        <v>3014</v>
      </c>
      <c r="C28" s="83" t="s">
        <v>5413</v>
      </c>
      <c r="D28" s="84" t="s">
        <v>5414</v>
      </c>
      <c r="E28" s="84" t="s">
        <v>3472</v>
      </c>
      <c r="F28" s="85">
        <v>65</v>
      </c>
      <c r="G28" s="247">
        <f t="shared" si="0"/>
        <v>35.093916000000007</v>
      </c>
      <c r="I28" s="84" t="s">
        <v>3014</v>
      </c>
      <c r="J28" s="83" t="s">
        <v>642</v>
      </c>
      <c r="K28" s="84" t="s">
        <v>5415</v>
      </c>
      <c r="L28" s="84" t="s">
        <v>3472</v>
      </c>
      <c r="M28" s="85">
        <v>81</v>
      </c>
      <c r="N28" s="22">
        <f t="shared" si="1"/>
        <v>43.732418400000007</v>
      </c>
    </row>
    <row r="29" spans="2:14" ht="16.5" customHeight="1" x14ac:dyDescent="0.2">
      <c r="B29" s="84" t="s">
        <v>3014</v>
      </c>
      <c r="C29" s="83" t="s">
        <v>5416</v>
      </c>
      <c r="D29" s="84" t="s">
        <v>5417</v>
      </c>
      <c r="E29" s="84" t="s">
        <v>3472</v>
      </c>
      <c r="F29" s="85">
        <v>108</v>
      </c>
      <c r="G29" s="247">
        <f t="shared" si="0"/>
        <v>58.30989120000001</v>
      </c>
      <c r="I29" s="84" t="s">
        <v>3014</v>
      </c>
      <c r="J29" s="83" t="s">
        <v>646</v>
      </c>
      <c r="K29" s="84" t="s">
        <v>5418</v>
      </c>
      <c r="L29" s="84" t="s">
        <v>3472</v>
      </c>
      <c r="M29" s="85">
        <v>125</v>
      </c>
      <c r="N29" s="22">
        <f t="shared" si="1"/>
        <v>67.48830000000001</v>
      </c>
    </row>
    <row r="30" spans="2:14" ht="16.5" customHeight="1" x14ac:dyDescent="0.2">
      <c r="B30" s="84" t="s">
        <v>3014</v>
      </c>
      <c r="C30" s="83" t="s">
        <v>5419</v>
      </c>
      <c r="D30" s="84" t="s">
        <v>5420</v>
      </c>
      <c r="E30" s="84" t="s">
        <v>3472</v>
      </c>
      <c r="F30" s="85">
        <v>82</v>
      </c>
      <c r="G30" s="247">
        <f t="shared" si="0"/>
        <v>44.272324800000007</v>
      </c>
      <c r="I30" s="84" t="s">
        <v>3014</v>
      </c>
      <c r="J30" s="83" t="s">
        <v>650</v>
      </c>
      <c r="K30" s="84" t="s">
        <v>5421</v>
      </c>
      <c r="L30" s="84" t="s">
        <v>3472</v>
      </c>
      <c r="M30" s="85">
        <v>104</v>
      </c>
      <c r="N30" s="22">
        <f t="shared" si="1"/>
        <v>56.150265600000004</v>
      </c>
    </row>
    <row r="31" spans="2:14" ht="16.5" customHeight="1" x14ac:dyDescent="0.2">
      <c r="B31" s="84" t="s">
        <v>3014</v>
      </c>
      <c r="C31" s="83" t="s">
        <v>5422</v>
      </c>
      <c r="D31" s="84" t="s">
        <v>5423</v>
      </c>
      <c r="E31" s="84" t="s">
        <v>3472</v>
      </c>
      <c r="F31" s="85">
        <v>77</v>
      </c>
      <c r="G31" s="247">
        <f t="shared" si="0"/>
        <v>41.572792800000009</v>
      </c>
      <c r="I31" s="84" t="s">
        <v>3014</v>
      </c>
      <c r="J31" s="83" t="s">
        <v>654</v>
      </c>
      <c r="K31" s="84" t="s">
        <v>5424</v>
      </c>
      <c r="L31" s="84" t="s">
        <v>3472</v>
      </c>
      <c r="M31" s="85">
        <v>96</v>
      </c>
      <c r="N31" s="22">
        <f t="shared" si="1"/>
        <v>51.831014400000008</v>
      </c>
    </row>
    <row r="32" spans="2:14" ht="16.5" customHeight="1" x14ac:dyDescent="0.2">
      <c r="B32" s="84" t="s">
        <v>3014</v>
      </c>
      <c r="C32" s="83" t="s">
        <v>5425</v>
      </c>
      <c r="D32" s="84" t="s">
        <v>5426</v>
      </c>
      <c r="E32" s="84" t="s">
        <v>3472</v>
      </c>
      <c r="F32" s="85">
        <v>73</v>
      </c>
      <c r="G32" s="247">
        <f t="shared" si="0"/>
        <v>39.413167200000004</v>
      </c>
      <c r="I32" s="84" t="s">
        <v>3014</v>
      </c>
      <c r="J32" s="83" t="s">
        <v>658</v>
      </c>
      <c r="K32" s="84" t="s">
        <v>5427</v>
      </c>
      <c r="L32" s="84" t="s">
        <v>3472</v>
      </c>
      <c r="M32" s="85">
        <v>94</v>
      </c>
      <c r="N32" s="22">
        <f t="shared" si="1"/>
        <v>50.751201600000002</v>
      </c>
    </row>
    <row r="33" spans="2:14" ht="16.5" customHeight="1" x14ac:dyDescent="0.2">
      <c r="B33" s="84" t="s">
        <v>3014</v>
      </c>
      <c r="C33" s="83" t="s">
        <v>5428</v>
      </c>
      <c r="D33" s="84" t="s">
        <v>5429</v>
      </c>
      <c r="E33" s="84" t="s">
        <v>3472</v>
      </c>
      <c r="F33" s="85">
        <v>70</v>
      </c>
      <c r="G33" s="247">
        <f t="shared" si="0"/>
        <v>37.793448000000005</v>
      </c>
      <c r="I33" s="84" t="s">
        <v>3014</v>
      </c>
      <c r="J33" s="83" t="s">
        <v>662</v>
      </c>
      <c r="K33" s="84" t="s">
        <v>5430</v>
      </c>
      <c r="L33" s="84" t="s">
        <v>3472</v>
      </c>
      <c r="M33" s="85">
        <v>87</v>
      </c>
      <c r="N33" s="22">
        <f t="shared" si="1"/>
        <v>46.971856800000005</v>
      </c>
    </row>
    <row r="34" spans="2:14" ht="16.5" customHeight="1" x14ac:dyDescent="0.2">
      <c r="B34" s="84" t="s">
        <v>3014</v>
      </c>
      <c r="C34" s="83" t="s">
        <v>5431</v>
      </c>
      <c r="D34" s="84" t="s">
        <v>5432</v>
      </c>
      <c r="E34" s="84" t="s">
        <v>3472</v>
      </c>
      <c r="F34" s="85">
        <v>70</v>
      </c>
      <c r="G34" s="247">
        <f t="shared" si="0"/>
        <v>37.793448000000005</v>
      </c>
      <c r="I34" s="84" t="s">
        <v>3014</v>
      </c>
      <c r="J34" s="83" t="s">
        <v>666</v>
      </c>
      <c r="K34" s="84" t="s">
        <v>5433</v>
      </c>
      <c r="L34" s="84" t="s">
        <v>3472</v>
      </c>
      <c r="M34" s="85">
        <v>87</v>
      </c>
      <c r="N34" s="22">
        <f t="shared" si="1"/>
        <v>46.971856800000005</v>
      </c>
    </row>
    <row r="35" spans="2:14" ht="16.5" customHeight="1" x14ac:dyDescent="0.2">
      <c r="B35" s="84" t="s">
        <v>3014</v>
      </c>
      <c r="C35" s="83" t="s">
        <v>5434</v>
      </c>
      <c r="D35" s="84" t="s">
        <v>5435</v>
      </c>
      <c r="E35" s="84" t="s">
        <v>3472</v>
      </c>
      <c r="F35" s="85">
        <v>68</v>
      </c>
      <c r="G35" s="247">
        <f t="shared" si="0"/>
        <v>36.713635199999999</v>
      </c>
      <c r="I35" s="84" t="s">
        <v>3014</v>
      </c>
      <c r="J35" s="83" t="s">
        <v>670</v>
      </c>
      <c r="K35" s="84" t="s">
        <v>5436</v>
      </c>
      <c r="L35" s="84" t="s">
        <v>3472</v>
      </c>
      <c r="M35" s="85">
        <v>84</v>
      </c>
      <c r="N35" s="22">
        <f t="shared" si="1"/>
        <v>45.352137600000006</v>
      </c>
    </row>
    <row r="36" spans="2:14" ht="16.5" customHeight="1" x14ac:dyDescent="0.2">
      <c r="B36" s="84" t="s">
        <v>3014</v>
      </c>
      <c r="C36" s="83" t="s">
        <v>510</v>
      </c>
      <c r="D36" s="84" t="s">
        <v>5437</v>
      </c>
      <c r="E36" s="84" t="s">
        <v>3472</v>
      </c>
      <c r="F36" s="85">
        <v>68</v>
      </c>
      <c r="G36" s="247">
        <f t="shared" si="0"/>
        <v>36.713635199999999</v>
      </c>
      <c r="I36" s="84" t="s">
        <v>3014</v>
      </c>
      <c r="J36" s="83" t="s">
        <v>674</v>
      </c>
      <c r="K36" s="84" t="s">
        <v>5438</v>
      </c>
      <c r="L36" s="84" t="s">
        <v>3472</v>
      </c>
      <c r="M36" s="85">
        <v>84</v>
      </c>
      <c r="N36" s="22">
        <f t="shared" si="1"/>
        <v>45.352137600000006</v>
      </c>
    </row>
    <row r="37" spans="2:14" ht="16.5" customHeight="1" x14ac:dyDescent="0.2">
      <c r="B37" s="84" t="s">
        <v>3014</v>
      </c>
      <c r="C37" s="83" t="s">
        <v>514</v>
      </c>
      <c r="D37" s="84" t="s">
        <v>5439</v>
      </c>
      <c r="E37" s="84" t="s">
        <v>3472</v>
      </c>
      <c r="F37" s="85">
        <v>68</v>
      </c>
      <c r="G37" s="247">
        <f t="shared" si="0"/>
        <v>36.713635199999999</v>
      </c>
      <c r="I37" s="84" t="s">
        <v>3014</v>
      </c>
      <c r="J37" s="83" t="s">
        <v>678</v>
      </c>
      <c r="K37" s="84" t="s">
        <v>5440</v>
      </c>
      <c r="L37" s="84" t="s">
        <v>3472</v>
      </c>
      <c r="M37" s="85">
        <v>84</v>
      </c>
      <c r="N37" s="22">
        <f t="shared" si="1"/>
        <v>45.352137600000006</v>
      </c>
    </row>
    <row r="38" spans="2:14" ht="16.5" customHeight="1" x14ac:dyDescent="0.2">
      <c r="B38" s="84" t="s">
        <v>3014</v>
      </c>
      <c r="C38" s="83" t="s">
        <v>518</v>
      </c>
      <c r="D38" s="84" t="s">
        <v>5441</v>
      </c>
      <c r="E38" s="84" t="s">
        <v>3472</v>
      </c>
      <c r="F38" s="85">
        <v>65</v>
      </c>
      <c r="G38" s="247">
        <f t="shared" si="0"/>
        <v>35.093916000000007</v>
      </c>
      <c r="I38" s="84" t="s">
        <v>3014</v>
      </c>
      <c r="J38" s="83" t="s">
        <v>682</v>
      </c>
      <c r="K38" s="84" t="s">
        <v>5442</v>
      </c>
      <c r="L38" s="84" t="s">
        <v>3472</v>
      </c>
      <c r="M38" s="85">
        <v>81</v>
      </c>
      <c r="N38" s="22">
        <f t="shared" si="1"/>
        <v>43.732418400000007</v>
      </c>
    </row>
    <row r="39" spans="2:14" ht="16.5" customHeight="1" x14ac:dyDescent="0.2">
      <c r="B39" s="84" t="s">
        <v>3014</v>
      </c>
      <c r="C39" s="83" t="s">
        <v>522</v>
      </c>
      <c r="D39" s="84" t="s">
        <v>5443</v>
      </c>
      <c r="E39" s="84" t="s">
        <v>3472</v>
      </c>
      <c r="F39" s="85">
        <v>108</v>
      </c>
      <c r="G39" s="247">
        <f t="shared" si="0"/>
        <v>58.30989120000001</v>
      </c>
      <c r="I39" s="84" t="s">
        <v>3014</v>
      </c>
      <c r="J39" s="83" t="s">
        <v>512</v>
      </c>
      <c r="K39" s="84" t="s">
        <v>5444</v>
      </c>
      <c r="L39" s="84" t="s">
        <v>3472</v>
      </c>
      <c r="M39" s="85">
        <v>125</v>
      </c>
      <c r="N39" s="22">
        <f t="shared" si="1"/>
        <v>67.48830000000001</v>
      </c>
    </row>
    <row r="40" spans="2:14" ht="16.5" customHeight="1" x14ac:dyDescent="0.2">
      <c r="B40" s="84" t="s">
        <v>3014</v>
      </c>
      <c r="C40" s="83" t="s">
        <v>526</v>
      </c>
      <c r="D40" s="84" t="s">
        <v>5445</v>
      </c>
      <c r="E40" s="84" t="s">
        <v>3472</v>
      </c>
      <c r="F40" s="85">
        <v>82</v>
      </c>
      <c r="G40" s="247">
        <f t="shared" si="0"/>
        <v>44.272324800000007</v>
      </c>
      <c r="I40" s="84" t="s">
        <v>3014</v>
      </c>
      <c r="J40" s="83" t="s">
        <v>516</v>
      </c>
      <c r="K40" s="84" t="s">
        <v>5446</v>
      </c>
      <c r="L40" s="84" t="s">
        <v>3472</v>
      </c>
      <c r="M40" s="85">
        <v>104</v>
      </c>
      <c r="N40" s="22">
        <f t="shared" si="1"/>
        <v>56.150265600000004</v>
      </c>
    </row>
    <row r="41" spans="2:14" ht="16.5" customHeight="1" x14ac:dyDescent="0.2">
      <c r="B41" s="84" t="s">
        <v>3014</v>
      </c>
      <c r="C41" s="83" t="s">
        <v>530</v>
      </c>
      <c r="D41" s="84" t="s">
        <v>5447</v>
      </c>
      <c r="E41" s="84" t="s">
        <v>3472</v>
      </c>
      <c r="F41" s="85">
        <v>77</v>
      </c>
      <c r="G41" s="247">
        <f t="shared" si="0"/>
        <v>41.572792800000009</v>
      </c>
      <c r="I41" s="84" t="s">
        <v>3014</v>
      </c>
      <c r="J41" s="83" t="s">
        <v>520</v>
      </c>
      <c r="K41" s="84" t="s">
        <v>5448</v>
      </c>
      <c r="L41" s="84" t="s">
        <v>3472</v>
      </c>
      <c r="M41" s="85">
        <v>96</v>
      </c>
      <c r="N41" s="22">
        <f t="shared" si="1"/>
        <v>51.831014400000008</v>
      </c>
    </row>
    <row r="42" spans="2:14" ht="16.5" customHeight="1" x14ac:dyDescent="0.2">
      <c r="B42" s="84" t="s">
        <v>3014</v>
      </c>
      <c r="C42" s="83" t="s">
        <v>534</v>
      </c>
      <c r="D42" s="84" t="s">
        <v>5449</v>
      </c>
      <c r="E42" s="84" t="s">
        <v>3472</v>
      </c>
      <c r="F42" s="85">
        <v>73</v>
      </c>
      <c r="G42" s="247">
        <f t="shared" si="0"/>
        <v>39.413167200000004</v>
      </c>
      <c r="I42" s="84" t="s">
        <v>3014</v>
      </c>
      <c r="J42" s="83" t="s">
        <v>524</v>
      </c>
      <c r="K42" s="84" t="s">
        <v>5450</v>
      </c>
      <c r="L42" s="84" t="s">
        <v>3472</v>
      </c>
      <c r="M42" s="85">
        <v>94</v>
      </c>
      <c r="N42" s="22">
        <f t="shared" si="1"/>
        <v>50.751201600000002</v>
      </c>
    </row>
    <row r="43" spans="2:14" ht="16.5" customHeight="1" x14ac:dyDescent="0.2">
      <c r="B43" s="84" t="s">
        <v>3014</v>
      </c>
      <c r="C43" s="83" t="s">
        <v>538</v>
      </c>
      <c r="D43" s="84" t="s">
        <v>5451</v>
      </c>
      <c r="E43" s="84" t="s">
        <v>3472</v>
      </c>
      <c r="F43" s="85">
        <v>70</v>
      </c>
      <c r="G43" s="247">
        <f t="shared" si="0"/>
        <v>37.793448000000005</v>
      </c>
      <c r="I43" s="84" t="s">
        <v>3014</v>
      </c>
      <c r="J43" s="83" t="s">
        <v>528</v>
      </c>
      <c r="K43" s="84" t="s">
        <v>5452</v>
      </c>
      <c r="L43" s="84" t="s">
        <v>3472</v>
      </c>
      <c r="M43" s="85">
        <v>87</v>
      </c>
      <c r="N43" s="22">
        <f t="shared" si="1"/>
        <v>46.971856800000005</v>
      </c>
    </row>
    <row r="44" spans="2:14" ht="16.5" customHeight="1" x14ac:dyDescent="0.2">
      <c r="B44" s="84" t="s">
        <v>3014</v>
      </c>
      <c r="C44" s="83" t="s">
        <v>542</v>
      </c>
      <c r="D44" s="84" t="s">
        <v>5453</v>
      </c>
      <c r="E44" s="84" t="s">
        <v>3472</v>
      </c>
      <c r="F44" s="85">
        <v>70</v>
      </c>
      <c r="G44" s="247">
        <f t="shared" si="0"/>
        <v>37.793448000000005</v>
      </c>
      <c r="I44" s="84" t="s">
        <v>3014</v>
      </c>
      <c r="J44" s="83" t="s">
        <v>532</v>
      </c>
      <c r="K44" s="84" t="s">
        <v>5454</v>
      </c>
      <c r="L44" s="84" t="s">
        <v>3472</v>
      </c>
      <c r="M44" s="85">
        <v>87</v>
      </c>
      <c r="N44" s="22">
        <f t="shared" si="1"/>
        <v>46.971856800000005</v>
      </c>
    </row>
    <row r="45" spans="2:14" ht="16.5" customHeight="1" x14ac:dyDescent="0.2">
      <c r="B45" s="84" t="s">
        <v>3014</v>
      </c>
      <c r="C45" s="83" t="s">
        <v>546</v>
      </c>
      <c r="D45" s="84" t="s">
        <v>5455</v>
      </c>
      <c r="E45" s="84" t="s">
        <v>3472</v>
      </c>
      <c r="F45" s="85">
        <v>68</v>
      </c>
      <c r="G45" s="247">
        <f t="shared" si="0"/>
        <v>36.713635199999999</v>
      </c>
      <c r="I45" s="84" t="s">
        <v>3014</v>
      </c>
      <c r="J45" s="83" t="s">
        <v>536</v>
      </c>
      <c r="K45" s="84" t="s">
        <v>5456</v>
      </c>
      <c r="L45" s="84" t="s">
        <v>3472</v>
      </c>
      <c r="M45" s="85">
        <v>84</v>
      </c>
      <c r="N45" s="22">
        <f t="shared" si="1"/>
        <v>45.352137600000006</v>
      </c>
    </row>
    <row r="46" spans="2:14" ht="16.5" customHeight="1" x14ac:dyDescent="0.2">
      <c r="B46" s="84" t="s">
        <v>3014</v>
      </c>
      <c r="C46" s="83" t="s">
        <v>550</v>
      </c>
      <c r="D46" s="84" t="s">
        <v>5457</v>
      </c>
      <c r="E46" s="84" t="s">
        <v>3472</v>
      </c>
      <c r="F46" s="85">
        <v>68</v>
      </c>
      <c r="G46" s="247">
        <f t="shared" si="0"/>
        <v>36.713635199999999</v>
      </c>
      <c r="I46" s="84" t="s">
        <v>3014</v>
      </c>
      <c r="J46" s="83" t="s">
        <v>540</v>
      </c>
      <c r="K46" s="84" t="s">
        <v>5458</v>
      </c>
      <c r="L46" s="84" t="s">
        <v>3472</v>
      </c>
      <c r="M46" s="85">
        <v>84</v>
      </c>
      <c r="N46" s="22">
        <f t="shared" si="1"/>
        <v>45.352137600000006</v>
      </c>
    </row>
    <row r="47" spans="2:14" ht="16.5" customHeight="1" x14ac:dyDescent="0.2">
      <c r="B47" s="84" t="s">
        <v>3014</v>
      </c>
      <c r="C47" s="83" t="s">
        <v>554</v>
      </c>
      <c r="D47" s="84" t="s">
        <v>5459</v>
      </c>
      <c r="E47" s="84" t="s">
        <v>3472</v>
      </c>
      <c r="F47" s="85">
        <v>68</v>
      </c>
      <c r="G47" s="247">
        <f t="shared" si="0"/>
        <v>36.713635199999999</v>
      </c>
      <c r="I47" s="84" t="s">
        <v>3014</v>
      </c>
      <c r="J47" s="83" t="s">
        <v>544</v>
      </c>
      <c r="K47" s="84" t="s">
        <v>5460</v>
      </c>
      <c r="L47" s="84" t="s">
        <v>3472</v>
      </c>
      <c r="M47" s="85">
        <v>84</v>
      </c>
      <c r="N47" s="22">
        <f t="shared" si="1"/>
        <v>45.352137600000006</v>
      </c>
    </row>
    <row r="48" spans="2:14" ht="16.5" customHeight="1" x14ac:dyDescent="0.2">
      <c r="B48" s="84" t="s">
        <v>3014</v>
      </c>
      <c r="C48" s="83" t="s">
        <v>558</v>
      </c>
      <c r="D48" s="84" t="s">
        <v>5461</v>
      </c>
      <c r="E48" s="84" t="s">
        <v>3472</v>
      </c>
      <c r="F48" s="85">
        <v>65</v>
      </c>
      <c r="G48" s="247">
        <f t="shared" si="0"/>
        <v>35.093916000000007</v>
      </c>
      <c r="I48" s="84" t="s">
        <v>3014</v>
      </c>
      <c r="J48" s="119" t="s">
        <v>548</v>
      </c>
      <c r="K48" s="118" t="s">
        <v>5462</v>
      </c>
      <c r="L48" s="118" t="s">
        <v>3472</v>
      </c>
      <c r="M48" s="120">
        <v>81</v>
      </c>
      <c r="N48" s="121">
        <f t="shared" si="1"/>
        <v>43.732418400000007</v>
      </c>
    </row>
    <row r="49" spans="2:14" ht="16.5" customHeight="1" x14ac:dyDescent="0.2">
      <c r="B49" s="12" t="s">
        <v>5485</v>
      </c>
      <c r="C49" s="51"/>
      <c r="G49" s="97"/>
      <c r="I49" s="12" t="s">
        <v>5485</v>
      </c>
      <c r="J49" s="128"/>
      <c r="K49" s="127"/>
      <c r="L49" s="127"/>
      <c r="M49" s="127"/>
      <c r="N49" s="129"/>
    </row>
    <row r="50" spans="2:14" ht="16.5" customHeight="1" x14ac:dyDescent="0.2">
      <c r="B50" s="82" t="s">
        <v>3014</v>
      </c>
      <c r="C50" s="79">
        <v>5047</v>
      </c>
      <c r="D50" s="80" t="s">
        <v>5463</v>
      </c>
      <c r="E50" s="80" t="s">
        <v>5470</v>
      </c>
      <c r="F50" s="87">
        <v>152</v>
      </c>
      <c r="G50" s="247">
        <f t="shared" si="0"/>
        <v>82.065772800000005</v>
      </c>
      <c r="I50" s="82" t="s">
        <v>3014</v>
      </c>
      <c r="J50" s="122">
        <v>5052</v>
      </c>
      <c r="K50" s="123" t="s">
        <v>5464</v>
      </c>
      <c r="L50" s="80" t="s">
        <v>5470</v>
      </c>
      <c r="M50" s="124">
        <v>170</v>
      </c>
      <c r="N50" s="125">
        <f t="shared" si="1"/>
        <v>91.784088000000011</v>
      </c>
    </row>
    <row r="51" spans="2:14" ht="16.5" customHeight="1" x14ac:dyDescent="0.2">
      <c r="B51" s="84" t="s">
        <v>3014</v>
      </c>
      <c r="C51" s="79">
        <v>5048</v>
      </c>
      <c r="D51" s="80" t="s">
        <v>5465</v>
      </c>
      <c r="E51" s="80" t="s">
        <v>5470</v>
      </c>
      <c r="F51" s="87">
        <v>184</v>
      </c>
      <c r="G51" s="247">
        <f t="shared" si="0"/>
        <v>99.342777600000005</v>
      </c>
      <c r="I51" s="84" t="s">
        <v>3014</v>
      </c>
      <c r="J51" s="83">
        <v>5053</v>
      </c>
      <c r="K51" s="84" t="s">
        <v>5466</v>
      </c>
      <c r="L51" s="80" t="s">
        <v>5470</v>
      </c>
      <c r="M51" s="87">
        <v>212</v>
      </c>
      <c r="N51" s="22">
        <f t="shared" si="1"/>
        <v>114.46015680000001</v>
      </c>
    </row>
    <row r="52" spans="2:14" ht="16.5" customHeight="1" x14ac:dyDescent="0.2">
      <c r="B52" s="84" t="s">
        <v>3014</v>
      </c>
      <c r="C52" s="79">
        <v>5049</v>
      </c>
      <c r="D52" s="80" t="s">
        <v>5467</v>
      </c>
      <c r="E52" s="80" t="s">
        <v>5470</v>
      </c>
      <c r="F52" s="87">
        <v>184</v>
      </c>
      <c r="G52" s="247">
        <f>F52*$F$60*$F$61*$F$62</f>
        <v>99.342777600000005</v>
      </c>
      <c r="I52" s="84" t="s">
        <v>3014</v>
      </c>
      <c r="J52" s="83">
        <v>5054</v>
      </c>
      <c r="K52" s="84" t="s">
        <v>5468</v>
      </c>
      <c r="L52" s="80" t="s">
        <v>5470</v>
      </c>
      <c r="M52" s="87">
        <v>212</v>
      </c>
      <c r="N52" s="22">
        <f t="shared" si="1"/>
        <v>114.46015680000001</v>
      </c>
    </row>
    <row r="53" spans="2:14" ht="16.5" customHeight="1" x14ac:dyDescent="0.2">
      <c r="B53" s="84" t="s">
        <v>3014</v>
      </c>
      <c r="C53" s="79">
        <v>5050</v>
      </c>
      <c r="D53" s="80" t="s">
        <v>5469</v>
      </c>
      <c r="E53" s="80" t="s">
        <v>5470</v>
      </c>
      <c r="F53" s="87">
        <v>266</v>
      </c>
      <c r="G53" s="247">
        <f t="shared" si="0"/>
        <v>143.61510240000001</v>
      </c>
      <c r="I53" s="84" t="s">
        <v>3014</v>
      </c>
      <c r="J53" s="83">
        <v>5055</v>
      </c>
      <c r="K53" s="84" t="s">
        <v>1884</v>
      </c>
      <c r="L53" s="80" t="s">
        <v>5470</v>
      </c>
      <c r="M53" s="87">
        <v>282</v>
      </c>
      <c r="N53" s="22">
        <f>M53*$F$60*$F$61*$F$62</f>
        <v>152.25360480000001</v>
      </c>
    </row>
    <row r="54" spans="2:14" ht="16.5" customHeight="1" x14ac:dyDescent="0.2">
      <c r="B54" s="84" t="s">
        <v>3014</v>
      </c>
      <c r="C54" s="79">
        <v>5051</v>
      </c>
      <c r="D54" s="80" t="s">
        <v>1885</v>
      </c>
      <c r="E54" s="80" t="s">
        <v>5470</v>
      </c>
      <c r="F54" s="87">
        <v>266</v>
      </c>
      <c r="G54" s="247">
        <f t="shared" si="0"/>
        <v>143.61510240000001</v>
      </c>
      <c r="I54" s="84" t="s">
        <v>3014</v>
      </c>
      <c r="J54" s="83">
        <v>5056</v>
      </c>
      <c r="K54" s="84" t="s">
        <v>1886</v>
      </c>
      <c r="L54" s="80" t="s">
        <v>5470</v>
      </c>
      <c r="M54" s="87">
        <v>282</v>
      </c>
      <c r="N54" s="22">
        <f t="shared" si="1"/>
        <v>152.25360480000001</v>
      </c>
    </row>
    <row r="55" spans="2:14" ht="16.5" customHeight="1" x14ac:dyDescent="0.2">
      <c r="B55" s="12" t="s">
        <v>6698</v>
      </c>
      <c r="C55" s="51"/>
      <c r="G55" s="97"/>
      <c r="I55" s="12" t="s">
        <v>6698</v>
      </c>
      <c r="J55" s="51"/>
      <c r="N55" s="14"/>
    </row>
    <row r="56" spans="2:14" ht="16.5" customHeight="1" x14ac:dyDescent="0.2">
      <c r="B56" s="82" t="s">
        <v>3014</v>
      </c>
      <c r="C56" s="79">
        <v>6013</v>
      </c>
      <c r="D56" s="80" t="s">
        <v>1887</v>
      </c>
      <c r="E56" s="80" t="s">
        <v>5470</v>
      </c>
      <c r="F56" s="87">
        <v>362</v>
      </c>
      <c r="G56" s="247">
        <f>F56*$F$60*$F$61*$F$62</f>
        <v>195.44611680000003</v>
      </c>
      <c r="I56" s="82" t="s">
        <v>3014</v>
      </c>
      <c r="J56" s="79">
        <v>6014</v>
      </c>
      <c r="K56" s="80" t="s">
        <v>1888</v>
      </c>
      <c r="L56" s="80" t="s">
        <v>5470</v>
      </c>
      <c r="M56" s="87">
        <v>381</v>
      </c>
      <c r="N56" s="22">
        <f>M56*$F$60*$F$61*$F$62</f>
        <v>205.70433840000001</v>
      </c>
    </row>
    <row r="57" spans="2:14" ht="16.5" customHeight="1" x14ac:dyDescent="0.2">
      <c r="C57" s="51"/>
      <c r="J57" s="51"/>
    </row>
    <row r="60" spans="2:14" ht="16.5" customHeight="1" x14ac:dyDescent="0.2">
      <c r="F60" s="2">
        <f>0.612*1.1</f>
        <v>0.67320000000000002</v>
      </c>
      <c r="G60" s="106"/>
    </row>
    <row r="61" spans="2:14" ht="16.5" customHeight="1" x14ac:dyDescent="0.2">
      <c r="F61" s="2">
        <v>0.40100000000000002</v>
      </c>
      <c r="G61" s="106"/>
    </row>
    <row r="62" spans="2:14" ht="16.5" customHeight="1" x14ac:dyDescent="0.2">
      <c r="F62" s="2">
        <v>2</v>
      </c>
      <c r="G62" s="106"/>
    </row>
  </sheetData>
  <mergeCells count="11">
    <mergeCell ref="F5:F7"/>
    <mergeCell ref="G5:G7"/>
    <mergeCell ref="I5:J7"/>
    <mergeCell ref="K5:K7"/>
    <mergeCell ref="N5:N7"/>
    <mergeCell ref="B2:N2"/>
    <mergeCell ref="B4:D4"/>
    <mergeCell ref="I4:K4"/>
    <mergeCell ref="B5:C7"/>
    <mergeCell ref="D5:D7"/>
    <mergeCell ref="E5:E7"/>
  </mergeCells>
  <printOptions horizontalCentered="1"/>
  <pageMargins left="0.2" right="0" top="1" bottom="1" header="0.5" footer="0.5"/>
  <pageSetup paperSize="9" scale="76" orientation="portrait" verticalDpi="0" r:id="rId1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tabColor rgb="FFFFFF00"/>
    <pageSetUpPr fitToPage="1"/>
  </sheetPr>
  <dimension ref="B1:N62"/>
  <sheetViews>
    <sheetView workbookViewId="0">
      <selection activeCell="N1" sqref="A1:N62"/>
    </sheetView>
  </sheetViews>
  <sheetFormatPr defaultColWidth="9.109375" defaultRowHeight="16.5" customHeight="1" x14ac:dyDescent="0.2"/>
  <cols>
    <col min="1" max="1" width="0.6640625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98" customWidth="1"/>
    <col min="8" max="8" width="2.6640625" style="12" customWidth="1"/>
    <col min="9" max="9" width="5.6640625" style="12" customWidth="1"/>
    <col min="10" max="10" width="7.6640625" style="12" customWidth="1"/>
    <col min="11" max="11" width="25.6640625" style="12" customWidth="1"/>
    <col min="12" max="12" width="7.6640625" style="12" customWidth="1"/>
    <col min="13" max="13" width="0" style="12" hidden="1" customWidth="1"/>
    <col min="14" max="14" width="13.33203125" style="12" customWidth="1"/>
    <col min="15" max="16384" width="9.109375" style="12"/>
  </cols>
  <sheetData>
    <row r="1" spans="2:14" s="3" customFormat="1" ht="28.5" customHeight="1" x14ac:dyDescent="0.25">
      <c r="B1" s="265" t="s">
        <v>8889</v>
      </c>
      <c r="C1" s="28"/>
      <c r="D1" s="27"/>
      <c r="E1" s="26"/>
      <c r="F1" s="8"/>
      <c r="G1" s="7"/>
      <c r="H1" s="26"/>
      <c r="I1" s="8"/>
      <c r="J1" s="28"/>
      <c r="K1" s="28"/>
      <c r="L1" s="5" t="s">
        <v>5471</v>
      </c>
      <c r="M1" s="5"/>
      <c r="N1" s="266" t="s">
        <v>9054</v>
      </c>
    </row>
    <row r="2" spans="2:14" s="3" customFormat="1" ht="19.5" customHeight="1" x14ac:dyDescent="0.25">
      <c r="B2" s="298" t="s">
        <v>6741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</row>
    <row r="3" spans="2:14" s="3" customFormat="1" ht="19.5" customHeight="1" x14ac:dyDescent="0.25">
      <c r="C3" s="48"/>
      <c r="D3" s="6"/>
      <c r="E3" s="6"/>
      <c r="F3" s="6"/>
      <c r="G3" s="96"/>
      <c r="H3" s="6"/>
      <c r="I3" s="6"/>
      <c r="J3" s="48"/>
      <c r="K3" s="6"/>
      <c r="L3" s="109"/>
      <c r="M3" s="6"/>
      <c r="N3" s="6"/>
    </row>
    <row r="4" spans="2:14" s="2" customFormat="1" ht="19.5" customHeight="1" x14ac:dyDescent="0.2">
      <c r="B4" s="317" t="s">
        <v>5484</v>
      </c>
      <c r="C4" s="317"/>
      <c r="D4" s="317"/>
      <c r="E4" s="52"/>
      <c r="F4" s="4"/>
      <c r="G4" s="5"/>
      <c r="H4" s="3"/>
      <c r="I4" s="317" t="s">
        <v>6680</v>
      </c>
      <c r="J4" s="317"/>
      <c r="K4" s="317"/>
      <c r="L4" s="110"/>
      <c r="M4" s="24"/>
      <c r="N4" s="24"/>
    </row>
    <row r="5" spans="2:14" s="3" customFormat="1" ht="16.5" customHeight="1" x14ac:dyDescent="0.25">
      <c r="B5" s="349" t="s">
        <v>5472</v>
      </c>
      <c r="C5" s="350"/>
      <c r="D5" s="305" t="s">
        <v>5473</v>
      </c>
      <c r="E5" s="305" t="s">
        <v>5475</v>
      </c>
      <c r="F5" s="305" t="s">
        <v>5476</v>
      </c>
      <c r="G5" s="331" t="s">
        <v>5477</v>
      </c>
      <c r="H5" s="276"/>
      <c r="I5" s="349" t="s">
        <v>5472</v>
      </c>
      <c r="J5" s="350"/>
      <c r="K5" s="305" t="s">
        <v>5473</v>
      </c>
      <c r="L5" s="270" t="s">
        <v>5475</v>
      </c>
      <c r="M5" s="275" t="s">
        <v>5476</v>
      </c>
      <c r="N5" s="331" t="s">
        <v>5477</v>
      </c>
    </row>
    <row r="6" spans="2:14" s="3" customFormat="1" ht="16.5" customHeight="1" x14ac:dyDescent="0.25">
      <c r="B6" s="351"/>
      <c r="C6" s="352"/>
      <c r="D6" s="306"/>
      <c r="E6" s="306"/>
      <c r="F6" s="306"/>
      <c r="G6" s="332"/>
      <c r="H6" s="276"/>
      <c r="I6" s="351"/>
      <c r="J6" s="352"/>
      <c r="K6" s="306"/>
      <c r="L6" s="271"/>
      <c r="M6" s="276"/>
      <c r="N6" s="332"/>
    </row>
    <row r="7" spans="2:14" s="3" customFormat="1" ht="16.5" customHeight="1" x14ac:dyDescent="0.25">
      <c r="B7" s="351"/>
      <c r="C7" s="352"/>
      <c r="D7" s="306"/>
      <c r="E7" s="306"/>
      <c r="F7" s="307"/>
      <c r="G7" s="332"/>
      <c r="H7" s="274"/>
      <c r="I7" s="351"/>
      <c r="J7" s="352"/>
      <c r="K7" s="306"/>
      <c r="L7" s="276"/>
      <c r="M7" s="271"/>
      <c r="N7" s="332"/>
    </row>
    <row r="8" spans="2:14" ht="16.5" customHeight="1" x14ac:dyDescent="0.2">
      <c r="B8" s="82" t="s">
        <v>3014</v>
      </c>
      <c r="C8" s="83" t="s">
        <v>5283</v>
      </c>
      <c r="D8" s="84" t="s">
        <v>5361</v>
      </c>
      <c r="E8" s="84" t="s">
        <v>3472</v>
      </c>
      <c r="F8" s="85">
        <v>45</v>
      </c>
      <c r="G8" s="247">
        <f>F8*$F$60*$F$61*$F$62</f>
        <v>26.725366800000007</v>
      </c>
      <c r="I8" s="82" t="s">
        <v>3014</v>
      </c>
      <c r="J8" s="83" t="s">
        <v>562</v>
      </c>
      <c r="K8" s="84" t="s">
        <v>5362</v>
      </c>
      <c r="L8" s="84" t="s">
        <v>3472</v>
      </c>
      <c r="M8" s="85">
        <v>68</v>
      </c>
      <c r="N8" s="22">
        <f>M8*$F$60*$F$61*$F$62</f>
        <v>40.384998720000006</v>
      </c>
    </row>
    <row r="9" spans="2:14" ht="16.5" customHeight="1" x14ac:dyDescent="0.2">
      <c r="B9" s="84" t="s">
        <v>3014</v>
      </c>
      <c r="C9" s="83" t="s">
        <v>5285</v>
      </c>
      <c r="D9" s="84" t="s">
        <v>5363</v>
      </c>
      <c r="E9" s="84" t="s">
        <v>3472</v>
      </c>
      <c r="F9" s="85">
        <v>82</v>
      </c>
      <c r="G9" s="247">
        <f t="shared" ref="G9:G54" si="0">F9*$F$60*$F$61*$F$62</f>
        <v>48.699557280000008</v>
      </c>
      <c r="I9" s="84" t="s">
        <v>3014</v>
      </c>
      <c r="J9" s="83" t="s">
        <v>566</v>
      </c>
      <c r="K9" s="84" t="s">
        <v>5364</v>
      </c>
      <c r="L9" s="84" t="s">
        <v>3472</v>
      </c>
      <c r="M9" s="85">
        <v>104</v>
      </c>
      <c r="N9" s="22">
        <f t="shared" ref="N9:N54" si="1">M9*$F$60*$F$61*$F$62</f>
        <v>61.765292160000008</v>
      </c>
    </row>
    <row r="10" spans="2:14" ht="16.5" customHeight="1" x14ac:dyDescent="0.2">
      <c r="B10" s="84" t="s">
        <v>3014</v>
      </c>
      <c r="C10" s="83" t="s">
        <v>5287</v>
      </c>
      <c r="D10" s="84" t="s">
        <v>5365</v>
      </c>
      <c r="E10" s="84" t="s">
        <v>3472</v>
      </c>
      <c r="F10" s="85">
        <v>73</v>
      </c>
      <c r="G10" s="247">
        <f>F10*$F$60*$F$61*$F$62</f>
        <v>43.354483920000007</v>
      </c>
      <c r="I10" s="84" t="s">
        <v>3014</v>
      </c>
      <c r="J10" s="83" t="s">
        <v>570</v>
      </c>
      <c r="K10" s="84" t="s">
        <v>5366</v>
      </c>
      <c r="L10" s="84" t="s">
        <v>3472</v>
      </c>
      <c r="M10" s="85">
        <v>94</v>
      </c>
      <c r="N10" s="22">
        <f t="shared" si="1"/>
        <v>55.826321760000006</v>
      </c>
    </row>
    <row r="11" spans="2:14" ht="16.5" customHeight="1" x14ac:dyDescent="0.2">
      <c r="B11" s="84" t="s">
        <v>3014</v>
      </c>
      <c r="C11" s="83" t="s">
        <v>5289</v>
      </c>
      <c r="D11" s="84" t="s">
        <v>5367</v>
      </c>
      <c r="E11" s="84" t="s">
        <v>3472</v>
      </c>
      <c r="F11" s="85">
        <v>70</v>
      </c>
      <c r="G11" s="247">
        <f t="shared" si="0"/>
        <v>41.572792800000009</v>
      </c>
      <c r="I11" s="84" t="s">
        <v>3014</v>
      </c>
      <c r="J11" s="83" t="s">
        <v>574</v>
      </c>
      <c r="K11" s="84" t="s">
        <v>5368</v>
      </c>
      <c r="L11" s="84" t="s">
        <v>3472</v>
      </c>
      <c r="M11" s="85">
        <v>87</v>
      </c>
      <c r="N11" s="22">
        <f t="shared" si="1"/>
        <v>51.669042480000002</v>
      </c>
    </row>
    <row r="12" spans="2:14" ht="16.5" customHeight="1" x14ac:dyDescent="0.2">
      <c r="B12" s="84" t="s">
        <v>3014</v>
      </c>
      <c r="C12" s="83" t="s">
        <v>5291</v>
      </c>
      <c r="D12" s="84" t="s">
        <v>5369</v>
      </c>
      <c r="E12" s="84" t="s">
        <v>3472</v>
      </c>
      <c r="F12" s="85">
        <v>68</v>
      </c>
      <c r="G12" s="247">
        <f t="shared" si="0"/>
        <v>40.384998720000006</v>
      </c>
      <c r="I12" s="84" t="s">
        <v>3014</v>
      </c>
      <c r="J12" s="83" t="s">
        <v>578</v>
      </c>
      <c r="K12" s="84" t="s">
        <v>5370</v>
      </c>
      <c r="L12" s="84" t="s">
        <v>3472</v>
      </c>
      <c r="M12" s="85">
        <v>84</v>
      </c>
      <c r="N12" s="22">
        <f t="shared" si="1"/>
        <v>49.887351360000011</v>
      </c>
    </row>
    <row r="13" spans="2:14" ht="16.5" customHeight="1" x14ac:dyDescent="0.2">
      <c r="B13" s="84" t="s">
        <v>3014</v>
      </c>
      <c r="C13" s="83" t="s">
        <v>5293</v>
      </c>
      <c r="D13" s="84" t="s">
        <v>5371</v>
      </c>
      <c r="E13" s="84" t="s">
        <v>3472</v>
      </c>
      <c r="F13" s="85">
        <v>65</v>
      </c>
      <c r="G13" s="247">
        <f t="shared" si="0"/>
        <v>38.603307600000008</v>
      </c>
      <c r="I13" s="84" t="s">
        <v>3014</v>
      </c>
      <c r="J13" s="83" t="s">
        <v>582</v>
      </c>
      <c r="K13" s="84" t="s">
        <v>5372</v>
      </c>
      <c r="L13" s="84" t="s">
        <v>3472</v>
      </c>
      <c r="M13" s="85">
        <v>81</v>
      </c>
      <c r="N13" s="22">
        <f t="shared" si="1"/>
        <v>48.105660240000013</v>
      </c>
    </row>
    <row r="14" spans="2:14" ht="16.5" customHeight="1" x14ac:dyDescent="0.2">
      <c r="B14" s="84" t="s">
        <v>3014</v>
      </c>
      <c r="C14" s="83" t="s">
        <v>5295</v>
      </c>
      <c r="D14" s="84" t="s">
        <v>5373</v>
      </c>
      <c r="E14" s="84" t="s">
        <v>3472</v>
      </c>
      <c r="F14" s="85">
        <v>65</v>
      </c>
      <c r="G14" s="247">
        <f t="shared" si="0"/>
        <v>38.603307600000008</v>
      </c>
      <c r="I14" s="84" t="s">
        <v>3014</v>
      </c>
      <c r="J14" s="83" t="s">
        <v>586</v>
      </c>
      <c r="K14" s="84" t="s">
        <v>5374</v>
      </c>
      <c r="L14" s="84" t="s">
        <v>3472</v>
      </c>
      <c r="M14" s="85">
        <v>81</v>
      </c>
      <c r="N14" s="22">
        <f t="shared" si="1"/>
        <v>48.105660240000013</v>
      </c>
    </row>
    <row r="15" spans="2:14" ht="16.5" customHeight="1" x14ac:dyDescent="0.2">
      <c r="B15" s="84" t="s">
        <v>3014</v>
      </c>
      <c r="C15" s="83" t="s">
        <v>5297</v>
      </c>
      <c r="D15" s="84" t="s">
        <v>5375</v>
      </c>
      <c r="E15" s="84" t="s">
        <v>3472</v>
      </c>
      <c r="F15" s="85">
        <v>65</v>
      </c>
      <c r="G15" s="247">
        <f t="shared" si="0"/>
        <v>38.603307600000008</v>
      </c>
      <c r="I15" s="84" t="s">
        <v>3014</v>
      </c>
      <c r="J15" s="83" t="s">
        <v>590</v>
      </c>
      <c r="K15" s="84" t="s">
        <v>5376</v>
      </c>
      <c r="L15" s="84" t="s">
        <v>3472</v>
      </c>
      <c r="M15" s="85">
        <v>81</v>
      </c>
      <c r="N15" s="22">
        <f t="shared" si="1"/>
        <v>48.105660240000013</v>
      </c>
    </row>
    <row r="16" spans="2:14" ht="16.5" customHeight="1" x14ac:dyDescent="0.2">
      <c r="B16" s="84" t="s">
        <v>3014</v>
      </c>
      <c r="C16" s="83" t="s">
        <v>5377</v>
      </c>
      <c r="D16" s="84" t="s">
        <v>5378</v>
      </c>
      <c r="E16" s="84" t="s">
        <v>3472</v>
      </c>
      <c r="F16" s="85">
        <v>65</v>
      </c>
      <c r="G16" s="247">
        <f t="shared" si="0"/>
        <v>38.603307600000008</v>
      </c>
      <c r="I16" s="84" t="s">
        <v>3014</v>
      </c>
      <c r="J16" s="83" t="s">
        <v>594</v>
      </c>
      <c r="K16" s="84" t="s">
        <v>5379</v>
      </c>
      <c r="L16" s="84" t="s">
        <v>3472</v>
      </c>
      <c r="M16" s="85">
        <v>81</v>
      </c>
      <c r="N16" s="22">
        <f t="shared" si="1"/>
        <v>48.105660240000013</v>
      </c>
    </row>
    <row r="17" spans="2:14" ht="16.5" customHeight="1" x14ac:dyDescent="0.2">
      <c r="B17" s="84" t="s">
        <v>3014</v>
      </c>
      <c r="C17" s="83" t="s">
        <v>5380</v>
      </c>
      <c r="D17" s="84" t="s">
        <v>5381</v>
      </c>
      <c r="E17" s="84" t="s">
        <v>3472</v>
      </c>
      <c r="F17" s="85">
        <v>65</v>
      </c>
      <c r="G17" s="247">
        <f t="shared" si="0"/>
        <v>38.603307600000008</v>
      </c>
      <c r="I17" s="84" t="s">
        <v>3014</v>
      </c>
      <c r="J17" s="83" t="s">
        <v>598</v>
      </c>
      <c r="K17" s="84" t="s">
        <v>5382</v>
      </c>
      <c r="L17" s="84" t="s">
        <v>3472</v>
      </c>
      <c r="M17" s="85">
        <v>81</v>
      </c>
      <c r="N17" s="22">
        <f>M17*$F$60*$F$61*$F$62</f>
        <v>48.105660240000013</v>
      </c>
    </row>
    <row r="18" spans="2:14" ht="16.5" customHeight="1" x14ac:dyDescent="0.2">
      <c r="B18" s="84" t="s">
        <v>3014</v>
      </c>
      <c r="C18" s="83" t="s">
        <v>5383</v>
      </c>
      <c r="D18" s="84" t="s">
        <v>5384</v>
      </c>
      <c r="E18" s="84" t="s">
        <v>3472</v>
      </c>
      <c r="F18" s="85">
        <v>65</v>
      </c>
      <c r="G18" s="247">
        <f t="shared" si="0"/>
        <v>38.603307600000008</v>
      </c>
      <c r="I18" s="84" t="s">
        <v>3014</v>
      </c>
      <c r="J18" s="83" t="s">
        <v>602</v>
      </c>
      <c r="K18" s="84" t="s">
        <v>5385</v>
      </c>
      <c r="L18" s="84" t="s">
        <v>3472</v>
      </c>
      <c r="M18" s="85">
        <v>81</v>
      </c>
      <c r="N18" s="22">
        <f t="shared" si="1"/>
        <v>48.105660240000013</v>
      </c>
    </row>
    <row r="19" spans="2:14" ht="16.5" customHeight="1" x14ac:dyDescent="0.2">
      <c r="B19" s="84" t="s">
        <v>3014</v>
      </c>
      <c r="C19" s="83" t="s">
        <v>5386</v>
      </c>
      <c r="D19" s="84" t="s">
        <v>5387</v>
      </c>
      <c r="E19" s="84" t="s">
        <v>3472</v>
      </c>
      <c r="F19" s="85">
        <v>82</v>
      </c>
      <c r="G19" s="247">
        <f t="shared" si="0"/>
        <v>48.699557280000008</v>
      </c>
      <c r="I19" s="84" t="s">
        <v>3014</v>
      </c>
      <c r="J19" s="83" t="s">
        <v>606</v>
      </c>
      <c r="K19" s="84" t="s">
        <v>5388</v>
      </c>
      <c r="L19" s="84" t="s">
        <v>3472</v>
      </c>
      <c r="M19" s="85">
        <v>104</v>
      </c>
      <c r="N19" s="22">
        <f t="shared" si="1"/>
        <v>61.765292160000008</v>
      </c>
    </row>
    <row r="20" spans="2:14" ht="16.5" customHeight="1" x14ac:dyDescent="0.2">
      <c r="B20" s="84" t="s">
        <v>3014</v>
      </c>
      <c r="C20" s="83" t="s">
        <v>5389</v>
      </c>
      <c r="D20" s="84" t="s">
        <v>5390</v>
      </c>
      <c r="E20" s="84" t="s">
        <v>3472</v>
      </c>
      <c r="F20" s="85">
        <v>73</v>
      </c>
      <c r="G20" s="247">
        <f t="shared" si="0"/>
        <v>43.354483920000007</v>
      </c>
      <c r="I20" s="84" t="s">
        <v>3014</v>
      </c>
      <c r="J20" s="83" t="s">
        <v>610</v>
      </c>
      <c r="K20" s="84" t="s">
        <v>5391</v>
      </c>
      <c r="L20" s="84" t="s">
        <v>3472</v>
      </c>
      <c r="M20" s="85">
        <v>94</v>
      </c>
      <c r="N20" s="22">
        <f t="shared" si="1"/>
        <v>55.826321760000006</v>
      </c>
    </row>
    <row r="21" spans="2:14" ht="16.5" customHeight="1" x14ac:dyDescent="0.2">
      <c r="B21" s="84" t="s">
        <v>3014</v>
      </c>
      <c r="C21" s="83" t="s">
        <v>5392</v>
      </c>
      <c r="D21" s="84" t="s">
        <v>5393</v>
      </c>
      <c r="E21" s="84" t="s">
        <v>3472</v>
      </c>
      <c r="F21" s="85">
        <v>70</v>
      </c>
      <c r="G21" s="247">
        <f t="shared" si="0"/>
        <v>41.572792800000009</v>
      </c>
      <c r="I21" s="84" t="s">
        <v>3014</v>
      </c>
      <c r="J21" s="83" t="s">
        <v>614</v>
      </c>
      <c r="K21" s="84" t="s">
        <v>5394</v>
      </c>
      <c r="L21" s="84" t="s">
        <v>3472</v>
      </c>
      <c r="M21" s="85">
        <v>87</v>
      </c>
      <c r="N21" s="22">
        <f t="shared" si="1"/>
        <v>51.669042480000002</v>
      </c>
    </row>
    <row r="22" spans="2:14" ht="16.5" customHeight="1" x14ac:dyDescent="0.2">
      <c r="B22" s="84" t="s">
        <v>3014</v>
      </c>
      <c r="C22" s="83" t="s">
        <v>5395</v>
      </c>
      <c r="D22" s="84" t="s">
        <v>5396</v>
      </c>
      <c r="E22" s="84" t="s">
        <v>3472</v>
      </c>
      <c r="F22" s="85">
        <v>68</v>
      </c>
      <c r="G22" s="247">
        <f t="shared" si="0"/>
        <v>40.384998720000006</v>
      </c>
      <c r="I22" s="84" t="s">
        <v>3014</v>
      </c>
      <c r="J22" s="83" t="s">
        <v>618</v>
      </c>
      <c r="K22" s="84" t="s">
        <v>5397</v>
      </c>
      <c r="L22" s="84" t="s">
        <v>3472</v>
      </c>
      <c r="M22" s="85">
        <v>84</v>
      </c>
      <c r="N22" s="22">
        <f t="shared" si="1"/>
        <v>49.887351360000011</v>
      </c>
    </row>
    <row r="23" spans="2:14" ht="16.5" customHeight="1" x14ac:dyDescent="0.2">
      <c r="B23" s="84" t="s">
        <v>3014</v>
      </c>
      <c r="C23" s="83" t="s">
        <v>5398</v>
      </c>
      <c r="D23" s="84" t="s">
        <v>5399</v>
      </c>
      <c r="E23" s="84" t="s">
        <v>3472</v>
      </c>
      <c r="F23" s="85">
        <v>65</v>
      </c>
      <c r="G23" s="247">
        <f t="shared" si="0"/>
        <v>38.603307600000008</v>
      </c>
      <c r="I23" s="84" t="s">
        <v>3014</v>
      </c>
      <c r="J23" s="83" t="s">
        <v>622</v>
      </c>
      <c r="K23" s="84" t="s">
        <v>5400</v>
      </c>
      <c r="L23" s="84" t="s">
        <v>3472</v>
      </c>
      <c r="M23" s="85">
        <v>81</v>
      </c>
      <c r="N23" s="22">
        <f t="shared" si="1"/>
        <v>48.105660240000013</v>
      </c>
    </row>
    <row r="24" spans="2:14" ht="16.5" customHeight="1" x14ac:dyDescent="0.2">
      <c r="B24" s="84" t="s">
        <v>3014</v>
      </c>
      <c r="C24" s="83" t="s">
        <v>5401</v>
      </c>
      <c r="D24" s="84" t="s">
        <v>5402</v>
      </c>
      <c r="E24" s="84" t="s">
        <v>3472</v>
      </c>
      <c r="F24" s="85">
        <v>65</v>
      </c>
      <c r="G24" s="247">
        <f t="shared" si="0"/>
        <v>38.603307600000008</v>
      </c>
      <c r="I24" s="84" t="s">
        <v>3014</v>
      </c>
      <c r="J24" s="83" t="s">
        <v>626</v>
      </c>
      <c r="K24" s="84" t="s">
        <v>5403</v>
      </c>
      <c r="L24" s="84" t="s">
        <v>3472</v>
      </c>
      <c r="M24" s="85">
        <v>81</v>
      </c>
      <c r="N24" s="22">
        <f t="shared" si="1"/>
        <v>48.105660240000013</v>
      </c>
    </row>
    <row r="25" spans="2:14" ht="16.5" customHeight="1" x14ac:dyDescent="0.2">
      <c r="B25" s="84" t="s">
        <v>3014</v>
      </c>
      <c r="C25" s="83" t="s">
        <v>5404</v>
      </c>
      <c r="D25" s="84" t="s">
        <v>5405</v>
      </c>
      <c r="E25" s="84" t="s">
        <v>3472</v>
      </c>
      <c r="F25" s="85">
        <v>65</v>
      </c>
      <c r="G25" s="247">
        <f t="shared" si="0"/>
        <v>38.603307600000008</v>
      </c>
      <c r="I25" s="84" t="s">
        <v>3014</v>
      </c>
      <c r="J25" s="83" t="s">
        <v>630</v>
      </c>
      <c r="K25" s="84" t="s">
        <v>5406</v>
      </c>
      <c r="L25" s="84" t="s">
        <v>3472</v>
      </c>
      <c r="M25" s="85">
        <v>81</v>
      </c>
      <c r="N25" s="22">
        <f t="shared" si="1"/>
        <v>48.105660240000013</v>
      </c>
    </row>
    <row r="26" spans="2:14" ht="16.5" customHeight="1" x14ac:dyDescent="0.2">
      <c r="B26" s="84" t="s">
        <v>3014</v>
      </c>
      <c r="C26" s="83" t="s">
        <v>5407</v>
      </c>
      <c r="D26" s="84" t="s">
        <v>5408</v>
      </c>
      <c r="E26" s="84" t="s">
        <v>3472</v>
      </c>
      <c r="F26" s="85">
        <v>65</v>
      </c>
      <c r="G26" s="247">
        <f t="shared" si="0"/>
        <v>38.603307600000008</v>
      </c>
      <c r="I26" s="84" t="s">
        <v>3014</v>
      </c>
      <c r="J26" s="83" t="s">
        <v>634</v>
      </c>
      <c r="K26" s="84" t="s">
        <v>5409</v>
      </c>
      <c r="L26" s="84" t="s">
        <v>3472</v>
      </c>
      <c r="M26" s="85">
        <v>81</v>
      </c>
      <c r="N26" s="22">
        <f t="shared" si="1"/>
        <v>48.105660240000013</v>
      </c>
    </row>
    <row r="27" spans="2:14" ht="16.5" customHeight="1" x14ac:dyDescent="0.2">
      <c r="B27" s="84" t="s">
        <v>3014</v>
      </c>
      <c r="C27" s="83" t="s">
        <v>5410</v>
      </c>
      <c r="D27" s="84" t="s">
        <v>5411</v>
      </c>
      <c r="E27" s="84" t="s">
        <v>3472</v>
      </c>
      <c r="F27" s="85">
        <v>65</v>
      </c>
      <c r="G27" s="247">
        <f t="shared" si="0"/>
        <v>38.603307600000008</v>
      </c>
      <c r="I27" s="84" t="s">
        <v>3014</v>
      </c>
      <c r="J27" s="83" t="s">
        <v>638</v>
      </c>
      <c r="K27" s="84" t="s">
        <v>5412</v>
      </c>
      <c r="L27" s="84" t="s">
        <v>3472</v>
      </c>
      <c r="M27" s="85">
        <v>81</v>
      </c>
      <c r="N27" s="22">
        <f t="shared" si="1"/>
        <v>48.105660240000013</v>
      </c>
    </row>
    <row r="28" spans="2:14" ht="16.5" customHeight="1" x14ac:dyDescent="0.2">
      <c r="B28" s="84" t="s">
        <v>3014</v>
      </c>
      <c r="C28" s="83" t="s">
        <v>5413</v>
      </c>
      <c r="D28" s="84" t="s">
        <v>5414</v>
      </c>
      <c r="E28" s="84" t="s">
        <v>3472</v>
      </c>
      <c r="F28" s="85">
        <v>65</v>
      </c>
      <c r="G28" s="247">
        <f t="shared" si="0"/>
        <v>38.603307600000008</v>
      </c>
      <c r="I28" s="84" t="s">
        <v>3014</v>
      </c>
      <c r="J28" s="83" t="s">
        <v>642</v>
      </c>
      <c r="K28" s="84" t="s">
        <v>5415</v>
      </c>
      <c r="L28" s="84" t="s">
        <v>3472</v>
      </c>
      <c r="M28" s="85">
        <v>81</v>
      </c>
      <c r="N28" s="22">
        <f t="shared" si="1"/>
        <v>48.105660240000013</v>
      </c>
    </row>
    <row r="29" spans="2:14" ht="16.5" customHeight="1" x14ac:dyDescent="0.2">
      <c r="B29" s="84" t="s">
        <v>3014</v>
      </c>
      <c r="C29" s="83" t="s">
        <v>5416</v>
      </c>
      <c r="D29" s="84" t="s">
        <v>5417</v>
      </c>
      <c r="E29" s="84" t="s">
        <v>3472</v>
      </c>
      <c r="F29" s="85">
        <v>108</v>
      </c>
      <c r="G29" s="247">
        <f t="shared" si="0"/>
        <v>64.140880320000008</v>
      </c>
      <c r="I29" s="84" t="s">
        <v>3014</v>
      </c>
      <c r="J29" s="83" t="s">
        <v>646</v>
      </c>
      <c r="K29" s="84" t="s">
        <v>5418</v>
      </c>
      <c r="L29" s="84" t="s">
        <v>3472</v>
      </c>
      <c r="M29" s="85">
        <v>125</v>
      </c>
      <c r="N29" s="22">
        <f t="shared" si="1"/>
        <v>74.237130000000008</v>
      </c>
    </row>
    <row r="30" spans="2:14" ht="16.5" customHeight="1" x14ac:dyDescent="0.2">
      <c r="B30" s="84" t="s">
        <v>3014</v>
      </c>
      <c r="C30" s="83" t="s">
        <v>5419</v>
      </c>
      <c r="D30" s="84" t="s">
        <v>5420</v>
      </c>
      <c r="E30" s="84" t="s">
        <v>3472</v>
      </c>
      <c r="F30" s="85">
        <v>82</v>
      </c>
      <c r="G30" s="247">
        <f t="shared" si="0"/>
        <v>48.699557280000008</v>
      </c>
      <c r="I30" s="84" t="s">
        <v>3014</v>
      </c>
      <c r="J30" s="83" t="s">
        <v>650</v>
      </c>
      <c r="K30" s="84" t="s">
        <v>5421</v>
      </c>
      <c r="L30" s="84" t="s">
        <v>3472</v>
      </c>
      <c r="M30" s="85">
        <v>104</v>
      </c>
      <c r="N30" s="22">
        <f t="shared" si="1"/>
        <v>61.765292160000008</v>
      </c>
    </row>
    <row r="31" spans="2:14" ht="16.5" customHeight="1" x14ac:dyDescent="0.2">
      <c r="B31" s="84" t="s">
        <v>3014</v>
      </c>
      <c r="C31" s="83" t="s">
        <v>5422</v>
      </c>
      <c r="D31" s="84" t="s">
        <v>5423</v>
      </c>
      <c r="E31" s="84" t="s">
        <v>3472</v>
      </c>
      <c r="F31" s="85">
        <v>77</v>
      </c>
      <c r="G31" s="247">
        <f t="shared" si="0"/>
        <v>45.730072080000006</v>
      </c>
      <c r="I31" s="84" t="s">
        <v>3014</v>
      </c>
      <c r="J31" s="83" t="s">
        <v>654</v>
      </c>
      <c r="K31" s="84" t="s">
        <v>5424</v>
      </c>
      <c r="L31" s="84" t="s">
        <v>3472</v>
      </c>
      <c r="M31" s="85">
        <v>96</v>
      </c>
      <c r="N31" s="22">
        <f t="shared" si="1"/>
        <v>57.014115840000009</v>
      </c>
    </row>
    <row r="32" spans="2:14" ht="16.5" customHeight="1" x14ac:dyDescent="0.2">
      <c r="B32" s="84" t="s">
        <v>3014</v>
      </c>
      <c r="C32" s="83" t="s">
        <v>5425</v>
      </c>
      <c r="D32" s="84" t="s">
        <v>5426</v>
      </c>
      <c r="E32" s="84" t="s">
        <v>3472</v>
      </c>
      <c r="F32" s="85">
        <v>73</v>
      </c>
      <c r="G32" s="247">
        <f t="shared" si="0"/>
        <v>43.354483920000007</v>
      </c>
      <c r="I32" s="84" t="s">
        <v>3014</v>
      </c>
      <c r="J32" s="83" t="s">
        <v>658</v>
      </c>
      <c r="K32" s="84" t="s">
        <v>5427</v>
      </c>
      <c r="L32" s="84" t="s">
        <v>3472</v>
      </c>
      <c r="M32" s="85">
        <v>94</v>
      </c>
      <c r="N32" s="22">
        <f t="shared" si="1"/>
        <v>55.826321760000006</v>
      </c>
    </row>
    <row r="33" spans="2:14" ht="16.5" customHeight="1" x14ac:dyDescent="0.2">
      <c r="B33" s="84" t="s">
        <v>3014</v>
      </c>
      <c r="C33" s="83" t="s">
        <v>5428</v>
      </c>
      <c r="D33" s="84" t="s">
        <v>5429</v>
      </c>
      <c r="E33" s="84" t="s">
        <v>3472</v>
      </c>
      <c r="F33" s="85">
        <v>70</v>
      </c>
      <c r="G33" s="247">
        <f t="shared" si="0"/>
        <v>41.572792800000009</v>
      </c>
      <c r="I33" s="84" t="s">
        <v>3014</v>
      </c>
      <c r="J33" s="83" t="s">
        <v>662</v>
      </c>
      <c r="K33" s="84" t="s">
        <v>5430</v>
      </c>
      <c r="L33" s="84" t="s">
        <v>3472</v>
      </c>
      <c r="M33" s="85">
        <v>87</v>
      </c>
      <c r="N33" s="22">
        <f t="shared" si="1"/>
        <v>51.669042480000002</v>
      </c>
    </row>
    <row r="34" spans="2:14" ht="16.5" customHeight="1" x14ac:dyDescent="0.2">
      <c r="B34" s="84" t="s">
        <v>3014</v>
      </c>
      <c r="C34" s="83" t="s">
        <v>5431</v>
      </c>
      <c r="D34" s="84" t="s">
        <v>5432</v>
      </c>
      <c r="E34" s="84" t="s">
        <v>3472</v>
      </c>
      <c r="F34" s="85">
        <v>70</v>
      </c>
      <c r="G34" s="247">
        <f t="shared" si="0"/>
        <v>41.572792800000009</v>
      </c>
      <c r="I34" s="84" t="s">
        <v>3014</v>
      </c>
      <c r="J34" s="83" t="s">
        <v>666</v>
      </c>
      <c r="K34" s="84" t="s">
        <v>5433</v>
      </c>
      <c r="L34" s="84" t="s">
        <v>3472</v>
      </c>
      <c r="M34" s="85">
        <v>87</v>
      </c>
      <c r="N34" s="22">
        <f t="shared" si="1"/>
        <v>51.669042480000002</v>
      </c>
    </row>
    <row r="35" spans="2:14" ht="16.5" customHeight="1" x14ac:dyDescent="0.2">
      <c r="B35" s="84" t="s">
        <v>3014</v>
      </c>
      <c r="C35" s="83" t="s">
        <v>5434</v>
      </c>
      <c r="D35" s="84" t="s">
        <v>5435</v>
      </c>
      <c r="E35" s="84" t="s">
        <v>3472</v>
      </c>
      <c r="F35" s="85">
        <v>68</v>
      </c>
      <c r="G35" s="247">
        <f t="shared" si="0"/>
        <v>40.384998720000006</v>
      </c>
      <c r="I35" s="84" t="s">
        <v>3014</v>
      </c>
      <c r="J35" s="83" t="s">
        <v>670</v>
      </c>
      <c r="K35" s="84" t="s">
        <v>5436</v>
      </c>
      <c r="L35" s="84" t="s">
        <v>3472</v>
      </c>
      <c r="M35" s="85">
        <v>84</v>
      </c>
      <c r="N35" s="22">
        <f t="shared" si="1"/>
        <v>49.887351360000011</v>
      </c>
    </row>
    <row r="36" spans="2:14" ht="16.5" customHeight="1" x14ac:dyDescent="0.2">
      <c r="B36" s="84" t="s">
        <v>3014</v>
      </c>
      <c r="C36" s="83" t="s">
        <v>510</v>
      </c>
      <c r="D36" s="84" t="s">
        <v>5437</v>
      </c>
      <c r="E36" s="84" t="s">
        <v>3472</v>
      </c>
      <c r="F36" s="85">
        <v>68</v>
      </c>
      <c r="G36" s="247">
        <f t="shared" si="0"/>
        <v>40.384998720000006</v>
      </c>
      <c r="I36" s="84" t="s">
        <v>3014</v>
      </c>
      <c r="J36" s="83" t="s">
        <v>674</v>
      </c>
      <c r="K36" s="84" t="s">
        <v>5438</v>
      </c>
      <c r="L36" s="84" t="s">
        <v>3472</v>
      </c>
      <c r="M36" s="85">
        <v>84</v>
      </c>
      <c r="N36" s="22">
        <f t="shared" si="1"/>
        <v>49.887351360000011</v>
      </c>
    </row>
    <row r="37" spans="2:14" ht="16.5" customHeight="1" x14ac:dyDescent="0.2">
      <c r="B37" s="84" t="s">
        <v>3014</v>
      </c>
      <c r="C37" s="83" t="s">
        <v>514</v>
      </c>
      <c r="D37" s="84" t="s">
        <v>5439</v>
      </c>
      <c r="E37" s="84" t="s">
        <v>3472</v>
      </c>
      <c r="F37" s="85">
        <v>68</v>
      </c>
      <c r="G37" s="247">
        <f t="shared" si="0"/>
        <v>40.384998720000006</v>
      </c>
      <c r="I37" s="84" t="s">
        <v>3014</v>
      </c>
      <c r="J37" s="83" t="s">
        <v>678</v>
      </c>
      <c r="K37" s="84" t="s">
        <v>5440</v>
      </c>
      <c r="L37" s="84" t="s">
        <v>3472</v>
      </c>
      <c r="M37" s="85">
        <v>84</v>
      </c>
      <c r="N37" s="22">
        <f t="shared" si="1"/>
        <v>49.887351360000011</v>
      </c>
    </row>
    <row r="38" spans="2:14" ht="16.5" customHeight="1" x14ac:dyDescent="0.2">
      <c r="B38" s="84" t="s">
        <v>3014</v>
      </c>
      <c r="C38" s="83" t="s">
        <v>518</v>
      </c>
      <c r="D38" s="84" t="s">
        <v>5441</v>
      </c>
      <c r="E38" s="84" t="s">
        <v>3472</v>
      </c>
      <c r="F38" s="85">
        <v>65</v>
      </c>
      <c r="G38" s="247">
        <f t="shared" si="0"/>
        <v>38.603307600000008</v>
      </c>
      <c r="I38" s="84" t="s">
        <v>3014</v>
      </c>
      <c r="J38" s="83" t="s">
        <v>682</v>
      </c>
      <c r="K38" s="84" t="s">
        <v>5442</v>
      </c>
      <c r="L38" s="84" t="s">
        <v>3472</v>
      </c>
      <c r="M38" s="85">
        <v>81</v>
      </c>
      <c r="N38" s="22">
        <f t="shared" si="1"/>
        <v>48.105660240000013</v>
      </c>
    </row>
    <row r="39" spans="2:14" ht="16.5" customHeight="1" x14ac:dyDescent="0.2">
      <c r="B39" s="84" t="s">
        <v>3014</v>
      </c>
      <c r="C39" s="83" t="s">
        <v>522</v>
      </c>
      <c r="D39" s="84" t="s">
        <v>5443</v>
      </c>
      <c r="E39" s="84" t="s">
        <v>3472</v>
      </c>
      <c r="F39" s="85">
        <v>108</v>
      </c>
      <c r="G39" s="247">
        <f t="shared" si="0"/>
        <v>64.140880320000008</v>
      </c>
      <c r="I39" s="84" t="s">
        <v>3014</v>
      </c>
      <c r="J39" s="83" t="s">
        <v>512</v>
      </c>
      <c r="K39" s="84" t="s">
        <v>5444</v>
      </c>
      <c r="L39" s="84" t="s">
        <v>3472</v>
      </c>
      <c r="M39" s="85">
        <v>125</v>
      </c>
      <c r="N39" s="22">
        <f t="shared" si="1"/>
        <v>74.237130000000008</v>
      </c>
    </row>
    <row r="40" spans="2:14" ht="16.5" customHeight="1" x14ac:dyDescent="0.2">
      <c r="B40" s="84" t="s">
        <v>3014</v>
      </c>
      <c r="C40" s="83" t="s">
        <v>526</v>
      </c>
      <c r="D40" s="84" t="s">
        <v>5445</v>
      </c>
      <c r="E40" s="84" t="s">
        <v>3472</v>
      </c>
      <c r="F40" s="85">
        <v>82</v>
      </c>
      <c r="G40" s="247">
        <f t="shared" si="0"/>
        <v>48.699557280000008</v>
      </c>
      <c r="I40" s="84" t="s">
        <v>3014</v>
      </c>
      <c r="J40" s="83" t="s">
        <v>516</v>
      </c>
      <c r="K40" s="84" t="s">
        <v>5446</v>
      </c>
      <c r="L40" s="84" t="s">
        <v>3472</v>
      </c>
      <c r="M40" s="85">
        <v>104</v>
      </c>
      <c r="N40" s="22">
        <f t="shared" si="1"/>
        <v>61.765292160000008</v>
      </c>
    </row>
    <row r="41" spans="2:14" ht="16.5" customHeight="1" x14ac:dyDescent="0.2">
      <c r="B41" s="84" t="s">
        <v>3014</v>
      </c>
      <c r="C41" s="83" t="s">
        <v>530</v>
      </c>
      <c r="D41" s="84" t="s">
        <v>5447</v>
      </c>
      <c r="E41" s="84" t="s">
        <v>3472</v>
      </c>
      <c r="F41" s="85">
        <v>77</v>
      </c>
      <c r="G41" s="247">
        <f t="shared" si="0"/>
        <v>45.730072080000006</v>
      </c>
      <c r="I41" s="84" t="s">
        <v>3014</v>
      </c>
      <c r="J41" s="83" t="s">
        <v>520</v>
      </c>
      <c r="K41" s="84" t="s">
        <v>5448</v>
      </c>
      <c r="L41" s="84" t="s">
        <v>3472</v>
      </c>
      <c r="M41" s="85">
        <v>96</v>
      </c>
      <c r="N41" s="22">
        <f t="shared" si="1"/>
        <v>57.014115840000009</v>
      </c>
    </row>
    <row r="42" spans="2:14" ht="16.5" customHeight="1" x14ac:dyDescent="0.2">
      <c r="B42" s="84" t="s">
        <v>3014</v>
      </c>
      <c r="C42" s="83" t="s">
        <v>534</v>
      </c>
      <c r="D42" s="84" t="s">
        <v>5449</v>
      </c>
      <c r="E42" s="84" t="s">
        <v>3472</v>
      </c>
      <c r="F42" s="85">
        <v>73</v>
      </c>
      <c r="G42" s="247">
        <f t="shared" si="0"/>
        <v>43.354483920000007</v>
      </c>
      <c r="I42" s="84" t="s">
        <v>3014</v>
      </c>
      <c r="J42" s="83" t="s">
        <v>524</v>
      </c>
      <c r="K42" s="84" t="s">
        <v>5450</v>
      </c>
      <c r="L42" s="84" t="s">
        <v>3472</v>
      </c>
      <c r="M42" s="85">
        <v>94</v>
      </c>
      <c r="N42" s="22">
        <f t="shared" si="1"/>
        <v>55.826321760000006</v>
      </c>
    </row>
    <row r="43" spans="2:14" ht="16.5" customHeight="1" x14ac:dyDescent="0.2">
      <c r="B43" s="84" t="s">
        <v>3014</v>
      </c>
      <c r="C43" s="83" t="s">
        <v>538</v>
      </c>
      <c r="D43" s="84" t="s">
        <v>5451</v>
      </c>
      <c r="E43" s="84" t="s">
        <v>3472</v>
      </c>
      <c r="F43" s="85">
        <v>70</v>
      </c>
      <c r="G43" s="247">
        <f t="shared" si="0"/>
        <v>41.572792800000009</v>
      </c>
      <c r="I43" s="84" t="s">
        <v>3014</v>
      </c>
      <c r="J43" s="83" t="s">
        <v>528</v>
      </c>
      <c r="K43" s="84" t="s">
        <v>5452</v>
      </c>
      <c r="L43" s="84" t="s">
        <v>3472</v>
      </c>
      <c r="M43" s="85">
        <v>87</v>
      </c>
      <c r="N43" s="22">
        <f t="shared" si="1"/>
        <v>51.669042480000002</v>
      </c>
    </row>
    <row r="44" spans="2:14" ht="16.5" customHeight="1" x14ac:dyDescent="0.2">
      <c r="B44" s="84" t="s">
        <v>3014</v>
      </c>
      <c r="C44" s="83" t="s">
        <v>542</v>
      </c>
      <c r="D44" s="84" t="s">
        <v>5453</v>
      </c>
      <c r="E44" s="84" t="s">
        <v>3472</v>
      </c>
      <c r="F44" s="85">
        <v>70</v>
      </c>
      <c r="G44" s="247">
        <f t="shared" si="0"/>
        <v>41.572792800000009</v>
      </c>
      <c r="I44" s="84" t="s">
        <v>3014</v>
      </c>
      <c r="J44" s="83" t="s">
        <v>532</v>
      </c>
      <c r="K44" s="84" t="s">
        <v>5454</v>
      </c>
      <c r="L44" s="84" t="s">
        <v>3472</v>
      </c>
      <c r="M44" s="85">
        <v>87</v>
      </c>
      <c r="N44" s="22">
        <f t="shared" si="1"/>
        <v>51.669042480000002</v>
      </c>
    </row>
    <row r="45" spans="2:14" ht="16.5" customHeight="1" x14ac:dyDescent="0.2">
      <c r="B45" s="84" t="s">
        <v>3014</v>
      </c>
      <c r="C45" s="83" t="s">
        <v>546</v>
      </c>
      <c r="D45" s="84" t="s">
        <v>5455</v>
      </c>
      <c r="E45" s="84" t="s">
        <v>3472</v>
      </c>
      <c r="F45" s="85">
        <v>68</v>
      </c>
      <c r="G45" s="247">
        <f t="shared" si="0"/>
        <v>40.384998720000006</v>
      </c>
      <c r="I45" s="84" t="s">
        <v>3014</v>
      </c>
      <c r="J45" s="83" t="s">
        <v>536</v>
      </c>
      <c r="K45" s="84" t="s">
        <v>5456</v>
      </c>
      <c r="L45" s="84" t="s">
        <v>3472</v>
      </c>
      <c r="M45" s="85">
        <v>84</v>
      </c>
      <c r="N45" s="22">
        <f t="shared" si="1"/>
        <v>49.887351360000011</v>
      </c>
    </row>
    <row r="46" spans="2:14" ht="16.5" customHeight="1" x14ac:dyDescent="0.2">
      <c r="B46" s="84" t="s">
        <v>3014</v>
      </c>
      <c r="C46" s="83" t="s">
        <v>550</v>
      </c>
      <c r="D46" s="84" t="s">
        <v>5457</v>
      </c>
      <c r="E46" s="84" t="s">
        <v>3472</v>
      </c>
      <c r="F46" s="85">
        <v>68</v>
      </c>
      <c r="G46" s="247">
        <f t="shared" si="0"/>
        <v>40.384998720000006</v>
      </c>
      <c r="I46" s="84" t="s">
        <v>3014</v>
      </c>
      <c r="J46" s="83" t="s">
        <v>540</v>
      </c>
      <c r="K46" s="84" t="s">
        <v>5458</v>
      </c>
      <c r="L46" s="84" t="s">
        <v>3472</v>
      </c>
      <c r="M46" s="85">
        <v>84</v>
      </c>
      <c r="N46" s="22">
        <f t="shared" si="1"/>
        <v>49.887351360000011</v>
      </c>
    </row>
    <row r="47" spans="2:14" ht="16.5" customHeight="1" x14ac:dyDescent="0.2">
      <c r="B47" s="84" t="s">
        <v>3014</v>
      </c>
      <c r="C47" s="83" t="s">
        <v>554</v>
      </c>
      <c r="D47" s="84" t="s">
        <v>5459</v>
      </c>
      <c r="E47" s="84" t="s">
        <v>3472</v>
      </c>
      <c r="F47" s="85">
        <v>68</v>
      </c>
      <c r="G47" s="247">
        <f t="shared" si="0"/>
        <v>40.384998720000006</v>
      </c>
      <c r="I47" s="84" t="s">
        <v>3014</v>
      </c>
      <c r="J47" s="83" t="s">
        <v>544</v>
      </c>
      <c r="K47" s="84" t="s">
        <v>5460</v>
      </c>
      <c r="L47" s="84" t="s">
        <v>3472</v>
      </c>
      <c r="M47" s="85">
        <v>84</v>
      </c>
      <c r="N47" s="22">
        <f t="shared" si="1"/>
        <v>49.887351360000011</v>
      </c>
    </row>
    <row r="48" spans="2:14" ht="16.5" customHeight="1" x14ac:dyDescent="0.2">
      <c r="B48" s="84" t="s">
        <v>3014</v>
      </c>
      <c r="C48" s="83" t="s">
        <v>558</v>
      </c>
      <c r="D48" s="84" t="s">
        <v>5461</v>
      </c>
      <c r="E48" s="84" t="s">
        <v>3472</v>
      </c>
      <c r="F48" s="85">
        <v>65</v>
      </c>
      <c r="G48" s="247">
        <f t="shared" si="0"/>
        <v>38.603307600000008</v>
      </c>
      <c r="I48" s="84" t="s">
        <v>3014</v>
      </c>
      <c r="J48" s="119" t="s">
        <v>548</v>
      </c>
      <c r="K48" s="118" t="s">
        <v>5462</v>
      </c>
      <c r="L48" s="118" t="s">
        <v>3472</v>
      </c>
      <c r="M48" s="120">
        <v>81</v>
      </c>
      <c r="N48" s="121">
        <f t="shared" si="1"/>
        <v>48.105660240000013</v>
      </c>
    </row>
    <row r="49" spans="2:14" ht="16.5" customHeight="1" x14ac:dyDescent="0.2">
      <c r="B49" s="12" t="s">
        <v>5485</v>
      </c>
      <c r="C49" s="51"/>
      <c r="G49" s="97"/>
      <c r="I49" s="12" t="s">
        <v>5485</v>
      </c>
      <c r="J49" s="128"/>
      <c r="K49" s="127"/>
      <c r="L49" s="127"/>
      <c r="M49" s="127"/>
      <c r="N49" s="129"/>
    </row>
    <row r="50" spans="2:14" ht="16.5" customHeight="1" x14ac:dyDescent="0.2">
      <c r="B50" s="82" t="s">
        <v>3014</v>
      </c>
      <c r="C50" s="79">
        <v>5047</v>
      </c>
      <c r="D50" s="80" t="s">
        <v>5463</v>
      </c>
      <c r="E50" s="80" t="s">
        <v>5470</v>
      </c>
      <c r="F50" s="87">
        <v>152</v>
      </c>
      <c r="G50" s="247">
        <f t="shared" si="0"/>
        <v>90.27235008000001</v>
      </c>
      <c r="I50" s="82" t="s">
        <v>3014</v>
      </c>
      <c r="J50" s="122">
        <v>5052</v>
      </c>
      <c r="K50" s="123" t="s">
        <v>5464</v>
      </c>
      <c r="L50" s="80" t="s">
        <v>5470</v>
      </c>
      <c r="M50" s="124">
        <v>170</v>
      </c>
      <c r="N50" s="125">
        <f t="shared" si="1"/>
        <v>100.96249680000003</v>
      </c>
    </row>
    <row r="51" spans="2:14" ht="16.5" customHeight="1" x14ac:dyDescent="0.2">
      <c r="B51" s="84" t="s">
        <v>3014</v>
      </c>
      <c r="C51" s="79">
        <v>5048</v>
      </c>
      <c r="D51" s="80" t="s">
        <v>5465</v>
      </c>
      <c r="E51" s="80" t="s">
        <v>5470</v>
      </c>
      <c r="F51" s="87">
        <v>184</v>
      </c>
      <c r="G51" s="247">
        <f t="shared" si="0"/>
        <v>109.27705536000002</v>
      </c>
      <c r="I51" s="84" t="s">
        <v>3014</v>
      </c>
      <c r="J51" s="83">
        <v>5053</v>
      </c>
      <c r="K51" s="84" t="s">
        <v>5466</v>
      </c>
      <c r="L51" s="80" t="s">
        <v>5470</v>
      </c>
      <c r="M51" s="87">
        <v>212</v>
      </c>
      <c r="N51" s="22">
        <f t="shared" si="1"/>
        <v>125.90617248000002</v>
      </c>
    </row>
    <row r="52" spans="2:14" ht="16.5" customHeight="1" x14ac:dyDescent="0.2">
      <c r="B52" s="84" t="s">
        <v>3014</v>
      </c>
      <c r="C52" s="79">
        <v>5049</v>
      </c>
      <c r="D52" s="80" t="s">
        <v>5467</v>
      </c>
      <c r="E52" s="80" t="s">
        <v>5470</v>
      </c>
      <c r="F52" s="87">
        <v>184</v>
      </c>
      <c r="G52" s="247">
        <f>F52*$F$60*$F$61*$F$62</f>
        <v>109.27705536000002</v>
      </c>
      <c r="I52" s="84" t="s">
        <v>3014</v>
      </c>
      <c r="J52" s="83">
        <v>5054</v>
      </c>
      <c r="K52" s="84" t="s">
        <v>5468</v>
      </c>
      <c r="L52" s="80" t="s">
        <v>5470</v>
      </c>
      <c r="M52" s="87">
        <v>212</v>
      </c>
      <c r="N52" s="22">
        <f t="shared" si="1"/>
        <v>125.90617248000002</v>
      </c>
    </row>
    <row r="53" spans="2:14" ht="16.5" customHeight="1" x14ac:dyDescent="0.2">
      <c r="B53" s="84" t="s">
        <v>3014</v>
      </c>
      <c r="C53" s="79">
        <v>5050</v>
      </c>
      <c r="D53" s="80" t="s">
        <v>5469</v>
      </c>
      <c r="E53" s="80" t="s">
        <v>5470</v>
      </c>
      <c r="F53" s="87">
        <v>266</v>
      </c>
      <c r="G53" s="247">
        <f t="shared" si="0"/>
        <v>157.97661264000004</v>
      </c>
      <c r="I53" s="84" t="s">
        <v>3014</v>
      </c>
      <c r="J53" s="83">
        <v>5055</v>
      </c>
      <c r="K53" s="84" t="s">
        <v>1884</v>
      </c>
      <c r="L53" s="80" t="s">
        <v>5470</v>
      </c>
      <c r="M53" s="87">
        <v>282</v>
      </c>
      <c r="N53" s="22">
        <f>M53*$F$60*$F$61*$F$62</f>
        <v>167.47896528000004</v>
      </c>
    </row>
    <row r="54" spans="2:14" ht="16.5" customHeight="1" x14ac:dyDescent="0.2">
      <c r="B54" s="84" t="s">
        <v>3014</v>
      </c>
      <c r="C54" s="79">
        <v>5051</v>
      </c>
      <c r="D54" s="80" t="s">
        <v>1885</v>
      </c>
      <c r="E54" s="80" t="s">
        <v>5470</v>
      </c>
      <c r="F54" s="87">
        <v>266</v>
      </c>
      <c r="G54" s="247">
        <f t="shared" si="0"/>
        <v>157.97661264000004</v>
      </c>
      <c r="I54" s="84" t="s">
        <v>3014</v>
      </c>
      <c r="J54" s="83">
        <v>5056</v>
      </c>
      <c r="K54" s="84" t="s">
        <v>1886</v>
      </c>
      <c r="L54" s="80" t="s">
        <v>5470</v>
      </c>
      <c r="M54" s="87">
        <v>282</v>
      </c>
      <c r="N54" s="22">
        <f t="shared" si="1"/>
        <v>167.47896528000004</v>
      </c>
    </row>
    <row r="55" spans="2:14" ht="16.5" customHeight="1" x14ac:dyDescent="0.2">
      <c r="B55" s="12" t="s">
        <v>6698</v>
      </c>
      <c r="C55" s="51"/>
      <c r="G55" s="97"/>
      <c r="I55" s="12" t="s">
        <v>6698</v>
      </c>
      <c r="J55" s="51"/>
      <c r="N55" s="14"/>
    </row>
    <row r="56" spans="2:14" ht="16.5" customHeight="1" x14ac:dyDescent="0.2">
      <c r="B56" s="82" t="s">
        <v>3014</v>
      </c>
      <c r="C56" s="79">
        <v>6013</v>
      </c>
      <c r="D56" s="80" t="s">
        <v>1887</v>
      </c>
      <c r="E56" s="80" t="s">
        <v>5470</v>
      </c>
      <c r="F56" s="87">
        <v>362</v>
      </c>
      <c r="G56" s="247">
        <f>F56*$F$60*$F$61*$F$62</f>
        <v>214.99072848</v>
      </c>
      <c r="I56" s="82" t="s">
        <v>3014</v>
      </c>
      <c r="J56" s="79">
        <v>6014</v>
      </c>
      <c r="K56" s="80" t="s">
        <v>1888</v>
      </c>
      <c r="L56" s="80" t="s">
        <v>5470</v>
      </c>
      <c r="M56" s="87">
        <v>381</v>
      </c>
      <c r="N56" s="22">
        <f>M56*$F$60*$F$61*$F$62</f>
        <v>226.27477224000003</v>
      </c>
    </row>
    <row r="57" spans="2:14" ht="16.5" customHeight="1" x14ac:dyDescent="0.2">
      <c r="C57" s="51"/>
      <c r="J57" s="51"/>
    </row>
    <row r="60" spans="2:14" ht="16.5" customHeight="1" x14ac:dyDescent="0.2">
      <c r="F60" s="2">
        <f>0.612*1.1*1.1</f>
        <v>0.74052000000000007</v>
      </c>
      <c r="G60" s="106"/>
    </row>
    <row r="61" spans="2:14" ht="16.5" customHeight="1" x14ac:dyDescent="0.2">
      <c r="F61" s="2">
        <v>0.40100000000000002</v>
      </c>
      <c r="G61" s="106"/>
    </row>
    <row r="62" spans="2:14" ht="16.5" customHeight="1" x14ac:dyDescent="0.2">
      <c r="F62" s="2">
        <v>2</v>
      </c>
      <c r="G62" s="106"/>
    </row>
  </sheetData>
  <mergeCells count="11">
    <mergeCell ref="B2:N2"/>
    <mergeCell ref="B4:D4"/>
    <mergeCell ref="I4:K4"/>
    <mergeCell ref="B5:C7"/>
    <mergeCell ref="D5:D7"/>
    <mergeCell ref="E5:E7"/>
    <mergeCell ref="F5:F7"/>
    <mergeCell ref="G5:G7"/>
    <mergeCell ref="I5:J7"/>
    <mergeCell ref="K5:K7"/>
    <mergeCell ref="N5:N7"/>
  </mergeCells>
  <printOptions horizontalCentered="1"/>
  <pageMargins left="0.2" right="0" top="1" bottom="1" header="0.5" footer="0.5"/>
  <pageSetup paperSize="9" scale="76" orientation="portrait" verticalDpi="0" r:id="rId1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tabColor theme="5"/>
    <pageSetUpPr fitToPage="1"/>
  </sheetPr>
  <dimension ref="B1:N61"/>
  <sheetViews>
    <sheetView workbookViewId="0">
      <selection activeCell="O40" sqref="A1:O58"/>
    </sheetView>
  </sheetViews>
  <sheetFormatPr defaultColWidth="9.109375" defaultRowHeight="16.5" customHeight="1" x14ac:dyDescent="0.2"/>
  <cols>
    <col min="1" max="1" width="0.6640625" style="12" customWidth="1"/>
    <col min="2" max="2" width="5.6640625" style="12" customWidth="1"/>
    <col min="3" max="3" width="7.6640625" style="51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90" customWidth="1"/>
    <col min="8" max="8" width="2.6640625" style="12" customWidth="1"/>
    <col min="9" max="9" width="5.6640625" style="12" customWidth="1"/>
    <col min="10" max="10" width="7.6640625" style="51" customWidth="1"/>
    <col min="11" max="11" width="25.6640625" style="12" customWidth="1"/>
    <col min="12" max="12" width="7.6640625" style="12" customWidth="1"/>
    <col min="13" max="13" width="0" style="12" hidden="1" customWidth="1"/>
    <col min="14" max="14" width="13.33203125" style="12" customWidth="1"/>
    <col min="15" max="16384" width="9.109375" style="12"/>
  </cols>
  <sheetData>
    <row r="1" spans="2:14" s="3" customFormat="1" ht="28.5" customHeight="1" x14ac:dyDescent="0.25">
      <c r="B1" s="265" t="s">
        <v>8889</v>
      </c>
      <c r="C1" s="28"/>
      <c r="D1" s="27"/>
      <c r="E1" s="26"/>
      <c r="F1" s="8"/>
      <c r="G1" s="26"/>
      <c r="H1" s="26"/>
      <c r="I1" s="8"/>
      <c r="J1" s="28"/>
      <c r="K1" s="28"/>
      <c r="L1" s="5" t="s">
        <v>5471</v>
      </c>
      <c r="M1" s="5"/>
      <c r="N1" s="266" t="s">
        <v>8943</v>
      </c>
    </row>
    <row r="2" spans="2:14" s="3" customFormat="1" ht="19.5" customHeight="1" x14ac:dyDescent="0.25">
      <c r="B2" s="298" t="s">
        <v>6741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</row>
    <row r="3" spans="2:14" s="3" customFormat="1" ht="19.5" customHeight="1" x14ac:dyDescent="0.25">
      <c r="C3" s="48"/>
      <c r="D3" s="6"/>
      <c r="E3" s="6"/>
      <c r="F3" s="6"/>
      <c r="G3" s="6"/>
      <c r="H3" s="6"/>
      <c r="I3" s="6"/>
      <c r="J3" s="48"/>
      <c r="K3" s="6"/>
      <c r="L3" s="109"/>
      <c r="M3" s="6"/>
      <c r="N3" s="6"/>
    </row>
    <row r="4" spans="2:14" s="2" customFormat="1" ht="19.5" customHeight="1" x14ac:dyDescent="0.2">
      <c r="B4" s="317" t="s">
        <v>6682</v>
      </c>
      <c r="C4" s="317"/>
      <c r="D4" s="317"/>
      <c r="E4" s="52"/>
      <c r="F4" s="4"/>
      <c r="G4" s="3"/>
      <c r="H4" s="3"/>
      <c r="I4" s="317" t="s">
        <v>6684</v>
      </c>
      <c r="J4" s="317"/>
      <c r="K4" s="317"/>
      <c r="L4" s="110"/>
      <c r="M4" s="24"/>
      <c r="N4" s="24"/>
    </row>
    <row r="5" spans="2:14" s="3" customFormat="1" ht="16.5" customHeight="1" x14ac:dyDescent="0.25">
      <c r="B5" s="349" t="s">
        <v>5472</v>
      </c>
      <c r="C5" s="350"/>
      <c r="D5" s="305" t="s">
        <v>5473</v>
      </c>
      <c r="E5" s="305" t="s">
        <v>5475</v>
      </c>
      <c r="F5" s="305" t="s">
        <v>5476</v>
      </c>
      <c r="G5" s="331" t="s">
        <v>5477</v>
      </c>
      <c r="H5" s="228"/>
      <c r="I5" s="349" t="s">
        <v>5472</v>
      </c>
      <c r="J5" s="350"/>
      <c r="K5" s="305" t="s">
        <v>5473</v>
      </c>
      <c r="L5" s="222" t="s">
        <v>5475</v>
      </c>
      <c r="M5" s="227" t="s">
        <v>5476</v>
      </c>
      <c r="N5" s="331" t="s">
        <v>5477</v>
      </c>
    </row>
    <row r="6" spans="2:14" s="3" customFormat="1" ht="16.5" customHeight="1" x14ac:dyDescent="0.25">
      <c r="B6" s="351"/>
      <c r="C6" s="352"/>
      <c r="D6" s="306"/>
      <c r="E6" s="306"/>
      <c r="F6" s="306"/>
      <c r="G6" s="332"/>
      <c r="H6" s="228"/>
      <c r="I6" s="351"/>
      <c r="J6" s="352"/>
      <c r="K6" s="306"/>
      <c r="L6" s="223"/>
      <c r="M6" s="228"/>
      <c r="N6" s="332"/>
    </row>
    <row r="7" spans="2:14" s="3" customFormat="1" ht="16.5" customHeight="1" x14ac:dyDescent="0.25">
      <c r="B7" s="351"/>
      <c r="C7" s="352"/>
      <c r="D7" s="306"/>
      <c r="E7" s="306"/>
      <c r="F7" s="307"/>
      <c r="G7" s="332"/>
      <c r="H7" s="226"/>
      <c r="I7" s="351"/>
      <c r="J7" s="352"/>
      <c r="K7" s="306"/>
      <c r="L7" s="228"/>
      <c r="M7" s="223"/>
      <c r="N7" s="332"/>
    </row>
    <row r="8" spans="2:14" ht="16.5" customHeight="1" x14ac:dyDescent="0.2">
      <c r="B8" s="82" t="s">
        <v>3014</v>
      </c>
      <c r="C8" s="83" t="s">
        <v>552</v>
      </c>
      <c r="D8" s="84" t="s">
        <v>1889</v>
      </c>
      <c r="E8" s="84" t="s">
        <v>3472</v>
      </c>
      <c r="F8" s="85">
        <v>99</v>
      </c>
      <c r="G8" s="245">
        <f>F8*$F$59*$F$60*$F$61</f>
        <v>53.4507336</v>
      </c>
      <c r="I8" s="82" t="s">
        <v>3014</v>
      </c>
      <c r="J8" s="83" t="s">
        <v>712</v>
      </c>
      <c r="K8" s="84" t="s">
        <v>1890</v>
      </c>
      <c r="L8" s="80" t="s">
        <v>3472</v>
      </c>
      <c r="M8" s="87">
        <v>150</v>
      </c>
      <c r="N8" s="22">
        <f>M8*$F$59*$F$60*$F$61</f>
        <v>80.985960000000006</v>
      </c>
    </row>
    <row r="9" spans="2:14" ht="16.5" customHeight="1" x14ac:dyDescent="0.2">
      <c r="B9" s="84" t="s">
        <v>3014</v>
      </c>
      <c r="C9" s="83" t="s">
        <v>556</v>
      </c>
      <c r="D9" s="84" t="s">
        <v>1891</v>
      </c>
      <c r="E9" s="84" t="s">
        <v>3472</v>
      </c>
      <c r="F9" s="85">
        <v>141</v>
      </c>
      <c r="G9" s="245">
        <f t="shared" ref="G9:G54" si="0">F9*$F$59*$F$60*$F$61</f>
        <v>76.126802400000003</v>
      </c>
      <c r="I9" s="84" t="s">
        <v>3014</v>
      </c>
      <c r="J9" s="83" t="s">
        <v>714</v>
      </c>
      <c r="K9" s="84" t="s">
        <v>1892</v>
      </c>
      <c r="L9" s="80" t="s">
        <v>3472</v>
      </c>
      <c r="M9" s="87">
        <v>192</v>
      </c>
      <c r="N9" s="22">
        <f t="shared" ref="N9:N54" si="1">M9*$F$59*$F$60*$F$61</f>
        <v>103.66202880000002</v>
      </c>
    </row>
    <row r="10" spans="2:14" ht="16.5" customHeight="1" x14ac:dyDescent="0.2">
      <c r="B10" s="84" t="s">
        <v>3014</v>
      </c>
      <c r="C10" s="83" t="s">
        <v>560</v>
      </c>
      <c r="D10" s="84" t="s">
        <v>1893</v>
      </c>
      <c r="E10" s="84" t="s">
        <v>3472</v>
      </c>
      <c r="F10" s="85">
        <v>130</v>
      </c>
      <c r="G10" s="245">
        <f t="shared" si="0"/>
        <v>70.187832000000014</v>
      </c>
      <c r="I10" s="84" t="s">
        <v>3014</v>
      </c>
      <c r="J10" s="83" t="s">
        <v>716</v>
      </c>
      <c r="K10" s="84" t="s">
        <v>1894</v>
      </c>
      <c r="L10" s="80" t="s">
        <v>3472</v>
      </c>
      <c r="M10" s="87">
        <v>180</v>
      </c>
      <c r="N10" s="22">
        <f t="shared" si="1"/>
        <v>97.183152000000007</v>
      </c>
    </row>
    <row r="11" spans="2:14" ht="16.5" customHeight="1" x14ac:dyDescent="0.2">
      <c r="B11" s="84" t="s">
        <v>3014</v>
      </c>
      <c r="C11" s="83" t="s">
        <v>564</v>
      </c>
      <c r="D11" s="84" t="s">
        <v>1895</v>
      </c>
      <c r="E11" s="84" t="s">
        <v>3472</v>
      </c>
      <c r="F11" s="85">
        <v>127</v>
      </c>
      <c r="G11" s="245">
        <f t="shared" si="0"/>
        <v>68.568112800000009</v>
      </c>
      <c r="I11" s="84" t="s">
        <v>3014</v>
      </c>
      <c r="J11" s="83" t="s">
        <v>718</v>
      </c>
      <c r="K11" s="84" t="s">
        <v>1896</v>
      </c>
      <c r="L11" s="80" t="s">
        <v>3472</v>
      </c>
      <c r="M11" s="87">
        <v>176</v>
      </c>
      <c r="N11" s="22">
        <f t="shared" si="1"/>
        <v>95.023526400000009</v>
      </c>
    </row>
    <row r="12" spans="2:14" ht="16.5" customHeight="1" x14ac:dyDescent="0.2">
      <c r="B12" s="84" t="s">
        <v>3014</v>
      </c>
      <c r="C12" s="83" t="s">
        <v>568</v>
      </c>
      <c r="D12" s="84" t="s">
        <v>1897</v>
      </c>
      <c r="E12" s="84" t="s">
        <v>3472</v>
      </c>
      <c r="F12" s="85">
        <v>119</v>
      </c>
      <c r="G12" s="245">
        <f t="shared" si="0"/>
        <v>64.248861599999998</v>
      </c>
      <c r="I12" s="84" t="s">
        <v>3014</v>
      </c>
      <c r="J12" s="83" t="s">
        <v>720</v>
      </c>
      <c r="K12" s="84" t="s">
        <v>1898</v>
      </c>
      <c r="L12" s="80" t="s">
        <v>3472</v>
      </c>
      <c r="M12" s="87">
        <v>170</v>
      </c>
      <c r="N12" s="22">
        <f t="shared" si="1"/>
        <v>91.784088000000011</v>
      </c>
    </row>
    <row r="13" spans="2:14" ht="16.5" customHeight="1" x14ac:dyDescent="0.2">
      <c r="B13" s="84" t="s">
        <v>3014</v>
      </c>
      <c r="C13" s="83" t="s">
        <v>572</v>
      </c>
      <c r="D13" s="84" t="s">
        <v>1899</v>
      </c>
      <c r="E13" s="84" t="s">
        <v>3472</v>
      </c>
      <c r="F13" s="85">
        <v>112</v>
      </c>
      <c r="G13" s="245">
        <f t="shared" si="0"/>
        <v>60.469516800000008</v>
      </c>
      <c r="I13" s="84" t="s">
        <v>3014</v>
      </c>
      <c r="J13" s="83" t="s">
        <v>722</v>
      </c>
      <c r="K13" s="84" t="s">
        <v>1900</v>
      </c>
      <c r="L13" s="80" t="s">
        <v>3472</v>
      </c>
      <c r="M13" s="87">
        <v>164</v>
      </c>
      <c r="N13" s="22">
        <f t="shared" si="1"/>
        <v>88.544649600000014</v>
      </c>
    </row>
    <row r="14" spans="2:14" ht="16.5" customHeight="1" x14ac:dyDescent="0.2">
      <c r="B14" s="84" t="s">
        <v>3014</v>
      </c>
      <c r="C14" s="83" t="s">
        <v>576</v>
      </c>
      <c r="D14" s="84" t="s">
        <v>1901</v>
      </c>
      <c r="E14" s="84" t="s">
        <v>3472</v>
      </c>
      <c r="F14" s="85">
        <v>112</v>
      </c>
      <c r="G14" s="245">
        <f t="shared" si="0"/>
        <v>60.469516800000008</v>
      </c>
      <c r="I14" s="84" t="s">
        <v>3014</v>
      </c>
      <c r="J14" s="83" t="s">
        <v>724</v>
      </c>
      <c r="K14" s="84" t="s">
        <v>1902</v>
      </c>
      <c r="L14" s="80" t="s">
        <v>3472</v>
      </c>
      <c r="M14" s="87">
        <v>164</v>
      </c>
      <c r="N14" s="22">
        <f t="shared" si="1"/>
        <v>88.544649600000014</v>
      </c>
    </row>
    <row r="15" spans="2:14" ht="16.5" customHeight="1" x14ac:dyDescent="0.2">
      <c r="B15" s="84" t="s">
        <v>3014</v>
      </c>
      <c r="C15" s="83" t="s">
        <v>580</v>
      </c>
      <c r="D15" s="84" t="s">
        <v>1903</v>
      </c>
      <c r="E15" s="84" t="s">
        <v>3472</v>
      </c>
      <c r="F15" s="85">
        <v>112</v>
      </c>
      <c r="G15" s="245">
        <f t="shared" si="0"/>
        <v>60.469516800000008</v>
      </c>
      <c r="I15" s="84" t="s">
        <v>3014</v>
      </c>
      <c r="J15" s="83" t="s">
        <v>726</v>
      </c>
      <c r="K15" s="84" t="s">
        <v>1904</v>
      </c>
      <c r="L15" s="80" t="s">
        <v>3472</v>
      </c>
      <c r="M15" s="87">
        <v>164</v>
      </c>
      <c r="N15" s="22">
        <f t="shared" si="1"/>
        <v>88.544649600000014</v>
      </c>
    </row>
    <row r="16" spans="2:14" ht="16.5" customHeight="1" x14ac:dyDescent="0.2">
      <c r="B16" s="84" t="s">
        <v>3014</v>
      </c>
      <c r="C16" s="83" t="s">
        <v>584</v>
      </c>
      <c r="D16" s="84" t="s">
        <v>1905</v>
      </c>
      <c r="E16" s="84" t="s">
        <v>3472</v>
      </c>
      <c r="F16" s="85">
        <v>112</v>
      </c>
      <c r="G16" s="245">
        <f t="shared" si="0"/>
        <v>60.469516800000008</v>
      </c>
      <c r="I16" s="84" t="s">
        <v>3014</v>
      </c>
      <c r="J16" s="83" t="s">
        <v>728</v>
      </c>
      <c r="K16" s="84" t="s">
        <v>1906</v>
      </c>
      <c r="L16" s="80" t="s">
        <v>3472</v>
      </c>
      <c r="M16" s="87">
        <v>164</v>
      </c>
      <c r="N16" s="22">
        <f t="shared" si="1"/>
        <v>88.544649600000014</v>
      </c>
    </row>
    <row r="17" spans="2:14" ht="16.5" customHeight="1" x14ac:dyDescent="0.2">
      <c r="B17" s="84" t="s">
        <v>3014</v>
      </c>
      <c r="C17" s="83" t="s">
        <v>588</v>
      </c>
      <c r="D17" s="84" t="s">
        <v>1907</v>
      </c>
      <c r="E17" s="84" t="s">
        <v>3472</v>
      </c>
      <c r="F17" s="85">
        <v>112</v>
      </c>
      <c r="G17" s="245">
        <f t="shared" si="0"/>
        <v>60.469516800000008</v>
      </c>
      <c r="I17" s="84" t="s">
        <v>3014</v>
      </c>
      <c r="J17" s="83" t="s">
        <v>730</v>
      </c>
      <c r="K17" s="84" t="s">
        <v>1908</v>
      </c>
      <c r="L17" s="80" t="s">
        <v>3472</v>
      </c>
      <c r="M17" s="87">
        <v>164</v>
      </c>
      <c r="N17" s="22">
        <f t="shared" si="1"/>
        <v>88.544649600000014</v>
      </c>
    </row>
    <row r="18" spans="2:14" ht="16.5" customHeight="1" x14ac:dyDescent="0.2">
      <c r="B18" s="84" t="s">
        <v>3014</v>
      </c>
      <c r="C18" s="83" t="s">
        <v>592</v>
      </c>
      <c r="D18" s="84" t="s">
        <v>1909</v>
      </c>
      <c r="E18" s="84" t="s">
        <v>3472</v>
      </c>
      <c r="F18" s="85">
        <v>112</v>
      </c>
      <c r="G18" s="245">
        <f t="shared" si="0"/>
        <v>60.469516800000008</v>
      </c>
      <c r="I18" s="84" t="s">
        <v>3014</v>
      </c>
      <c r="J18" s="83" t="s">
        <v>732</v>
      </c>
      <c r="K18" s="84" t="s">
        <v>1910</v>
      </c>
      <c r="L18" s="80" t="s">
        <v>3472</v>
      </c>
      <c r="M18" s="87">
        <v>164</v>
      </c>
      <c r="N18" s="22">
        <f t="shared" si="1"/>
        <v>88.544649600000014</v>
      </c>
    </row>
    <row r="19" spans="2:14" ht="16.5" customHeight="1" x14ac:dyDescent="0.2">
      <c r="B19" s="84" t="s">
        <v>3014</v>
      </c>
      <c r="C19" s="83" t="s">
        <v>596</v>
      </c>
      <c r="D19" s="84" t="s">
        <v>1911</v>
      </c>
      <c r="E19" s="84" t="s">
        <v>3472</v>
      </c>
      <c r="F19" s="85">
        <v>141</v>
      </c>
      <c r="G19" s="245">
        <f t="shared" si="0"/>
        <v>76.126802400000003</v>
      </c>
      <c r="I19" s="84" t="s">
        <v>3014</v>
      </c>
      <c r="J19" s="83" t="s">
        <v>734</v>
      </c>
      <c r="K19" s="84" t="s">
        <v>1912</v>
      </c>
      <c r="L19" s="80" t="s">
        <v>3472</v>
      </c>
      <c r="M19" s="87">
        <v>192</v>
      </c>
      <c r="N19" s="22">
        <f t="shared" si="1"/>
        <v>103.66202880000002</v>
      </c>
    </row>
    <row r="20" spans="2:14" ht="16.5" customHeight="1" x14ac:dyDescent="0.2">
      <c r="B20" s="84" t="s">
        <v>3014</v>
      </c>
      <c r="C20" s="83" t="s">
        <v>600</v>
      </c>
      <c r="D20" s="84" t="s">
        <v>1913</v>
      </c>
      <c r="E20" s="84" t="s">
        <v>3472</v>
      </c>
      <c r="F20" s="85">
        <v>130</v>
      </c>
      <c r="G20" s="245">
        <f t="shared" si="0"/>
        <v>70.187832000000014</v>
      </c>
      <c r="I20" s="84" t="s">
        <v>3014</v>
      </c>
      <c r="J20" s="83" t="s">
        <v>736</v>
      </c>
      <c r="K20" s="84" t="s">
        <v>1914</v>
      </c>
      <c r="L20" s="80" t="s">
        <v>3472</v>
      </c>
      <c r="M20" s="87">
        <v>180</v>
      </c>
      <c r="N20" s="22">
        <f t="shared" si="1"/>
        <v>97.183152000000007</v>
      </c>
    </row>
    <row r="21" spans="2:14" ht="16.5" customHeight="1" x14ac:dyDescent="0.2">
      <c r="B21" s="84" t="s">
        <v>3014</v>
      </c>
      <c r="C21" s="83" t="s">
        <v>604</v>
      </c>
      <c r="D21" s="84" t="s">
        <v>1915</v>
      </c>
      <c r="E21" s="84" t="s">
        <v>3472</v>
      </c>
      <c r="F21" s="85">
        <v>127</v>
      </c>
      <c r="G21" s="245">
        <f t="shared" si="0"/>
        <v>68.568112800000009</v>
      </c>
      <c r="I21" s="84" t="s">
        <v>3014</v>
      </c>
      <c r="J21" s="83" t="s">
        <v>738</v>
      </c>
      <c r="K21" s="84" t="s">
        <v>1916</v>
      </c>
      <c r="L21" s="80" t="s">
        <v>3472</v>
      </c>
      <c r="M21" s="87">
        <v>176</v>
      </c>
      <c r="N21" s="22">
        <f t="shared" si="1"/>
        <v>95.023526400000009</v>
      </c>
    </row>
    <row r="22" spans="2:14" ht="16.5" customHeight="1" x14ac:dyDescent="0.2">
      <c r="B22" s="84" t="s">
        <v>3014</v>
      </c>
      <c r="C22" s="83" t="s">
        <v>608</v>
      </c>
      <c r="D22" s="84" t="s">
        <v>1917</v>
      </c>
      <c r="E22" s="84" t="s">
        <v>3472</v>
      </c>
      <c r="F22" s="85">
        <v>119</v>
      </c>
      <c r="G22" s="245">
        <f t="shared" si="0"/>
        <v>64.248861599999998</v>
      </c>
      <c r="I22" s="84" t="s">
        <v>3014</v>
      </c>
      <c r="J22" s="83" t="s">
        <v>740</v>
      </c>
      <c r="K22" s="84" t="s">
        <v>1918</v>
      </c>
      <c r="L22" s="80" t="s">
        <v>3472</v>
      </c>
      <c r="M22" s="87">
        <v>170</v>
      </c>
      <c r="N22" s="22">
        <f t="shared" si="1"/>
        <v>91.784088000000011</v>
      </c>
    </row>
    <row r="23" spans="2:14" ht="16.5" customHeight="1" x14ac:dyDescent="0.2">
      <c r="B23" s="84" t="s">
        <v>3014</v>
      </c>
      <c r="C23" s="83" t="s">
        <v>612</v>
      </c>
      <c r="D23" s="84" t="s">
        <v>1919</v>
      </c>
      <c r="E23" s="84" t="s">
        <v>3472</v>
      </c>
      <c r="F23" s="85">
        <v>112</v>
      </c>
      <c r="G23" s="245">
        <f t="shared" si="0"/>
        <v>60.469516800000008</v>
      </c>
      <c r="I23" s="84" t="s">
        <v>3014</v>
      </c>
      <c r="J23" s="83" t="s">
        <v>742</v>
      </c>
      <c r="K23" s="84" t="s">
        <v>1920</v>
      </c>
      <c r="L23" s="80" t="s">
        <v>3472</v>
      </c>
      <c r="M23" s="87">
        <v>164</v>
      </c>
      <c r="N23" s="22">
        <f t="shared" si="1"/>
        <v>88.544649600000014</v>
      </c>
    </row>
    <row r="24" spans="2:14" ht="16.5" customHeight="1" x14ac:dyDescent="0.2">
      <c r="B24" s="84" t="s">
        <v>3014</v>
      </c>
      <c r="C24" s="83" t="s">
        <v>616</v>
      </c>
      <c r="D24" s="84" t="s">
        <v>1921</v>
      </c>
      <c r="E24" s="84" t="s">
        <v>3472</v>
      </c>
      <c r="F24" s="85">
        <v>112</v>
      </c>
      <c r="G24" s="245">
        <f t="shared" si="0"/>
        <v>60.469516800000008</v>
      </c>
      <c r="I24" s="84" t="s">
        <v>3014</v>
      </c>
      <c r="J24" s="83" t="s">
        <v>744</v>
      </c>
      <c r="K24" s="84" t="s">
        <v>1922</v>
      </c>
      <c r="L24" s="80" t="s">
        <v>3472</v>
      </c>
      <c r="M24" s="87">
        <v>164</v>
      </c>
      <c r="N24" s="22">
        <f t="shared" si="1"/>
        <v>88.544649600000014</v>
      </c>
    </row>
    <row r="25" spans="2:14" ht="16.5" customHeight="1" x14ac:dyDescent="0.2">
      <c r="B25" s="84" t="s">
        <v>3014</v>
      </c>
      <c r="C25" s="83" t="s">
        <v>620</v>
      </c>
      <c r="D25" s="84" t="s">
        <v>1923</v>
      </c>
      <c r="E25" s="84" t="s">
        <v>3472</v>
      </c>
      <c r="F25" s="85">
        <v>112</v>
      </c>
      <c r="G25" s="245">
        <f t="shared" si="0"/>
        <v>60.469516800000008</v>
      </c>
      <c r="I25" s="84" t="s">
        <v>3014</v>
      </c>
      <c r="J25" s="83" t="s">
        <v>746</v>
      </c>
      <c r="K25" s="84" t="s">
        <v>1924</v>
      </c>
      <c r="L25" s="80" t="s">
        <v>3472</v>
      </c>
      <c r="M25" s="87">
        <v>164</v>
      </c>
      <c r="N25" s="22">
        <f t="shared" si="1"/>
        <v>88.544649600000014</v>
      </c>
    </row>
    <row r="26" spans="2:14" ht="16.5" customHeight="1" x14ac:dyDescent="0.2">
      <c r="B26" s="84" t="s">
        <v>3014</v>
      </c>
      <c r="C26" s="83" t="s">
        <v>624</v>
      </c>
      <c r="D26" s="84" t="s">
        <v>1925</v>
      </c>
      <c r="E26" s="84" t="s">
        <v>3472</v>
      </c>
      <c r="F26" s="85">
        <v>112</v>
      </c>
      <c r="G26" s="245">
        <f t="shared" si="0"/>
        <v>60.469516800000008</v>
      </c>
      <c r="I26" s="84" t="s">
        <v>3014</v>
      </c>
      <c r="J26" s="83" t="s">
        <v>748</v>
      </c>
      <c r="K26" s="84" t="s">
        <v>1926</v>
      </c>
      <c r="L26" s="80" t="s">
        <v>3472</v>
      </c>
      <c r="M26" s="87">
        <v>164</v>
      </c>
      <c r="N26" s="22">
        <f t="shared" si="1"/>
        <v>88.544649600000014</v>
      </c>
    </row>
    <row r="27" spans="2:14" ht="16.5" customHeight="1" x14ac:dyDescent="0.2">
      <c r="B27" s="84" t="s">
        <v>3014</v>
      </c>
      <c r="C27" s="83" t="s">
        <v>628</v>
      </c>
      <c r="D27" s="84" t="s">
        <v>1927</v>
      </c>
      <c r="E27" s="84" t="s">
        <v>3472</v>
      </c>
      <c r="F27" s="85">
        <v>112</v>
      </c>
      <c r="G27" s="245">
        <f t="shared" si="0"/>
        <v>60.469516800000008</v>
      </c>
      <c r="I27" s="84" t="s">
        <v>3014</v>
      </c>
      <c r="J27" s="83" t="s">
        <v>750</v>
      </c>
      <c r="K27" s="84" t="s">
        <v>1928</v>
      </c>
      <c r="L27" s="80" t="s">
        <v>3472</v>
      </c>
      <c r="M27" s="87">
        <v>164</v>
      </c>
      <c r="N27" s="22">
        <f t="shared" si="1"/>
        <v>88.544649600000014</v>
      </c>
    </row>
    <row r="28" spans="2:14" ht="16.5" customHeight="1" x14ac:dyDescent="0.2">
      <c r="B28" s="84" t="s">
        <v>3014</v>
      </c>
      <c r="C28" s="83" t="s">
        <v>632</v>
      </c>
      <c r="D28" s="84" t="s">
        <v>1929</v>
      </c>
      <c r="E28" s="84" t="s">
        <v>3472</v>
      </c>
      <c r="F28" s="85">
        <v>112</v>
      </c>
      <c r="G28" s="245">
        <f t="shared" si="0"/>
        <v>60.469516800000008</v>
      </c>
      <c r="I28" s="84" t="s">
        <v>3014</v>
      </c>
      <c r="J28" s="83" t="s">
        <v>752</v>
      </c>
      <c r="K28" s="84" t="s">
        <v>1930</v>
      </c>
      <c r="L28" s="80" t="s">
        <v>3472</v>
      </c>
      <c r="M28" s="87">
        <v>164</v>
      </c>
      <c r="N28" s="22">
        <f t="shared" si="1"/>
        <v>88.544649600000014</v>
      </c>
    </row>
    <row r="29" spans="2:14" ht="16.5" customHeight="1" x14ac:dyDescent="0.2">
      <c r="B29" s="84" t="s">
        <v>3014</v>
      </c>
      <c r="C29" s="83" t="s">
        <v>636</v>
      </c>
      <c r="D29" s="84" t="s">
        <v>1931</v>
      </c>
      <c r="E29" s="84" t="s">
        <v>3472</v>
      </c>
      <c r="F29" s="85">
        <v>161</v>
      </c>
      <c r="G29" s="245">
        <f t="shared" si="0"/>
        <v>86.924930400000008</v>
      </c>
      <c r="I29" s="84" t="s">
        <v>3014</v>
      </c>
      <c r="J29" s="83" t="s">
        <v>754</v>
      </c>
      <c r="K29" s="84" t="s">
        <v>1932</v>
      </c>
      <c r="L29" s="80" t="s">
        <v>3472</v>
      </c>
      <c r="M29" s="87">
        <v>224</v>
      </c>
      <c r="N29" s="22">
        <f t="shared" si="1"/>
        <v>120.93903360000002</v>
      </c>
    </row>
    <row r="30" spans="2:14" ht="16.5" customHeight="1" x14ac:dyDescent="0.2">
      <c r="B30" s="84" t="s">
        <v>3014</v>
      </c>
      <c r="C30" s="83" t="s">
        <v>640</v>
      </c>
      <c r="D30" s="84" t="s">
        <v>1933</v>
      </c>
      <c r="E30" s="84" t="s">
        <v>3472</v>
      </c>
      <c r="F30" s="85">
        <v>141</v>
      </c>
      <c r="G30" s="245">
        <f t="shared" si="0"/>
        <v>76.126802400000003</v>
      </c>
      <c r="I30" s="84" t="s">
        <v>3014</v>
      </c>
      <c r="J30" s="83" t="s">
        <v>756</v>
      </c>
      <c r="K30" s="84" t="s">
        <v>1934</v>
      </c>
      <c r="L30" s="80" t="s">
        <v>3472</v>
      </c>
      <c r="M30" s="87">
        <v>192</v>
      </c>
      <c r="N30" s="22">
        <f t="shared" si="1"/>
        <v>103.66202880000002</v>
      </c>
    </row>
    <row r="31" spans="2:14" ht="16.5" customHeight="1" x14ac:dyDescent="0.2">
      <c r="B31" s="84" t="s">
        <v>3014</v>
      </c>
      <c r="C31" s="83" t="s">
        <v>644</v>
      </c>
      <c r="D31" s="84" t="s">
        <v>1935</v>
      </c>
      <c r="E31" s="84" t="s">
        <v>3472</v>
      </c>
      <c r="F31" s="85">
        <v>135</v>
      </c>
      <c r="G31" s="245">
        <f t="shared" si="0"/>
        <v>72.887364000000005</v>
      </c>
      <c r="I31" s="84" t="s">
        <v>3014</v>
      </c>
      <c r="J31" s="83" t="s">
        <v>758</v>
      </c>
      <c r="K31" s="84" t="s">
        <v>1936</v>
      </c>
      <c r="L31" s="80" t="s">
        <v>3472</v>
      </c>
      <c r="M31" s="87">
        <v>189</v>
      </c>
      <c r="N31" s="22">
        <f t="shared" si="1"/>
        <v>102.04230960000001</v>
      </c>
    </row>
    <row r="32" spans="2:14" ht="16.5" customHeight="1" x14ac:dyDescent="0.2">
      <c r="B32" s="84" t="s">
        <v>3014</v>
      </c>
      <c r="C32" s="83" t="s">
        <v>648</v>
      </c>
      <c r="D32" s="84" t="s">
        <v>1937</v>
      </c>
      <c r="E32" s="84" t="s">
        <v>3472</v>
      </c>
      <c r="F32" s="85">
        <v>130</v>
      </c>
      <c r="G32" s="245">
        <f t="shared" si="0"/>
        <v>70.187832000000014</v>
      </c>
      <c r="I32" s="84" t="s">
        <v>3014</v>
      </c>
      <c r="J32" s="83" t="s">
        <v>760</v>
      </c>
      <c r="K32" s="84" t="s">
        <v>1938</v>
      </c>
      <c r="L32" s="80" t="s">
        <v>3472</v>
      </c>
      <c r="M32" s="87">
        <v>180</v>
      </c>
      <c r="N32" s="22">
        <f t="shared" si="1"/>
        <v>97.183152000000007</v>
      </c>
    </row>
    <row r="33" spans="2:14" ht="16.5" customHeight="1" x14ac:dyDescent="0.2">
      <c r="B33" s="84" t="s">
        <v>3014</v>
      </c>
      <c r="C33" s="83" t="s">
        <v>652</v>
      </c>
      <c r="D33" s="84" t="s">
        <v>1939</v>
      </c>
      <c r="E33" s="84" t="s">
        <v>3472</v>
      </c>
      <c r="F33" s="85">
        <v>127</v>
      </c>
      <c r="G33" s="245">
        <f t="shared" si="0"/>
        <v>68.568112800000009</v>
      </c>
      <c r="I33" s="84" t="s">
        <v>3014</v>
      </c>
      <c r="J33" s="83" t="s">
        <v>762</v>
      </c>
      <c r="K33" s="84" t="s">
        <v>1940</v>
      </c>
      <c r="L33" s="80" t="s">
        <v>3472</v>
      </c>
      <c r="M33" s="87">
        <v>176</v>
      </c>
      <c r="N33" s="22">
        <f t="shared" si="1"/>
        <v>95.023526400000009</v>
      </c>
    </row>
    <row r="34" spans="2:14" ht="16.5" customHeight="1" x14ac:dyDescent="0.2">
      <c r="B34" s="84" t="s">
        <v>3014</v>
      </c>
      <c r="C34" s="83" t="s">
        <v>656</v>
      </c>
      <c r="D34" s="84" t="s">
        <v>1941</v>
      </c>
      <c r="E34" s="84" t="s">
        <v>3472</v>
      </c>
      <c r="F34" s="85">
        <v>127</v>
      </c>
      <c r="G34" s="245">
        <f t="shared" si="0"/>
        <v>68.568112800000009</v>
      </c>
      <c r="I34" s="84" t="s">
        <v>3014</v>
      </c>
      <c r="J34" s="83" t="s">
        <v>764</v>
      </c>
      <c r="K34" s="84" t="s">
        <v>1942</v>
      </c>
      <c r="L34" s="80" t="s">
        <v>3472</v>
      </c>
      <c r="M34" s="87">
        <v>176</v>
      </c>
      <c r="N34" s="22">
        <f t="shared" si="1"/>
        <v>95.023526400000009</v>
      </c>
    </row>
    <row r="35" spans="2:14" ht="16.5" customHeight="1" x14ac:dyDescent="0.2">
      <c r="B35" s="84" t="s">
        <v>3014</v>
      </c>
      <c r="C35" s="83" t="s">
        <v>660</v>
      </c>
      <c r="D35" s="84" t="s">
        <v>1943</v>
      </c>
      <c r="E35" s="84" t="s">
        <v>3472</v>
      </c>
      <c r="F35" s="85">
        <v>119</v>
      </c>
      <c r="G35" s="245">
        <f t="shared" si="0"/>
        <v>64.248861599999998</v>
      </c>
      <c r="I35" s="84" t="s">
        <v>3014</v>
      </c>
      <c r="J35" s="83" t="s">
        <v>766</v>
      </c>
      <c r="K35" s="84" t="s">
        <v>1944</v>
      </c>
      <c r="L35" s="80" t="s">
        <v>3472</v>
      </c>
      <c r="M35" s="87">
        <v>170</v>
      </c>
      <c r="N35" s="22">
        <f t="shared" si="1"/>
        <v>91.784088000000011</v>
      </c>
    </row>
    <row r="36" spans="2:14" ht="16.5" customHeight="1" x14ac:dyDescent="0.2">
      <c r="B36" s="84" t="s">
        <v>3014</v>
      </c>
      <c r="C36" s="83" t="s">
        <v>664</v>
      </c>
      <c r="D36" s="84" t="s">
        <v>1945</v>
      </c>
      <c r="E36" s="84" t="s">
        <v>3472</v>
      </c>
      <c r="F36" s="85">
        <v>119</v>
      </c>
      <c r="G36" s="245">
        <f t="shared" si="0"/>
        <v>64.248861599999998</v>
      </c>
      <c r="I36" s="84" t="s">
        <v>3014</v>
      </c>
      <c r="J36" s="83" t="s">
        <v>768</v>
      </c>
      <c r="K36" s="84" t="s">
        <v>1946</v>
      </c>
      <c r="L36" s="80" t="s">
        <v>3472</v>
      </c>
      <c r="M36" s="87">
        <v>170</v>
      </c>
      <c r="N36" s="22">
        <f t="shared" si="1"/>
        <v>91.784088000000011</v>
      </c>
    </row>
    <row r="37" spans="2:14" ht="16.5" customHeight="1" x14ac:dyDescent="0.2">
      <c r="B37" s="84" t="s">
        <v>3014</v>
      </c>
      <c r="C37" s="83" t="s">
        <v>668</v>
      </c>
      <c r="D37" s="84" t="s">
        <v>1947</v>
      </c>
      <c r="E37" s="84" t="s">
        <v>3472</v>
      </c>
      <c r="F37" s="85">
        <v>119</v>
      </c>
      <c r="G37" s="245">
        <f t="shared" si="0"/>
        <v>64.248861599999998</v>
      </c>
      <c r="I37" s="84" t="s">
        <v>3014</v>
      </c>
      <c r="J37" s="83" t="s">
        <v>770</v>
      </c>
      <c r="K37" s="84" t="s">
        <v>1948</v>
      </c>
      <c r="L37" s="80" t="s">
        <v>3472</v>
      </c>
      <c r="M37" s="87">
        <v>170</v>
      </c>
      <c r="N37" s="22">
        <f t="shared" si="1"/>
        <v>91.784088000000011</v>
      </c>
    </row>
    <row r="38" spans="2:14" ht="16.5" customHeight="1" x14ac:dyDescent="0.2">
      <c r="B38" s="84" t="s">
        <v>3014</v>
      </c>
      <c r="C38" s="83" t="s">
        <v>672</v>
      </c>
      <c r="D38" s="84" t="s">
        <v>1949</v>
      </c>
      <c r="E38" s="84" t="s">
        <v>3472</v>
      </c>
      <c r="F38" s="85">
        <v>112</v>
      </c>
      <c r="G38" s="245">
        <f t="shared" si="0"/>
        <v>60.469516800000008</v>
      </c>
      <c r="I38" s="84" t="s">
        <v>3014</v>
      </c>
      <c r="J38" s="83" t="s">
        <v>772</v>
      </c>
      <c r="K38" s="84" t="s">
        <v>1950</v>
      </c>
      <c r="L38" s="80" t="s">
        <v>3472</v>
      </c>
      <c r="M38" s="87">
        <v>164</v>
      </c>
      <c r="N38" s="22">
        <f t="shared" si="1"/>
        <v>88.544649600000014</v>
      </c>
    </row>
    <row r="39" spans="2:14" ht="16.5" customHeight="1" x14ac:dyDescent="0.2">
      <c r="B39" s="84" t="s">
        <v>3014</v>
      </c>
      <c r="C39" s="83" t="s">
        <v>676</v>
      </c>
      <c r="D39" s="84" t="s">
        <v>1951</v>
      </c>
      <c r="E39" s="84" t="s">
        <v>3472</v>
      </c>
      <c r="F39" s="85">
        <v>161</v>
      </c>
      <c r="G39" s="245">
        <f t="shared" si="0"/>
        <v>86.924930400000008</v>
      </c>
      <c r="I39" s="84" t="s">
        <v>3014</v>
      </c>
      <c r="J39" s="83" t="s">
        <v>774</v>
      </c>
      <c r="K39" s="84" t="s">
        <v>1952</v>
      </c>
      <c r="L39" s="80" t="s">
        <v>3472</v>
      </c>
      <c r="M39" s="87">
        <v>224</v>
      </c>
      <c r="N39" s="22">
        <f t="shared" si="1"/>
        <v>120.93903360000002</v>
      </c>
    </row>
    <row r="40" spans="2:14" ht="16.5" customHeight="1" x14ac:dyDescent="0.2">
      <c r="B40" s="84" t="s">
        <v>3014</v>
      </c>
      <c r="C40" s="83" t="s">
        <v>680</v>
      </c>
      <c r="D40" s="84" t="s">
        <v>1953</v>
      </c>
      <c r="E40" s="84" t="s">
        <v>3472</v>
      </c>
      <c r="F40" s="85">
        <v>141</v>
      </c>
      <c r="G40" s="245">
        <f t="shared" si="0"/>
        <v>76.126802400000003</v>
      </c>
      <c r="I40" s="84" t="s">
        <v>3014</v>
      </c>
      <c r="J40" s="83" t="s">
        <v>776</v>
      </c>
      <c r="K40" s="84" t="s">
        <v>1954</v>
      </c>
      <c r="L40" s="80" t="s">
        <v>3472</v>
      </c>
      <c r="M40" s="87">
        <v>192</v>
      </c>
      <c r="N40" s="22">
        <f t="shared" si="1"/>
        <v>103.66202880000002</v>
      </c>
    </row>
    <row r="41" spans="2:14" ht="16.5" customHeight="1" x14ac:dyDescent="0.2">
      <c r="B41" s="84" t="s">
        <v>3014</v>
      </c>
      <c r="C41" s="83" t="s">
        <v>684</v>
      </c>
      <c r="D41" s="84" t="s">
        <v>1955</v>
      </c>
      <c r="E41" s="84" t="s">
        <v>3472</v>
      </c>
      <c r="F41" s="85">
        <v>135</v>
      </c>
      <c r="G41" s="245">
        <f t="shared" si="0"/>
        <v>72.887364000000005</v>
      </c>
      <c r="I41" s="84" t="s">
        <v>3014</v>
      </c>
      <c r="J41" s="83" t="s">
        <v>778</v>
      </c>
      <c r="K41" s="84" t="s">
        <v>1956</v>
      </c>
      <c r="L41" s="80" t="s">
        <v>3472</v>
      </c>
      <c r="M41" s="87">
        <v>189</v>
      </c>
      <c r="N41" s="22">
        <f t="shared" si="1"/>
        <v>102.04230960000001</v>
      </c>
    </row>
    <row r="42" spans="2:14" ht="16.5" customHeight="1" x14ac:dyDescent="0.2">
      <c r="B42" s="84" t="s">
        <v>3014</v>
      </c>
      <c r="C42" s="83" t="s">
        <v>698</v>
      </c>
      <c r="D42" s="84" t="s">
        <v>1957</v>
      </c>
      <c r="E42" s="84" t="s">
        <v>3472</v>
      </c>
      <c r="F42" s="85">
        <v>130</v>
      </c>
      <c r="G42" s="245">
        <f t="shared" si="0"/>
        <v>70.187832000000014</v>
      </c>
      <c r="I42" s="84" t="s">
        <v>3014</v>
      </c>
      <c r="J42" s="83" t="s">
        <v>780</v>
      </c>
      <c r="K42" s="84" t="s">
        <v>1958</v>
      </c>
      <c r="L42" s="80" t="s">
        <v>3472</v>
      </c>
      <c r="M42" s="87">
        <v>180</v>
      </c>
      <c r="N42" s="22">
        <f t="shared" si="1"/>
        <v>97.183152000000007</v>
      </c>
    </row>
    <row r="43" spans="2:14" ht="16.5" customHeight="1" x14ac:dyDescent="0.2">
      <c r="B43" s="84" t="s">
        <v>3014</v>
      </c>
      <c r="C43" s="83" t="s">
        <v>700</v>
      </c>
      <c r="D43" s="84" t="s">
        <v>1959</v>
      </c>
      <c r="E43" s="84" t="s">
        <v>3472</v>
      </c>
      <c r="F43" s="85">
        <v>127</v>
      </c>
      <c r="G43" s="245">
        <f t="shared" si="0"/>
        <v>68.568112800000009</v>
      </c>
      <c r="I43" s="84" t="s">
        <v>3014</v>
      </c>
      <c r="J43" s="83" t="s">
        <v>782</v>
      </c>
      <c r="K43" s="84" t="s">
        <v>1960</v>
      </c>
      <c r="L43" s="80" t="s">
        <v>3472</v>
      </c>
      <c r="M43" s="87">
        <v>176</v>
      </c>
      <c r="N43" s="22">
        <f t="shared" si="1"/>
        <v>95.023526400000009</v>
      </c>
    </row>
    <row r="44" spans="2:14" ht="16.5" customHeight="1" x14ac:dyDescent="0.2">
      <c r="B44" s="84" t="s">
        <v>3014</v>
      </c>
      <c r="C44" s="83" t="s">
        <v>702</v>
      </c>
      <c r="D44" s="84" t="s">
        <v>1961</v>
      </c>
      <c r="E44" s="84" t="s">
        <v>3472</v>
      </c>
      <c r="F44" s="85">
        <v>127</v>
      </c>
      <c r="G44" s="245">
        <f t="shared" si="0"/>
        <v>68.568112800000009</v>
      </c>
      <c r="I44" s="84" t="s">
        <v>3014</v>
      </c>
      <c r="J44" s="83" t="s">
        <v>784</v>
      </c>
      <c r="K44" s="84" t="s">
        <v>1962</v>
      </c>
      <c r="L44" s="80" t="s">
        <v>3472</v>
      </c>
      <c r="M44" s="87">
        <v>176</v>
      </c>
      <c r="N44" s="22">
        <f t="shared" si="1"/>
        <v>95.023526400000009</v>
      </c>
    </row>
    <row r="45" spans="2:14" ht="16.5" customHeight="1" x14ac:dyDescent="0.2">
      <c r="B45" s="84" t="s">
        <v>3014</v>
      </c>
      <c r="C45" s="83" t="s">
        <v>704</v>
      </c>
      <c r="D45" s="84" t="s">
        <v>1963</v>
      </c>
      <c r="E45" s="84" t="s">
        <v>3472</v>
      </c>
      <c r="F45" s="85">
        <v>119</v>
      </c>
      <c r="G45" s="245">
        <f t="shared" si="0"/>
        <v>64.248861599999998</v>
      </c>
      <c r="I45" s="84" t="s">
        <v>3014</v>
      </c>
      <c r="J45" s="83" t="s">
        <v>296</v>
      </c>
      <c r="K45" s="84" t="s">
        <v>1964</v>
      </c>
      <c r="L45" s="80" t="s">
        <v>3472</v>
      </c>
      <c r="M45" s="87">
        <v>170</v>
      </c>
      <c r="N45" s="22">
        <f t="shared" si="1"/>
        <v>91.784088000000011</v>
      </c>
    </row>
    <row r="46" spans="2:14" ht="16.5" customHeight="1" x14ac:dyDescent="0.2">
      <c r="B46" s="84" t="s">
        <v>3014</v>
      </c>
      <c r="C46" s="83" t="s">
        <v>706</v>
      </c>
      <c r="D46" s="84" t="s">
        <v>1965</v>
      </c>
      <c r="E46" s="84" t="s">
        <v>3472</v>
      </c>
      <c r="F46" s="85">
        <v>119</v>
      </c>
      <c r="G46" s="245">
        <f t="shared" si="0"/>
        <v>64.248861599999998</v>
      </c>
      <c r="I46" s="84" t="s">
        <v>3014</v>
      </c>
      <c r="J46" s="83" t="s">
        <v>297</v>
      </c>
      <c r="K46" s="84" t="s">
        <v>1966</v>
      </c>
      <c r="L46" s="80" t="s">
        <v>3472</v>
      </c>
      <c r="M46" s="87">
        <v>170</v>
      </c>
      <c r="N46" s="22">
        <f>M46*$F$59*$F$60*$F$61</f>
        <v>91.784088000000011</v>
      </c>
    </row>
    <row r="47" spans="2:14" ht="16.5" customHeight="1" x14ac:dyDescent="0.2">
      <c r="B47" s="84" t="s">
        <v>3014</v>
      </c>
      <c r="C47" s="83" t="s">
        <v>708</v>
      </c>
      <c r="D47" s="84" t="s">
        <v>1967</v>
      </c>
      <c r="E47" s="84" t="s">
        <v>3472</v>
      </c>
      <c r="F47" s="85">
        <v>119</v>
      </c>
      <c r="G47" s="245">
        <f t="shared" si="0"/>
        <v>64.248861599999998</v>
      </c>
      <c r="I47" s="84" t="s">
        <v>3014</v>
      </c>
      <c r="J47" s="83" t="s">
        <v>298</v>
      </c>
      <c r="K47" s="84" t="s">
        <v>1968</v>
      </c>
      <c r="L47" s="80" t="s">
        <v>3472</v>
      </c>
      <c r="M47" s="87">
        <v>170</v>
      </c>
      <c r="N47" s="22">
        <f t="shared" si="1"/>
        <v>91.784088000000011</v>
      </c>
    </row>
    <row r="48" spans="2:14" ht="16.5" customHeight="1" x14ac:dyDescent="0.2">
      <c r="B48" s="84" t="s">
        <v>3014</v>
      </c>
      <c r="C48" s="83" t="s">
        <v>710</v>
      </c>
      <c r="D48" s="84" t="s">
        <v>1969</v>
      </c>
      <c r="E48" s="84" t="s">
        <v>3472</v>
      </c>
      <c r="F48" s="85">
        <v>112</v>
      </c>
      <c r="G48" s="245">
        <f>F48*$F$59*$F$60*$F$61</f>
        <v>60.469516800000008</v>
      </c>
      <c r="I48" s="84" t="s">
        <v>3014</v>
      </c>
      <c r="J48" s="83" t="s">
        <v>299</v>
      </c>
      <c r="K48" s="84" t="s">
        <v>1970</v>
      </c>
      <c r="L48" s="80" t="s">
        <v>3472</v>
      </c>
      <c r="M48" s="87">
        <v>164</v>
      </c>
      <c r="N48" s="22">
        <f>M48*$F$59*$F$60*$F$61</f>
        <v>88.544649600000014</v>
      </c>
    </row>
    <row r="49" spans="2:14" ht="16.5" customHeight="1" x14ac:dyDescent="0.2">
      <c r="B49" s="12" t="s">
        <v>5485</v>
      </c>
      <c r="G49" s="89"/>
      <c r="I49" s="12" t="s">
        <v>5485</v>
      </c>
      <c r="N49" s="14"/>
    </row>
    <row r="50" spans="2:14" ht="16.5" customHeight="1" x14ac:dyDescent="0.2">
      <c r="B50" s="82" t="s">
        <v>3014</v>
      </c>
      <c r="C50" s="79">
        <v>5057</v>
      </c>
      <c r="D50" s="80" t="s">
        <v>1971</v>
      </c>
      <c r="E50" s="80" t="s">
        <v>5470</v>
      </c>
      <c r="F50" s="87">
        <v>212</v>
      </c>
      <c r="G50" s="245">
        <f t="shared" si="0"/>
        <v>114.46015680000001</v>
      </c>
      <c r="I50" s="82" t="s">
        <v>3014</v>
      </c>
      <c r="J50" s="79">
        <v>5062</v>
      </c>
      <c r="K50" s="80" t="s">
        <v>1972</v>
      </c>
      <c r="L50" s="80" t="s">
        <v>5470</v>
      </c>
      <c r="M50" s="87">
        <v>297</v>
      </c>
      <c r="N50" s="22">
        <f t="shared" si="1"/>
        <v>160.35220080000002</v>
      </c>
    </row>
    <row r="51" spans="2:14" ht="16.5" customHeight="1" x14ac:dyDescent="0.2">
      <c r="B51" s="84" t="s">
        <v>3014</v>
      </c>
      <c r="C51" s="79">
        <v>5058</v>
      </c>
      <c r="D51" s="80" t="s">
        <v>1973</v>
      </c>
      <c r="E51" s="80" t="s">
        <v>5470</v>
      </c>
      <c r="F51" s="87">
        <v>254</v>
      </c>
      <c r="G51" s="245">
        <f>F51*$F$59*$F$60*$F$61</f>
        <v>137.13622560000002</v>
      </c>
      <c r="I51" s="84" t="s">
        <v>3014</v>
      </c>
      <c r="J51" s="79">
        <v>5063</v>
      </c>
      <c r="K51" s="80" t="s">
        <v>1974</v>
      </c>
      <c r="L51" s="80" t="s">
        <v>5470</v>
      </c>
      <c r="M51" s="87">
        <v>339</v>
      </c>
      <c r="N51" s="22">
        <f>M51*$F$59*$F$60*$F$61</f>
        <v>183.02826960000002</v>
      </c>
    </row>
    <row r="52" spans="2:14" ht="16.5" customHeight="1" x14ac:dyDescent="0.2">
      <c r="B52" s="84" t="s">
        <v>3014</v>
      </c>
      <c r="C52" s="79">
        <v>5059</v>
      </c>
      <c r="D52" s="80" t="s">
        <v>1975</v>
      </c>
      <c r="E52" s="80" t="s">
        <v>5470</v>
      </c>
      <c r="F52" s="87">
        <v>254</v>
      </c>
      <c r="G52" s="245">
        <f t="shared" si="0"/>
        <v>137.13622560000002</v>
      </c>
      <c r="I52" s="84" t="s">
        <v>3014</v>
      </c>
      <c r="J52" s="79">
        <v>5064</v>
      </c>
      <c r="K52" s="80" t="s">
        <v>1976</v>
      </c>
      <c r="L52" s="80" t="s">
        <v>5470</v>
      </c>
      <c r="M52" s="87">
        <v>339</v>
      </c>
      <c r="N52" s="22">
        <f t="shared" si="1"/>
        <v>183.02826960000002</v>
      </c>
    </row>
    <row r="53" spans="2:14" ht="16.5" customHeight="1" x14ac:dyDescent="0.2">
      <c r="B53" s="84" t="s">
        <v>3014</v>
      </c>
      <c r="C53" s="79">
        <v>5060</v>
      </c>
      <c r="D53" s="80" t="s">
        <v>1977</v>
      </c>
      <c r="E53" s="80" t="s">
        <v>5470</v>
      </c>
      <c r="F53" s="87">
        <v>353</v>
      </c>
      <c r="G53" s="245">
        <f t="shared" si="0"/>
        <v>190.58695920000002</v>
      </c>
      <c r="I53" s="84" t="s">
        <v>3014</v>
      </c>
      <c r="J53" s="79">
        <v>5065</v>
      </c>
      <c r="K53" s="80" t="s">
        <v>1978</v>
      </c>
      <c r="L53" s="80" t="s">
        <v>5470</v>
      </c>
      <c r="M53" s="87">
        <v>438</v>
      </c>
      <c r="N53" s="22">
        <f t="shared" si="1"/>
        <v>236.47900320000002</v>
      </c>
    </row>
    <row r="54" spans="2:14" ht="16.5" customHeight="1" x14ac:dyDescent="0.2">
      <c r="B54" s="84" t="s">
        <v>3014</v>
      </c>
      <c r="C54" s="79">
        <v>5061</v>
      </c>
      <c r="D54" s="80" t="s">
        <v>1979</v>
      </c>
      <c r="E54" s="80" t="s">
        <v>5470</v>
      </c>
      <c r="F54" s="87">
        <v>353</v>
      </c>
      <c r="G54" s="245">
        <f t="shared" si="0"/>
        <v>190.58695920000002</v>
      </c>
      <c r="I54" s="84" t="s">
        <v>3014</v>
      </c>
      <c r="J54" s="79">
        <v>5066</v>
      </c>
      <c r="K54" s="80" t="s">
        <v>1980</v>
      </c>
      <c r="L54" s="80" t="s">
        <v>5470</v>
      </c>
      <c r="M54" s="87">
        <v>438</v>
      </c>
      <c r="N54" s="22">
        <f t="shared" si="1"/>
        <v>236.47900320000002</v>
      </c>
    </row>
    <row r="55" spans="2:14" ht="16.5" customHeight="1" x14ac:dyDescent="0.2">
      <c r="B55" s="12" t="s">
        <v>6698</v>
      </c>
      <c r="G55" s="89"/>
      <c r="I55" s="12" t="s">
        <v>6698</v>
      </c>
      <c r="N55" s="14"/>
    </row>
    <row r="56" spans="2:14" ht="16.5" customHeight="1" x14ac:dyDescent="0.2">
      <c r="B56" s="82" t="s">
        <v>3014</v>
      </c>
      <c r="C56" s="79">
        <v>6015</v>
      </c>
      <c r="D56" s="80" t="s">
        <v>1981</v>
      </c>
      <c r="E56" s="80" t="s">
        <v>5470</v>
      </c>
      <c r="F56" s="87">
        <v>481</v>
      </c>
      <c r="G56" s="245">
        <f>F56*$F$59*$F$60*$F$61</f>
        <v>259.69497840000002</v>
      </c>
      <c r="I56" s="82" t="s">
        <v>3014</v>
      </c>
      <c r="J56" s="79">
        <v>6016</v>
      </c>
      <c r="K56" s="80" t="s">
        <v>1982</v>
      </c>
      <c r="L56" s="80" t="s">
        <v>5470</v>
      </c>
      <c r="M56" s="87">
        <v>678</v>
      </c>
      <c r="N56" s="22">
        <f>M56*$F$59*$F$60*$F$61</f>
        <v>366.05653920000003</v>
      </c>
    </row>
    <row r="59" spans="2:14" ht="16.5" customHeight="1" x14ac:dyDescent="0.2">
      <c r="F59" s="2">
        <f>0.612*1.1</f>
        <v>0.67320000000000002</v>
      </c>
      <c r="G59" s="2"/>
    </row>
    <row r="60" spans="2:14" ht="16.5" customHeight="1" x14ac:dyDescent="0.2">
      <c r="F60" s="2">
        <v>0.40100000000000002</v>
      </c>
      <c r="G60" s="2"/>
    </row>
    <row r="61" spans="2:14" ht="16.5" customHeight="1" x14ac:dyDescent="0.2">
      <c r="F61" s="2">
        <v>2</v>
      </c>
      <c r="G61" s="2"/>
    </row>
  </sheetData>
  <mergeCells count="11">
    <mergeCell ref="F5:F7"/>
    <mergeCell ref="G5:G7"/>
    <mergeCell ref="I5:J7"/>
    <mergeCell ref="K5:K7"/>
    <mergeCell ref="N5:N7"/>
    <mergeCell ref="B2:N2"/>
    <mergeCell ref="B4:D4"/>
    <mergeCell ref="I4:K4"/>
    <mergeCell ref="B5:C7"/>
    <mergeCell ref="D5:D7"/>
    <mergeCell ref="E5:E7"/>
  </mergeCells>
  <printOptions horizontalCentered="1"/>
  <pageMargins left="0.2" right="0" top="1" bottom="1" header="0.5" footer="0.5"/>
  <pageSetup paperSize="9" scale="76" orientation="portrait" verticalDpi="0" r:id="rId1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tabColor rgb="FFFFFF00"/>
    <pageSetUpPr fitToPage="1"/>
  </sheetPr>
  <dimension ref="B1:N61"/>
  <sheetViews>
    <sheetView workbookViewId="0">
      <selection activeCell="N1" sqref="A1:N61"/>
    </sheetView>
  </sheetViews>
  <sheetFormatPr defaultColWidth="9.109375" defaultRowHeight="16.5" customHeight="1" x14ac:dyDescent="0.2"/>
  <cols>
    <col min="1" max="1" width="0.6640625" style="12" customWidth="1"/>
    <col min="2" max="2" width="5.6640625" style="12" customWidth="1"/>
    <col min="3" max="3" width="7.6640625" style="51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90" customWidth="1"/>
    <col min="8" max="8" width="2.6640625" style="12" customWidth="1"/>
    <col min="9" max="9" width="5.6640625" style="12" customWidth="1"/>
    <col min="10" max="10" width="7.6640625" style="51" customWidth="1"/>
    <col min="11" max="11" width="25.6640625" style="12" customWidth="1"/>
    <col min="12" max="12" width="7.6640625" style="12" customWidth="1"/>
    <col min="13" max="13" width="0" style="12" hidden="1" customWidth="1"/>
    <col min="14" max="14" width="13.33203125" style="12" customWidth="1"/>
    <col min="15" max="16384" width="9.109375" style="12"/>
  </cols>
  <sheetData>
    <row r="1" spans="2:14" s="3" customFormat="1" ht="28.5" customHeight="1" x14ac:dyDescent="0.25">
      <c r="B1" s="265" t="s">
        <v>8889</v>
      </c>
      <c r="C1" s="28"/>
      <c r="D1" s="27"/>
      <c r="E1" s="26"/>
      <c r="F1" s="8"/>
      <c r="G1" s="26"/>
      <c r="H1" s="26"/>
      <c r="I1" s="8"/>
      <c r="J1" s="28"/>
      <c r="K1" s="28"/>
      <c r="L1" s="5" t="s">
        <v>5471</v>
      </c>
      <c r="M1" s="5"/>
      <c r="N1" s="266" t="s">
        <v>9055</v>
      </c>
    </row>
    <row r="2" spans="2:14" s="3" customFormat="1" ht="19.5" customHeight="1" x14ac:dyDescent="0.25">
      <c r="B2" s="298" t="s">
        <v>6741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</row>
    <row r="3" spans="2:14" s="3" customFormat="1" ht="19.5" customHeight="1" x14ac:dyDescent="0.25">
      <c r="C3" s="48"/>
      <c r="D3" s="6"/>
      <c r="E3" s="6"/>
      <c r="F3" s="6"/>
      <c r="G3" s="6"/>
      <c r="H3" s="6"/>
      <c r="I3" s="6"/>
      <c r="J3" s="48"/>
      <c r="K3" s="6"/>
      <c r="L3" s="109"/>
      <c r="M3" s="6"/>
      <c r="N3" s="6"/>
    </row>
    <row r="4" spans="2:14" s="2" customFormat="1" ht="19.5" customHeight="1" x14ac:dyDescent="0.2">
      <c r="B4" s="317" t="s">
        <v>6682</v>
      </c>
      <c r="C4" s="317"/>
      <c r="D4" s="317"/>
      <c r="E4" s="52"/>
      <c r="F4" s="4"/>
      <c r="G4" s="3"/>
      <c r="H4" s="3"/>
      <c r="I4" s="317" t="s">
        <v>6684</v>
      </c>
      <c r="J4" s="317"/>
      <c r="K4" s="317"/>
      <c r="L4" s="110"/>
      <c r="M4" s="24"/>
      <c r="N4" s="24"/>
    </row>
    <row r="5" spans="2:14" s="3" customFormat="1" ht="16.5" customHeight="1" x14ac:dyDescent="0.25">
      <c r="B5" s="349" t="s">
        <v>5472</v>
      </c>
      <c r="C5" s="350"/>
      <c r="D5" s="305" t="s">
        <v>5473</v>
      </c>
      <c r="E5" s="305" t="s">
        <v>5475</v>
      </c>
      <c r="F5" s="305" t="s">
        <v>5476</v>
      </c>
      <c r="G5" s="331" t="s">
        <v>5477</v>
      </c>
      <c r="H5" s="276"/>
      <c r="I5" s="349" t="s">
        <v>5472</v>
      </c>
      <c r="J5" s="350"/>
      <c r="K5" s="305" t="s">
        <v>5473</v>
      </c>
      <c r="L5" s="270" t="s">
        <v>5475</v>
      </c>
      <c r="M5" s="275" t="s">
        <v>5476</v>
      </c>
      <c r="N5" s="331" t="s">
        <v>5477</v>
      </c>
    </row>
    <row r="6" spans="2:14" s="3" customFormat="1" ht="16.5" customHeight="1" x14ac:dyDescent="0.25">
      <c r="B6" s="351"/>
      <c r="C6" s="352"/>
      <c r="D6" s="306"/>
      <c r="E6" s="306"/>
      <c r="F6" s="306"/>
      <c r="G6" s="332"/>
      <c r="H6" s="276"/>
      <c r="I6" s="351"/>
      <c r="J6" s="352"/>
      <c r="K6" s="306"/>
      <c r="L6" s="271"/>
      <c r="M6" s="276"/>
      <c r="N6" s="332"/>
    </row>
    <row r="7" spans="2:14" s="3" customFormat="1" ht="16.5" customHeight="1" x14ac:dyDescent="0.25">
      <c r="B7" s="351"/>
      <c r="C7" s="352"/>
      <c r="D7" s="306"/>
      <c r="E7" s="306"/>
      <c r="F7" s="307"/>
      <c r="G7" s="332"/>
      <c r="H7" s="274"/>
      <c r="I7" s="351"/>
      <c r="J7" s="352"/>
      <c r="K7" s="306"/>
      <c r="L7" s="276"/>
      <c r="M7" s="271"/>
      <c r="N7" s="332"/>
    </row>
    <row r="8" spans="2:14" ht="16.5" customHeight="1" x14ac:dyDescent="0.2">
      <c r="B8" s="82" t="s">
        <v>3014</v>
      </c>
      <c r="C8" s="83" t="s">
        <v>552</v>
      </c>
      <c r="D8" s="84" t="s">
        <v>1889</v>
      </c>
      <c r="E8" s="84" t="s">
        <v>3472</v>
      </c>
      <c r="F8" s="85">
        <v>99</v>
      </c>
      <c r="G8" s="245">
        <f>F8*$F$59*$F$60*$F$61</f>
        <v>58.795806960000007</v>
      </c>
      <c r="I8" s="82" t="s">
        <v>3014</v>
      </c>
      <c r="J8" s="83" t="s">
        <v>712</v>
      </c>
      <c r="K8" s="84" t="s">
        <v>1890</v>
      </c>
      <c r="L8" s="80" t="s">
        <v>3472</v>
      </c>
      <c r="M8" s="87">
        <v>150</v>
      </c>
      <c r="N8" s="22">
        <f>M8*$F$59*$F$60*$F$61</f>
        <v>89.084556000000006</v>
      </c>
    </row>
    <row r="9" spans="2:14" ht="16.5" customHeight="1" x14ac:dyDescent="0.2">
      <c r="B9" s="84" t="s">
        <v>3014</v>
      </c>
      <c r="C9" s="83" t="s">
        <v>556</v>
      </c>
      <c r="D9" s="84" t="s">
        <v>1891</v>
      </c>
      <c r="E9" s="84" t="s">
        <v>3472</v>
      </c>
      <c r="F9" s="85">
        <v>141</v>
      </c>
      <c r="G9" s="245">
        <f t="shared" ref="G9:G54" si="0">F9*$F$59*$F$60*$F$61</f>
        <v>83.73948264000002</v>
      </c>
      <c r="I9" s="84" t="s">
        <v>3014</v>
      </c>
      <c r="J9" s="83" t="s">
        <v>714</v>
      </c>
      <c r="K9" s="84" t="s">
        <v>1892</v>
      </c>
      <c r="L9" s="80" t="s">
        <v>3472</v>
      </c>
      <c r="M9" s="87">
        <v>192</v>
      </c>
      <c r="N9" s="22">
        <f t="shared" ref="N9:N54" si="1">M9*$F$59*$F$60*$F$61</f>
        <v>114.02823168000002</v>
      </c>
    </row>
    <row r="10" spans="2:14" ht="16.5" customHeight="1" x14ac:dyDescent="0.2">
      <c r="B10" s="84" t="s">
        <v>3014</v>
      </c>
      <c r="C10" s="83" t="s">
        <v>560</v>
      </c>
      <c r="D10" s="84" t="s">
        <v>1893</v>
      </c>
      <c r="E10" s="84" t="s">
        <v>3472</v>
      </c>
      <c r="F10" s="85">
        <v>130</v>
      </c>
      <c r="G10" s="245">
        <f t="shared" si="0"/>
        <v>77.206615200000016</v>
      </c>
      <c r="I10" s="84" t="s">
        <v>3014</v>
      </c>
      <c r="J10" s="83" t="s">
        <v>716</v>
      </c>
      <c r="K10" s="84" t="s">
        <v>1894</v>
      </c>
      <c r="L10" s="80" t="s">
        <v>3472</v>
      </c>
      <c r="M10" s="87">
        <v>180</v>
      </c>
      <c r="N10" s="22">
        <f t="shared" si="1"/>
        <v>106.90146720000003</v>
      </c>
    </row>
    <row r="11" spans="2:14" ht="16.5" customHeight="1" x14ac:dyDescent="0.2">
      <c r="B11" s="84" t="s">
        <v>3014</v>
      </c>
      <c r="C11" s="83" t="s">
        <v>564</v>
      </c>
      <c r="D11" s="84" t="s">
        <v>1895</v>
      </c>
      <c r="E11" s="84" t="s">
        <v>3472</v>
      </c>
      <c r="F11" s="85">
        <v>127</v>
      </c>
      <c r="G11" s="245">
        <f t="shared" si="0"/>
        <v>75.424924080000011</v>
      </c>
      <c r="I11" s="84" t="s">
        <v>3014</v>
      </c>
      <c r="J11" s="83" t="s">
        <v>718</v>
      </c>
      <c r="K11" s="84" t="s">
        <v>1896</v>
      </c>
      <c r="L11" s="80" t="s">
        <v>3472</v>
      </c>
      <c r="M11" s="87">
        <v>176</v>
      </c>
      <c r="N11" s="22">
        <f t="shared" si="1"/>
        <v>104.52587904000002</v>
      </c>
    </row>
    <row r="12" spans="2:14" ht="16.5" customHeight="1" x14ac:dyDescent="0.2">
      <c r="B12" s="84" t="s">
        <v>3014</v>
      </c>
      <c r="C12" s="83" t="s">
        <v>568</v>
      </c>
      <c r="D12" s="84" t="s">
        <v>1897</v>
      </c>
      <c r="E12" s="84" t="s">
        <v>3472</v>
      </c>
      <c r="F12" s="85">
        <v>119</v>
      </c>
      <c r="G12" s="245">
        <f t="shared" si="0"/>
        <v>70.673747760000012</v>
      </c>
      <c r="I12" s="84" t="s">
        <v>3014</v>
      </c>
      <c r="J12" s="83" t="s">
        <v>720</v>
      </c>
      <c r="K12" s="84" t="s">
        <v>1898</v>
      </c>
      <c r="L12" s="80" t="s">
        <v>3472</v>
      </c>
      <c r="M12" s="87">
        <v>170</v>
      </c>
      <c r="N12" s="22">
        <f t="shared" si="1"/>
        <v>100.96249680000003</v>
      </c>
    </row>
    <row r="13" spans="2:14" ht="16.5" customHeight="1" x14ac:dyDescent="0.2">
      <c r="B13" s="84" t="s">
        <v>3014</v>
      </c>
      <c r="C13" s="83" t="s">
        <v>572</v>
      </c>
      <c r="D13" s="84" t="s">
        <v>1899</v>
      </c>
      <c r="E13" s="84" t="s">
        <v>3472</v>
      </c>
      <c r="F13" s="85">
        <v>112</v>
      </c>
      <c r="G13" s="245">
        <f t="shared" si="0"/>
        <v>66.516468480000015</v>
      </c>
      <c r="I13" s="84" t="s">
        <v>3014</v>
      </c>
      <c r="J13" s="83" t="s">
        <v>722</v>
      </c>
      <c r="K13" s="84" t="s">
        <v>1900</v>
      </c>
      <c r="L13" s="80" t="s">
        <v>3472</v>
      </c>
      <c r="M13" s="87">
        <v>164</v>
      </c>
      <c r="N13" s="22">
        <f t="shared" si="1"/>
        <v>97.399114560000015</v>
      </c>
    </row>
    <row r="14" spans="2:14" ht="16.5" customHeight="1" x14ac:dyDescent="0.2">
      <c r="B14" s="84" t="s">
        <v>3014</v>
      </c>
      <c r="C14" s="83" t="s">
        <v>576</v>
      </c>
      <c r="D14" s="84" t="s">
        <v>1901</v>
      </c>
      <c r="E14" s="84" t="s">
        <v>3472</v>
      </c>
      <c r="F14" s="85">
        <v>112</v>
      </c>
      <c r="G14" s="245">
        <f t="shared" si="0"/>
        <v>66.516468480000015</v>
      </c>
      <c r="I14" s="84" t="s">
        <v>3014</v>
      </c>
      <c r="J14" s="83" t="s">
        <v>724</v>
      </c>
      <c r="K14" s="84" t="s">
        <v>1902</v>
      </c>
      <c r="L14" s="80" t="s">
        <v>3472</v>
      </c>
      <c r="M14" s="87">
        <v>164</v>
      </c>
      <c r="N14" s="22">
        <f t="shared" si="1"/>
        <v>97.399114560000015</v>
      </c>
    </row>
    <row r="15" spans="2:14" ht="16.5" customHeight="1" x14ac:dyDescent="0.2">
      <c r="B15" s="84" t="s">
        <v>3014</v>
      </c>
      <c r="C15" s="83" t="s">
        <v>580</v>
      </c>
      <c r="D15" s="84" t="s">
        <v>1903</v>
      </c>
      <c r="E15" s="84" t="s">
        <v>3472</v>
      </c>
      <c r="F15" s="85">
        <v>112</v>
      </c>
      <c r="G15" s="245">
        <f t="shared" si="0"/>
        <v>66.516468480000015</v>
      </c>
      <c r="I15" s="84" t="s">
        <v>3014</v>
      </c>
      <c r="J15" s="83" t="s">
        <v>726</v>
      </c>
      <c r="K15" s="84" t="s">
        <v>1904</v>
      </c>
      <c r="L15" s="80" t="s">
        <v>3472</v>
      </c>
      <c r="M15" s="87">
        <v>164</v>
      </c>
      <c r="N15" s="22">
        <f t="shared" si="1"/>
        <v>97.399114560000015</v>
      </c>
    </row>
    <row r="16" spans="2:14" ht="16.5" customHeight="1" x14ac:dyDescent="0.2">
      <c r="B16" s="84" t="s">
        <v>3014</v>
      </c>
      <c r="C16" s="83" t="s">
        <v>584</v>
      </c>
      <c r="D16" s="84" t="s">
        <v>1905</v>
      </c>
      <c r="E16" s="84" t="s">
        <v>3472</v>
      </c>
      <c r="F16" s="85">
        <v>112</v>
      </c>
      <c r="G16" s="245">
        <f t="shared" si="0"/>
        <v>66.516468480000015</v>
      </c>
      <c r="I16" s="84" t="s">
        <v>3014</v>
      </c>
      <c r="J16" s="83" t="s">
        <v>728</v>
      </c>
      <c r="K16" s="84" t="s">
        <v>1906</v>
      </c>
      <c r="L16" s="80" t="s">
        <v>3472</v>
      </c>
      <c r="M16" s="87">
        <v>164</v>
      </c>
      <c r="N16" s="22">
        <f t="shared" si="1"/>
        <v>97.399114560000015</v>
      </c>
    </row>
    <row r="17" spans="2:14" ht="16.5" customHeight="1" x14ac:dyDescent="0.2">
      <c r="B17" s="84" t="s">
        <v>3014</v>
      </c>
      <c r="C17" s="83" t="s">
        <v>588</v>
      </c>
      <c r="D17" s="84" t="s">
        <v>1907</v>
      </c>
      <c r="E17" s="84" t="s">
        <v>3472</v>
      </c>
      <c r="F17" s="85">
        <v>112</v>
      </c>
      <c r="G17" s="245">
        <f t="shared" si="0"/>
        <v>66.516468480000015</v>
      </c>
      <c r="I17" s="84" t="s">
        <v>3014</v>
      </c>
      <c r="J17" s="83" t="s">
        <v>730</v>
      </c>
      <c r="K17" s="84" t="s">
        <v>1908</v>
      </c>
      <c r="L17" s="80" t="s">
        <v>3472</v>
      </c>
      <c r="M17" s="87">
        <v>164</v>
      </c>
      <c r="N17" s="22">
        <f t="shared" si="1"/>
        <v>97.399114560000015</v>
      </c>
    </row>
    <row r="18" spans="2:14" ht="16.5" customHeight="1" x14ac:dyDescent="0.2">
      <c r="B18" s="84" t="s">
        <v>3014</v>
      </c>
      <c r="C18" s="83" t="s">
        <v>592</v>
      </c>
      <c r="D18" s="84" t="s">
        <v>1909</v>
      </c>
      <c r="E18" s="84" t="s">
        <v>3472</v>
      </c>
      <c r="F18" s="85">
        <v>112</v>
      </c>
      <c r="G18" s="245">
        <f t="shared" si="0"/>
        <v>66.516468480000015</v>
      </c>
      <c r="I18" s="84" t="s">
        <v>3014</v>
      </c>
      <c r="J18" s="83" t="s">
        <v>732</v>
      </c>
      <c r="K18" s="84" t="s">
        <v>1910</v>
      </c>
      <c r="L18" s="80" t="s">
        <v>3472</v>
      </c>
      <c r="M18" s="87">
        <v>164</v>
      </c>
      <c r="N18" s="22">
        <f t="shared" si="1"/>
        <v>97.399114560000015</v>
      </c>
    </row>
    <row r="19" spans="2:14" ht="16.5" customHeight="1" x14ac:dyDescent="0.2">
      <c r="B19" s="84" t="s">
        <v>3014</v>
      </c>
      <c r="C19" s="83" t="s">
        <v>596</v>
      </c>
      <c r="D19" s="84" t="s">
        <v>1911</v>
      </c>
      <c r="E19" s="84" t="s">
        <v>3472</v>
      </c>
      <c r="F19" s="85">
        <v>141</v>
      </c>
      <c r="G19" s="245">
        <f t="shared" si="0"/>
        <v>83.73948264000002</v>
      </c>
      <c r="I19" s="84" t="s">
        <v>3014</v>
      </c>
      <c r="J19" s="83" t="s">
        <v>734</v>
      </c>
      <c r="K19" s="84" t="s">
        <v>1912</v>
      </c>
      <c r="L19" s="80" t="s">
        <v>3472</v>
      </c>
      <c r="M19" s="87">
        <v>192</v>
      </c>
      <c r="N19" s="22">
        <f t="shared" si="1"/>
        <v>114.02823168000002</v>
      </c>
    </row>
    <row r="20" spans="2:14" ht="16.5" customHeight="1" x14ac:dyDescent="0.2">
      <c r="B20" s="84" t="s">
        <v>3014</v>
      </c>
      <c r="C20" s="83" t="s">
        <v>600</v>
      </c>
      <c r="D20" s="84" t="s">
        <v>1913</v>
      </c>
      <c r="E20" s="84" t="s">
        <v>3472</v>
      </c>
      <c r="F20" s="85">
        <v>130</v>
      </c>
      <c r="G20" s="245">
        <f t="shared" si="0"/>
        <v>77.206615200000016</v>
      </c>
      <c r="I20" s="84" t="s">
        <v>3014</v>
      </c>
      <c r="J20" s="83" t="s">
        <v>736</v>
      </c>
      <c r="K20" s="84" t="s">
        <v>1914</v>
      </c>
      <c r="L20" s="80" t="s">
        <v>3472</v>
      </c>
      <c r="M20" s="87">
        <v>180</v>
      </c>
      <c r="N20" s="22">
        <f t="shared" si="1"/>
        <v>106.90146720000003</v>
      </c>
    </row>
    <row r="21" spans="2:14" ht="16.5" customHeight="1" x14ac:dyDescent="0.2">
      <c r="B21" s="84" t="s">
        <v>3014</v>
      </c>
      <c r="C21" s="83" t="s">
        <v>604</v>
      </c>
      <c r="D21" s="84" t="s">
        <v>1915</v>
      </c>
      <c r="E21" s="84" t="s">
        <v>3472</v>
      </c>
      <c r="F21" s="85">
        <v>127</v>
      </c>
      <c r="G21" s="245">
        <f t="shared" si="0"/>
        <v>75.424924080000011</v>
      </c>
      <c r="I21" s="84" t="s">
        <v>3014</v>
      </c>
      <c r="J21" s="83" t="s">
        <v>738</v>
      </c>
      <c r="K21" s="84" t="s">
        <v>1916</v>
      </c>
      <c r="L21" s="80" t="s">
        <v>3472</v>
      </c>
      <c r="M21" s="87">
        <v>176</v>
      </c>
      <c r="N21" s="22">
        <f t="shared" si="1"/>
        <v>104.52587904000002</v>
      </c>
    </row>
    <row r="22" spans="2:14" ht="16.5" customHeight="1" x14ac:dyDescent="0.2">
      <c r="B22" s="84" t="s">
        <v>3014</v>
      </c>
      <c r="C22" s="83" t="s">
        <v>608</v>
      </c>
      <c r="D22" s="84" t="s">
        <v>1917</v>
      </c>
      <c r="E22" s="84" t="s">
        <v>3472</v>
      </c>
      <c r="F22" s="85">
        <v>119</v>
      </c>
      <c r="G22" s="245">
        <f t="shared" si="0"/>
        <v>70.673747760000012</v>
      </c>
      <c r="I22" s="84" t="s">
        <v>3014</v>
      </c>
      <c r="J22" s="83" t="s">
        <v>740</v>
      </c>
      <c r="K22" s="84" t="s">
        <v>1918</v>
      </c>
      <c r="L22" s="80" t="s">
        <v>3472</v>
      </c>
      <c r="M22" s="87">
        <v>170</v>
      </c>
      <c r="N22" s="22">
        <f t="shared" si="1"/>
        <v>100.96249680000003</v>
      </c>
    </row>
    <row r="23" spans="2:14" ht="16.5" customHeight="1" x14ac:dyDescent="0.2">
      <c r="B23" s="84" t="s">
        <v>3014</v>
      </c>
      <c r="C23" s="83" t="s">
        <v>612</v>
      </c>
      <c r="D23" s="84" t="s">
        <v>1919</v>
      </c>
      <c r="E23" s="84" t="s">
        <v>3472</v>
      </c>
      <c r="F23" s="85">
        <v>112</v>
      </c>
      <c r="G23" s="245">
        <f t="shared" si="0"/>
        <v>66.516468480000015</v>
      </c>
      <c r="I23" s="84" t="s">
        <v>3014</v>
      </c>
      <c r="J23" s="83" t="s">
        <v>742</v>
      </c>
      <c r="K23" s="84" t="s">
        <v>1920</v>
      </c>
      <c r="L23" s="80" t="s">
        <v>3472</v>
      </c>
      <c r="M23" s="87">
        <v>164</v>
      </c>
      <c r="N23" s="22">
        <f t="shared" si="1"/>
        <v>97.399114560000015</v>
      </c>
    </row>
    <row r="24" spans="2:14" ht="16.5" customHeight="1" x14ac:dyDescent="0.2">
      <c r="B24" s="84" t="s">
        <v>3014</v>
      </c>
      <c r="C24" s="83" t="s">
        <v>616</v>
      </c>
      <c r="D24" s="84" t="s">
        <v>1921</v>
      </c>
      <c r="E24" s="84" t="s">
        <v>3472</v>
      </c>
      <c r="F24" s="85">
        <v>112</v>
      </c>
      <c r="G24" s="245">
        <f t="shared" si="0"/>
        <v>66.516468480000015</v>
      </c>
      <c r="I24" s="84" t="s">
        <v>3014</v>
      </c>
      <c r="J24" s="83" t="s">
        <v>744</v>
      </c>
      <c r="K24" s="84" t="s">
        <v>1922</v>
      </c>
      <c r="L24" s="80" t="s">
        <v>3472</v>
      </c>
      <c r="M24" s="87">
        <v>164</v>
      </c>
      <c r="N24" s="22">
        <f t="shared" si="1"/>
        <v>97.399114560000015</v>
      </c>
    </row>
    <row r="25" spans="2:14" ht="16.5" customHeight="1" x14ac:dyDescent="0.2">
      <c r="B25" s="84" t="s">
        <v>3014</v>
      </c>
      <c r="C25" s="83" t="s">
        <v>620</v>
      </c>
      <c r="D25" s="84" t="s">
        <v>1923</v>
      </c>
      <c r="E25" s="84" t="s">
        <v>3472</v>
      </c>
      <c r="F25" s="85">
        <v>112</v>
      </c>
      <c r="G25" s="245">
        <f t="shared" si="0"/>
        <v>66.516468480000015</v>
      </c>
      <c r="I25" s="84" t="s">
        <v>3014</v>
      </c>
      <c r="J25" s="83" t="s">
        <v>746</v>
      </c>
      <c r="K25" s="84" t="s">
        <v>1924</v>
      </c>
      <c r="L25" s="80" t="s">
        <v>3472</v>
      </c>
      <c r="M25" s="87">
        <v>164</v>
      </c>
      <c r="N25" s="22">
        <f t="shared" si="1"/>
        <v>97.399114560000015</v>
      </c>
    </row>
    <row r="26" spans="2:14" ht="16.5" customHeight="1" x14ac:dyDescent="0.2">
      <c r="B26" s="84" t="s">
        <v>3014</v>
      </c>
      <c r="C26" s="83" t="s">
        <v>624</v>
      </c>
      <c r="D26" s="84" t="s">
        <v>1925</v>
      </c>
      <c r="E26" s="84" t="s">
        <v>3472</v>
      </c>
      <c r="F26" s="85">
        <v>112</v>
      </c>
      <c r="G26" s="245">
        <f t="shared" si="0"/>
        <v>66.516468480000015</v>
      </c>
      <c r="I26" s="84" t="s">
        <v>3014</v>
      </c>
      <c r="J26" s="83" t="s">
        <v>748</v>
      </c>
      <c r="K26" s="84" t="s">
        <v>1926</v>
      </c>
      <c r="L26" s="80" t="s">
        <v>3472</v>
      </c>
      <c r="M26" s="87">
        <v>164</v>
      </c>
      <c r="N26" s="22">
        <f t="shared" si="1"/>
        <v>97.399114560000015</v>
      </c>
    </row>
    <row r="27" spans="2:14" ht="16.5" customHeight="1" x14ac:dyDescent="0.2">
      <c r="B27" s="84" t="s">
        <v>3014</v>
      </c>
      <c r="C27" s="83" t="s">
        <v>628</v>
      </c>
      <c r="D27" s="84" t="s">
        <v>1927</v>
      </c>
      <c r="E27" s="84" t="s">
        <v>3472</v>
      </c>
      <c r="F27" s="85">
        <v>112</v>
      </c>
      <c r="G27" s="245">
        <f t="shared" si="0"/>
        <v>66.516468480000015</v>
      </c>
      <c r="I27" s="84" t="s">
        <v>3014</v>
      </c>
      <c r="J27" s="83" t="s">
        <v>750</v>
      </c>
      <c r="K27" s="84" t="s">
        <v>1928</v>
      </c>
      <c r="L27" s="80" t="s">
        <v>3472</v>
      </c>
      <c r="M27" s="87">
        <v>164</v>
      </c>
      <c r="N27" s="22">
        <f t="shared" si="1"/>
        <v>97.399114560000015</v>
      </c>
    </row>
    <row r="28" spans="2:14" ht="16.5" customHeight="1" x14ac:dyDescent="0.2">
      <c r="B28" s="84" t="s">
        <v>3014</v>
      </c>
      <c r="C28" s="83" t="s">
        <v>632</v>
      </c>
      <c r="D28" s="84" t="s">
        <v>1929</v>
      </c>
      <c r="E28" s="84" t="s">
        <v>3472</v>
      </c>
      <c r="F28" s="85">
        <v>112</v>
      </c>
      <c r="G28" s="245">
        <f t="shared" si="0"/>
        <v>66.516468480000015</v>
      </c>
      <c r="I28" s="84" t="s">
        <v>3014</v>
      </c>
      <c r="J28" s="83" t="s">
        <v>752</v>
      </c>
      <c r="K28" s="84" t="s">
        <v>1930</v>
      </c>
      <c r="L28" s="80" t="s">
        <v>3472</v>
      </c>
      <c r="M28" s="87">
        <v>164</v>
      </c>
      <c r="N28" s="22">
        <f t="shared" si="1"/>
        <v>97.399114560000015</v>
      </c>
    </row>
    <row r="29" spans="2:14" ht="16.5" customHeight="1" x14ac:dyDescent="0.2">
      <c r="B29" s="84" t="s">
        <v>3014</v>
      </c>
      <c r="C29" s="83" t="s">
        <v>636</v>
      </c>
      <c r="D29" s="84" t="s">
        <v>1931</v>
      </c>
      <c r="E29" s="84" t="s">
        <v>3472</v>
      </c>
      <c r="F29" s="85">
        <v>161</v>
      </c>
      <c r="G29" s="245">
        <f t="shared" si="0"/>
        <v>95.61742344000001</v>
      </c>
      <c r="I29" s="84" t="s">
        <v>3014</v>
      </c>
      <c r="J29" s="83" t="s">
        <v>754</v>
      </c>
      <c r="K29" s="84" t="s">
        <v>1932</v>
      </c>
      <c r="L29" s="80" t="s">
        <v>3472</v>
      </c>
      <c r="M29" s="87">
        <v>224</v>
      </c>
      <c r="N29" s="22">
        <f t="shared" si="1"/>
        <v>133.03293696000003</v>
      </c>
    </row>
    <row r="30" spans="2:14" ht="16.5" customHeight="1" x14ac:dyDescent="0.2">
      <c r="B30" s="84" t="s">
        <v>3014</v>
      </c>
      <c r="C30" s="83" t="s">
        <v>640</v>
      </c>
      <c r="D30" s="84" t="s">
        <v>1933</v>
      </c>
      <c r="E30" s="84" t="s">
        <v>3472</v>
      </c>
      <c r="F30" s="85">
        <v>141</v>
      </c>
      <c r="G30" s="245">
        <f t="shared" si="0"/>
        <v>83.73948264000002</v>
      </c>
      <c r="I30" s="84" t="s">
        <v>3014</v>
      </c>
      <c r="J30" s="83" t="s">
        <v>756</v>
      </c>
      <c r="K30" s="84" t="s">
        <v>1934</v>
      </c>
      <c r="L30" s="80" t="s">
        <v>3472</v>
      </c>
      <c r="M30" s="87">
        <v>192</v>
      </c>
      <c r="N30" s="22">
        <f t="shared" si="1"/>
        <v>114.02823168000002</v>
      </c>
    </row>
    <row r="31" spans="2:14" ht="16.5" customHeight="1" x14ac:dyDescent="0.2">
      <c r="B31" s="84" t="s">
        <v>3014</v>
      </c>
      <c r="C31" s="83" t="s">
        <v>644</v>
      </c>
      <c r="D31" s="84" t="s">
        <v>1935</v>
      </c>
      <c r="E31" s="84" t="s">
        <v>3472</v>
      </c>
      <c r="F31" s="85">
        <v>135</v>
      </c>
      <c r="G31" s="245">
        <f t="shared" si="0"/>
        <v>80.17610040000001</v>
      </c>
      <c r="I31" s="84" t="s">
        <v>3014</v>
      </c>
      <c r="J31" s="83" t="s">
        <v>758</v>
      </c>
      <c r="K31" s="84" t="s">
        <v>1936</v>
      </c>
      <c r="L31" s="80" t="s">
        <v>3472</v>
      </c>
      <c r="M31" s="87">
        <v>189</v>
      </c>
      <c r="N31" s="22">
        <f t="shared" si="1"/>
        <v>112.24654056000001</v>
      </c>
    </row>
    <row r="32" spans="2:14" ht="16.5" customHeight="1" x14ac:dyDescent="0.2">
      <c r="B32" s="84" t="s">
        <v>3014</v>
      </c>
      <c r="C32" s="83" t="s">
        <v>648</v>
      </c>
      <c r="D32" s="84" t="s">
        <v>1937</v>
      </c>
      <c r="E32" s="84" t="s">
        <v>3472</v>
      </c>
      <c r="F32" s="85">
        <v>130</v>
      </c>
      <c r="G32" s="245">
        <f t="shared" si="0"/>
        <v>77.206615200000016</v>
      </c>
      <c r="I32" s="84" t="s">
        <v>3014</v>
      </c>
      <c r="J32" s="83" t="s">
        <v>760</v>
      </c>
      <c r="K32" s="84" t="s">
        <v>1938</v>
      </c>
      <c r="L32" s="80" t="s">
        <v>3472</v>
      </c>
      <c r="M32" s="87">
        <v>180</v>
      </c>
      <c r="N32" s="22">
        <f t="shared" si="1"/>
        <v>106.90146720000003</v>
      </c>
    </row>
    <row r="33" spans="2:14" ht="16.5" customHeight="1" x14ac:dyDescent="0.2">
      <c r="B33" s="84" t="s">
        <v>3014</v>
      </c>
      <c r="C33" s="83" t="s">
        <v>652</v>
      </c>
      <c r="D33" s="84" t="s">
        <v>1939</v>
      </c>
      <c r="E33" s="84" t="s">
        <v>3472</v>
      </c>
      <c r="F33" s="85">
        <v>127</v>
      </c>
      <c r="G33" s="245">
        <f t="shared" si="0"/>
        <v>75.424924080000011</v>
      </c>
      <c r="I33" s="84" t="s">
        <v>3014</v>
      </c>
      <c r="J33" s="83" t="s">
        <v>762</v>
      </c>
      <c r="K33" s="84" t="s">
        <v>1940</v>
      </c>
      <c r="L33" s="80" t="s">
        <v>3472</v>
      </c>
      <c r="M33" s="87">
        <v>176</v>
      </c>
      <c r="N33" s="22">
        <f t="shared" si="1"/>
        <v>104.52587904000002</v>
      </c>
    </row>
    <row r="34" spans="2:14" ht="16.5" customHeight="1" x14ac:dyDescent="0.2">
      <c r="B34" s="84" t="s">
        <v>3014</v>
      </c>
      <c r="C34" s="83" t="s">
        <v>656</v>
      </c>
      <c r="D34" s="84" t="s">
        <v>1941</v>
      </c>
      <c r="E34" s="84" t="s">
        <v>3472</v>
      </c>
      <c r="F34" s="85">
        <v>127</v>
      </c>
      <c r="G34" s="245">
        <f t="shared" si="0"/>
        <v>75.424924080000011</v>
      </c>
      <c r="I34" s="84" t="s">
        <v>3014</v>
      </c>
      <c r="J34" s="83" t="s">
        <v>764</v>
      </c>
      <c r="K34" s="84" t="s">
        <v>1942</v>
      </c>
      <c r="L34" s="80" t="s">
        <v>3472</v>
      </c>
      <c r="M34" s="87">
        <v>176</v>
      </c>
      <c r="N34" s="22">
        <f t="shared" si="1"/>
        <v>104.52587904000002</v>
      </c>
    </row>
    <row r="35" spans="2:14" ht="16.5" customHeight="1" x14ac:dyDescent="0.2">
      <c r="B35" s="84" t="s">
        <v>3014</v>
      </c>
      <c r="C35" s="83" t="s">
        <v>660</v>
      </c>
      <c r="D35" s="84" t="s">
        <v>1943</v>
      </c>
      <c r="E35" s="84" t="s">
        <v>3472</v>
      </c>
      <c r="F35" s="85">
        <v>119</v>
      </c>
      <c r="G35" s="245">
        <f t="shared" si="0"/>
        <v>70.673747760000012</v>
      </c>
      <c r="I35" s="84" t="s">
        <v>3014</v>
      </c>
      <c r="J35" s="83" t="s">
        <v>766</v>
      </c>
      <c r="K35" s="84" t="s">
        <v>1944</v>
      </c>
      <c r="L35" s="80" t="s">
        <v>3472</v>
      </c>
      <c r="M35" s="87">
        <v>170</v>
      </c>
      <c r="N35" s="22">
        <f t="shared" si="1"/>
        <v>100.96249680000003</v>
      </c>
    </row>
    <row r="36" spans="2:14" ht="16.5" customHeight="1" x14ac:dyDescent="0.2">
      <c r="B36" s="84" t="s">
        <v>3014</v>
      </c>
      <c r="C36" s="83" t="s">
        <v>664</v>
      </c>
      <c r="D36" s="84" t="s">
        <v>1945</v>
      </c>
      <c r="E36" s="84" t="s">
        <v>3472</v>
      </c>
      <c r="F36" s="85">
        <v>119</v>
      </c>
      <c r="G36" s="245">
        <f t="shared" si="0"/>
        <v>70.673747760000012</v>
      </c>
      <c r="I36" s="84" t="s">
        <v>3014</v>
      </c>
      <c r="J36" s="83" t="s">
        <v>768</v>
      </c>
      <c r="K36" s="84" t="s">
        <v>1946</v>
      </c>
      <c r="L36" s="80" t="s">
        <v>3472</v>
      </c>
      <c r="M36" s="87">
        <v>170</v>
      </c>
      <c r="N36" s="22">
        <f t="shared" si="1"/>
        <v>100.96249680000003</v>
      </c>
    </row>
    <row r="37" spans="2:14" ht="16.5" customHeight="1" x14ac:dyDescent="0.2">
      <c r="B37" s="84" t="s">
        <v>3014</v>
      </c>
      <c r="C37" s="83" t="s">
        <v>668</v>
      </c>
      <c r="D37" s="84" t="s">
        <v>1947</v>
      </c>
      <c r="E37" s="84" t="s">
        <v>3472</v>
      </c>
      <c r="F37" s="85">
        <v>119</v>
      </c>
      <c r="G37" s="245">
        <f t="shared" si="0"/>
        <v>70.673747760000012</v>
      </c>
      <c r="I37" s="84" t="s">
        <v>3014</v>
      </c>
      <c r="J37" s="83" t="s">
        <v>770</v>
      </c>
      <c r="K37" s="84" t="s">
        <v>1948</v>
      </c>
      <c r="L37" s="80" t="s">
        <v>3472</v>
      </c>
      <c r="M37" s="87">
        <v>170</v>
      </c>
      <c r="N37" s="22">
        <f t="shared" si="1"/>
        <v>100.96249680000003</v>
      </c>
    </row>
    <row r="38" spans="2:14" ht="16.5" customHeight="1" x14ac:dyDescent="0.2">
      <c r="B38" s="84" t="s">
        <v>3014</v>
      </c>
      <c r="C38" s="83" t="s">
        <v>672</v>
      </c>
      <c r="D38" s="84" t="s">
        <v>1949</v>
      </c>
      <c r="E38" s="84" t="s">
        <v>3472</v>
      </c>
      <c r="F38" s="85">
        <v>112</v>
      </c>
      <c r="G38" s="245">
        <f t="shared" si="0"/>
        <v>66.516468480000015</v>
      </c>
      <c r="I38" s="84" t="s">
        <v>3014</v>
      </c>
      <c r="J38" s="83" t="s">
        <v>772</v>
      </c>
      <c r="K38" s="84" t="s">
        <v>1950</v>
      </c>
      <c r="L38" s="80" t="s">
        <v>3472</v>
      </c>
      <c r="M38" s="87">
        <v>164</v>
      </c>
      <c r="N38" s="22">
        <f t="shared" si="1"/>
        <v>97.399114560000015</v>
      </c>
    </row>
    <row r="39" spans="2:14" ht="16.5" customHeight="1" x14ac:dyDescent="0.2">
      <c r="B39" s="84" t="s">
        <v>3014</v>
      </c>
      <c r="C39" s="83" t="s">
        <v>676</v>
      </c>
      <c r="D39" s="84" t="s">
        <v>1951</v>
      </c>
      <c r="E39" s="84" t="s">
        <v>3472</v>
      </c>
      <c r="F39" s="85">
        <v>161</v>
      </c>
      <c r="G39" s="245">
        <f t="shared" si="0"/>
        <v>95.61742344000001</v>
      </c>
      <c r="I39" s="84" t="s">
        <v>3014</v>
      </c>
      <c r="J39" s="83" t="s">
        <v>774</v>
      </c>
      <c r="K39" s="84" t="s">
        <v>1952</v>
      </c>
      <c r="L39" s="80" t="s">
        <v>3472</v>
      </c>
      <c r="M39" s="87">
        <v>224</v>
      </c>
      <c r="N39" s="22">
        <f t="shared" si="1"/>
        <v>133.03293696000003</v>
      </c>
    </row>
    <row r="40" spans="2:14" ht="16.5" customHeight="1" x14ac:dyDescent="0.2">
      <c r="B40" s="84" t="s">
        <v>3014</v>
      </c>
      <c r="C40" s="83" t="s">
        <v>680</v>
      </c>
      <c r="D40" s="84" t="s">
        <v>1953</v>
      </c>
      <c r="E40" s="84" t="s">
        <v>3472</v>
      </c>
      <c r="F40" s="85">
        <v>141</v>
      </c>
      <c r="G40" s="245">
        <f t="shared" si="0"/>
        <v>83.73948264000002</v>
      </c>
      <c r="I40" s="84" t="s">
        <v>3014</v>
      </c>
      <c r="J40" s="83" t="s">
        <v>776</v>
      </c>
      <c r="K40" s="84" t="s">
        <v>1954</v>
      </c>
      <c r="L40" s="80" t="s">
        <v>3472</v>
      </c>
      <c r="M40" s="87">
        <v>192</v>
      </c>
      <c r="N40" s="22">
        <f t="shared" si="1"/>
        <v>114.02823168000002</v>
      </c>
    </row>
    <row r="41" spans="2:14" ht="16.5" customHeight="1" x14ac:dyDescent="0.2">
      <c r="B41" s="84" t="s">
        <v>3014</v>
      </c>
      <c r="C41" s="83" t="s">
        <v>684</v>
      </c>
      <c r="D41" s="84" t="s">
        <v>1955</v>
      </c>
      <c r="E41" s="84" t="s">
        <v>3472</v>
      </c>
      <c r="F41" s="85">
        <v>135</v>
      </c>
      <c r="G41" s="245">
        <f t="shared" si="0"/>
        <v>80.17610040000001</v>
      </c>
      <c r="I41" s="84" t="s">
        <v>3014</v>
      </c>
      <c r="J41" s="83" t="s">
        <v>778</v>
      </c>
      <c r="K41" s="84" t="s">
        <v>1956</v>
      </c>
      <c r="L41" s="80" t="s">
        <v>3472</v>
      </c>
      <c r="M41" s="87">
        <v>189</v>
      </c>
      <c r="N41" s="22">
        <f t="shared" si="1"/>
        <v>112.24654056000001</v>
      </c>
    </row>
    <row r="42" spans="2:14" ht="16.5" customHeight="1" x14ac:dyDescent="0.2">
      <c r="B42" s="84" t="s">
        <v>3014</v>
      </c>
      <c r="C42" s="83" t="s">
        <v>698</v>
      </c>
      <c r="D42" s="84" t="s">
        <v>1957</v>
      </c>
      <c r="E42" s="84" t="s">
        <v>3472</v>
      </c>
      <c r="F42" s="85">
        <v>130</v>
      </c>
      <c r="G42" s="245">
        <f t="shared" si="0"/>
        <v>77.206615200000016</v>
      </c>
      <c r="I42" s="84" t="s">
        <v>3014</v>
      </c>
      <c r="J42" s="83" t="s">
        <v>780</v>
      </c>
      <c r="K42" s="84" t="s">
        <v>1958</v>
      </c>
      <c r="L42" s="80" t="s">
        <v>3472</v>
      </c>
      <c r="M42" s="87">
        <v>180</v>
      </c>
      <c r="N42" s="22">
        <f t="shared" si="1"/>
        <v>106.90146720000003</v>
      </c>
    </row>
    <row r="43" spans="2:14" ht="16.5" customHeight="1" x14ac:dyDescent="0.2">
      <c r="B43" s="84" t="s">
        <v>3014</v>
      </c>
      <c r="C43" s="83" t="s">
        <v>700</v>
      </c>
      <c r="D43" s="84" t="s">
        <v>1959</v>
      </c>
      <c r="E43" s="84" t="s">
        <v>3472</v>
      </c>
      <c r="F43" s="85">
        <v>127</v>
      </c>
      <c r="G43" s="245">
        <f t="shared" si="0"/>
        <v>75.424924080000011</v>
      </c>
      <c r="I43" s="84" t="s">
        <v>3014</v>
      </c>
      <c r="J43" s="83" t="s">
        <v>782</v>
      </c>
      <c r="K43" s="84" t="s">
        <v>1960</v>
      </c>
      <c r="L43" s="80" t="s">
        <v>3472</v>
      </c>
      <c r="M43" s="87">
        <v>176</v>
      </c>
      <c r="N43" s="22">
        <f t="shared" si="1"/>
        <v>104.52587904000002</v>
      </c>
    </row>
    <row r="44" spans="2:14" ht="16.5" customHeight="1" x14ac:dyDescent="0.2">
      <c r="B44" s="84" t="s">
        <v>3014</v>
      </c>
      <c r="C44" s="83" t="s">
        <v>702</v>
      </c>
      <c r="D44" s="84" t="s">
        <v>1961</v>
      </c>
      <c r="E44" s="84" t="s">
        <v>3472</v>
      </c>
      <c r="F44" s="85">
        <v>127</v>
      </c>
      <c r="G44" s="245">
        <f t="shared" si="0"/>
        <v>75.424924080000011</v>
      </c>
      <c r="I44" s="84" t="s">
        <v>3014</v>
      </c>
      <c r="J44" s="83" t="s">
        <v>784</v>
      </c>
      <c r="K44" s="84" t="s">
        <v>1962</v>
      </c>
      <c r="L44" s="80" t="s">
        <v>3472</v>
      </c>
      <c r="M44" s="87">
        <v>176</v>
      </c>
      <c r="N44" s="22">
        <f t="shared" si="1"/>
        <v>104.52587904000002</v>
      </c>
    </row>
    <row r="45" spans="2:14" ht="16.5" customHeight="1" x14ac:dyDescent="0.2">
      <c r="B45" s="84" t="s">
        <v>3014</v>
      </c>
      <c r="C45" s="83" t="s">
        <v>704</v>
      </c>
      <c r="D45" s="84" t="s">
        <v>1963</v>
      </c>
      <c r="E45" s="84" t="s">
        <v>3472</v>
      </c>
      <c r="F45" s="85">
        <v>119</v>
      </c>
      <c r="G45" s="245">
        <f t="shared" si="0"/>
        <v>70.673747760000012</v>
      </c>
      <c r="I45" s="84" t="s">
        <v>3014</v>
      </c>
      <c r="J45" s="83" t="s">
        <v>296</v>
      </c>
      <c r="K45" s="84" t="s">
        <v>1964</v>
      </c>
      <c r="L45" s="80" t="s">
        <v>3472</v>
      </c>
      <c r="M45" s="87">
        <v>170</v>
      </c>
      <c r="N45" s="22">
        <f t="shared" si="1"/>
        <v>100.96249680000003</v>
      </c>
    </row>
    <row r="46" spans="2:14" ht="16.5" customHeight="1" x14ac:dyDescent="0.2">
      <c r="B46" s="84" t="s">
        <v>3014</v>
      </c>
      <c r="C46" s="83" t="s">
        <v>706</v>
      </c>
      <c r="D46" s="84" t="s">
        <v>1965</v>
      </c>
      <c r="E46" s="84" t="s">
        <v>3472</v>
      </c>
      <c r="F46" s="85">
        <v>119</v>
      </c>
      <c r="G46" s="245">
        <f t="shared" si="0"/>
        <v>70.673747760000012</v>
      </c>
      <c r="I46" s="84" t="s">
        <v>3014</v>
      </c>
      <c r="J46" s="83" t="s">
        <v>297</v>
      </c>
      <c r="K46" s="84" t="s">
        <v>1966</v>
      </c>
      <c r="L46" s="80" t="s">
        <v>3472</v>
      </c>
      <c r="M46" s="87">
        <v>170</v>
      </c>
      <c r="N46" s="22">
        <f>M46*$F$59*$F$60*$F$61</f>
        <v>100.96249680000003</v>
      </c>
    </row>
    <row r="47" spans="2:14" ht="16.5" customHeight="1" x14ac:dyDescent="0.2">
      <c r="B47" s="84" t="s">
        <v>3014</v>
      </c>
      <c r="C47" s="83" t="s">
        <v>708</v>
      </c>
      <c r="D47" s="84" t="s">
        <v>1967</v>
      </c>
      <c r="E47" s="84" t="s">
        <v>3472</v>
      </c>
      <c r="F47" s="85">
        <v>119</v>
      </c>
      <c r="G47" s="245">
        <f t="shared" si="0"/>
        <v>70.673747760000012</v>
      </c>
      <c r="I47" s="84" t="s">
        <v>3014</v>
      </c>
      <c r="J47" s="83" t="s">
        <v>298</v>
      </c>
      <c r="K47" s="84" t="s">
        <v>1968</v>
      </c>
      <c r="L47" s="80" t="s">
        <v>3472</v>
      </c>
      <c r="M47" s="87">
        <v>170</v>
      </c>
      <c r="N47" s="22">
        <f t="shared" si="1"/>
        <v>100.96249680000003</v>
      </c>
    </row>
    <row r="48" spans="2:14" ht="16.5" customHeight="1" x14ac:dyDescent="0.2">
      <c r="B48" s="84" t="s">
        <v>3014</v>
      </c>
      <c r="C48" s="83" t="s">
        <v>710</v>
      </c>
      <c r="D48" s="84" t="s">
        <v>1969</v>
      </c>
      <c r="E48" s="84" t="s">
        <v>3472</v>
      </c>
      <c r="F48" s="85">
        <v>112</v>
      </c>
      <c r="G48" s="245">
        <f>F48*$F$59*$F$60*$F$61</f>
        <v>66.516468480000015</v>
      </c>
      <c r="I48" s="84" t="s">
        <v>3014</v>
      </c>
      <c r="J48" s="83" t="s">
        <v>299</v>
      </c>
      <c r="K48" s="84" t="s">
        <v>1970</v>
      </c>
      <c r="L48" s="80" t="s">
        <v>3472</v>
      </c>
      <c r="M48" s="87">
        <v>164</v>
      </c>
      <c r="N48" s="22">
        <f>M48*$F$59*$F$60*$F$61</f>
        <v>97.399114560000015</v>
      </c>
    </row>
    <row r="49" spans="2:14" ht="16.5" customHeight="1" x14ac:dyDescent="0.2">
      <c r="B49" s="12" t="s">
        <v>5485</v>
      </c>
      <c r="G49" s="89"/>
      <c r="I49" s="12" t="s">
        <v>5485</v>
      </c>
      <c r="N49" s="14"/>
    </row>
    <row r="50" spans="2:14" ht="16.5" customHeight="1" x14ac:dyDescent="0.2">
      <c r="B50" s="82" t="s">
        <v>3014</v>
      </c>
      <c r="C50" s="79">
        <v>5057</v>
      </c>
      <c r="D50" s="80" t="s">
        <v>1971</v>
      </c>
      <c r="E50" s="80" t="s">
        <v>5470</v>
      </c>
      <c r="F50" s="87">
        <v>212</v>
      </c>
      <c r="G50" s="245">
        <f t="shared" si="0"/>
        <v>125.90617248000002</v>
      </c>
      <c r="I50" s="82" t="s">
        <v>3014</v>
      </c>
      <c r="J50" s="79">
        <v>5062</v>
      </c>
      <c r="K50" s="80" t="s">
        <v>1972</v>
      </c>
      <c r="L50" s="80" t="s">
        <v>5470</v>
      </c>
      <c r="M50" s="87">
        <v>297</v>
      </c>
      <c r="N50" s="22">
        <f t="shared" si="1"/>
        <v>176.38742088000004</v>
      </c>
    </row>
    <row r="51" spans="2:14" ht="16.5" customHeight="1" x14ac:dyDescent="0.2">
      <c r="B51" s="84" t="s">
        <v>3014</v>
      </c>
      <c r="C51" s="79">
        <v>5058</v>
      </c>
      <c r="D51" s="80" t="s">
        <v>1973</v>
      </c>
      <c r="E51" s="80" t="s">
        <v>5470</v>
      </c>
      <c r="F51" s="87">
        <v>254</v>
      </c>
      <c r="G51" s="245">
        <f>F51*$F$59*$F$60*$F$61</f>
        <v>150.84984816000002</v>
      </c>
      <c r="I51" s="84" t="s">
        <v>3014</v>
      </c>
      <c r="J51" s="79">
        <v>5063</v>
      </c>
      <c r="K51" s="80" t="s">
        <v>1974</v>
      </c>
      <c r="L51" s="80" t="s">
        <v>5470</v>
      </c>
      <c r="M51" s="87">
        <v>339</v>
      </c>
      <c r="N51" s="22">
        <f>M51*$F$59*$F$60*$F$61</f>
        <v>201.33109656000005</v>
      </c>
    </row>
    <row r="52" spans="2:14" ht="16.5" customHeight="1" x14ac:dyDescent="0.2">
      <c r="B52" s="84" t="s">
        <v>3014</v>
      </c>
      <c r="C52" s="79">
        <v>5059</v>
      </c>
      <c r="D52" s="80" t="s">
        <v>1975</v>
      </c>
      <c r="E52" s="80" t="s">
        <v>5470</v>
      </c>
      <c r="F52" s="87">
        <v>254</v>
      </c>
      <c r="G52" s="245">
        <f t="shared" si="0"/>
        <v>150.84984816000002</v>
      </c>
      <c r="I52" s="84" t="s">
        <v>3014</v>
      </c>
      <c r="J52" s="79">
        <v>5064</v>
      </c>
      <c r="K52" s="80" t="s">
        <v>1976</v>
      </c>
      <c r="L52" s="80" t="s">
        <v>5470</v>
      </c>
      <c r="M52" s="87">
        <v>339</v>
      </c>
      <c r="N52" s="22">
        <f t="shared" si="1"/>
        <v>201.33109656000005</v>
      </c>
    </row>
    <row r="53" spans="2:14" ht="16.5" customHeight="1" x14ac:dyDescent="0.2">
      <c r="B53" s="84" t="s">
        <v>3014</v>
      </c>
      <c r="C53" s="79">
        <v>5060</v>
      </c>
      <c r="D53" s="80" t="s">
        <v>1977</v>
      </c>
      <c r="E53" s="80" t="s">
        <v>5470</v>
      </c>
      <c r="F53" s="87">
        <v>353</v>
      </c>
      <c r="G53" s="245">
        <f t="shared" si="0"/>
        <v>209.64565512000004</v>
      </c>
      <c r="I53" s="84" t="s">
        <v>3014</v>
      </c>
      <c r="J53" s="79">
        <v>5065</v>
      </c>
      <c r="K53" s="80" t="s">
        <v>1978</v>
      </c>
      <c r="L53" s="80" t="s">
        <v>5470</v>
      </c>
      <c r="M53" s="87">
        <v>438</v>
      </c>
      <c r="N53" s="22">
        <f t="shared" si="1"/>
        <v>260.12690352000004</v>
      </c>
    </row>
    <row r="54" spans="2:14" ht="16.5" customHeight="1" x14ac:dyDescent="0.2">
      <c r="B54" s="84" t="s">
        <v>3014</v>
      </c>
      <c r="C54" s="79">
        <v>5061</v>
      </c>
      <c r="D54" s="80" t="s">
        <v>1979</v>
      </c>
      <c r="E54" s="80" t="s">
        <v>5470</v>
      </c>
      <c r="F54" s="87">
        <v>353</v>
      </c>
      <c r="G54" s="245">
        <f t="shared" si="0"/>
        <v>209.64565512000004</v>
      </c>
      <c r="I54" s="84" t="s">
        <v>3014</v>
      </c>
      <c r="J54" s="79">
        <v>5066</v>
      </c>
      <c r="K54" s="80" t="s">
        <v>1980</v>
      </c>
      <c r="L54" s="80" t="s">
        <v>5470</v>
      </c>
      <c r="M54" s="87">
        <v>438</v>
      </c>
      <c r="N54" s="22">
        <f t="shared" si="1"/>
        <v>260.12690352000004</v>
      </c>
    </row>
    <row r="55" spans="2:14" ht="16.5" customHeight="1" x14ac:dyDescent="0.2">
      <c r="B55" s="12" t="s">
        <v>6698</v>
      </c>
      <c r="G55" s="89"/>
      <c r="I55" s="12" t="s">
        <v>6698</v>
      </c>
      <c r="N55" s="14"/>
    </row>
    <row r="56" spans="2:14" ht="16.5" customHeight="1" x14ac:dyDescent="0.2">
      <c r="B56" s="82" t="s">
        <v>3014</v>
      </c>
      <c r="C56" s="79">
        <v>6015</v>
      </c>
      <c r="D56" s="80" t="s">
        <v>1981</v>
      </c>
      <c r="E56" s="80" t="s">
        <v>5470</v>
      </c>
      <c r="F56" s="87">
        <v>481</v>
      </c>
      <c r="G56" s="245">
        <f>F56*$F$59*$F$60*$F$61</f>
        <v>285.66447624000006</v>
      </c>
      <c r="I56" s="82" t="s">
        <v>3014</v>
      </c>
      <c r="J56" s="79">
        <v>6016</v>
      </c>
      <c r="K56" s="80" t="s">
        <v>1982</v>
      </c>
      <c r="L56" s="80" t="s">
        <v>5470</v>
      </c>
      <c r="M56" s="87">
        <v>678</v>
      </c>
      <c r="N56" s="22">
        <f>M56*$F$59*$F$60*$F$61</f>
        <v>402.6621931200001</v>
      </c>
    </row>
    <row r="59" spans="2:14" ht="16.5" customHeight="1" x14ac:dyDescent="0.2">
      <c r="F59" s="2">
        <f>0.612*1.1*1.1</f>
        <v>0.74052000000000007</v>
      </c>
      <c r="G59" s="2"/>
    </row>
    <row r="60" spans="2:14" ht="16.5" customHeight="1" x14ac:dyDescent="0.2">
      <c r="F60" s="2">
        <v>0.40100000000000002</v>
      </c>
      <c r="G60" s="2"/>
    </row>
    <row r="61" spans="2:14" ht="16.5" customHeight="1" x14ac:dyDescent="0.2">
      <c r="F61" s="2">
        <v>2</v>
      </c>
      <c r="G61" s="2"/>
    </row>
  </sheetData>
  <mergeCells count="11">
    <mergeCell ref="B2:N2"/>
    <mergeCell ref="B4:D4"/>
    <mergeCell ref="I4:K4"/>
    <mergeCell ref="B5:C7"/>
    <mergeCell ref="D5:D7"/>
    <mergeCell ref="E5:E7"/>
    <mergeCell ref="F5:F7"/>
    <mergeCell ref="G5:G7"/>
    <mergeCell ref="I5:J7"/>
    <mergeCell ref="K5:K7"/>
    <mergeCell ref="N5:N7"/>
  </mergeCells>
  <printOptions horizontalCentered="1"/>
  <pageMargins left="0.2" right="0" top="1" bottom="1" header="0.5" footer="0.5"/>
  <pageSetup paperSize="9" scale="76" orientation="portrait" verticalDpi="0" r:id="rId1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tabColor theme="5"/>
    <pageSetUpPr fitToPage="1"/>
  </sheetPr>
  <dimension ref="B1:N60"/>
  <sheetViews>
    <sheetView topLeftCell="A43" workbookViewId="0">
      <selection activeCell="N43" sqref="A1:N60"/>
    </sheetView>
  </sheetViews>
  <sheetFormatPr defaultColWidth="9.109375" defaultRowHeight="16.5" customHeight="1" x14ac:dyDescent="0.2"/>
  <cols>
    <col min="1" max="1" width="0.88671875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98" customWidth="1"/>
    <col min="8" max="8" width="2.6640625" style="12" customWidth="1"/>
    <col min="9" max="9" width="5.6640625" style="12" customWidth="1"/>
    <col min="10" max="10" width="7.6640625" style="12" customWidth="1"/>
    <col min="11" max="11" width="25.6640625" style="12" customWidth="1"/>
    <col min="12" max="12" width="7.6640625" style="12" customWidth="1"/>
    <col min="13" max="13" width="0" style="12" hidden="1" customWidth="1"/>
    <col min="14" max="14" width="13.33203125" style="98" customWidth="1"/>
    <col min="15" max="16384" width="9.109375" style="12"/>
  </cols>
  <sheetData>
    <row r="1" spans="2:14" s="3" customFormat="1" ht="28.5" customHeight="1" x14ac:dyDescent="0.25">
      <c r="B1" s="265" t="s">
        <v>8889</v>
      </c>
      <c r="C1" s="28"/>
      <c r="D1" s="27"/>
      <c r="E1" s="26"/>
      <c r="F1" s="8"/>
      <c r="G1" s="7"/>
      <c r="H1" s="26"/>
      <c r="I1" s="8"/>
      <c r="J1" s="28"/>
      <c r="K1" s="28"/>
      <c r="L1" s="5" t="s">
        <v>5471</v>
      </c>
      <c r="M1" s="5"/>
      <c r="N1" s="266" t="s">
        <v>8944</v>
      </c>
    </row>
    <row r="2" spans="2:14" s="3" customFormat="1" ht="19.5" customHeight="1" x14ac:dyDescent="0.25">
      <c r="B2" s="298" t="s">
        <v>6741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</row>
    <row r="3" spans="2:14" s="3" customFormat="1" ht="19.5" customHeight="1" x14ac:dyDescent="0.25">
      <c r="C3" s="48"/>
      <c r="D3" s="6"/>
      <c r="E3" s="6"/>
      <c r="F3" s="6"/>
      <c r="G3" s="96"/>
      <c r="H3" s="6"/>
      <c r="I3" s="6"/>
      <c r="J3" s="48"/>
      <c r="K3" s="6"/>
      <c r="L3" s="109"/>
      <c r="M3" s="6"/>
      <c r="N3" s="96"/>
    </row>
    <row r="4" spans="2:14" s="2" customFormat="1" ht="19.5" customHeight="1" x14ac:dyDescent="0.2">
      <c r="B4" s="317" t="s">
        <v>6686</v>
      </c>
      <c r="C4" s="317"/>
      <c r="D4" s="317"/>
      <c r="E4" s="52"/>
      <c r="F4" s="4"/>
      <c r="G4" s="5"/>
      <c r="H4" s="3"/>
      <c r="I4" s="317" t="s">
        <v>6688</v>
      </c>
      <c r="J4" s="317"/>
      <c r="K4" s="317"/>
      <c r="L4" s="110"/>
      <c r="M4" s="24"/>
      <c r="N4" s="166"/>
    </row>
    <row r="5" spans="2:14" s="3" customFormat="1" ht="16.5" customHeight="1" x14ac:dyDescent="0.25">
      <c r="B5" s="349" t="s">
        <v>5472</v>
      </c>
      <c r="C5" s="350"/>
      <c r="D5" s="305" t="s">
        <v>5473</v>
      </c>
      <c r="E5" s="305" t="s">
        <v>5475</v>
      </c>
      <c r="F5" s="305" t="s">
        <v>5476</v>
      </c>
      <c r="G5" s="331" t="s">
        <v>5477</v>
      </c>
      <c r="H5" s="228"/>
      <c r="I5" s="349" t="s">
        <v>5472</v>
      </c>
      <c r="J5" s="350"/>
      <c r="K5" s="305" t="s">
        <v>5473</v>
      </c>
      <c r="L5" s="222" t="s">
        <v>5475</v>
      </c>
      <c r="M5" s="227" t="s">
        <v>5476</v>
      </c>
      <c r="N5" s="331" t="s">
        <v>5477</v>
      </c>
    </row>
    <row r="6" spans="2:14" s="3" customFormat="1" ht="16.5" customHeight="1" x14ac:dyDescent="0.25">
      <c r="B6" s="351"/>
      <c r="C6" s="352"/>
      <c r="D6" s="306"/>
      <c r="E6" s="306"/>
      <c r="F6" s="306"/>
      <c r="G6" s="332"/>
      <c r="H6" s="228"/>
      <c r="I6" s="351"/>
      <c r="J6" s="352"/>
      <c r="K6" s="306"/>
      <c r="L6" s="223"/>
      <c r="M6" s="228"/>
      <c r="N6" s="332"/>
    </row>
    <row r="7" spans="2:14" s="3" customFormat="1" ht="16.5" customHeight="1" x14ac:dyDescent="0.25">
      <c r="B7" s="351"/>
      <c r="C7" s="352"/>
      <c r="D7" s="306"/>
      <c r="E7" s="306"/>
      <c r="F7" s="307"/>
      <c r="G7" s="333"/>
      <c r="H7" s="226"/>
      <c r="I7" s="351"/>
      <c r="J7" s="352"/>
      <c r="K7" s="306"/>
      <c r="L7" s="228"/>
      <c r="M7" s="223"/>
      <c r="N7" s="353"/>
    </row>
    <row r="8" spans="2:14" ht="16.5" customHeight="1" x14ac:dyDescent="0.2">
      <c r="B8" s="82" t="s">
        <v>3014</v>
      </c>
      <c r="C8" s="83" t="s">
        <v>300</v>
      </c>
      <c r="D8" s="84" t="s">
        <v>1983</v>
      </c>
      <c r="E8" s="84" t="s">
        <v>3472</v>
      </c>
      <c r="F8" s="85">
        <v>325</v>
      </c>
      <c r="G8" s="248">
        <f>F8*$F$58*$F$59*$F$60</f>
        <v>175.46958000000004</v>
      </c>
      <c r="I8" s="82" t="s">
        <v>3014</v>
      </c>
      <c r="J8" s="83" t="s">
        <v>1984</v>
      </c>
      <c r="K8" s="84" t="s">
        <v>1985</v>
      </c>
      <c r="L8" s="80" t="s">
        <v>3472</v>
      </c>
      <c r="M8" s="92">
        <v>598</v>
      </c>
      <c r="N8" s="252">
        <f>M8*$F$58*$F$59*$F$60</f>
        <v>322.86402720000001</v>
      </c>
    </row>
    <row r="9" spans="2:14" ht="16.5" customHeight="1" x14ac:dyDescent="0.2">
      <c r="B9" s="84" t="s">
        <v>3014</v>
      </c>
      <c r="C9" s="83" t="s">
        <v>301</v>
      </c>
      <c r="D9" s="84" t="s">
        <v>1986</v>
      </c>
      <c r="E9" s="84" t="s">
        <v>3472</v>
      </c>
      <c r="F9" s="85">
        <v>379</v>
      </c>
      <c r="G9" s="248">
        <f t="shared" ref="G9:G54" si="0">F9*$F$58*$F$59*$F$60</f>
        <v>204.6245256</v>
      </c>
      <c r="I9" s="84" t="s">
        <v>3014</v>
      </c>
      <c r="J9" s="83" t="s">
        <v>1987</v>
      </c>
      <c r="K9" s="84" t="s">
        <v>1988</v>
      </c>
      <c r="L9" s="80" t="s">
        <v>3472</v>
      </c>
      <c r="M9" s="92">
        <v>700</v>
      </c>
      <c r="N9" s="252">
        <f t="shared" ref="N9:N54" si="1">M9*$F$58*$F$59*$F$60</f>
        <v>377.93448000000001</v>
      </c>
    </row>
    <row r="10" spans="2:14" ht="16.5" customHeight="1" x14ac:dyDescent="0.2">
      <c r="B10" s="84" t="s">
        <v>3014</v>
      </c>
      <c r="C10" s="83" t="s">
        <v>302</v>
      </c>
      <c r="D10" s="84" t="s">
        <v>1989</v>
      </c>
      <c r="E10" s="84" t="s">
        <v>3472</v>
      </c>
      <c r="F10" s="85">
        <v>362</v>
      </c>
      <c r="G10" s="248">
        <f t="shared" si="0"/>
        <v>195.44611680000003</v>
      </c>
      <c r="I10" s="84" t="s">
        <v>3014</v>
      </c>
      <c r="J10" s="83" t="s">
        <v>1990</v>
      </c>
      <c r="K10" s="84" t="s">
        <v>1991</v>
      </c>
      <c r="L10" s="80" t="s">
        <v>3472</v>
      </c>
      <c r="M10" s="92">
        <v>670</v>
      </c>
      <c r="N10" s="252">
        <f t="shared" si="1"/>
        <v>361.73728800000004</v>
      </c>
    </row>
    <row r="11" spans="2:14" ht="16.5" customHeight="1" x14ac:dyDescent="0.2">
      <c r="B11" s="84" t="s">
        <v>3014</v>
      </c>
      <c r="C11" s="83" t="s">
        <v>303</v>
      </c>
      <c r="D11" s="84" t="s">
        <v>1992</v>
      </c>
      <c r="E11" s="84" t="s">
        <v>3472</v>
      </c>
      <c r="F11" s="85">
        <v>353</v>
      </c>
      <c r="G11" s="248">
        <f t="shared" si="0"/>
        <v>190.58695920000002</v>
      </c>
      <c r="I11" s="84" t="s">
        <v>3014</v>
      </c>
      <c r="J11" s="83" t="s">
        <v>364</v>
      </c>
      <c r="K11" s="84" t="s">
        <v>1993</v>
      </c>
      <c r="L11" s="80" t="s">
        <v>3472</v>
      </c>
      <c r="M11" s="92">
        <v>659</v>
      </c>
      <c r="N11" s="252">
        <f t="shared" si="1"/>
        <v>355.79831760000002</v>
      </c>
    </row>
    <row r="12" spans="2:14" ht="16.5" customHeight="1" x14ac:dyDescent="0.2">
      <c r="B12" s="84" t="s">
        <v>3014</v>
      </c>
      <c r="C12" s="83" t="s">
        <v>304</v>
      </c>
      <c r="D12" s="84" t="s">
        <v>1994</v>
      </c>
      <c r="E12" s="84" t="s">
        <v>3472</v>
      </c>
      <c r="F12" s="85">
        <v>348</v>
      </c>
      <c r="G12" s="248">
        <f t="shared" si="0"/>
        <v>187.88742720000002</v>
      </c>
      <c r="I12" s="84" t="s">
        <v>3014</v>
      </c>
      <c r="J12" s="83" t="s">
        <v>365</v>
      </c>
      <c r="K12" s="84" t="s">
        <v>1995</v>
      </c>
      <c r="L12" s="80" t="s">
        <v>3472</v>
      </c>
      <c r="M12" s="92">
        <v>649</v>
      </c>
      <c r="N12" s="252">
        <f t="shared" si="1"/>
        <v>350.39925360000007</v>
      </c>
    </row>
    <row r="13" spans="2:14" ht="16.5" customHeight="1" x14ac:dyDescent="0.2">
      <c r="B13" s="84" t="s">
        <v>3014</v>
      </c>
      <c r="C13" s="83" t="s">
        <v>305</v>
      </c>
      <c r="D13" s="84" t="s">
        <v>1996</v>
      </c>
      <c r="E13" s="84" t="s">
        <v>3472</v>
      </c>
      <c r="F13" s="85">
        <v>343</v>
      </c>
      <c r="G13" s="248">
        <f t="shared" si="0"/>
        <v>185.18789520000001</v>
      </c>
      <c r="I13" s="84" t="s">
        <v>3014</v>
      </c>
      <c r="J13" s="83" t="s">
        <v>366</v>
      </c>
      <c r="K13" s="84" t="s">
        <v>1997</v>
      </c>
      <c r="L13" s="80" t="s">
        <v>3472</v>
      </c>
      <c r="M13" s="92">
        <v>639</v>
      </c>
      <c r="N13" s="252">
        <f t="shared" si="1"/>
        <v>345.0001896</v>
      </c>
    </row>
    <row r="14" spans="2:14" ht="16.5" customHeight="1" x14ac:dyDescent="0.2">
      <c r="B14" s="84" t="s">
        <v>3014</v>
      </c>
      <c r="C14" s="83" t="s">
        <v>306</v>
      </c>
      <c r="D14" s="84" t="s">
        <v>1998</v>
      </c>
      <c r="E14" s="84" t="s">
        <v>3472</v>
      </c>
      <c r="F14" s="85">
        <v>343</v>
      </c>
      <c r="G14" s="248">
        <f t="shared" si="0"/>
        <v>185.18789520000001</v>
      </c>
      <c r="I14" s="84" t="s">
        <v>3014</v>
      </c>
      <c r="J14" s="83" t="s">
        <v>367</v>
      </c>
      <c r="K14" s="84" t="s">
        <v>1999</v>
      </c>
      <c r="L14" s="80" t="s">
        <v>3472</v>
      </c>
      <c r="M14" s="92">
        <v>639</v>
      </c>
      <c r="N14" s="252">
        <f t="shared" si="1"/>
        <v>345.0001896</v>
      </c>
    </row>
    <row r="15" spans="2:14" ht="16.5" customHeight="1" x14ac:dyDescent="0.2">
      <c r="B15" s="84" t="s">
        <v>3014</v>
      </c>
      <c r="C15" s="83" t="s">
        <v>307</v>
      </c>
      <c r="D15" s="84" t="s">
        <v>2000</v>
      </c>
      <c r="E15" s="84" t="s">
        <v>3472</v>
      </c>
      <c r="F15" s="85">
        <v>343</v>
      </c>
      <c r="G15" s="248">
        <f t="shared" si="0"/>
        <v>185.18789520000001</v>
      </c>
      <c r="I15" s="84" t="s">
        <v>3014</v>
      </c>
      <c r="J15" s="83" t="s">
        <v>368</v>
      </c>
      <c r="K15" s="84" t="s">
        <v>2001</v>
      </c>
      <c r="L15" s="80" t="s">
        <v>3472</v>
      </c>
      <c r="M15" s="92">
        <v>639</v>
      </c>
      <c r="N15" s="252">
        <f t="shared" si="1"/>
        <v>345.0001896</v>
      </c>
    </row>
    <row r="16" spans="2:14" ht="16.5" customHeight="1" x14ac:dyDescent="0.2">
      <c r="B16" s="84" t="s">
        <v>3014</v>
      </c>
      <c r="C16" s="83" t="s">
        <v>308</v>
      </c>
      <c r="D16" s="84" t="s">
        <v>2002</v>
      </c>
      <c r="E16" s="84" t="s">
        <v>3472</v>
      </c>
      <c r="F16" s="85">
        <v>343</v>
      </c>
      <c r="G16" s="248">
        <f t="shared" si="0"/>
        <v>185.18789520000001</v>
      </c>
      <c r="I16" s="84" t="s">
        <v>3014</v>
      </c>
      <c r="J16" s="83" t="s">
        <v>369</v>
      </c>
      <c r="K16" s="84" t="s">
        <v>2003</v>
      </c>
      <c r="L16" s="80" t="s">
        <v>3472</v>
      </c>
      <c r="M16" s="92">
        <v>639</v>
      </c>
      <c r="N16" s="252">
        <f t="shared" si="1"/>
        <v>345.0001896</v>
      </c>
    </row>
    <row r="17" spans="2:14" ht="16.5" customHeight="1" x14ac:dyDescent="0.2">
      <c r="B17" s="84" t="s">
        <v>3014</v>
      </c>
      <c r="C17" s="83" t="s">
        <v>309</v>
      </c>
      <c r="D17" s="84" t="s">
        <v>2004</v>
      </c>
      <c r="E17" s="84" t="s">
        <v>3472</v>
      </c>
      <c r="F17" s="85">
        <v>343</v>
      </c>
      <c r="G17" s="248">
        <f t="shared" si="0"/>
        <v>185.18789520000001</v>
      </c>
      <c r="I17" s="84" t="s">
        <v>3014</v>
      </c>
      <c r="J17" s="83" t="s">
        <v>370</v>
      </c>
      <c r="K17" s="84" t="s">
        <v>2005</v>
      </c>
      <c r="L17" s="80" t="s">
        <v>3472</v>
      </c>
      <c r="M17" s="92">
        <v>639</v>
      </c>
      <c r="N17" s="252">
        <f t="shared" si="1"/>
        <v>345.0001896</v>
      </c>
    </row>
    <row r="18" spans="2:14" ht="16.5" customHeight="1" x14ac:dyDescent="0.2">
      <c r="B18" s="84" t="s">
        <v>3014</v>
      </c>
      <c r="C18" s="83" t="s">
        <v>310</v>
      </c>
      <c r="D18" s="84" t="s">
        <v>2006</v>
      </c>
      <c r="E18" s="84" t="s">
        <v>3472</v>
      </c>
      <c r="F18" s="85">
        <v>343</v>
      </c>
      <c r="G18" s="248">
        <f t="shared" si="0"/>
        <v>185.18789520000001</v>
      </c>
      <c r="I18" s="84" t="s">
        <v>3014</v>
      </c>
      <c r="J18" s="83" t="s">
        <v>371</v>
      </c>
      <c r="K18" s="84" t="s">
        <v>2007</v>
      </c>
      <c r="L18" s="80" t="s">
        <v>3472</v>
      </c>
      <c r="M18" s="92">
        <v>639</v>
      </c>
      <c r="N18" s="252">
        <f t="shared" si="1"/>
        <v>345.0001896</v>
      </c>
    </row>
    <row r="19" spans="2:14" ht="16.5" customHeight="1" x14ac:dyDescent="0.2">
      <c r="B19" s="84" t="s">
        <v>3014</v>
      </c>
      <c r="C19" s="83" t="s">
        <v>311</v>
      </c>
      <c r="D19" s="84" t="s">
        <v>2008</v>
      </c>
      <c r="E19" s="84" t="s">
        <v>3472</v>
      </c>
      <c r="F19" s="85">
        <v>379</v>
      </c>
      <c r="G19" s="248">
        <f t="shared" si="0"/>
        <v>204.6245256</v>
      </c>
      <c r="I19" s="84" t="s">
        <v>3014</v>
      </c>
      <c r="J19" s="83" t="s">
        <v>372</v>
      </c>
      <c r="K19" s="84" t="s">
        <v>2009</v>
      </c>
      <c r="L19" s="80" t="s">
        <v>3472</v>
      </c>
      <c r="M19" s="92">
        <v>700</v>
      </c>
      <c r="N19" s="252">
        <f t="shared" si="1"/>
        <v>377.93448000000001</v>
      </c>
    </row>
    <row r="20" spans="2:14" ht="16.5" customHeight="1" x14ac:dyDescent="0.2">
      <c r="B20" s="84" t="s">
        <v>3014</v>
      </c>
      <c r="C20" s="83" t="s">
        <v>312</v>
      </c>
      <c r="D20" s="84" t="s">
        <v>2010</v>
      </c>
      <c r="E20" s="84" t="s">
        <v>3472</v>
      </c>
      <c r="F20" s="85">
        <v>362</v>
      </c>
      <c r="G20" s="248">
        <f t="shared" si="0"/>
        <v>195.44611680000003</v>
      </c>
      <c r="I20" s="84" t="s">
        <v>3014</v>
      </c>
      <c r="J20" s="83" t="s">
        <v>373</v>
      </c>
      <c r="K20" s="84" t="s">
        <v>2011</v>
      </c>
      <c r="L20" s="80" t="s">
        <v>3472</v>
      </c>
      <c r="M20" s="92">
        <v>670</v>
      </c>
      <c r="N20" s="252">
        <f t="shared" si="1"/>
        <v>361.73728800000004</v>
      </c>
    </row>
    <row r="21" spans="2:14" ht="16.5" customHeight="1" x14ac:dyDescent="0.2">
      <c r="B21" s="84" t="s">
        <v>3014</v>
      </c>
      <c r="C21" s="83" t="s">
        <v>313</v>
      </c>
      <c r="D21" s="84" t="s">
        <v>2012</v>
      </c>
      <c r="E21" s="84" t="s">
        <v>3472</v>
      </c>
      <c r="F21" s="85">
        <v>353</v>
      </c>
      <c r="G21" s="248">
        <f t="shared" si="0"/>
        <v>190.58695920000002</v>
      </c>
      <c r="I21" s="84" t="s">
        <v>3014</v>
      </c>
      <c r="J21" s="83" t="s">
        <v>374</v>
      </c>
      <c r="K21" s="84" t="s">
        <v>2013</v>
      </c>
      <c r="L21" s="80" t="s">
        <v>3472</v>
      </c>
      <c r="M21" s="92">
        <v>659</v>
      </c>
      <c r="N21" s="252">
        <f t="shared" si="1"/>
        <v>355.79831760000002</v>
      </c>
    </row>
    <row r="22" spans="2:14" ht="16.5" customHeight="1" x14ac:dyDescent="0.2">
      <c r="B22" s="84" t="s">
        <v>3014</v>
      </c>
      <c r="C22" s="83" t="s">
        <v>314</v>
      </c>
      <c r="D22" s="84" t="s">
        <v>2014</v>
      </c>
      <c r="E22" s="84" t="s">
        <v>3472</v>
      </c>
      <c r="F22" s="85">
        <v>348</v>
      </c>
      <c r="G22" s="248">
        <f t="shared" si="0"/>
        <v>187.88742720000002</v>
      </c>
      <c r="I22" s="84" t="s">
        <v>3014</v>
      </c>
      <c r="J22" s="83" t="s">
        <v>375</v>
      </c>
      <c r="K22" s="84" t="s">
        <v>2015</v>
      </c>
      <c r="L22" s="80" t="s">
        <v>3472</v>
      </c>
      <c r="M22" s="92">
        <v>649</v>
      </c>
      <c r="N22" s="252">
        <f t="shared" si="1"/>
        <v>350.39925360000007</v>
      </c>
    </row>
    <row r="23" spans="2:14" ht="16.5" customHeight="1" x14ac:dyDescent="0.2">
      <c r="B23" s="84" t="s">
        <v>3014</v>
      </c>
      <c r="C23" s="83" t="s">
        <v>315</v>
      </c>
      <c r="D23" s="84" t="s">
        <v>2016</v>
      </c>
      <c r="E23" s="84" t="s">
        <v>3472</v>
      </c>
      <c r="F23" s="85">
        <v>343</v>
      </c>
      <c r="G23" s="248">
        <f t="shared" si="0"/>
        <v>185.18789520000001</v>
      </c>
      <c r="I23" s="84" t="s">
        <v>3014</v>
      </c>
      <c r="J23" s="83" t="s">
        <v>376</v>
      </c>
      <c r="K23" s="84" t="s">
        <v>2017</v>
      </c>
      <c r="L23" s="80" t="s">
        <v>3472</v>
      </c>
      <c r="M23" s="92">
        <v>639</v>
      </c>
      <c r="N23" s="252">
        <f t="shared" si="1"/>
        <v>345.0001896</v>
      </c>
    </row>
    <row r="24" spans="2:14" ht="16.5" customHeight="1" x14ac:dyDescent="0.2">
      <c r="B24" s="84" t="s">
        <v>3014</v>
      </c>
      <c r="C24" s="83" t="s">
        <v>316</v>
      </c>
      <c r="D24" s="84" t="s">
        <v>2018</v>
      </c>
      <c r="E24" s="84" t="s">
        <v>3472</v>
      </c>
      <c r="F24" s="85">
        <v>343</v>
      </c>
      <c r="G24" s="248">
        <f t="shared" si="0"/>
        <v>185.18789520000001</v>
      </c>
      <c r="I24" s="84" t="s">
        <v>3014</v>
      </c>
      <c r="J24" s="83" t="s">
        <v>377</v>
      </c>
      <c r="K24" s="84" t="s">
        <v>2019</v>
      </c>
      <c r="L24" s="80" t="s">
        <v>3472</v>
      </c>
      <c r="M24" s="92">
        <v>639</v>
      </c>
      <c r="N24" s="252">
        <f t="shared" si="1"/>
        <v>345.0001896</v>
      </c>
    </row>
    <row r="25" spans="2:14" ht="16.5" customHeight="1" x14ac:dyDescent="0.2">
      <c r="B25" s="84" t="s">
        <v>3014</v>
      </c>
      <c r="C25" s="83" t="s">
        <v>317</v>
      </c>
      <c r="D25" s="84" t="s">
        <v>2020</v>
      </c>
      <c r="E25" s="84" t="s">
        <v>3472</v>
      </c>
      <c r="F25" s="85">
        <v>343</v>
      </c>
      <c r="G25" s="248">
        <f t="shared" si="0"/>
        <v>185.18789520000001</v>
      </c>
      <c r="I25" s="84" t="s">
        <v>3014</v>
      </c>
      <c r="J25" s="83" t="s">
        <v>378</v>
      </c>
      <c r="K25" s="84" t="s">
        <v>2021</v>
      </c>
      <c r="L25" s="80" t="s">
        <v>3472</v>
      </c>
      <c r="M25" s="92">
        <v>639</v>
      </c>
      <c r="N25" s="252">
        <f t="shared" si="1"/>
        <v>345.0001896</v>
      </c>
    </row>
    <row r="26" spans="2:14" ht="16.5" customHeight="1" x14ac:dyDescent="0.2">
      <c r="B26" s="84" t="s">
        <v>3014</v>
      </c>
      <c r="C26" s="83" t="s">
        <v>318</v>
      </c>
      <c r="D26" s="84" t="s">
        <v>2022</v>
      </c>
      <c r="E26" s="84" t="s">
        <v>3472</v>
      </c>
      <c r="F26" s="85">
        <v>343</v>
      </c>
      <c r="G26" s="248">
        <f t="shared" si="0"/>
        <v>185.18789520000001</v>
      </c>
      <c r="I26" s="84" t="s">
        <v>3014</v>
      </c>
      <c r="J26" s="83" t="s">
        <v>379</v>
      </c>
      <c r="K26" s="84" t="s">
        <v>2023</v>
      </c>
      <c r="L26" s="80" t="s">
        <v>3472</v>
      </c>
      <c r="M26" s="92">
        <v>639</v>
      </c>
      <c r="N26" s="252">
        <f t="shared" si="1"/>
        <v>345.0001896</v>
      </c>
    </row>
    <row r="27" spans="2:14" ht="16.5" customHeight="1" x14ac:dyDescent="0.2">
      <c r="B27" s="84" t="s">
        <v>3014</v>
      </c>
      <c r="C27" s="83" t="s">
        <v>319</v>
      </c>
      <c r="D27" s="84" t="s">
        <v>2024</v>
      </c>
      <c r="E27" s="84" t="s">
        <v>3472</v>
      </c>
      <c r="F27" s="85">
        <v>343</v>
      </c>
      <c r="G27" s="248">
        <f t="shared" si="0"/>
        <v>185.18789520000001</v>
      </c>
      <c r="I27" s="84" t="s">
        <v>3014</v>
      </c>
      <c r="J27" s="83" t="s">
        <v>380</v>
      </c>
      <c r="K27" s="84" t="s">
        <v>2025</v>
      </c>
      <c r="L27" s="80" t="s">
        <v>3472</v>
      </c>
      <c r="M27" s="92">
        <v>639</v>
      </c>
      <c r="N27" s="252">
        <f t="shared" si="1"/>
        <v>345.0001896</v>
      </c>
    </row>
    <row r="28" spans="2:14" ht="16.5" customHeight="1" x14ac:dyDescent="0.2">
      <c r="B28" s="84" t="s">
        <v>3014</v>
      </c>
      <c r="C28" s="83" t="s">
        <v>2026</v>
      </c>
      <c r="D28" s="84" t="s">
        <v>2027</v>
      </c>
      <c r="E28" s="84" t="s">
        <v>3472</v>
      </c>
      <c r="F28" s="85">
        <v>343</v>
      </c>
      <c r="G28" s="248">
        <f t="shared" si="0"/>
        <v>185.18789520000001</v>
      </c>
      <c r="I28" s="84" t="s">
        <v>3014</v>
      </c>
      <c r="J28" s="83" t="s">
        <v>381</v>
      </c>
      <c r="K28" s="84" t="s">
        <v>2028</v>
      </c>
      <c r="L28" s="80" t="s">
        <v>3472</v>
      </c>
      <c r="M28" s="92">
        <v>639</v>
      </c>
      <c r="N28" s="252">
        <f t="shared" si="1"/>
        <v>345.0001896</v>
      </c>
    </row>
    <row r="29" spans="2:14" ht="16.5" customHeight="1" x14ac:dyDescent="0.2">
      <c r="B29" s="84" t="s">
        <v>3014</v>
      </c>
      <c r="C29" s="83" t="s">
        <v>2029</v>
      </c>
      <c r="D29" s="84" t="s">
        <v>2030</v>
      </c>
      <c r="E29" s="84" t="s">
        <v>3472</v>
      </c>
      <c r="F29" s="85">
        <v>413</v>
      </c>
      <c r="G29" s="248">
        <f t="shared" si="0"/>
        <v>222.98134320000003</v>
      </c>
      <c r="I29" s="84" t="s">
        <v>3014</v>
      </c>
      <c r="J29" s="83" t="s">
        <v>382</v>
      </c>
      <c r="K29" s="84" t="s">
        <v>2031</v>
      </c>
      <c r="L29" s="80" t="s">
        <v>3472</v>
      </c>
      <c r="M29" s="92">
        <v>762</v>
      </c>
      <c r="N29" s="252">
        <f t="shared" si="1"/>
        <v>411.40867680000002</v>
      </c>
    </row>
    <row r="30" spans="2:14" ht="16.5" customHeight="1" x14ac:dyDescent="0.2">
      <c r="B30" s="84" t="s">
        <v>3014</v>
      </c>
      <c r="C30" s="83" t="s">
        <v>2032</v>
      </c>
      <c r="D30" s="84" t="s">
        <v>2033</v>
      </c>
      <c r="E30" s="84" t="s">
        <v>3472</v>
      </c>
      <c r="F30" s="85">
        <v>379</v>
      </c>
      <c r="G30" s="248">
        <f t="shared" si="0"/>
        <v>204.6245256</v>
      </c>
      <c r="I30" s="84" t="s">
        <v>3014</v>
      </c>
      <c r="J30" s="83" t="s">
        <v>383</v>
      </c>
      <c r="K30" s="84" t="s">
        <v>2034</v>
      </c>
      <c r="L30" s="80" t="s">
        <v>3472</v>
      </c>
      <c r="M30" s="92">
        <v>700</v>
      </c>
      <c r="N30" s="252">
        <f t="shared" si="1"/>
        <v>377.93448000000001</v>
      </c>
    </row>
    <row r="31" spans="2:14" ht="16.5" customHeight="1" x14ac:dyDescent="0.2">
      <c r="B31" s="84" t="s">
        <v>3014</v>
      </c>
      <c r="C31" s="83" t="s">
        <v>2035</v>
      </c>
      <c r="D31" s="84" t="s">
        <v>2036</v>
      </c>
      <c r="E31" s="84" t="s">
        <v>3472</v>
      </c>
      <c r="F31" s="85">
        <v>364</v>
      </c>
      <c r="G31" s="248">
        <f t="shared" si="0"/>
        <v>196.52592960000001</v>
      </c>
      <c r="I31" s="84" t="s">
        <v>3014</v>
      </c>
      <c r="J31" s="83" t="s">
        <v>384</v>
      </c>
      <c r="K31" s="84" t="s">
        <v>2037</v>
      </c>
      <c r="L31" s="80" t="s">
        <v>3472</v>
      </c>
      <c r="M31" s="92">
        <v>687</v>
      </c>
      <c r="N31" s="252">
        <f t="shared" si="1"/>
        <v>370.91569680000003</v>
      </c>
    </row>
    <row r="32" spans="2:14" ht="16.5" customHeight="1" x14ac:dyDescent="0.2">
      <c r="B32" s="84" t="s">
        <v>3014</v>
      </c>
      <c r="C32" s="83" t="s">
        <v>2038</v>
      </c>
      <c r="D32" s="84" t="s">
        <v>2039</v>
      </c>
      <c r="E32" s="84" t="s">
        <v>3472</v>
      </c>
      <c r="F32" s="85">
        <v>362</v>
      </c>
      <c r="G32" s="248">
        <f t="shared" si="0"/>
        <v>195.44611680000003</v>
      </c>
      <c r="I32" s="84" t="s">
        <v>3014</v>
      </c>
      <c r="J32" s="83" t="s">
        <v>385</v>
      </c>
      <c r="K32" s="84" t="s">
        <v>2040</v>
      </c>
      <c r="L32" s="80" t="s">
        <v>3472</v>
      </c>
      <c r="M32" s="92">
        <v>670</v>
      </c>
      <c r="N32" s="252">
        <f t="shared" si="1"/>
        <v>361.73728800000004</v>
      </c>
    </row>
    <row r="33" spans="2:14" ht="16.5" customHeight="1" x14ac:dyDescent="0.2">
      <c r="B33" s="84" t="s">
        <v>3014</v>
      </c>
      <c r="C33" s="83" t="s">
        <v>2041</v>
      </c>
      <c r="D33" s="84" t="s">
        <v>2042</v>
      </c>
      <c r="E33" s="84" t="s">
        <v>3472</v>
      </c>
      <c r="F33" s="85">
        <v>353</v>
      </c>
      <c r="G33" s="248">
        <f t="shared" si="0"/>
        <v>190.58695920000002</v>
      </c>
      <c r="I33" s="84" t="s">
        <v>3014</v>
      </c>
      <c r="J33" s="83" t="s">
        <v>386</v>
      </c>
      <c r="K33" s="84" t="s">
        <v>2043</v>
      </c>
      <c r="L33" s="80" t="s">
        <v>3472</v>
      </c>
      <c r="M33" s="92">
        <v>659</v>
      </c>
      <c r="N33" s="252">
        <f t="shared" si="1"/>
        <v>355.79831760000002</v>
      </c>
    </row>
    <row r="34" spans="2:14" ht="16.5" customHeight="1" x14ac:dyDescent="0.2">
      <c r="B34" s="84" t="s">
        <v>3014</v>
      </c>
      <c r="C34" s="83" t="s">
        <v>2044</v>
      </c>
      <c r="D34" s="84" t="s">
        <v>2045</v>
      </c>
      <c r="E34" s="84" t="s">
        <v>3472</v>
      </c>
      <c r="F34" s="85">
        <v>353</v>
      </c>
      <c r="G34" s="248">
        <f t="shared" si="0"/>
        <v>190.58695920000002</v>
      </c>
      <c r="I34" s="84" t="s">
        <v>3014</v>
      </c>
      <c r="J34" s="83" t="s">
        <v>387</v>
      </c>
      <c r="K34" s="84" t="s">
        <v>2046</v>
      </c>
      <c r="L34" s="80" t="s">
        <v>3472</v>
      </c>
      <c r="M34" s="92">
        <v>659</v>
      </c>
      <c r="N34" s="252">
        <f t="shared" si="1"/>
        <v>355.79831760000002</v>
      </c>
    </row>
    <row r="35" spans="2:14" ht="16.5" customHeight="1" x14ac:dyDescent="0.2">
      <c r="B35" s="84" t="s">
        <v>3014</v>
      </c>
      <c r="C35" s="83" t="s">
        <v>2047</v>
      </c>
      <c r="D35" s="84" t="s">
        <v>2048</v>
      </c>
      <c r="E35" s="84" t="s">
        <v>3472</v>
      </c>
      <c r="F35" s="85">
        <v>348</v>
      </c>
      <c r="G35" s="248">
        <f t="shared" si="0"/>
        <v>187.88742720000002</v>
      </c>
      <c r="I35" s="84" t="s">
        <v>3014</v>
      </c>
      <c r="J35" s="83" t="s">
        <v>388</v>
      </c>
      <c r="K35" s="84" t="s">
        <v>2049</v>
      </c>
      <c r="L35" s="80" t="s">
        <v>3472</v>
      </c>
      <c r="M35" s="92">
        <v>649</v>
      </c>
      <c r="N35" s="252">
        <f t="shared" si="1"/>
        <v>350.39925360000007</v>
      </c>
    </row>
    <row r="36" spans="2:14" ht="16.5" customHeight="1" x14ac:dyDescent="0.2">
      <c r="B36" s="84" t="s">
        <v>3014</v>
      </c>
      <c r="C36" s="83" t="s">
        <v>2050</v>
      </c>
      <c r="D36" s="84" t="s">
        <v>2051</v>
      </c>
      <c r="E36" s="84" t="s">
        <v>3472</v>
      </c>
      <c r="F36" s="85">
        <v>348</v>
      </c>
      <c r="G36" s="248">
        <f t="shared" si="0"/>
        <v>187.88742720000002</v>
      </c>
      <c r="I36" s="84" t="s">
        <v>3014</v>
      </c>
      <c r="J36" s="83" t="s">
        <v>389</v>
      </c>
      <c r="K36" s="84" t="s">
        <v>2052</v>
      </c>
      <c r="L36" s="80" t="s">
        <v>3472</v>
      </c>
      <c r="M36" s="92">
        <v>649</v>
      </c>
      <c r="N36" s="252">
        <f t="shared" si="1"/>
        <v>350.39925360000007</v>
      </c>
    </row>
    <row r="37" spans="2:14" ht="16.5" customHeight="1" x14ac:dyDescent="0.2">
      <c r="B37" s="84" t="s">
        <v>3014</v>
      </c>
      <c r="C37" s="83" t="s">
        <v>2053</v>
      </c>
      <c r="D37" s="84" t="s">
        <v>2054</v>
      </c>
      <c r="E37" s="84" t="s">
        <v>3472</v>
      </c>
      <c r="F37" s="85">
        <v>348</v>
      </c>
      <c r="G37" s="248">
        <f t="shared" si="0"/>
        <v>187.88742720000002</v>
      </c>
      <c r="I37" s="84" t="s">
        <v>3014</v>
      </c>
      <c r="J37" s="83" t="s">
        <v>390</v>
      </c>
      <c r="K37" s="84" t="s">
        <v>2055</v>
      </c>
      <c r="L37" s="80" t="s">
        <v>3472</v>
      </c>
      <c r="M37" s="92">
        <v>649</v>
      </c>
      <c r="N37" s="252">
        <f t="shared" si="1"/>
        <v>350.39925360000007</v>
      </c>
    </row>
    <row r="38" spans="2:14" ht="16.5" customHeight="1" x14ac:dyDescent="0.2">
      <c r="B38" s="84" t="s">
        <v>3014</v>
      </c>
      <c r="C38" s="83" t="s">
        <v>2056</v>
      </c>
      <c r="D38" s="84" t="s">
        <v>2057</v>
      </c>
      <c r="E38" s="84" t="s">
        <v>3472</v>
      </c>
      <c r="F38" s="85">
        <v>343</v>
      </c>
      <c r="G38" s="248">
        <f t="shared" si="0"/>
        <v>185.18789520000001</v>
      </c>
      <c r="I38" s="84" t="s">
        <v>3014</v>
      </c>
      <c r="J38" s="83" t="s">
        <v>391</v>
      </c>
      <c r="K38" s="84" t="s">
        <v>2058</v>
      </c>
      <c r="L38" s="80" t="s">
        <v>3472</v>
      </c>
      <c r="M38" s="92">
        <v>639</v>
      </c>
      <c r="N38" s="252">
        <f t="shared" si="1"/>
        <v>345.0001896</v>
      </c>
    </row>
    <row r="39" spans="2:14" ht="16.5" customHeight="1" x14ac:dyDescent="0.2">
      <c r="B39" s="84" t="s">
        <v>3014</v>
      </c>
      <c r="C39" s="83" t="s">
        <v>2059</v>
      </c>
      <c r="D39" s="84" t="s">
        <v>2060</v>
      </c>
      <c r="E39" s="84" t="s">
        <v>3472</v>
      </c>
      <c r="F39" s="85">
        <v>413</v>
      </c>
      <c r="G39" s="248">
        <f t="shared" si="0"/>
        <v>222.98134320000003</v>
      </c>
      <c r="I39" s="84" t="s">
        <v>3014</v>
      </c>
      <c r="J39" s="83" t="s">
        <v>392</v>
      </c>
      <c r="K39" s="84" t="s">
        <v>2061</v>
      </c>
      <c r="L39" s="80" t="s">
        <v>3472</v>
      </c>
      <c r="M39" s="92">
        <v>762</v>
      </c>
      <c r="N39" s="252">
        <f t="shared" si="1"/>
        <v>411.40867680000002</v>
      </c>
    </row>
    <row r="40" spans="2:14" ht="16.5" customHeight="1" x14ac:dyDescent="0.2">
      <c r="B40" s="84" t="s">
        <v>3014</v>
      </c>
      <c r="C40" s="83" t="s">
        <v>2062</v>
      </c>
      <c r="D40" s="84" t="s">
        <v>2063</v>
      </c>
      <c r="E40" s="84" t="s">
        <v>3472</v>
      </c>
      <c r="F40" s="85">
        <v>379</v>
      </c>
      <c r="G40" s="248">
        <f t="shared" si="0"/>
        <v>204.6245256</v>
      </c>
      <c r="I40" s="84" t="s">
        <v>3014</v>
      </c>
      <c r="J40" s="83" t="s">
        <v>393</v>
      </c>
      <c r="K40" s="84" t="s">
        <v>2064</v>
      </c>
      <c r="L40" s="80" t="s">
        <v>3472</v>
      </c>
      <c r="M40" s="92">
        <v>700</v>
      </c>
      <c r="N40" s="252">
        <f t="shared" si="1"/>
        <v>377.93448000000001</v>
      </c>
    </row>
    <row r="41" spans="2:14" ht="16.5" customHeight="1" x14ac:dyDescent="0.2">
      <c r="B41" s="84" t="s">
        <v>3014</v>
      </c>
      <c r="C41" s="83" t="s">
        <v>2065</v>
      </c>
      <c r="D41" s="84" t="s">
        <v>2066</v>
      </c>
      <c r="E41" s="84" t="s">
        <v>3472</v>
      </c>
      <c r="F41" s="85">
        <v>364</v>
      </c>
      <c r="G41" s="248">
        <f t="shared" si="0"/>
        <v>196.52592960000001</v>
      </c>
      <c r="I41" s="84" t="s">
        <v>3014</v>
      </c>
      <c r="J41" s="83" t="s">
        <v>394</v>
      </c>
      <c r="K41" s="84" t="s">
        <v>2067</v>
      </c>
      <c r="L41" s="80" t="s">
        <v>3472</v>
      </c>
      <c r="M41" s="92">
        <v>687</v>
      </c>
      <c r="N41" s="252">
        <f t="shared" si="1"/>
        <v>370.91569680000003</v>
      </c>
    </row>
    <row r="42" spans="2:14" ht="16.5" customHeight="1" x14ac:dyDescent="0.2">
      <c r="B42" s="84" t="s">
        <v>3014</v>
      </c>
      <c r="C42" s="83" t="s">
        <v>2068</v>
      </c>
      <c r="D42" s="84" t="s">
        <v>2069</v>
      </c>
      <c r="E42" s="84" t="s">
        <v>3472</v>
      </c>
      <c r="F42" s="85">
        <v>362</v>
      </c>
      <c r="G42" s="248">
        <f t="shared" si="0"/>
        <v>195.44611680000003</v>
      </c>
      <c r="I42" s="84" t="s">
        <v>3014</v>
      </c>
      <c r="J42" s="83" t="s">
        <v>395</v>
      </c>
      <c r="K42" s="84" t="s">
        <v>2070</v>
      </c>
      <c r="L42" s="80" t="s">
        <v>3472</v>
      </c>
      <c r="M42" s="92">
        <v>670</v>
      </c>
      <c r="N42" s="252">
        <f t="shared" si="1"/>
        <v>361.73728800000004</v>
      </c>
    </row>
    <row r="43" spans="2:14" ht="16.5" customHeight="1" x14ac:dyDescent="0.2">
      <c r="B43" s="84" t="s">
        <v>3014</v>
      </c>
      <c r="C43" s="83" t="s">
        <v>2071</v>
      </c>
      <c r="D43" s="84" t="s">
        <v>2072</v>
      </c>
      <c r="E43" s="84" t="s">
        <v>3472</v>
      </c>
      <c r="F43" s="85">
        <v>353</v>
      </c>
      <c r="G43" s="248">
        <f t="shared" si="0"/>
        <v>190.58695920000002</v>
      </c>
      <c r="I43" s="84" t="s">
        <v>3014</v>
      </c>
      <c r="J43" s="83" t="s">
        <v>396</v>
      </c>
      <c r="K43" s="84" t="s">
        <v>2073</v>
      </c>
      <c r="L43" s="80" t="s">
        <v>3472</v>
      </c>
      <c r="M43" s="92">
        <v>659</v>
      </c>
      <c r="N43" s="252">
        <f t="shared" si="1"/>
        <v>355.79831760000002</v>
      </c>
    </row>
    <row r="44" spans="2:14" ht="16.5" customHeight="1" x14ac:dyDescent="0.2">
      <c r="B44" s="84" t="s">
        <v>3014</v>
      </c>
      <c r="C44" s="83" t="s">
        <v>2074</v>
      </c>
      <c r="D44" s="84" t="s">
        <v>2075</v>
      </c>
      <c r="E44" s="84" t="s">
        <v>3472</v>
      </c>
      <c r="F44" s="85">
        <v>353</v>
      </c>
      <c r="G44" s="248">
        <f t="shared" si="0"/>
        <v>190.58695920000002</v>
      </c>
      <c r="I44" s="84" t="s">
        <v>3014</v>
      </c>
      <c r="J44" s="83" t="s">
        <v>397</v>
      </c>
      <c r="K44" s="84" t="s">
        <v>2076</v>
      </c>
      <c r="L44" s="80" t="s">
        <v>3472</v>
      </c>
      <c r="M44" s="92">
        <v>659</v>
      </c>
      <c r="N44" s="252">
        <f t="shared" si="1"/>
        <v>355.79831760000002</v>
      </c>
    </row>
    <row r="45" spans="2:14" ht="16.5" customHeight="1" x14ac:dyDescent="0.2">
      <c r="B45" s="84" t="s">
        <v>3014</v>
      </c>
      <c r="C45" s="83" t="s">
        <v>2077</v>
      </c>
      <c r="D45" s="84" t="s">
        <v>2078</v>
      </c>
      <c r="E45" s="84" t="s">
        <v>3472</v>
      </c>
      <c r="F45" s="85">
        <v>348</v>
      </c>
      <c r="G45" s="248">
        <f t="shared" si="0"/>
        <v>187.88742720000002</v>
      </c>
      <c r="I45" s="84" t="s">
        <v>3014</v>
      </c>
      <c r="J45" s="83" t="s">
        <v>398</v>
      </c>
      <c r="K45" s="84" t="s">
        <v>2079</v>
      </c>
      <c r="L45" s="80" t="s">
        <v>3472</v>
      </c>
      <c r="M45" s="92">
        <v>649</v>
      </c>
      <c r="N45" s="252">
        <f t="shared" si="1"/>
        <v>350.39925360000007</v>
      </c>
    </row>
    <row r="46" spans="2:14" ht="16.5" customHeight="1" x14ac:dyDescent="0.2">
      <c r="B46" s="84" t="s">
        <v>3014</v>
      </c>
      <c r="C46" s="83" t="s">
        <v>2080</v>
      </c>
      <c r="D46" s="84" t="s">
        <v>2081</v>
      </c>
      <c r="E46" s="84" t="s">
        <v>3472</v>
      </c>
      <c r="F46" s="85">
        <v>348</v>
      </c>
      <c r="G46" s="248">
        <f t="shared" si="0"/>
        <v>187.88742720000002</v>
      </c>
      <c r="I46" s="84" t="s">
        <v>3014</v>
      </c>
      <c r="J46" s="83" t="s">
        <v>399</v>
      </c>
      <c r="K46" s="84" t="s">
        <v>2082</v>
      </c>
      <c r="L46" s="80" t="s">
        <v>3472</v>
      </c>
      <c r="M46" s="92">
        <v>649</v>
      </c>
      <c r="N46" s="252">
        <f t="shared" si="1"/>
        <v>350.39925360000007</v>
      </c>
    </row>
    <row r="47" spans="2:14" ht="16.5" customHeight="1" x14ac:dyDescent="0.2">
      <c r="B47" s="84" t="s">
        <v>3014</v>
      </c>
      <c r="C47" s="83" t="s">
        <v>2083</v>
      </c>
      <c r="D47" s="84" t="s">
        <v>2084</v>
      </c>
      <c r="E47" s="84" t="s">
        <v>3472</v>
      </c>
      <c r="F47" s="85">
        <v>348</v>
      </c>
      <c r="G47" s="248">
        <f t="shared" si="0"/>
        <v>187.88742720000002</v>
      </c>
      <c r="I47" s="84" t="s">
        <v>3014</v>
      </c>
      <c r="J47" s="83" t="s">
        <v>400</v>
      </c>
      <c r="K47" s="84" t="s">
        <v>2085</v>
      </c>
      <c r="L47" s="80" t="s">
        <v>3472</v>
      </c>
      <c r="M47" s="92">
        <v>649</v>
      </c>
      <c r="N47" s="252">
        <f t="shared" si="1"/>
        <v>350.39925360000007</v>
      </c>
    </row>
    <row r="48" spans="2:14" ht="16.5" customHeight="1" x14ac:dyDescent="0.2">
      <c r="B48" s="84" t="s">
        <v>3014</v>
      </c>
      <c r="C48" s="83" t="s">
        <v>2086</v>
      </c>
      <c r="D48" s="84" t="s">
        <v>2087</v>
      </c>
      <c r="E48" s="84" t="s">
        <v>3472</v>
      </c>
      <c r="F48" s="85">
        <v>343</v>
      </c>
      <c r="G48" s="249">
        <f t="shared" si="0"/>
        <v>185.18789520000001</v>
      </c>
      <c r="I48" s="84" t="s">
        <v>3014</v>
      </c>
      <c r="J48" s="83" t="s">
        <v>401</v>
      </c>
      <c r="K48" s="84" t="s">
        <v>2088</v>
      </c>
      <c r="L48" s="80" t="s">
        <v>3472</v>
      </c>
      <c r="M48" s="92">
        <v>639</v>
      </c>
      <c r="N48" s="253">
        <f t="shared" si="1"/>
        <v>345.0001896</v>
      </c>
    </row>
    <row r="49" spans="2:14" ht="16.5" customHeight="1" x14ac:dyDescent="0.2">
      <c r="B49" s="12" t="s">
        <v>5485</v>
      </c>
      <c r="C49" s="51"/>
      <c r="G49" s="250"/>
      <c r="I49" s="12" t="s">
        <v>5485</v>
      </c>
      <c r="J49" s="51"/>
      <c r="N49" s="250"/>
    </row>
    <row r="50" spans="2:14" ht="16.5" customHeight="1" x14ac:dyDescent="0.2">
      <c r="B50" s="82" t="s">
        <v>3014</v>
      </c>
      <c r="C50" s="79">
        <v>5067</v>
      </c>
      <c r="D50" s="80" t="s">
        <v>2089</v>
      </c>
      <c r="E50" s="80" t="s">
        <v>5470</v>
      </c>
      <c r="F50" s="92">
        <v>424</v>
      </c>
      <c r="G50" s="251">
        <f t="shared" si="0"/>
        <v>228.92031360000001</v>
      </c>
      <c r="I50" s="82" t="s">
        <v>3014</v>
      </c>
      <c r="J50" s="83">
        <v>5072</v>
      </c>
      <c r="K50" s="80" t="s">
        <v>2090</v>
      </c>
      <c r="L50" s="80" t="s">
        <v>5470</v>
      </c>
      <c r="M50" s="130">
        <v>777</v>
      </c>
      <c r="N50" s="251">
        <f t="shared" si="1"/>
        <v>419.50727280000007</v>
      </c>
    </row>
    <row r="51" spans="2:14" ht="16.5" customHeight="1" x14ac:dyDescent="0.2">
      <c r="B51" s="84" t="s">
        <v>3014</v>
      </c>
      <c r="C51" s="79">
        <v>5068</v>
      </c>
      <c r="D51" s="80" t="s">
        <v>2091</v>
      </c>
      <c r="E51" s="80" t="s">
        <v>5470</v>
      </c>
      <c r="F51" s="92">
        <v>509</v>
      </c>
      <c r="G51" s="252">
        <f t="shared" si="0"/>
        <v>274.81235759999998</v>
      </c>
      <c r="I51" s="84" t="s">
        <v>3014</v>
      </c>
      <c r="J51" s="83">
        <v>5073</v>
      </c>
      <c r="K51" s="80" t="s">
        <v>2092</v>
      </c>
      <c r="L51" s="80" t="s">
        <v>5470</v>
      </c>
      <c r="M51" s="130">
        <v>904</v>
      </c>
      <c r="N51" s="252">
        <f t="shared" si="1"/>
        <v>488.07538560000006</v>
      </c>
    </row>
    <row r="52" spans="2:14" ht="16.5" customHeight="1" x14ac:dyDescent="0.2">
      <c r="B52" s="84" t="s">
        <v>3014</v>
      </c>
      <c r="C52" s="79">
        <v>5069</v>
      </c>
      <c r="D52" s="80" t="s">
        <v>2093</v>
      </c>
      <c r="E52" s="80" t="s">
        <v>5470</v>
      </c>
      <c r="F52" s="92">
        <v>509</v>
      </c>
      <c r="G52" s="252">
        <f t="shared" si="0"/>
        <v>274.81235759999998</v>
      </c>
      <c r="I52" s="84" t="s">
        <v>3014</v>
      </c>
      <c r="J52" s="83">
        <v>5074</v>
      </c>
      <c r="K52" s="80" t="s">
        <v>2094</v>
      </c>
      <c r="L52" s="80" t="s">
        <v>5470</v>
      </c>
      <c r="M52" s="130">
        <v>904</v>
      </c>
      <c r="N52" s="252">
        <f t="shared" si="1"/>
        <v>488.07538560000006</v>
      </c>
    </row>
    <row r="53" spans="2:14" ht="16.5" customHeight="1" x14ac:dyDescent="0.2">
      <c r="B53" s="84" t="s">
        <v>3014</v>
      </c>
      <c r="C53" s="79">
        <v>5070</v>
      </c>
      <c r="D53" s="80" t="s">
        <v>2095</v>
      </c>
      <c r="E53" s="80" t="s">
        <v>5470</v>
      </c>
      <c r="F53" s="92">
        <v>608</v>
      </c>
      <c r="G53" s="252">
        <f>F53*$F$58*$F$59*$F$60</f>
        <v>328.26309120000002</v>
      </c>
      <c r="I53" s="84" t="s">
        <v>3014</v>
      </c>
      <c r="J53" s="83">
        <v>5075</v>
      </c>
      <c r="K53" s="80" t="s">
        <v>2096</v>
      </c>
      <c r="L53" s="80" t="s">
        <v>5470</v>
      </c>
      <c r="M53" s="130">
        <v>1210</v>
      </c>
      <c r="N53" s="252">
        <f>M53*$F$58*$F$59*$F$60</f>
        <v>653.286744</v>
      </c>
    </row>
    <row r="54" spans="2:14" ht="16.5" customHeight="1" x14ac:dyDescent="0.2">
      <c r="B54" s="84" t="s">
        <v>3014</v>
      </c>
      <c r="C54" s="79">
        <v>5071</v>
      </c>
      <c r="D54" s="80" t="s">
        <v>2097</v>
      </c>
      <c r="E54" s="80" t="s">
        <v>5470</v>
      </c>
      <c r="F54" s="92">
        <v>608</v>
      </c>
      <c r="G54" s="253">
        <f t="shared" si="0"/>
        <v>328.26309120000002</v>
      </c>
      <c r="I54" s="84" t="s">
        <v>3014</v>
      </c>
      <c r="J54" s="83">
        <v>5076</v>
      </c>
      <c r="K54" s="80" t="s">
        <v>2098</v>
      </c>
      <c r="L54" s="80" t="s">
        <v>5470</v>
      </c>
      <c r="M54" s="130">
        <v>1210</v>
      </c>
      <c r="N54" s="253">
        <f t="shared" si="1"/>
        <v>653.286744</v>
      </c>
    </row>
    <row r="55" spans="2:14" ht="16.5" customHeight="1" x14ac:dyDescent="0.2">
      <c r="B55" s="12" t="s">
        <v>6698</v>
      </c>
      <c r="C55" s="51"/>
      <c r="G55" s="250"/>
      <c r="I55" s="12" t="s">
        <v>6698</v>
      </c>
      <c r="J55" s="51"/>
      <c r="N55" s="250"/>
    </row>
    <row r="56" spans="2:14" ht="16.5" customHeight="1" x14ac:dyDescent="0.2">
      <c r="B56" s="82" t="s">
        <v>3014</v>
      </c>
      <c r="C56" s="79">
        <v>6017</v>
      </c>
      <c r="D56" s="80" t="s">
        <v>2099</v>
      </c>
      <c r="E56" s="80" t="s">
        <v>5470</v>
      </c>
      <c r="F56" s="92">
        <v>1030</v>
      </c>
      <c r="G56" s="251">
        <f>F56*$F$58*$F$59*$F$60</f>
        <v>556.10359200000005</v>
      </c>
      <c r="I56" s="82" t="s">
        <v>3014</v>
      </c>
      <c r="J56" s="79">
        <v>6018</v>
      </c>
      <c r="K56" s="80" t="s">
        <v>2100</v>
      </c>
      <c r="L56" s="80" t="s">
        <v>5470</v>
      </c>
      <c r="M56" s="92">
        <v>1760</v>
      </c>
      <c r="N56" s="251">
        <f>M56*$F$58*$F$59*$F$60</f>
        <v>950.23526400000014</v>
      </c>
    </row>
    <row r="57" spans="2:14" ht="16.5" customHeight="1" x14ac:dyDescent="0.2">
      <c r="C57" s="51"/>
      <c r="J57" s="51"/>
    </row>
    <row r="58" spans="2:14" ht="16.5" customHeight="1" x14ac:dyDescent="0.2">
      <c r="F58" s="2">
        <f>0.612*1.1</f>
        <v>0.67320000000000002</v>
      </c>
    </row>
    <row r="59" spans="2:14" ht="16.5" customHeight="1" x14ac:dyDescent="0.2">
      <c r="F59" s="2">
        <v>0.40100000000000002</v>
      </c>
    </row>
    <row r="60" spans="2:14" ht="16.5" customHeight="1" x14ac:dyDescent="0.2">
      <c r="F60" s="2">
        <v>2</v>
      </c>
    </row>
  </sheetData>
  <mergeCells count="11">
    <mergeCell ref="F5:F7"/>
    <mergeCell ref="G5:G7"/>
    <mergeCell ref="I5:J7"/>
    <mergeCell ref="K5:K7"/>
    <mergeCell ref="N5:N7"/>
    <mergeCell ref="B2:N2"/>
    <mergeCell ref="B4:D4"/>
    <mergeCell ref="I4:K4"/>
    <mergeCell ref="B5:C7"/>
    <mergeCell ref="D5:D7"/>
    <mergeCell ref="E5:E7"/>
  </mergeCells>
  <printOptions horizontalCentered="1"/>
  <pageMargins left="0.2" right="0" top="1" bottom="1" header="0.5" footer="0.5"/>
  <pageSetup paperSize="9" scale="76" orientation="portrait" verticalDpi="0" r:id="rId1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tabColor rgb="FFFFFF00"/>
    <pageSetUpPr fitToPage="1"/>
  </sheetPr>
  <dimension ref="B1:N60"/>
  <sheetViews>
    <sheetView workbookViewId="0">
      <selection activeCell="N1" sqref="A1:N60"/>
    </sheetView>
  </sheetViews>
  <sheetFormatPr defaultColWidth="9.109375" defaultRowHeight="16.5" customHeight="1" x14ac:dyDescent="0.2"/>
  <cols>
    <col min="1" max="1" width="0.88671875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98" customWidth="1"/>
    <col min="8" max="8" width="2.6640625" style="12" customWidth="1"/>
    <col min="9" max="9" width="5.6640625" style="12" customWidth="1"/>
    <col min="10" max="10" width="7.6640625" style="12" customWidth="1"/>
    <col min="11" max="11" width="25.6640625" style="12" customWidth="1"/>
    <col min="12" max="12" width="7.6640625" style="12" customWidth="1"/>
    <col min="13" max="13" width="0" style="12" hidden="1" customWidth="1"/>
    <col min="14" max="14" width="13.33203125" style="98" customWidth="1"/>
    <col min="15" max="16384" width="9.109375" style="12"/>
  </cols>
  <sheetData>
    <row r="1" spans="2:14" s="3" customFormat="1" ht="28.5" customHeight="1" x14ac:dyDescent="0.25">
      <c r="B1" s="265" t="s">
        <v>8889</v>
      </c>
      <c r="C1" s="28"/>
      <c r="D1" s="27"/>
      <c r="E1" s="26"/>
      <c r="F1" s="8"/>
      <c r="G1" s="7"/>
      <c r="H1" s="26"/>
      <c r="I1" s="8"/>
      <c r="J1" s="28"/>
      <c r="K1" s="28"/>
      <c r="L1" s="5" t="s">
        <v>5471</v>
      </c>
      <c r="M1" s="5"/>
      <c r="N1" s="266" t="s">
        <v>9056</v>
      </c>
    </row>
    <row r="2" spans="2:14" s="3" customFormat="1" ht="19.5" customHeight="1" x14ac:dyDescent="0.25">
      <c r="B2" s="298" t="s">
        <v>6741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</row>
    <row r="3" spans="2:14" s="3" customFormat="1" ht="19.5" customHeight="1" x14ac:dyDescent="0.25">
      <c r="C3" s="48"/>
      <c r="D3" s="6"/>
      <c r="E3" s="6"/>
      <c r="F3" s="6"/>
      <c r="G3" s="96"/>
      <c r="H3" s="6"/>
      <c r="I3" s="6"/>
      <c r="J3" s="48"/>
      <c r="K3" s="6"/>
      <c r="L3" s="109"/>
      <c r="M3" s="6"/>
      <c r="N3" s="96"/>
    </row>
    <row r="4" spans="2:14" s="2" customFormat="1" ht="19.5" customHeight="1" x14ac:dyDescent="0.2">
      <c r="B4" s="317" t="s">
        <v>6686</v>
      </c>
      <c r="C4" s="317"/>
      <c r="D4" s="317"/>
      <c r="E4" s="52"/>
      <c r="F4" s="4"/>
      <c r="G4" s="5"/>
      <c r="H4" s="3"/>
      <c r="I4" s="317" t="s">
        <v>6688</v>
      </c>
      <c r="J4" s="317"/>
      <c r="K4" s="317"/>
      <c r="L4" s="110"/>
      <c r="M4" s="24"/>
      <c r="N4" s="166"/>
    </row>
    <row r="5" spans="2:14" s="3" customFormat="1" ht="16.5" customHeight="1" x14ac:dyDescent="0.25">
      <c r="B5" s="349" t="s">
        <v>5472</v>
      </c>
      <c r="C5" s="350"/>
      <c r="D5" s="305" t="s">
        <v>5473</v>
      </c>
      <c r="E5" s="305" t="s">
        <v>5475</v>
      </c>
      <c r="F5" s="305" t="s">
        <v>5476</v>
      </c>
      <c r="G5" s="331" t="s">
        <v>5477</v>
      </c>
      <c r="H5" s="276"/>
      <c r="I5" s="349" t="s">
        <v>5472</v>
      </c>
      <c r="J5" s="350"/>
      <c r="K5" s="305" t="s">
        <v>5473</v>
      </c>
      <c r="L5" s="270" t="s">
        <v>5475</v>
      </c>
      <c r="M5" s="275" t="s">
        <v>5476</v>
      </c>
      <c r="N5" s="331" t="s">
        <v>5477</v>
      </c>
    </row>
    <row r="6" spans="2:14" s="3" customFormat="1" ht="16.5" customHeight="1" x14ac:dyDescent="0.25">
      <c r="B6" s="351"/>
      <c r="C6" s="352"/>
      <c r="D6" s="306"/>
      <c r="E6" s="306"/>
      <c r="F6" s="306"/>
      <c r="G6" s="332"/>
      <c r="H6" s="276"/>
      <c r="I6" s="351"/>
      <c r="J6" s="352"/>
      <c r="K6" s="306"/>
      <c r="L6" s="271"/>
      <c r="M6" s="276"/>
      <c r="N6" s="332"/>
    </row>
    <row r="7" spans="2:14" s="3" customFormat="1" ht="16.5" customHeight="1" x14ac:dyDescent="0.25">
      <c r="B7" s="351"/>
      <c r="C7" s="352"/>
      <c r="D7" s="306"/>
      <c r="E7" s="306"/>
      <c r="F7" s="307"/>
      <c r="G7" s="333"/>
      <c r="H7" s="274"/>
      <c r="I7" s="351"/>
      <c r="J7" s="352"/>
      <c r="K7" s="306"/>
      <c r="L7" s="276"/>
      <c r="M7" s="271"/>
      <c r="N7" s="353"/>
    </row>
    <row r="8" spans="2:14" ht="16.5" customHeight="1" x14ac:dyDescent="0.2">
      <c r="B8" s="82" t="s">
        <v>3014</v>
      </c>
      <c r="C8" s="83" t="s">
        <v>300</v>
      </c>
      <c r="D8" s="84" t="s">
        <v>1983</v>
      </c>
      <c r="E8" s="84" t="s">
        <v>3472</v>
      </c>
      <c r="F8" s="85">
        <v>325</v>
      </c>
      <c r="G8" s="248">
        <f>F8*$F$58*$F$59*$F$60</f>
        <v>193.01653800000003</v>
      </c>
      <c r="I8" s="82" t="s">
        <v>3014</v>
      </c>
      <c r="J8" s="83" t="s">
        <v>1984</v>
      </c>
      <c r="K8" s="84" t="s">
        <v>1985</v>
      </c>
      <c r="L8" s="80" t="s">
        <v>3472</v>
      </c>
      <c r="M8" s="92">
        <v>598</v>
      </c>
      <c r="N8" s="252">
        <f>M8*$F$58*$F$59*$F$60</f>
        <v>355.15042992000008</v>
      </c>
    </row>
    <row r="9" spans="2:14" ht="16.5" customHeight="1" x14ac:dyDescent="0.2">
      <c r="B9" s="84" t="s">
        <v>3014</v>
      </c>
      <c r="C9" s="83" t="s">
        <v>301</v>
      </c>
      <c r="D9" s="84" t="s">
        <v>1986</v>
      </c>
      <c r="E9" s="84" t="s">
        <v>3472</v>
      </c>
      <c r="F9" s="85">
        <v>379</v>
      </c>
      <c r="G9" s="248">
        <f t="shared" ref="G9:G54" si="0">F9*$F$58*$F$59*$F$60</f>
        <v>225.08697816000003</v>
      </c>
      <c r="I9" s="84" t="s">
        <v>3014</v>
      </c>
      <c r="J9" s="83" t="s">
        <v>1987</v>
      </c>
      <c r="K9" s="84" t="s">
        <v>1988</v>
      </c>
      <c r="L9" s="80" t="s">
        <v>3472</v>
      </c>
      <c r="M9" s="92">
        <v>700</v>
      </c>
      <c r="N9" s="252">
        <f t="shared" ref="N9:N54" si="1">M9*$F$58*$F$59*$F$60</f>
        <v>415.72792800000008</v>
      </c>
    </row>
    <row r="10" spans="2:14" ht="16.5" customHeight="1" x14ac:dyDescent="0.2">
      <c r="B10" s="84" t="s">
        <v>3014</v>
      </c>
      <c r="C10" s="83" t="s">
        <v>302</v>
      </c>
      <c r="D10" s="84" t="s">
        <v>1989</v>
      </c>
      <c r="E10" s="84" t="s">
        <v>3472</v>
      </c>
      <c r="F10" s="85">
        <v>362</v>
      </c>
      <c r="G10" s="248">
        <f t="shared" si="0"/>
        <v>214.99072848</v>
      </c>
      <c r="I10" s="84" t="s">
        <v>3014</v>
      </c>
      <c r="J10" s="83" t="s">
        <v>1990</v>
      </c>
      <c r="K10" s="84" t="s">
        <v>1991</v>
      </c>
      <c r="L10" s="80" t="s">
        <v>3472</v>
      </c>
      <c r="M10" s="92">
        <v>670</v>
      </c>
      <c r="N10" s="252">
        <f t="shared" si="1"/>
        <v>397.91101680000003</v>
      </c>
    </row>
    <row r="11" spans="2:14" ht="16.5" customHeight="1" x14ac:dyDescent="0.2">
      <c r="B11" s="84" t="s">
        <v>3014</v>
      </c>
      <c r="C11" s="83" t="s">
        <v>303</v>
      </c>
      <c r="D11" s="84" t="s">
        <v>1992</v>
      </c>
      <c r="E11" s="84" t="s">
        <v>3472</v>
      </c>
      <c r="F11" s="85">
        <v>353</v>
      </c>
      <c r="G11" s="248">
        <f t="shared" si="0"/>
        <v>209.64565512000004</v>
      </c>
      <c r="I11" s="84" t="s">
        <v>3014</v>
      </c>
      <c r="J11" s="83" t="s">
        <v>364</v>
      </c>
      <c r="K11" s="84" t="s">
        <v>1993</v>
      </c>
      <c r="L11" s="80" t="s">
        <v>3472</v>
      </c>
      <c r="M11" s="92">
        <v>659</v>
      </c>
      <c r="N11" s="252">
        <f t="shared" si="1"/>
        <v>391.37814936000007</v>
      </c>
    </row>
    <row r="12" spans="2:14" ht="16.5" customHeight="1" x14ac:dyDescent="0.2">
      <c r="B12" s="84" t="s">
        <v>3014</v>
      </c>
      <c r="C12" s="83" t="s">
        <v>304</v>
      </c>
      <c r="D12" s="84" t="s">
        <v>1994</v>
      </c>
      <c r="E12" s="84" t="s">
        <v>3472</v>
      </c>
      <c r="F12" s="85">
        <v>348</v>
      </c>
      <c r="G12" s="248">
        <f t="shared" si="0"/>
        <v>206.67616992000001</v>
      </c>
      <c r="I12" s="84" t="s">
        <v>3014</v>
      </c>
      <c r="J12" s="83" t="s">
        <v>365</v>
      </c>
      <c r="K12" s="84" t="s">
        <v>1995</v>
      </c>
      <c r="L12" s="80" t="s">
        <v>3472</v>
      </c>
      <c r="M12" s="92">
        <v>649</v>
      </c>
      <c r="N12" s="252">
        <f t="shared" si="1"/>
        <v>385.43917896000005</v>
      </c>
    </row>
    <row r="13" spans="2:14" ht="16.5" customHeight="1" x14ac:dyDescent="0.2">
      <c r="B13" s="84" t="s">
        <v>3014</v>
      </c>
      <c r="C13" s="83" t="s">
        <v>305</v>
      </c>
      <c r="D13" s="84" t="s">
        <v>1996</v>
      </c>
      <c r="E13" s="84" t="s">
        <v>3472</v>
      </c>
      <c r="F13" s="85">
        <v>343</v>
      </c>
      <c r="G13" s="248">
        <f t="shared" si="0"/>
        <v>203.70668472000003</v>
      </c>
      <c r="I13" s="84" t="s">
        <v>3014</v>
      </c>
      <c r="J13" s="83" t="s">
        <v>366</v>
      </c>
      <c r="K13" s="84" t="s">
        <v>1997</v>
      </c>
      <c r="L13" s="80" t="s">
        <v>3472</v>
      </c>
      <c r="M13" s="92">
        <v>639</v>
      </c>
      <c r="N13" s="252">
        <f t="shared" si="1"/>
        <v>379.50020856000003</v>
      </c>
    </row>
    <row r="14" spans="2:14" ht="16.5" customHeight="1" x14ac:dyDescent="0.2">
      <c r="B14" s="84" t="s">
        <v>3014</v>
      </c>
      <c r="C14" s="83" t="s">
        <v>306</v>
      </c>
      <c r="D14" s="84" t="s">
        <v>1998</v>
      </c>
      <c r="E14" s="84" t="s">
        <v>3472</v>
      </c>
      <c r="F14" s="85">
        <v>343</v>
      </c>
      <c r="G14" s="248">
        <f t="shared" si="0"/>
        <v>203.70668472000003</v>
      </c>
      <c r="I14" s="84" t="s">
        <v>3014</v>
      </c>
      <c r="J14" s="83" t="s">
        <v>367</v>
      </c>
      <c r="K14" s="84" t="s">
        <v>1999</v>
      </c>
      <c r="L14" s="80" t="s">
        <v>3472</v>
      </c>
      <c r="M14" s="92">
        <v>639</v>
      </c>
      <c r="N14" s="252">
        <f t="shared" si="1"/>
        <v>379.50020856000003</v>
      </c>
    </row>
    <row r="15" spans="2:14" ht="16.5" customHeight="1" x14ac:dyDescent="0.2">
      <c r="B15" s="84" t="s">
        <v>3014</v>
      </c>
      <c r="C15" s="83" t="s">
        <v>307</v>
      </c>
      <c r="D15" s="84" t="s">
        <v>2000</v>
      </c>
      <c r="E15" s="84" t="s">
        <v>3472</v>
      </c>
      <c r="F15" s="85">
        <v>343</v>
      </c>
      <c r="G15" s="248">
        <f t="shared" si="0"/>
        <v>203.70668472000003</v>
      </c>
      <c r="I15" s="84" t="s">
        <v>3014</v>
      </c>
      <c r="J15" s="83" t="s">
        <v>368</v>
      </c>
      <c r="K15" s="84" t="s">
        <v>2001</v>
      </c>
      <c r="L15" s="80" t="s">
        <v>3472</v>
      </c>
      <c r="M15" s="92">
        <v>639</v>
      </c>
      <c r="N15" s="252">
        <f t="shared" si="1"/>
        <v>379.50020856000003</v>
      </c>
    </row>
    <row r="16" spans="2:14" ht="16.5" customHeight="1" x14ac:dyDescent="0.2">
      <c r="B16" s="84" t="s">
        <v>3014</v>
      </c>
      <c r="C16" s="83" t="s">
        <v>308</v>
      </c>
      <c r="D16" s="84" t="s">
        <v>2002</v>
      </c>
      <c r="E16" s="84" t="s">
        <v>3472</v>
      </c>
      <c r="F16" s="85">
        <v>343</v>
      </c>
      <c r="G16" s="248">
        <f t="shared" si="0"/>
        <v>203.70668472000003</v>
      </c>
      <c r="I16" s="84" t="s">
        <v>3014</v>
      </c>
      <c r="J16" s="83" t="s">
        <v>369</v>
      </c>
      <c r="K16" s="84" t="s">
        <v>2003</v>
      </c>
      <c r="L16" s="80" t="s">
        <v>3472</v>
      </c>
      <c r="M16" s="92">
        <v>639</v>
      </c>
      <c r="N16" s="252">
        <f t="shared" si="1"/>
        <v>379.50020856000003</v>
      </c>
    </row>
    <row r="17" spans="2:14" ht="16.5" customHeight="1" x14ac:dyDescent="0.2">
      <c r="B17" s="84" t="s">
        <v>3014</v>
      </c>
      <c r="C17" s="83" t="s">
        <v>309</v>
      </c>
      <c r="D17" s="84" t="s">
        <v>2004</v>
      </c>
      <c r="E17" s="84" t="s">
        <v>3472</v>
      </c>
      <c r="F17" s="85">
        <v>343</v>
      </c>
      <c r="G17" s="248">
        <f t="shared" si="0"/>
        <v>203.70668472000003</v>
      </c>
      <c r="I17" s="84" t="s">
        <v>3014</v>
      </c>
      <c r="J17" s="83" t="s">
        <v>370</v>
      </c>
      <c r="K17" s="84" t="s">
        <v>2005</v>
      </c>
      <c r="L17" s="80" t="s">
        <v>3472</v>
      </c>
      <c r="M17" s="92">
        <v>639</v>
      </c>
      <c r="N17" s="252">
        <f t="shared" si="1"/>
        <v>379.50020856000003</v>
      </c>
    </row>
    <row r="18" spans="2:14" ht="16.5" customHeight="1" x14ac:dyDescent="0.2">
      <c r="B18" s="84" t="s">
        <v>3014</v>
      </c>
      <c r="C18" s="83" t="s">
        <v>310</v>
      </c>
      <c r="D18" s="84" t="s">
        <v>2006</v>
      </c>
      <c r="E18" s="84" t="s">
        <v>3472</v>
      </c>
      <c r="F18" s="85">
        <v>343</v>
      </c>
      <c r="G18" s="248">
        <f t="shared" si="0"/>
        <v>203.70668472000003</v>
      </c>
      <c r="I18" s="84" t="s">
        <v>3014</v>
      </c>
      <c r="J18" s="83" t="s">
        <v>371</v>
      </c>
      <c r="K18" s="84" t="s">
        <v>2007</v>
      </c>
      <c r="L18" s="80" t="s">
        <v>3472</v>
      </c>
      <c r="M18" s="92">
        <v>639</v>
      </c>
      <c r="N18" s="252">
        <f t="shared" si="1"/>
        <v>379.50020856000003</v>
      </c>
    </row>
    <row r="19" spans="2:14" ht="16.5" customHeight="1" x14ac:dyDescent="0.2">
      <c r="B19" s="84" t="s">
        <v>3014</v>
      </c>
      <c r="C19" s="83" t="s">
        <v>311</v>
      </c>
      <c r="D19" s="84" t="s">
        <v>2008</v>
      </c>
      <c r="E19" s="84" t="s">
        <v>3472</v>
      </c>
      <c r="F19" s="85">
        <v>379</v>
      </c>
      <c r="G19" s="248">
        <f t="shared" si="0"/>
        <v>225.08697816000003</v>
      </c>
      <c r="I19" s="84" t="s">
        <v>3014</v>
      </c>
      <c r="J19" s="83" t="s">
        <v>372</v>
      </c>
      <c r="K19" s="84" t="s">
        <v>2009</v>
      </c>
      <c r="L19" s="80" t="s">
        <v>3472</v>
      </c>
      <c r="M19" s="92">
        <v>700</v>
      </c>
      <c r="N19" s="252">
        <f t="shared" si="1"/>
        <v>415.72792800000008</v>
      </c>
    </row>
    <row r="20" spans="2:14" ht="16.5" customHeight="1" x14ac:dyDescent="0.2">
      <c r="B20" s="84" t="s">
        <v>3014</v>
      </c>
      <c r="C20" s="83" t="s">
        <v>312</v>
      </c>
      <c r="D20" s="84" t="s">
        <v>2010</v>
      </c>
      <c r="E20" s="84" t="s">
        <v>3472</v>
      </c>
      <c r="F20" s="85">
        <v>362</v>
      </c>
      <c r="G20" s="248">
        <f t="shared" si="0"/>
        <v>214.99072848</v>
      </c>
      <c r="I20" s="84" t="s">
        <v>3014</v>
      </c>
      <c r="J20" s="83" t="s">
        <v>373</v>
      </c>
      <c r="K20" s="84" t="s">
        <v>2011</v>
      </c>
      <c r="L20" s="80" t="s">
        <v>3472</v>
      </c>
      <c r="M20" s="92">
        <v>670</v>
      </c>
      <c r="N20" s="252">
        <f t="shared" si="1"/>
        <v>397.91101680000003</v>
      </c>
    </row>
    <row r="21" spans="2:14" ht="16.5" customHeight="1" x14ac:dyDescent="0.2">
      <c r="B21" s="84" t="s">
        <v>3014</v>
      </c>
      <c r="C21" s="83" t="s">
        <v>313</v>
      </c>
      <c r="D21" s="84" t="s">
        <v>2012</v>
      </c>
      <c r="E21" s="84" t="s">
        <v>3472</v>
      </c>
      <c r="F21" s="85">
        <v>353</v>
      </c>
      <c r="G21" s="248">
        <f t="shared" si="0"/>
        <v>209.64565512000004</v>
      </c>
      <c r="I21" s="84" t="s">
        <v>3014</v>
      </c>
      <c r="J21" s="83" t="s">
        <v>374</v>
      </c>
      <c r="K21" s="84" t="s">
        <v>2013</v>
      </c>
      <c r="L21" s="80" t="s">
        <v>3472</v>
      </c>
      <c r="M21" s="92">
        <v>659</v>
      </c>
      <c r="N21" s="252">
        <f t="shared" si="1"/>
        <v>391.37814936000007</v>
      </c>
    </row>
    <row r="22" spans="2:14" ht="16.5" customHeight="1" x14ac:dyDescent="0.2">
      <c r="B22" s="84" t="s">
        <v>3014</v>
      </c>
      <c r="C22" s="83" t="s">
        <v>314</v>
      </c>
      <c r="D22" s="84" t="s">
        <v>2014</v>
      </c>
      <c r="E22" s="84" t="s">
        <v>3472</v>
      </c>
      <c r="F22" s="85">
        <v>348</v>
      </c>
      <c r="G22" s="248">
        <f t="shared" si="0"/>
        <v>206.67616992000001</v>
      </c>
      <c r="I22" s="84" t="s">
        <v>3014</v>
      </c>
      <c r="J22" s="83" t="s">
        <v>375</v>
      </c>
      <c r="K22" s="84" t="s">
        <v>2015</v>
      </c>
      <c r="L22" s="80" t="s">
        <v>3472</v>
      </c>
      <c r="M22" s="92">
        <v>649</v>
      </c>
      <c r="N22" s="252">
        <f t="shared" si="1"/>
        <v>385.43917896000005</v>
      </c>
    </row>
    <row r="23" spans="2:14" ht="16.5" customHeight="1" x14ac:dyDescent="0.2">
      <c r="B23" s="84" t="s">
        <v>3014</v>
      </c>
      <c r="C23" s="83" t="s">
        <v>315</v>
      </c>
      <c r="D23" s="84" t="s">
        <v>2016</v>
      </c>
      <c r="E23" s="84" t="s">
        <v>3472</v>
      </c>
      <c r="F23" s="85">
        <v>343</v>
      </c>
      <c r="G23" s="248">
        <f t="shared" si="0"/>
        <v>203.70668472000003</v>
      </c>
      <c r="I23" s="84" t="s">
        <v>3014</v>
      </c>
      <c r="J23" s="83" t="s">
        <v>376</v>
      </c>
      <c r="K23" s="84" t="s">
        <v>2017</v>
      </c>
      <c r="L23" s="80" t="s">
        <v>3472</v>
      </c>
      <c r="M23" s="92">
        <v>639</v>
      </c>
      <c r="N23" s="252">
        <f t="shared" si="1"/>
        <v>379.50020856000003</v>
      </c>
    </row>
    <row r="24" spans="2:14" ht="16.5" customHeight="1" x14ac:dyDescent="0.2">
      <c r="B24" s="84" t="s">
        <v>3014</v>
      </c>
      <c r="C24" s="83" t="s">
        <v>316</v>
      </c>
      <c r="D24" s="84" t="s">
        <v>2018</v>
      </c>
      <c r="E24" s="84" t="s">
        <v>3472</v>
      </c>
      <c r="F24" s="85">
        <v>343</v>
      </c>
      <c r="G24" s="248">
        <f t="shared" si="0"/>
        <v>203.70668472000003</v>
      </c>
      <c r="I24" s="84" t="s">
        <v>3014</v>
      </c>
      <c r="J24" s="83" t="s">
        <v>377</v>
      </c>
      <c r="K24" s="84" t="s">
        <v>2019</v>
      </c>
      <c r="L24" s="80" t="s">
        <v>3472</v>
      </c>
      <c r="M24" s="92">
        <v>639</v>
      </c>
      <c r="N24" s="252">
        <f t="shared" si="1"/>
        <v>379.50020856000003</v>
      </c>
    </row>
    <row r="25" spans="2:14" ht="16.5" customHeight="1" x14ac:dyDescent="0.2">
      <c r="B25" s="84" t="s">
        <v>3014</v>
      </c>
      <c r="C25" s="83" t="s">
        <v>317</v>
      </c>
      <c r="D25" s="84" t="s">
        <v>2020</v>
      </c>
      <c r="E25" s="84" t="s">
        <v>3472</v>
      </c>
      <c r="F25" s="85">
        <v>343</v>
      </c>
      <c r="G25" s="248">
        <f t="shared" si="0"/>
        <v>203.70668472000003</v>
      </c>
      <c r="I25" s="84" t="s">
        <v>3014</v>
      </c>
      <c r="J25" s="83" t="s">
        <v>378</v>
      </c>
      <c r="K25" s="84" t="s">
        <v>2021</v>
      </c>
      <c r="L25" s="80" t="s">
        <v>3472</v>
      </c>
      <c r="M25" s="92">
        <v>639</v>
      </c>
      <c r="N25" s="252">
        <f t="shared" si="1"/>
        <v>379.50020856000003</v>
      </c>
    </row>
    <row r="26" spans="2:14" ht="16.5" customHeight="1" x14ac:dyDescent="0.2">
      <c r="B26" s="84" t="s">
        <v>3014</v>
      </c>
      <c r="C26" s="83" t="s">
        <v>318</v>
      </c>
      <c r="D26" s="84" t="s">
        <v>2022</v>
      </c>
      <c r="E26" s="84" t="s">
        <v>3472</v>
      </c>
      <c r="F26" s="85">
        <v>343</v>
      </c>
      <c r="G26" s="248">
        <f t="shared" si="0"/>
        <v>203.70668472000003</v>
      </c>
      <c r="I26" s="84" t="s">
        <v>3014</v>
      </c>
      <c r="J26" s="83" t="s">
        <v>379</v>
      </c>
      <c r="K26" s="84" t="s">
        <v>2023</v>
      </c>
      <c r="L26" s="80" t="s">
        <v>3472</v>
      </c>
      <c r="M26" s="92">
        <v>639</v>
      </c>
      <c r="N26" s="252">
        <f t="shared" si="1"/>
        <v>379.50020856000003</v>
      </c>
    </row>
    <row r="27" spans="2:14" ht="16.5" customHeight="1" x14ac:dyDescent="0.2">
      <c r="B27" s="84" t="s">
        <v>3014</v>
      </c>
      <c r="C27" s="83" t="s">
        <v>319</v>
      </c>
      <c r="D27" s="84" t="s">
        <v>2024</v>
      </c>
      <c r="E27" s="84" t="s">
        <v>3472</v>
      </c>
      <c r="F27" s="85">
        <v>343</v>
      </c>
      <c r="G27" s="248">
        <f t="shared" si="0"/>
        <v>203.70668472000003</v>
      </c>
      <c r="I27" s="84" t="s">
        <v>3014</v>
      </c>
      <c r="J27" s="83" t="s">
        <v>380</v>
      </c>
      <c r="K27" s="84" t="s">
        <v>2025</v>
      </c>
      <c r="L27" s="80" t="s">
        <v>3472</v>
      </c>
      <c r="M27" s="92">
        <v>639</v>
      </c>
      <c r="N27" s="252">
        <f t="shared" si="1"/>
        <v>379.50020856000003</v>
      </c>
    </row>
    <row r="28" spans="2:14" ht="16.5" customHeight="1" x14ac:dyDescent="0.2">
      <c r="B28" s="84" t="s">
        <v>3014</v>
      </c>
      <c r="C28" s="83" t="s">
        <v>2026</v>
      </c>
      <c r="D28" s="84" t="s">
        <v>2027</v>
      </c>
      <c r="E28" s="84" t="s">
        <v>3472</v>
      </c>
      <c r="F28" s="85">
        <v>343</v>
      </c>
      <c r="G28" s="248">
        <f t="shared" si="0"/>
        <v>203.70668472000003</v>
      </c>
      <c r="I28" s="84" t="s">
        <v>3014</v>
      </c>
      <c r="J28" s="83" t="s">
        <v>381</v>
      </c>
      <c r="K28" s="84" t="s">
        <v>2028</v>
      </c>
      <c r="L28" s="80" t="s">
        <v>3472</v>
      </c>
      <c r="M28" s="92">
        <v>639</v>
      </c>
      <c r="N28" s="252">
        <f t="shared" si="1"/>
        <v>379.50020856000003</v>
      </c>
    </row>
    <row r="29" spans="2:14" ht="16.5" customHeight="1" x14ac:dyDescent="0.2">
      <c r="B29" s="84" t="s">
        <v>3014</v>
      </c>
      <c r="C29" s="83" t="s">
        <v>2029</v>
      </c>
      <c r="D29" s="84" t="s">
        <v>2030</v>
      </c>
      <c r="E29" s="84" t="s">
        <v>3472</v>
      </c>
      <c r="F29" s="85">
        <v>413</v>
      </c>
      <c r="G29" s="248">
        <f t="shared" si="0"/>
        <v>245.27947752000003</v>
      </c>
      <c r="I29" s="84" t="s">
        <v>3014</v>
      </c>
      <c r="J29" s="83" t="s">
        <v>382</v>
      </c>
      <c r="K29" s="84" t="s">
        <v>2031</v>
      </c>
      <c r="L29" s="80" t="s">
        <v>3472</v>
      </c>
      <c r="M29" s="92">
        <v>762</v>
      </c>
      <c r="N29" s="252">
        <f t="shared" si="1"/>
        <v>452.54954448000007</v>
      </c>
    </row>
    <row r="30" spans="2:14" ht="16.5" customHeight="1" x14ac:dyDescent="0.2">
      <c r="B30" s="84" t="s">
        <v>3014</v>
      </c>
      <c r="C30" s="83" t="s">
        <v>2032</v>
      </c>
      <c r="D30" s="84" t="s">
        <v>2033</v>
      </c>
      <c r="E30" s="84" t="s">
        <v>3472</v>
      </c>
      <c r="F30" s="85">
        <v>379</v>
      </c>
      <c r="G30" s="248">
        <f t="shared" si="0"/>
        <v>225.08697816000003</v>
      </c>
      <c r="I30" s="84" t="s">
        <v>3014</v>
      </c>
      <c r="J30" s="83" t="s">
        <v>383</v>
      </c>
      <c r="K30" s="84" t="s">
        <v>2034</v>
      </c>
      <c r="L30" s="80" t="s">
        <v>3472</v>
      </c>
      <c r="M30" s="92">
        <v>700</v>
      </c>
      <c r="N30" s="252">
        <f t="shared" si="1"/>
        <v>415.72792800000008</v>
      </c>
    </row>
    <row r="31" spans="2:14" ht="16.5" customHeight="1" x14ac:dyDescent="0.2">
      <c r="B31" s="84" t="s">
        <v>3014</v>
      </c>
      <c r="C31" s="83" t="s">
        <v>2035</v>
      </c>
      <c r="D31" s="84" t="s">
        <v>2036</v>
      </c>
      <c r="E31" s="84" t="s">
        <v>3472</v>
      </c>
      <c r="F31" s="85">
        <v>364</v>
      </c>
      <c r="G31" s="248">
        <f t="shared" si="0"/>
        <v>216.17852256000003</v>
      </c>
      <c r="I31" s="84" t="s">
        <v>3014</v>
      </c>
      <c r="J31" s="83" t="s">
        <v>384</v>
      </c>
      <c r="K31" s="84" t="s">
        <v>2037</v>
      </c>
      <c r="L31" s="80" t="s">
        <v>3472</v>
      </c>
      <c r="M31" s="92">
        <v>687</v>
      </c>
      <c r="N31" s="252">
        <f t="shared" si="1"/>
        <v>408.00726648000006</v>
      </c>
    </row>
    <row r="32" spans="2:14" ht="16.5" customHeight="1" x14ac:dyDescent="0.2">
      <c r="B32" s="84" t="s">
        <v>3014</v>
      </c>
      <c r="C32" s="83" t="s">
        <v>2038</v>
      </c>
      <c r="D32" s="84" t="s">
        <v>2039</v>
      </c>
      <c r="E32" s="84" t="s">
        <v>3472</v>
      </c>
      <c r="F32" s="85">
        <v>362</v>
      </c>
      <c r="G32" s="248">
        <f t="shared" si="0"/>
        <v>214.99072848</v>
      </c>
      <c r="I32" s="84" t="s">
        <v>3014</v>
      </c>
      <c r="J32" s="83" t="s">
        <v>385</v>
      </c>
      <c r="K32" s="84" t="s">
        <v>2040</v>
      </c>
      <c r="L32" s="80" t="s">
        <v>3472</v>
      </c>
      <c r="M32" s="92">
        <v>670</v>
      </c>
      <c r="N32" s="252">
        <f t="shared" si="1"/>
        <v>397.91101680000003</v>
      </c>
    </row>
    <row r="33" spans="2:14" ht="16.5" customHeight="1" x14ac:dyDescent="0.2">
      <c r="B33" s="84" t="s">
        <v>3014</v>
      </c>
      <c r="C33" s="83" t="s">
        <v>2041</v>
      </c>
      <c r="D33" s="84" t="s">
        <v>2042</v>
      </c>
      <c r="E33" s="84" t="s">
        <v>3472</v>
      </c>
      <c r="F33" s="85">
        <v>353</v>
      </c>
      <c r="G33" s="248">
        <f t="shared" si="0"/>
        <v>209.64565512000004</v>
      </c>
      <c r="I33" s="84" t="s">
        <v>3014</v>
      </c>
      <c r="J33" s="83" t="s">
        <v>386</v>
      </c>
      <c r="K33" s="84" t="s">
        <v>2043</v>
      </c>
      <c r="L33" s="80" t="s">
        <v>3472</v>
      </c>
      <c r="M33" s="92">
        <v>659</v>
      </c>
      <c r="N33" s="252">
        <f t="shared" si="1"/>
        <v>391.37814936000007</v>
      </c>
    </row>
    <row r="34" spans="2:14" ht="16.5" customHeight="1" x14ac:dyDescent="0.2">
      <c r="B34" s="84" t="s">
        <v>3014</v>
      </c>
      <c r="C34" s="83" t="s">
        <v>2044</v>
      </c>
      <c r="D34" s="84" t="s">
        <v>2045</v>
      </c>
      <c r="E34" s="84" t="s">
        <v>3472</v>
      </c>
      <c r="F34" s="85">
        <v>353</v>
      </c>
      <c r="G34" s="248">
        <f t="shared" si="0"/>
        <v>209.64565512000004</v>
      </c>
      <c r="I34" s="84" t="s">
        <v>3014</v>
      </c>
      <c r="J34" s="83" t="s">
        <v>387</v>
      </c>
      <c r="K34" s="84" t="s">
        <v>2046</v>
      </c>
      <c r="L34" s="80" t="s">
        <v>3472</v>
      </c>
      <c r="M34" s="92">
        <v>659</v>
      </c>
      <c r="N34" s="252">
        <f t="shared" si="1"/>
        <v>391.37814936000007</v>
      </c>
    </row>
    <row r="35" spans="2:14" ht="16.5" customHeight="1" x14ac:dyDescent="0.2">
      <c r="B35" s="84" t="s">
        <v>3014</v>
      </c>
      <c r="C35" s="83" t="s">
        <v>2047</v>
      </c>
      <c r="D35" s="84" t="s">
        <v>2048</v>
      </c>
      <c r="E35" s="84" t="s">
        <v>3472</v>
      </c>
      <c r="F35" s="85">
        <v>348</v>
      </c>
      <c r="G35" s="248">
        <f t="shared" si="0"/>
        <v>206.67616992000001</v>
      </c>
      <c r="I35" s="84" t="s">
        <v>3014</v>
      </c>
      <c r="J35" s="83" t="s">
        <v>388</v>
      </c>
      <c r="K35" s="84" t="s">
        <v>2049</v>
      </c>
      <c r="L35" s="80" t="s">
        <v>3472</v>
      </c>
      <c r="M35" s="92">
        <v>649</v>
      </c>
      <c r="N35" s="252">
        <f t="shared" si="1"/>
        <v>385.43917896000005</v>
      </c>
    </row>
    <row r="36" spans="2:14" ht="16.5" customHeight="1" x14ac:dyDescent="0.2">
      <c r="B36" s="84" t="s">
        <v>3014</v>
      </c>
      <c r="C36" s="83" t="s">
        <v>2050</v>
      </c>
      <c r="D36" s="84" t="s">
        <v>2051</v>
      </c>
      <c r="E36" s="84" t="s">
        <v>3472</v>
      </c>
      <c r="F36" s="85">
        <v>348</v>
      </c>
      <c r="G36" s="248">
        <f t="shared" si="0"/>
        <v>206.67616992000001</v>
      </c>
      <c r="I36" s="84" t="s">
        <v>3014</v>
      </c>
      <c r="J36" s="83" t="s">
        <v>389</v>
      </c>
      <c r="K36" s="84" t="s">
        <v>2052</v>
      </c>
      <c r="L36" s="80" t="s">
        <v>3472</v>
      </c>
      <c r="M36" s="92">
        <v>649</v>
      </c>
      <c r="N36" s="252">
        <f t="shared" si="1"/>
        <v>385.43917896000005</v>
      </c>
    </row>
    <row r="37" spans="2:14" ht="16.5" customHeight="1" x14ac:dyDescent="0.2">
      <c r="B37" s="84" t="s">
        <v>3014</v>
      </c>
      <c r="C37" s="83" t="s">
        <v>2053</v>
      </c>
      <c r="D37" s="84" t="s">
        <v>2054</v>
      </c>
      <c r="E37" s="84" t="s">
        <v>3472</v>
      </c>
      <c r="F37" s="85">
        <v>348</v>
      </c>
      <c r="G37" s="248">
        <f t="shared" si="0"/>
        <v>206.67616992000001</v>
      </c>
      <c r="I37" s="84" t="s">
        <v>3014</v>
      </c>
      <c r="J37" s="83" t="s">
        <v>390</v>
      </c>
      <c r="K37" s="84" t="s">
        <v>2055</v>
      </c>
      <c r="L37" s="80" t="s">
        <v>3472</v>
      </c>
      <c r="M37" s="92">
        <v>649</v>
      </c>
      <c r="N37" s="252">
        <f t="shared" si="1"/>
        <v>385.43917896000005</v>
      </c>
    </row>
    <row r="38" spans="2:14" ht="16.5" customHeight="1" x14ac:dyDescent="0.2">
      <c r="B38" s="84" t="s">
        <v>3014</v>
      </c>
      <c r="C38" s="83" t="s">
        <v>2056</v>
      </c>
      <c r="D38" s="84" t="s">
        <v>2057</v>
      </c>
      <c r="E38" s="84" t="s">
        <v>3472</v>
      </c>
      <c r="F38" s="85">
        <v>343</v>
      </c>
      <c r="G38" s="248">
        <f t="shared" si="0"/>
        <v>203.70668472000003</v>
      </c>
      <c r="I38" s="84" t="s">
        <v>3014</v>
      </c>
      <c r="J38" s="83" t="s">
        <v>391</v>
      </c>
      <c r="K38" s="84" t="s">
        <v>2058</v>
      </c>
      <c r="L38" s="80" t="s">
        <v>3472</v>
      </c>
      <c r="M38" s="92">
        <v>639</v>
      </c>
      <c r="N38" s="252">
        <f t="shared" si="1"/>
        <v>379.50020856000003</v>
      </c>
    </row>
    <row r="39" spans="2:14" ht="16.5" customHeight="1" x14ac:dyDescent="0.2">
      <c r="B39" s="84" t="s">
        <v>3014</v>
      </c>
      <c r="C39" s="83" t="s">
        <v>2059</v>
      </c>
      <c r="D39" s="84" t="s">
        <v>2060</v>
      </c>
      <c r="E39" s="84" t="s">
        <v>3472</v>
      </c>
      <c r="F39" s="85">
        <v>413</v>
      </c>
      <c r="G39" s="248">
        <f t="shared" si="0"/>
        <v>245.27947752000003</v>
      </c>
      <c r="I39" s="84" t="s">
        <v>3014</v>
      </c>
      <c r="J39" s="83" t="s">
        <v>392</v>
      </c>
      <c r="K39" s="84" t="s">
        <v>2061</v>
      </c>
      <c r="L39" s="80" t="s">
        <v>3472</v>
      </c>
      <c r="M39" s="92">
        <v>762</v>
      </c>
      <c r="N39" s="252">
        <f t="shared" si="1"/>
        <v>452.54954448000007</v>
      </c>
    </row>
    <row r="40" spans="2:14" ht="16.5" customHeight="1" x14ac:dyDescent="0.2">
      <c r="B40" s="84" t="s">
        <v>3014</v>
      </c>
      <c r="C40" s="83" t="s">
        <v>2062</v>
      </c>
      <c r="D40" s="84" t="s">
        <v>2063</v>
      </c>
      <c r="E40" s="84" t="s">
        <v>3472</v>
      </c>
      <c r="F40" s="85">
        <v>379</v>
      </c>
      <c r="G40" s="248">
        <f t="shared" si="0"/>
        <v>225.08697816000003</v>
      </c>
      <c r="I40" s="84" t="s">
        <v>3014</v>
      </c>
      <c r="J40" s="83" t="s">
        <v>393</v>
      </c>
      <c r="K40" s="84" t="s">
        <v>2064</v>
      </c>
      <c r="L40" s="80" t="s">
        <v>3472</v>
      </c>
      <c r="M40" s="92">
        <v>700</v>
      </c>
      <c r="N40" s="252">
        <f t="shared" si="1"/>
        <v>415.72792800000008</v>
      </c>
    </row>
    <row r="41" spans="2:14" ht="16.5" customHeight="1" x14ac:dyDescent="0.2">
      <c r="B41" s="84" t="s">
        <v>3014</v>
      </c>
      <c r="C41" s="83" t="s">
        <v>2065</v>
      </c>
      <c r="D41" s="84" t="s">
        <v>2066</v>
      </c>
      <c r="E41" s="84" t="s">
        <v>3472</v>
      </c>
      <c r="F41" s="85">
        <v>364</v>
      </c>
      <c r="G41" s="248">
        <f t="shared" si="0"/>
        <v>216.17852256000003</v>
      </c>
      <c r="I41" s="84" t="s">
        <v>3014</v>
      </c>
      <c r="J41" s="83" t="s">
        <v>394</v>
      </c>
      <c r="K41" s="84" t="s">
        <v>2067</v>
      </c>
      <c r="L41" s="80" t="s">
        <v>3472</v>
      </c>
      <c r="M41" s="92">
        <v>687</v>
      </c>
      <c r="N41" s="252">
        <f t="shared" si="1"/>
        <v>408.00726648000006</v>
      </c>
    </row>
    <row r="42" spans="2:14" ht="16.5" customHeight="1" x14ac:dyDescent="0.2">
      <c r="B42" s="84" t="s">
        <v>3014</v>
      </c>
      <c r="C42" s="83" t="s">
        <v>2068</v>
      </c>
      <c r="D42" s="84" t="s">
        <v>2069</v>
      </c>
      <c r="E42" s="84" t="s">
        <v>3472</v>
      </c>
      <c r="F42" s="85">
        <v>362</v>
      </c>
      <c r="G42" s="248">
        <f t="shared" si="0"/>
        <v>214.99072848</v>
      </c>
      <c r="I42" s="84" t="s">
        <v>3014</v>
      </c>
      <c r="J42" s="83" t="s">
        <v>395</v>
      </c>
      <c r="K42" s="84" t="s">
        <v>2070</v>
      </c>
      <c r="L42" s="80" t="s">
        <v>3472</v>
      </c>
      <c r="M42" s="92">
        <v>670</v>
      </c>
      <c r="N42" s="252">
        <f t="shared" si="1"/>
        <v>397.91101680000003</v>
      </c>
    </row>
    <row r="43" spans="2:14" ht="16.5" customHeight="1" x14ac:dyDescent="0.2">
      <c r="B43" s="84" t="s">
        <v>3014</v>
      </c>
      <c r="C43" s="83" t="s">
        <v>2071</v>
      </c>
      <c r="D43" s="84" t="s">
        <v>2072</v>
      </c>
      <c r="E43" s="84" t="s">
        <v>3472</v>
      </c>
      <c r="F43" s="85">
        <v>353</v>
      </c>
      <c r="G43" s="248">
        <f t="shared" si="0"/>
        <v>209.64565512000004</v>
      </c>
      <c r="I43" s="84" t="s">
        <v>3014</v>
      </c>
      <c r="J43" s="83" t="s">
        <v>396</v>
      </c>
      <c r="K43" s="84" t="s">
        <v>2073</v>
      </c>
      <c r="L43" s="80" t="s">
        <v>3472</v>
      </c>
      <c r="M43" s="92">
        <v>659</v>
      </c>
      <c r="N43" s="252">
        <f t="shared" si="1"/>
        <v>391.37814936000007</v>
      </c>
    </row>
    <row r="44" spans="2:14" ht="16.5" customHeight="1" x14ac:dyDescent="0.2">
      <c r="B44" s="84" t="s">
        <v>3014</v>
      </c>
      <c r="C44" s="83" t="s">
        <v>2074</v>
      </c>
      <c r="D44" s="84" t="s">
        <v>2075</v>
      </c>
      <c r="E44" s="84" t="s">
        <v>3472</v>
      </c>
      <c r="F44" s="85">
        <v>353</v>
      </c>
      <c r="G44" s="248">
        <f t="shared" si="0"/>
        <v>209.64565512000004</v>
      </c>
      <c r="I44" s="84" t="s">
        <v>3014</v>
      </c>
      <c r="J44" s="83" t="s">
        <v>397</v>
      </c>
      <c r="K44" s="84" t="s">
        <v>2076</v>
      </c>
      <c r="L44" s="80" t="s">
        <v>3472</v>
      </c>
      <c r="M44" s="92">
        <v>659</v>
      </c>
      <c r="N44" s="252">
        <f t="shared" si="1"/>
        <v>391.37814936000007</v>
      </c>
    </row>
    <row r="45" spans="2:14" ht="16.5" customHeight="1" x14ac:dyDescent="0.2">
      <c r="B45" s="84" t="s">
        <v>3014</v>
      </c>
      <c r="C45" s="83" t="s">
        <v>2077</v>
      </c>
      <c r="D45" s="84" t="s">
        <v>2078</v>
      </c>
      <c r="E45" s="84" t="s">
        <v>3472</v>
      </c>
      <c r="F45" s="85">
        <v>348</v>
      </c>
      <c r="G45" s="248">
        <f t="shared" si="0"/>
        <v>206.67616992000001</v>
      </c>
      <c r="I45" s="84" t="s">
        <v>3014</v>
      </c>
      <c r="J45" s="83" t="s">
        <v>398</v>
      </c>
      <c r="K45" s="84" t="s">
        <v>2079</v>
      </c>
      <c r="L45" s="80" t="s">
        <v>3472</v>
      </c>
      <c r="M45" s="92">
        <v>649</v>
      </c>
      <c r="N45" s="252">
        <f t="shared" si="1"/>
        <v>385.43917896000005</v>
      </c>
    </row>
    <row r="46" spans="2:14" ht="16.5" customHeight="1" x14ac:dyDescent="0.2">
      <c r="B46" s="84" t="s">
        <v>3014</v>
      </c>
      <c r="C46" s="83" t="s">
        <v>2080</v>
      </c>
      <c r="D46" s="84" t="s">
        <v>2081</v>
      </c>
      <c r="E46" s="84" t="s">
        <v>3472</v>
      </c>
      <c r="F46" s="85">
        <v>348</v>
      </c>
      <c r="G46" s="248">
        <f t="shared" si="0"/>
        <v>206.67616992000001</v>
      </c>
      <c r="I46" s="84" t="s">
        <v>3014</v>
      </c>
      <c r="J46" s="83" t="s">
        <v>399</v>
      </c>
      <c r="K46" s="84" t="s">
        <v>2082</v>
      </c>
      <c r="L46" s="80" t="s">
        <v>3472</v>
      </c>
      <c r="M46" s="92">
        <v>649</v>
      </c>
      <c r="N46" s="252">
        <f t="shared" si="1"/>
        <v>385.43917896000005</v>
      </c>
    </row>
    <row r="47" spans="2:14" ht="16.5" customHeight="1" x14ac:dyDescent="0.2">
      <c r="B47" s="84" t="s">
        <v>3014</v>
      </c>
      <c r="C47" s="83" t="s">
        <v>2083</v>
      </c>
      <c r="D47" s="84" t="s">
        <v>2084</v>
      </c>
      <c r="E47" s="84" t="s">
        <v>3472</v>
      </c>
      <c r="F47" s="85">
        <v>348</v>
      </c>
      <c r="G47" s="248">
        <f t="shared" si="0"/>
        <v>206.67616992000001</v>
      </c>
      <c r="I47" s="84" t="s">
        <v>3014</v>
      </c>
      <c r="J47" s="83" t="s">
        <v>400</v>
      </c>
      <c r="K47" s="84" t="s">
        <v>2085</v>
      </c>
      <c r="L47" s="80" t="s">
        <v>3472</v>
      </c>
      <c r="M47" s="92">
        <v>649</v>
      </c>
      <c r="N47" s="252">
        <f t="shared" si="1"/>
        <v>385.43917896000005</v>
      </c>
    </row>
    <row r="48" spans="2:14" ht="16.5" customHeight="1" x14ac:dyDescent="0.2">
      <c r="B48" s="84" t="s">
        <v>3014</v>
      </c>
      <c r="C48" s="83" t="s">
        <v>2086</v>
      </c>
      <c r="D48" s="84" t="s">
        <v>2087</v>
      </c>
      <c r="E48" s="84" t="s">
        <v>3472</v>
      </c>
      <c r="F48" s="85">
        <v>343</v>
      </c>
      <c r="G48" s="249">
        <f t="shared" si="0"/>
        <v>203.70668472000003</v>
      </c>
      <c r="I48" s="84" t="s">
        <v>3014</v>
      </c>
      <c r="J48" s="83" t="s">
        <v>401</v>
      </c>
      <c r="K48" s="84" t="s">
        <v>2088</v>
      </c>
      <c r="L48" s="80" t="s">
        <v>3472</v>
      </c>
      <c r="M48" s="92">
        <v>639</v>
      </c>
      <c r="N48" s="253">
        <f t="shared" si="1"/>
        <v>379.50020856000003</v>
      </c>
    </row>
    <row r="49" spans="2:14" ht="16.5" customHeight="1" x14ac:dyDescent="0.2">
      <c r="B49" s="12" t="s">
        <v>5485</v>
      </c>
      <c r="C49" s="51"/>
      <c r="G49" s="250"/>
      <c r="I49" s="12" t="s">
        <v>5485</v>
      </c>
      <c r="J49" s="51"/>
      <c r="N49" s="250"/>
    </row>
    <row r="50" spans="2:14" ht="16.5" customHeight="1" x14ac:dyDescent="0.2">
      <c r="B50" s="82" t="s">
        <v>3014</v>
      </c>
      <c r="C50" s="79">
        <v>5067</v>
      </c>
      <c r="D50" s="80" t="s">
        <v>2089</v>
      </c>
      <c r="E50" s="80" t="s">
        <v>5470</v>
      </c>
      <c r="F50" s="92">
        <v>424</v>
      </c>
      <c r="G50" s="251">
        <f t="shared" si="0"/>
        <v>251.81234496000005</v>
      </c>
      <c r="I50" s="82" t="s">
        <v>3014</v>
      </c>
      <c r="J50" s="83">
        <v>5072</v>
      </c>
      <c r="K50" s="80" t="s">
        <v>2090</v>
      </c>
      <c r="L50" s="80" t="s">
        <v>5470</v>
      </c>
      <c r="M50" s="130">
        <v>777</v>
      </c>
      <c r="N50" s="251">
        <f t="shared" si="1"/>
        <v>461.45800008000003</v>
      </c>
    </row>
    <row r="51" spans="2:14" ht="16.5" customHeight="1" x14ac:dyDescent="0.2">
      <c r="B51" s="84" t="s">
        <v>3014</v>
      </c>
      <c r="C51" s="79">
        <v>5068</v>
      </c>
      <c r="D51" s="80" t="s">
        <v>2091</v>
      </c>
      <c r="E51" s="80" t="s">
        <v>5470</v>
      </c>
      <c r="F51" s="92">
        <v>509</v>
      </c>
      <c r="G51" s="252">
        <f t="shared" si="0"/>
        <v>302.29359336000005</v>
      </c>
      <c r="I51" s="84" t="s">
        <v>3014</v>
      </c>
      <c r="J51" s="83">
        <v>5073</v>
      </c>
      <c r="K51" s="80" t="s">
        <v>2092</v>
      </c>
      <c r="L51" s="80" t="s">
        <v>5470</v>
      </c>
      <c r="M51" s="130">
        <v>904</v>
      </c>
      <c r="N51" s="252">
        <f t="shared" si="1"/>
        <v>536.88292416000013</v>
      </c>
    </row>
    <row r="52" spans="2:14" ht="16.5" customHeight="1" x14ac:dyDescent="0.2">
      <c r="B52" s="84" t="s">
        <v>3014</v>
      </c>
      <c r="C52" s="79">
        <v>5069</v>
      </c>
      <c r="D52" s="80" t="s">
        <v>2093</v>
      </c>
      <c r="E52" s="80" t="s">
        <v>5470</v>
      </c>
      <c r="F52" s="92">
        <v>509</v>
      </c>
      <c r="G52" s="252">
        <f t="shared" si="0"/>
        <v>302.29359336000005</v>
      </c>
      <c r="I52" s="84" t="s">
        <v>3014</v>
      </c>
      <c r="J52" s="83">
        <v>5074</v>
      </c>
      <c r="K52" s="80" t="s">
        <v>2094</v>
      </c>
      <c r="L52" s="80" t="s">
        <v>5470</v>
      </c>
      <c r="M52" s="130">
        <v>904</v>
      </c>
      <c r="N52" s="252">
        <f t="shared" si="1"/>
        <v>536.88292416000013</v>
      </c>
    </row>
    <row r="53" spans="2:14" ht="16.5" customHeight="1" x14ac:dyDescent="0.2">
      <c r="B53" s="84" t="s">
        <v>3014</v>
      </c>
      <c r="C53" s="79">
        <v>5070</v>
      </c>
      <c r="D53" s="80" t="s">
        <v>2095</v>
      </c>
      <c r="E53" s="80" t="s">
        <v>5470</v>
      </c>
      <c r="F53" s="92">
        <v>608</v>
      </c>
      <c r="G53" s="252">
        <f>F53*$F$58*$F$59*$F$60</f>
        <v>361.08940032000004</v>
      </c>
      <c r="I53" s="84" t="s">
        <v>3014</v>
      </c>
      <c r="J53" s="83">
        <v>5075</v>
      </c>
      <c r="K53" s="80" t="s">
        <v>2096</v>
      </c>
      <c r="L53" s="80" t="s">
        <v>5470</v>
      </c>
      <c r="M53" s="130">
        <v>1210</v>
      </c>
      <c r="N53" s="252">
        <f>M53*$F$58*$F$59*$F$60</f>
        <v>718.61541840000007</v>
      </c>
    </row>
    <row r="54" spans="2:14" ht="16.5" customHeight="1" x14ac:dyDescent="0.2">
      <c r="B54" s="84" t="s">
        <v>3014</v>
      </c>
      <c r="C54" s="79">
        <v>5071</v>
      </c>
      <c r="D54" s="80" t="s">
        <v>2097</v>
      </c>
      <c r="E54" s="80" t="s">
        <v>5470</v>
      </c>
      <c r="F54" s="92">
        <v>608</v>
      </c>
      <c r="G54" s="253">
        <f t="shared" si="0"/>
        <v>361.08940032000004</v>
      </c>
      <c r="I54" s="84" t="s">
        <v>3014</v>
      </c>
      <c r="J54" s="83">
        <v>5076</v>
      </c>
      <c r="K54" s="80" t="s">
        <v>2098</v>
      </c>
      <c r="L54" s="80" t="s">
        <v>5470</v>
      </c>
      <c r="M54" s="130">
        <v>1210</v>
      </c>
      <c r="N54" s="253">
        <f t="shared" si="1"/>
        <v>718.61541840000007</v>
      </c>
    </row>
    <row r="55" spans="2:14" ht="16.5" customHeight="1" x14ac:dyDescent="0.2">
      <c r="B55" s="12" t="s">
        <v>6698</v>
      </c>
      <c r="C55" s="51"/>
      <c r="G55" s="250"/>
      <c r="I55" s="12" t="s">
        <v>6698</v>
      </c>
      <c r="J55" s="51"/>
      <c r="N55" s="250"/>
    </row>
    <row r="56" spans="2:14" ht="16.5" customHeight="1" x14ac:dyDescent="0.2">
      <c r="B56" s="82" t="s">
        <v>3014</v>
      </c>
      <c r="C56" s="79">
        <v>6017</v>
      </c>
      <c r="D56" s="80" t="s">
        <v>2099</v>
      </c>
      <c r="E56" s="80" t="s">
        <v>5470</v>
      </c>
      <c r="F56" s="92">
        <v>1030</v>
      </c>
      <c r="G56" s="251">
        <f>F56*$F$58*$F$59*$F$60</f>
        <v>611.71395120000011</v>
      </c>
      <c r="I56" s="82" t="s">
        <v>3014</v>
      </c>
      <c r="J56" s="79">
        <v>6018</v>
      </c>
      <c r="K56" s="80" t="s">
        <v>2100</v>
      </c>
      <c r="L56" s="80" t="s">
        <v>5470</v>
      </c>
      <c r="M56" s="92">
        <v>1760</v>
      </c>
      <c r="N56" s="251">
        <f>M56*$F$58*$F$59*$F$60</f>
        <v>1045.2587904</v>
      </c>
    </row>
    <row r="57" spans="2:14" ht="16.5" customHeight="1" x14ac:dyDescent="0.2">
      <c r="C57" s="51"/>
      <c r="J57" s="51"/>
    </row>
    <row r="58" spans="2:14" ht="16.5" customHeight="1" x14ac:dyDescent="0.2">
      <c r="F58" s="2">
        <f>0.612*1.1*1.1</f>
        <v>0.74052000000000007</v>
      </c>
    </row>
    <row r="59" spans="2:14" ht="16.5" customHeight="1" x14ac:dyDescent="0.2">
      <c r="F59" s="2">
        <v>0.40100000000000002</v>
      </c>
    </row>
    <row r="60" spans="2:14" ht="16.5" customHeight="1" x14ac:dyDescent="0.2">
      <c r="F60" s="2">
        <v>2</v>
      </c>
    </row>
  </sheetData>
  <mergeCells count="11">
    <mergeCell ref="B2:N2"/>
    <mergeCell ref="B4:D4"/>
    <mergeCell ref="I4:K4"/>
    <mergeCell ref="B5:C7"/>
    <mergeCell ref="D5:D7"/>
    <mergeCell ref="E5:E7"/>
    <mergeCell ref="F5:F7"/>
    <mergeCell ref="G5:G7"/>
    <mergeCell ref="I5:J7"/>
    <mergeCell ref="K5:K7"/>
    <mergeCell ref="N5:N7"/>
  </mergeCells>
  <printOptions horizontalCentered="1"/>
  <pageMargins left="0.2" right="0" top="1" bottom="1" header="0.5" footer="0.5"/>
  <pageSetup paperSize="9" scale="76" orientation="portrait" verticalDpi="0" r:id="rId1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tabColor theme="5"/>
    <pageSetUpPr fitToPage="1"/>
  </sheetPr>
  <dimension ref="B1:M24"/>
  <sheetViews>
    <sheetView workbookViewId="0">
      <selection activeCell="N43" sqref="A1:N60"/>
    </sheetView>
  </sheetViews>
  <sheetFormatPr defaultColWidth="9.109375" defaultRowHeight="16.5" customHeight="1" x14ac:dyDescent="0.2"/>
  <cols>
    <col min="1" max="1" width="0.6640625" style="115" customWidth="1"/>
    <col min="2" max="2" width="5.6640625" style="115" customWidth="1"/>
    <col min="3" max="3" width="7.6640625" style="117" customWidth="1"/>
    <col min="4" max="4" width="25.6640625" style="115" customWidth="1"/>
    <col min="5" max="5" width="7.6640625" style="115" customWidth="1"/>
    <col min="6" max="6" width="9.109375" style="115" hidden="1" customWidth="1"/>
    <col min="7" max="7" width="13.33203125" style="115" customWidth="1"/>
    <col min="8" max="12" width="9.109375" style="115"/>
    <col min="13" max="13" width="11.5546875" style="115" customWidth="1"/>
    <col min="14" max="16384" width="9.109375" style="115"/>
  </cols>
  <sheetData>
    <row r="1" spans="2:13" s="3" customFormat="1" ht="28.5" customHeight="1" x14ac:dyDescent="0.25">
      <c r="B1" s="265" t="s">
        <v>8889</v>
      </c>
      <c r="C1" s="28"/>
      <c r="D1" s="27"/>
      <c r="E1" s="26"/>
      <c r="F1" s="8"/>
      <c r="G1" s="7"/>
      <c r="H1" s="26"/>
      <c r="I1" s="8"/>
      <c r="J1" s="28"/>
      <c r="K1" s="28"/>
      <c r="L1" s="5" t="s">
        <v>5471</v>
      </c>
      <c r="M1" s="266" t="s">
        <v>8945</v>
      </c>
    </row>
    <row r="2" spans="2:13" s="3" customFormat="1" ht="19.5" customHeight="1" x14ac:dyDescent="0.25">
      <c r="B2" s="298" t="s">
        <v>6721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</row>
    <row r="3" spans="2:13" s="3" customFormat="1" ht="19.5" customHeight="1" x14ac:dyDescent="0.25">
      <c r="C3" s="48"/>
      <c r="D3" s="6"/>
      <c r="E3" s="6"/>
      <c r="F3" s="6"/>
      <c r="G3" s="96"/>
      <c r="H3" s="6"/>
      <c r="I3" s="6"/>
      <c r="J3" s="48"/>
      <c r="K3" s="6"/>
      <c r="L3" s="109"/>
      <c r="M3" s="6"/>
    </row>
    <row r="4" spans="2:13" s="2" customFormat="1" ht="19.5" customHeight="1" x14ac:dyDescent="0.25">
      <c r="B4" s="317" t="s">
        <v>6722</v>
      </c>
      <c r="C4" s="317"/>
      <c r="D4" s="317"/>
      <c r="E4" s="52"/>
      <c r="F4" s="4"/>
      <c r="G4" s="5"/>
      <c r="H4" s="3"/>
    </row>
    <row r="5" spans="2:13" s="3" customFormat="1" ht="16.5" customHeight="1" x14ac:dyDescent="0.25">
      <c r="B5" s="349" t="s">
        <v>5472</v>
      </c>
      <c r="C5" s="350"/>
      <c r="D5" s="305" t="s">
        <v>5473</v>
      </c>
      <c r="E5" s="305" t="s">
        <v>5475</v>
      </c>
      <c r="F5" s="305" t="s">
        <v>5476</v>
      </c>
      <c r="G5" s="331" t="s">
        <v>5477</v>
      </c>
    </row>
    <row r="6" spans="2:13" s="3" customFormat="1" ht="16.5" customHeight="1" x14ac:dyDescent="0.25">
      <c r="B6" s="351"/>
      <c r="C6" s="352"/>
      <c r="D6" s="306"/>
      <c r="E6" s="306"/>
      <c r="F6" s="306"/>
      <c r="G6" s="332"/>
    </row>
    <row r="7" spans="2:13" s="3" customFormat="1" ht="16.5" customHeight="1" x14ac:dyDescent="0.25">
      <c r="B7" s="351"/>
      <c r="C7" s="352"/>
      <c r="D7" s="306"/>
      <c r="E7" s="306"/>
      <c r="F7" s="307"/>
      <c r="G7" s="332"/>
    </row>
    <row r="8" spans="2:13" ht="16.5" customHeight="1" x14ac:dyDescent="0.2">
      <c r="B8" s="82" t="s">
        <v>3014</v>
      </c>
      <c r="C8" s="83" t="s">
        <v>402</v>
      </c>
      <c r="D8" s="84" t="s">
        <v>2101</v>
      </c>
      <c r="E8" s="84" t="s">
        <v>3472</v>
      </c>
      <c r="F8" s="85">
        <v>68</v>
      </c>
      <c r="G8" s="22">
        <f>F8*$F$22*$F$23*$F$24</f>
        <v>36.713635199999999</v>
      </c>
    </row>
    <row r="9" spans="2:13" ht="16.5" customHeight="1" x14ac:dyDescent="0.2">
      <c r="B9" s="84" t="s">
        <v>3014</v>
      </c>
      <c r="C9" s="83" t="s">
        <v>403</v>
      </c>
      <c r="D9" s="84" t="s">
        <v>2102</v>
      </c>
      <c r="E9" s="84" t="s">
        <v>3472</v>
      </c>
      <c r="F9" s="85">
        <v>102</v>
      </c>
      <c r="G9" s="22">
        <f t="shared" ref="G9:G18" si="0">F9*$F$22*$F$23*$F$24</f>
        <v>55.070452799999998</v>
      </c>
    </row>
    <row r="10" spans="2:13" ht="16.5" customHeight="1" x14ac:dyDescent="0.2">
      <c r="B10" s="84" t="s">
        <v>3014</v>
      </c>
      <c r="C10" s="83" t="s">
        <v>404</v>
      </c>
      <c r="D10" s="84" t="s">
        <v>2103</v>
      </c>
      <c r="E10" s="84" t="s">
        <v>3472</v>
      </c>
      <c r="F10" s="85">
        <v>150</v>
      </c>
      <c r="G10" s="22">
        <f t="shared" si="0"/>
        <v>80.985960000000006</v>
      </c>
    </row>
    <row r="11" spans="2:13" ht="16.5" customHeight="1" x14ac:dyDescent="0.2">
      <c r="B11" s="84" t="s">
        <v>3014</v>
      </c>
      <c r="C11" s="83" t="s">
        <v>405</v>
      </c>
      <c r="D11" s="84" t="s">
        <v>2104</v>
      </c>
      <c r="E11" s="84" t="s">
        <v>3472</v>
      </c>
      <c r="F11" s="85">
        <v>362</v>
      </c>
      <c r="G11" s="22">
        <f>F11*$F$22*$F$23*$F$24</f>
        <v>195.44611680000003</v>
      </c>
    </row>
    <row r="12" spans="2:13" ht="16.5" customHeight="1" x14ac:dyDescent="0.2">
      <c r="B12" s="84" t="s">
        <v>3014</v>
      </c>
      <c r="C12" s="83" t="s">
        <v>406</v>
      </c>
      <c r="D12" s="84" t="s">
        <v>2105</v>
      </c>
      <c r="E12" s="84" t="s">
        <v>3472</v>
      </c>
      <c r="F12" s="85">
        <v>622</v>
      </c>
      <c r="G12" s="22">
        <f t="shared" si="0"/>
        <v>335.82178080000006</v>
      </c>
    </row>
    <row r="13" spans="2:13" ht="16.5" customHeight="1" x14ac:dyDescent="0.2">
      <c r="B13" s="12" t="s">
        <v>5485</v>
      </c>
      <c r="C13" s="51"/>
      <c r="D13" s="12"/>
      <c r="E13" s="12"/>
      <c r="F13" s="12"/>
      <c r="G13" s="14"/>
    </row>
    <row r="14" spans="2:13" ht="16.5" customHeight="1" x14ac:dyDescent="0.2">
      <c r="B14" s="82" t="s">
        <v>3014</v>
      </c>
      <c r="C14" s="83">
        <v>5077</v>
      </c>
      <c r="D14" s="84" t="s">
        <v>2106</v>
      </c>
      <c r="E14" s="84" t="s">
        <v>5470</v>
      </c>
      <c r="F14" s="86">
        <v>311</v>
      </c>
      <c r="G14" s="22">
        <f t="shared" si="0"/>
        <v>167.91089040000003</v>
      </c>
    </row>
    <row r="15" spans="2:13" ht="16.5" customHeight="1" x14ac:dyDescent="0.2">
      <c r="B15" s="84" t="s">
        <v>3014</v>
      </c>
      <c r="C15" s="83">
        <v>5078</v>
      </c>
      <c r="D15" s="84" t="s">
        <v>2107</v>
      </c>
      <c r="E15" s="84" t="s">
        <v>5470</v>
      </c>
      <c r="F15" s="86">
        <v>390</v>
      </c>
      <c r="G15" s="22">
        <f t="shared" si="0"/>
        <v>210.56349600000001</v>
      </c>
    </row>
    <row r="16" spans="2:13" ht="16.5" customHeight="1" x14ac:dyDescent="0.2">
      <c r="B16" s="84" t="s">
        <v>3014</v>
      </c>
      <c r="C16" s="83">
        <v>5079</v>
      </c>
      <c r="D16" s="84" t="s">
        <v>2108</v>
      </c>
      <c r="E16" s="84" t="s">
        <v>5470</v>
      </c>
      <c r="F16" s="86">
        <v>465</v>
      </c>
      <c r="G16" s="22">
        <f>F16*$F$22*$F$23*$F$24</f>
        <v>251.05647600000003</v>
      </c>
    </row>
    <row r="17" spans="2:7" ht="16.5" customHeight="1" x14ac:dyDescent="0.2">
      <c r="B17" s="84" t="s">
        <v>3014</v>
      </c>
      <c r="C17" s="83">
        <v>5080</v>
      </c>
      <c r="D17" s="84" t="s">
        <v>2109</v>
      </c>
      <c r="E17" s="84" t="s">
        <v>5470</v>
      </c>
      <c r="F17" s="86">
        <v>642</v>
      </c>
      <c r="G17" s="22">
        <f t="shared" si="0"/>
        <v>346.61990880000002</v>
      </c>
    </row>
    <row r="18" spans="2:7" ht="16.5" customHeight="1" x14ac:dyDescent="0.2">
      <c r="B18" s="84" t="s">
        <v>3014</v>
      </c>
      <c r="C18" s="83">
        <v>5081</v>
      </c>
      <c r="D18" s="84" t="s">
        <v>2110</v>
      </c>
      <c r="E18" s="84" t="s">
        <v>5470</v>
      </c>
      <c r="F18" s="86">
        <v>1300</v>
      </c>
      <c r="G18" s="22">
        <f t="shared" si="0"/>
        <v>701.87832000000014</v>
      </c>
    </row>
    <row r="22" spans="2:7" ht="16.5" customHeight="1" x14ac:dyDescent="0.2">
      <c r="F22" s="2">
        <f>0.612*1.1</f>
        <v>0.67320000000000002</v>
      </c>
    </row>
    <row r="23" spans="2:7" ht="16.5" customHeight="1" x14ac:dyDescent="0.2">
      <c r="F23" s="2">
        <v>0.40100000000000002</v>
      </c>
    </row>
    <row r="24" spans="2:7" ht="16.5" customHeight="1" x14ac:dyDescent="0.2">
      <c r="F24" s="2">
        <v>2</v>
      </c>
    </row>
  </sheetData>
  <mergeCells count="7">
    <mergeCell ref="B2:M2"/>
    <mergeCell ref="B4:D4"/>
    <mergeCell ref="B5:C7"/>
    <mergeCell ref="D5:D7"/>
    <mergeCell ref="E5:E7"/>
    <mergeCell ref="F5:F7"/>
    <mergeCell ref="G5:G7"/>
  </mergeCells>
  <printOptions horizontalCentered="1"/>
  <pageMargins left="0.2" right="0" top="1" bottom="1" header="0.5" footer="0.5"/>
  <pageSetup paperSize="9" scale="88" orientation="portrait" verticalDpi="0" r:id="rId1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tabColor rgb="FFFFFF00"/>
    <pageSetUpPr fitToPage="1"/>
  </sheetPr>
  <dimension ref="B1:M24"/>
  <sheetViews>
    <sheetView workbookViewId="0">
      <selection activeCell="G1" sqref="G1:G65536"/>
    </sheetView>
  </sheetViews>
  <sheetFormatPr defaultColWidth="9.109375" defaultRowHeight="16.5" customHeight="1" x14ac:dyDescent="0.2"/>
  <cols>
    <col min="1" max="1" width="0.6640625" style="115" customWidth="1"/>
    <col min="2" max="2" width="5.6640625" style="115" customWidth="1"/>
    <col min="3" max="3" width="7.6640625" style="117" customWidth="1"/>
    <col min="4" max="4" width="25.6640625" style="115" customWidth="1"/>
    <col min="5" max="5" width="7.6640625" style="115" customWidth="1"/>
    <col min="6" max="6" width="9.109375" style="115" hidden="1" customWidth="1"/>
    <col min="7" max="7" width="13.33203125" style="115" customWidth="1"/>
    <col min="8" max="12" width="9.109375" style="115"/>
    <col min="13" max="13" width="11.5546875" style="115" customWidth="1"/>
    <col min="14" max="16384" width="9.109375" style="115"/>
  </cols>
  <sheetData>
    <row r="1" spans="2:13" s="3" customFormat="1" ht="28.5" customHeight="1" x14ac:dyDescent="0.25">
      <c r="B1" s="265" t="s">
        <v>8889</v>
      </c>
      <c r="C1" s="28"/>
      <c r="D1" s="27"/>
      <c r="E1" s="26"/>
      <c r="F1" s="8"/>
      <c r="G1" s="7"/>
      <c r="H1" s="26"/>
      <c r="I1" s="8"/>
      <c r="J1" s="28"/>
      <c r="K1" s="28"/>
      <c r="L1" s="5" t="s">
        <v>5471</v>
      </c>
      <c r="M1" s="266" t="s">
        <v>9057</v>
      </c>
    </row>
    <row r="2" spans="2:13" s="3" customFormat="1" ht="19.5" customHeight="1" x14ac:dyDescent="0.25">
      <c r="B2" s="298" t="s">
        <v>6721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</row>
    <row r="3" spans="2:13" s="3" customFormat="1" ht="19.5" customHeight="1" x14ac:dyDescent="0.25">
      <c r="C3" s="48"/>
      <c r="D3" s="6"/>
      <c r="E3" s="6"/>
      <c r="F3" s="6"/>
      <c r="G3" s="96"/>
      <c r="H3" s="6"/>
      <c r="I3" s="6"/>
      <c r="J3" s="48"/>
      <c r="K3" s="6"/>
      <c r="L3" s="109"/>
      <c r="M3" s="6"/>
    </row>
    <row r="4" spans="2:13" s="2" customFormat="1" ht="19.5" customHeight="1" x14ac:dyDescent="0.25">
      <c r="B4" s="317" t="s">
        <v>6722</v>
      </c>
      <c r="C4" s="317"/>
      <c r="D4" s="317"/>
      <c r="E4" s="52"/>
      <c r="F4" s="4"/>
      <c r="G4" s="5"/>
      <c r="H4" s="3"/>
    </row>
    <row r="5" spans="2:13" s="3" customFormat="1" ht="16.5" customHeight="1" x14ac:dyDescent="0.25">
      <c r="B5" s="349" t="s">
        <v>5472</v>
      </c>
      <c r="C5" s="350"/>
      <c r="D5" s="305" t="s">
        <v>5473</v>
      </c>
      <c r="E5" s="305" t="s">
        <v>5475</v>
      </c>
      <c r="F5" s="305" t="s">
        <v>5476</v>
      </c>
      <c r="G5" s="331" t="s">
        <v>5477</v>
      </c>
    </row>
    <row r="6" spans="2:13" s="3" customFormat="1" ht="16.5" customHeight="1" x14ac:dyDescent="0.25">
      <c r="B6" s="351"/>
      <c r="C6" s="352"/>
      <c r="D6" s="306"/>
      <c r="E6" s="306"/>
      <c r="F6" s="306"/>
      <c r="G6" s="332"/>
    </row>
    <row r="7" spans="2:13" s="3" customFormat="1" ht="16.5" customHeight="1" x14ac:dyDescent="0.25">
      <c r="B7" s="351"/>
      <c r="C7" s="352"/>
      <c r="D7" s="306"/>
      <c r="E7" s="306"/>
      <c r="F7" s="307"/>
      <c r="G7" s="332"/>
    </row>
    <row r="8" spans="2:13" ht="16.5" customHeight="1" x14ac:dyDescent="0.2">
      <c r="B8" s="82" t="s">
        <v>3014</v>
      </c>
      <c r="C8" s="83" t="s">
        <v>402</v>
      </c>
      <c r="D8" s="84" t="s">
        <v>2101</v>
      </c>
      <c r="E8" s="84" t="s">
        <v>3472</v>
      </c>
      <c r="F8" s="85">
        <v>68</v>
      </c>
      <c r="G8" s="22">
        <f>F8*$F$22*$F$23*$F$24</f>
        <v>40.384998720000006</v>
      </c>
    </row>
    <row r="9" spans="2:13" ht="16.5" customHeight="1" x14ac:dyDescent="0.2">
      <c r="B9" s="84" t="s">
        <v>3014</v>
      </c>
      <c r="C9" s="83" t="s">
        <v>403</v>
      </c>
      <c r="D9" s="84" t="s">
        <v>2102</v>
      </c>
      <c r="E9" s="84" t="s">
        <v>3472</v>
      </c>
      <c r="F9" s="85">
        <v>102</v>
      </c>
      <c r="G9" s="22">
        <f t="shared" ref="G9:G18" si="0">F9*$F$22*$F$23*$F$24</f>
        <v>60.577498080000005</v>
      </c>
    </row>
    <row r="10" spans="2:13" ht="16.5" customHeight="1" x14ac:dyDescent="0.2">
      <c r="B10" s="84" t="s">
        <v>3014</v>
      </c>
      <c r="C10" s="83" t="s">
        <v>404</v>
      </c>
      <c r="D10" s="84" t="s">
        <v>2103</v>
      </c>
      <c r="E10" s="84" t="s">
        <v>3472</v>
      </c>
      <c r="F10" s="85">
        <v>150</v>
      </c>
      <c r="G10" s="22">
        <f t="shared" si="0"/>
        <v>89.084556000000006</v>
      </c>
    </row>
    <row r="11" spans="2:13" ht="16.5" customHeight="1" x14ac:dyDescent="0.2">
      <c r="B11" s="84" t="s">
        <v>3014</v>
      </c>
      <c r="C11" s="83" t="s">
        <v>405</v>
      </c>
      <c r="D11" s="84" t="s">
        <v>2104</v>
      </c>
      <c r="E11" s="84" t="s">
        <v>3472</v>
      </c>
      <c r="F11" s="85">
        <v>362</v>
      </c>
      <c r="G11" s="22">
        <f>F11*$F$22*$F$23*$F$24</f>
        <v>214.99072848</v>
      </c>
    </row>
    <row r="12" spans="2:13" ht="16.5" customHeight="1" x14ac:dyDescent="0.2">
      <c r="B12" s="84" t="s">
        <v>3014</v>
      </c>
      <c r="C12" s="83" t="s">
        <v>406</v>
      </c>
      <c r="D12" s="84" t="s">
        <v>2105</v>
      </c>
      <c r="E12" s="84" t="s">
        <v>3472</v>
      </c>
      <c r="F12" s="85">
        <v>622</v>
      </c>
      <c r="G12" s="22">
        <f t="shared" si="0"/>
        <v>369.40395888000006</v>
      </c>
    </row>
    <row r="13" spans="2:13" ht="16.5" customHeight="1" x14ac:dyDescent="0.2">
      <c r="B13" s="12" t="s">
        <v>5485</v>
      </c>
      <c r="C13" s="51"/>
      <c r="D13" s="12"/>
      <c r="E13" s="12"/>
      <c r="F13" s="12"/>
      <c r="G13" s="14"/>
    </row>
    <row r="14" spans="2:13" ht="16.5" customHeight="1" x14ac:dyDescent="0.2">
      <c r="B14" s="82" t="s">
        <v>3014</v>
      </c>
      <c r="C14" s="83">
        <v>5077</v>
      </c>
      <c r="D14" s="84" t="s">
        <v>2106</v>
      </c>
      <c r="E14" s="84" t="s">
        <v>5470</v>
      </c>
      <c r="F14" s="86">
        <v>311</v>
      </c>
      <c r="G14" s="22">
        <f t="shared" si="0"/>
        <v>184.70197944000003</v>
      </c>
    </row>
    <row r="15" spans="2:13" ht="16.5" customHeight="1" x14ac:dyDescent="0.2">
      <c r="B15" s="84" t="s">
        <v>3014</v>
      </c>
      <c r="C15" s="83">
        <v>5078</v>
      </c>
      <c r="D15" s="84" t="s">
        <v>2107</v>
      </c>
      <c r="E15" s="84" t="s">
        <v>5470</v>
      </c>
      <c r="F15" s="86">
        <v>390</v>
      </c>
      <c r="G15" s="22">
        <f t="shared" si="0"/>
        <v>231.61984560000005</v>
      </c>
    </row>
    <row r="16" spans="2:13" ht="16.5" customHeight="1" x14ac:dyDescent="0.2">
      <c r="B16" s="84" t="s">
        <v>3014</v>
      </c>
      <c r="C16" s="83">
        <v>5079</v>
      </c>
      <c r="D16" s="84" t="s">
        <v>2108</v>
      </c>
      <c r="E16" s="84" t="s">
        <v>5470</v>
      </c>
      <c r="F16" s="86">
        <v>465</v>
      </c>
      <c r="G16" s="22">
        <f>F16*$F$22*$F$23*$F$24</f>
        <v>276.16212360000003</v>
      </c>
    </row>
    <row r="17" spans="2:7" ht="16.5" customHeight="1" x14ac:dyDescent="0.2">
      <c r="B17" s="84" t="s">
        <v>3014</v>
      </c>
      <c r="C17" s="83">
        <v>5080</v>
      </c>
      <c r="D17" s="84" t="s">
        <v>2109</v>
      </c>
      <c r="E17" s="84" t="s">
        <v>5470</v>
      </c>
      <c r="F17" s="86">
        <v>642</v>
      </c>
      <c r="G17" s="22">
        <f t="shared" si="0"/>
        <v>381.28189968000004</v>
      </c>
    </row>
    <row r="18" spans="2:7" ht="16.5" customHeight="1" x14ac:dyDescent="0.2">
      <c r="B18" s="84" t="s">
        <v>3014</v>
      </c>
      <c r="C18" s="83">
        <v>5081</v>
      </c>
      <c r="D18" s="84" t="s">
        <v>2110</v>
      </c>
      <c r="E18" s="84" t="s">
        <v>5470</v>
      </c>
      <c r="F18" s="86">
        <v>1300</v>
      </c>
      <c r="G18" s="22">
        <f t="shared" si="0"/>
        <v>772.0661520000001</v>
      </c>
    </row>
    <row r="22" spans="2:7" ht="16.5" customHeight="1" x14ac:dyDescent="0.2">
      <c r="F22" s="2">
        <f>0.612*1.1*1.1</f>
        <v>0.74052000000000007</v>
      </c>
    </row>
    <row r="23" spans="2:7" ht="16.5" customHeight="1" x14ac:dyDescent="0.2">
      <c r="F23" s="2">
        <v>0.40100000000000002</v>
      </c>
    </row>
    <row r="24" spans="2:7" ht="16.5" customHeight="1" x14ac:dyDescent="0.2">
      <c r="F24" s="2">
        <v>2</v>
      </c>
    </row>
  </sheetData>
  <mergeCells count="7">
    <mergeCell ref="B2:M2"/>
    <mergeCell ref="B4:D4"/>
    <mergeCell ref="B5:C7"/>
    <mergeCell ref="D5:D7"/>
    <mergeCell ref="E5:E7"/>
    <mergeCell ref="F5:F7"/>
    <mergeCell ref="G5:G7"/>
  </mergeCells>
  <printOptions horizontalCentered="1"/>
  <pageMargins left="0.2" right="0" top="1" bottom="1" header="0.5" footer="0.5"/>
  <pageSetup paperSize="9" scale="88" orientation="portrait" verticalDpi="0" r:id="rId1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tabColor theme="5"/>
    <pageSetUpPr fitToPage="1"/>
  </sheetPr>
  <dimension ref="B1:O62"/>
  <sheetViews>
    <sheetView workbookViewId="0">
      <selection activeCell="N43" sqref="A1:N60"/>
    </sheetView>
  </sheetViews>
  <sheetFormatPr defaultColWidth="9.109375" defaultRowHeight="16.5" customHeight="1" x14ac:dyDescent="0.2"/>
  <cols>
    <col min="1" max="1" width="1.33203125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90" customWidth="1"/>
    <col min="8" max="8" width="2.6640625" style="12" customWidth="1"/>
    <col min="9" max="9" width="5.6640625" style="12" customWidth="1"/>
    <col min="10" max="10" width="7.6640625" style="51" customWidth="1"/>
    <col min="11" max="11" width="25.6640625" style="12" customWidth="1"/>
    <col min="12" max="12" width="6.6640625" style="12" customWidth="1"/>
    <col min="13" max="13" width="7.6640625" style="12" customWidth="1"/>
    <col min="14" max="14" width="0" style="12" hidden="1" customWidth="1"/>
    <col min="15" max="15" width="13.33203125" style="12" customWidth="1"/>
    <col min="16" max="16384" width="9.109375" style="12"/>
  </cols>
  <sheetData>
    <row r="1" spans="2:15" s="3" customFormat="1" ht="28.5" customHeight="1" x14ac:dyDescent="0.25">
      <c r="B1" s="265" t="s">
        <v>8889</v>
      </c>
      <c r="C1" s="28"/>
      <c r="D1" s="27"/>
      <c r="E1" s="26"/>
      <c r="F1" s="8"/>
      <c r="G1" s="26"/>
      <c r="H1" s="26"/>
      <c r="I1" s="8"/>
      <c r="J1" s="28"/>
      <c r="K1" s="28"/>
      <c r="M1" s="5" t="s">
        <v>5471</v>
      </c>
      <c r="O1" s="266" t="s">
        <v>8946</v>
      </c>
    </row>
    <row r="2" spans="2:15" s="3" customFormat="1" ht="19.5" customHeight="1" x14ac:dyDescent="0.25">
      <c r="B2" s="298" t="s">
        <v>6723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</row>
    <row r="3" spans="2:15" s="3" customFormat="1" ht="19.5" customHeight="1" x14ac:dyDescent="0.25">
      <c r="C3" s="48"/>
      <c r="D3" s="6"/>
      <c r="E3" s="6"/>
      <c r="F3" s="6"/>
      <c r="G3" s="6"/>
      <c r="H3" s="6"/>
      <c r="I3" s="6"/>
      <c r="J3" s="48"/>
      <c r="K3" s="6"/>
      <c r="L3" s="109"/>
      <c r="M3" s="6"/>
    </row>
    <row r="4" spans="2:15" s="2" customFormat="1" ht="19.5" customHeight="1" x14ac:dyDescent="0.25">
      <c r="B4" s="317" t="s">
        <v>6724</v>
      </c>
      <c r="C4" s="317"/>
      <c r="D4" s="317"/>
      <c r="E4" s="52"/>
      <c r="F4" s="4"/>
      <c r="G4" s="3"/>
      <c r="H4" s="3"/>
      <c r="I4" s="317" t="s">
        <v>6681</v>
      </c>
      <c r="J4" s="317"/>
      <c r="K4" s="317"/>
    </row>
    <row r="5" spans="2:15" s="3" customFormat="1" ht="16.5" customHeight="1" x14ac:dyDescent="0.25">
      <c r="B5" s="349" t="s">
        <v>5472</v>
      </c>
      <c r="C5" s="350"/>
      <c r="D5" s="305" t="s">
        <v>5473</v>
      </c>
      <c r="E5" s="305" t="s">
        <v>5475</v>
      </c>
      <c r="F5" s="305" t="s">
        <v>5476</v>
      </c>
      <c r="G5" s="331" t="s">
        <v>5477</v>
      </c>
      <c r="H5" s="228"/>
      <c r="I5" s="349" t="s">
        <v>5472</v>
      </c>
      <c r="J5" s="350"/>
      <c r="K5" s="305" t="s">
        <v>5473</v>
      </c>
      <c r="L5" s="222" t="s">
        <v>5471</v>
      </c>
      <c r="M5" s="222" t="s">
        <v>5475</v>
      </c>
      <c r="N5" s="227" t="s">
        <v>5476</v>
      </c>
      <c r="O5" s="331" t="s">
        <v>5477</v>
      </c>
    </row>
    <row r="6" spans="2:15" s="3" customFormat="1" ht="16.5" customHeight="1" x14ac:dyDescent="0.25">
      <c r="B6" s="351"/>
      <c r="C6" s="352"/>
      <c r="D6" s="306"/>
      <c r="E6" s="306"/>
      <c r="F6" s="306"/>
      <c r="G6" s="332"/>
      <c r="H6" s="228"/>
      <c r="I6" s="351"/>
      <c r="J6" s="352"/>
      <c r="K6" s="306"/>
      <c r="L6" s="223" t="s">
        <v>5478</v>
      </c>
      <c r="M6" s="223"/>
      <c r="N6" s="228"/>
      <c r="O6" s="332"/>
    </row>
    <row r="7" spans="2:15" s="3" customFormat="1" ht="16.5" customHeight="1" x14ac:dyDescent="0.25">
      <c r="B7" s="351"/>
      <c r="C7" s="352"/>
      <c r="D7" s="306"/>
      <c r="E7" s="306"/>
      <c r="F7" s="307"/>
      <c r="G7" s="333"/>
      <c r="H7" s="226"/>
      <c r="I7" s="351"/>
      <c r="J7" s="352"/>
      <c r="K7" s="306"/>
      <c r="L7" s="107" t="s">
        <v>5479</v>
      </c>
      <c r="M7" s="228"/>
      <c r="N7" s="223"/>
      <c r="O7" s="332"/>
    </row>
    <row r="8" spans="2:15" ht="16.5" customHeight="1" x14ac:dyDescent="0.2">
      <c r="B8" s="82" t="s">
        <v>3014</v>
      </c>
      <c r="C8" s="83" t="s">
        <v>407</v>
      </c>
      <c r="D8" s="84" t="s">
        <v>2111</v>
      </c>
      <c r="E8" s="84" t="s">
        <v>3472</v>
      </c>
      <c r="F8" s="85">
        <v>70</v>
      </c>
      <c r="G8" s="245">
        <f>F8*$F$60*$F$61*$F$62</f>
        <v>37.793448000000005</v>
      </c>
      <c r="I8" s="82" t="s">
        <v>3014</v>
      </c>
      <c r="J8" s="83" t="s">
        <v>407</v>
      </c>
      <c r="K8" s="84" t="s">
        <v>2111</v>
      </c>
      <c r="L8" s="92">
        <v>120</v>
      </c>
      <c r="M8" s="80" t="s">
        <v>5482</v>
      </c>
      <c r="N8" s="87">
        <v>8400</v>
      </c>
      <c r="O8" s="22">
        <f>N8*$F$60*$F$61*$F$62</f>
        <v>4535.2137600000005</v>
      </c>
    </row>
    <row r="9" spans="2:15" ht="16.5" customHeight="1" x14ac:dyDescent="0.2">
      <c r="B9" s="84" t="s">
        <v>3014</v>
      </c>
      <c r="C9" s="83" t="s">
        <v>408</v>
      </c>
      <c r="D9" s="84" t="s">
        <v>2112</v>
      </c>
      <c r="E9" s="84" t="s">
        <v>3472</v>
      </c>
      <c r="F9" s="85">
        <v>99</v>
      </c>
      <c r="G9" s="245">
        <f t="shared" ref="G9:G57" si="0">F9*$F$60*$F$61*$F$62</f>
        <v>53.4507336</v>
      </c>
      <c r="I9" s="12" t="s">
        <v>5485</v>
      </c>
      <c r="O9" s="14"/>
    </row>
    <row r="10" spans="2:15" ht="16.5" customHeight="1" x14ac:dyDescent="0.2">
      <c r="B10" s="84" t="s">
        <v>3014</v>
      </c>
      <c r="C10" s="83" t="s">
        <v>409</v>
      </c>
      <c r="D10" s="84" t="s">
        <v>2113</v>
      </c>
      <c r="E10" s="84" t="s">
        <v>3472</v>
      </c>
      <c r="F10" s="85">
        <v>90</v>
      </c>
      <c r="G10" s="245">
        <f t="shared" si="0"/>
        <v>48.591576000000003</v>
      </c>
      <c r="I10" s="82" t="s">
        <v>3014</v>
      </c>
      <c r="J10" s="83">
        <v>5082</v>
      </c>
      <c r="K10" s="84" t="s">
        <v>2114</v>
      </c>
      <c r="L10" s="84" t="s">
        <v>3473</v>
      </c>
      <c r="M10" s="84" t="s">
        <v>5470</v>
      </c>
      <c r="N10" s="85">
        <v>141</v>
      </c>
      <c r="O10" s="22">
        <f t="shared" ref="O10:O17" si="1">N10*$F$60*$F$61*$F$62</f>
        <v>76.126802400000003</v>
      </c>
    </row>
    <row r="11" spans="2:15" ht="16.5" customHeight="1" x14ac:dyDescent="0.2">
      <c r="B11" s="84" t="s">
        <v>3014</v>
      </c>
      <c r="C11" s="83" t="s">
        <v>410</v>
      </c>
      <c r="D11" s="84" t="s">
        <v>2115</v>
      </c>
      <c r="E11" s="84" t="s">
        <v>3472</v>
      </c>
      <c r="F11" s="85">
        <v>84</v>
      </c>
      <c r="G11" s="245">
        <f t="shared" si="0"/>
        <v>45.352137600000006</v>
      </c>
      <c r="I11" s="84" t="s">
        <v>3014</v>
      </c>
      <c r="J11" s="83">
        <v>5083</v>
      </c>
      <c r="K11" s="84" t="s">
        <v>2116</v>
      </c>
      <c r="L11" s="84" t="s">
        <v>3473</v>
      </c>
      <c r="M11" s="84" t="s">
        <v>5470</v>
      </c>
      <c r="N11" s="85">
        <v>184</v>
      </c>
      <c r="O11" s="22">
        <f>N11*$F$60*$F$61*$F$62</f>
        <v>99.342777600000005</v>
      </c>
    </row>
    <row r="12" spans="2:15" ht="16.5" customHeight="1" x14ac:dyDescent="0.2">
      <c r="B12" s="84" t="s">
        <v>3014</v>
      </c>
      <c r="C12" s="83" t="s">
        <v>411</v>
      </c>
      <c r="D12" s="84" t="s">
        <v>2117</v>
      </c>
      <c r="E12" s="84" t="s">
        <v>3472</v>
      </c>
      <c r="F12" s="85">
        <v>82</v>
      </c>
      <c r="G12" s="245">
        <f t="shared" si="0"/>
        <v>44.272324800000007</v>
      </c>
      <c r="I12" s="84" t="s">
        <v>3014</v>
      </c>
      <c r="J12" s="83">
        <v>5084</v>
      </c>
      <c r="K12" s="84" t="s">
        <v>2118</v>
      </c>
      <c r="L12" s="84" t="s">
        <v>3473</v>
      </c>
      <c r="M12" s="84" t="s">
        <v>5470</v>
      </c>
      <c r="N12" s="85">
        <v>241</v>
      </c>
      <c r="O12" s="22">
        <f t="shared" si="1"/>
        <v>130.11744239999999</v>
      </c>
    </row>
    <row r="13" spans="2:15" ht="16.5" customHeight="1" x14ac:dyDescent="0.2">
      <c r="B13" s="84" t="s">
        <v>3014</v>
      </c>
      <c r="C13" s="83" t="s">
        <v>2119</v>
      </c>
      <c r="D13" s="84" t="s">
        <v>2120</v>
      </c>
      <c r="E13" s="84" t="s">
        <v>3472</v>
      </c>
      <c r="F13" s="85">
        <v>77</v>
      </c>
      <c r="G13" s="245">
        <f t="shared" si="0"/>
        <v>41.572792800000009</v>
      </c>
      <c r="I13" s="84" t="s">
        <v>3014</v>
      </c>
      <c r="J13" s="83">
        <v>5085</v>
      </c>
      <c r="K13" s="84" t="s">
        <v>2121</v>
      </c>
      <c r="L13" s="84" t="s">
        <v>3473</v>
      </c>
      <c r="M13" s="84" t="s">
        <v>5470</v>
      </c>
      <c r="N13" s="85">
        <v>198</v>
      </c>
      <c r="O13" s="22">
        <f t="shared" si="1"/>
        <v>106.9014672</v>
      </c>
    </row>
    <row r="14" spans="2:15" ht="16.5" customHeight="1" x14ac:dyDescent="0.2">
      <c r="B14" s="84" t="s">
        <v>3014</v>
      </c>
      <c r="C14" s="83" t="s">
        <v>2122</v>
      </c>
      <c r="D14" s="84" t="s">
        <v>2123</v>
      </c>
      <c r="E14" s="84" t="s">
        <v>3472</v>
      </c>
      <c r="F14" s="85">
        <v>77</v>
      </c>
      <c r="G14" s="245">
        <f t="shared" si="0"/>
        <v>41.572792800000009</v>
      </c>
      <c r="I14" s="84" t="s">
        <v>3014</v>
      </c>
      <c r="J14" s="83">
        <v>5086</v>
      </c>
      <c r="K14" s="84" t="s">
        <v>2124</v>
      </c>
      <c r="L14" s="84" t="s">
        <v>3473</v>
      </c>
      <c r="M14" s="84" t="s">
        <v>5470</v>
      </c>
      <c r="N14" s="85">
        <v>227</v>
      </c>
      <c r="O14" s="22">
        <f t="shared" si="1"/>
        <v>122.55875280000002</v>
      </c>
    </row>
    <row r="15" spans="2:15" ht="16.5" customHeight="1" x14ac:dyDescent="0.2">
      <c r="B15" s="84" t="s">
        <v>3014</v>
      </c>
      <c r="C15" s="83" t="s">
        <v>2125</v>
      </c>
      <c r="D15" s="84" t="s">
        <v>2126</v>
      </c>
      <c r="E15" s="84" t="s">
        <v>3472</v>
      </c>
      <c r="F15" s="85">
        <v>77</v>
      </c>
      <c r="G15" s="245">
        <f t="shared" si="0"/>
        <v>41.572792800000009</v>
      </c>
      <c r="I15" s="12" t="s">
        <v>6698</v>
      </c>
      <c r="O15" s="14"/>
    </row>
    <row r="16" spans="2:15" ht="16.5" customHeight="1" x14ac:dyDescent="0.2">
      <c r="B16" s="84" t="s">
        <v>3014</v>
      </c>
      <c r="C16" s="83" t="s">
        <v>2127</v>
      </c>
      <c r="D16" s="84" t="s">
        <v>2128</v>
      </c>
      <c r="E16" s="84" t="s">
        <v>3472</v>
      </c>
      <c r="F16" s="85">
        <v>77</v>
      </c>
      <c r="G16" s="245">
        <f t="shared" si="0"/>
        <v>41.572792800000009</v>
      </c>
      <c r="I16" s="82" t="s">
        <v>3014</v>
      </c>
      <c r="J16" s="79">
        <v>6019</v>
      </c>
      <c r="K16" s="80" t="s">
        <v>2129</v>
      </c>
      <c r="L16" s="80" t="s">
        <v>3473</v>
      </c>
      <c r="M16" s="84" t="s">
        <v>5470</v>
      </c>
      <c r="N16" s="87">
        <v>282</v>
      </c>
      <c r="O16" s="22">
        <f>N16*$F$60*$F$61*$F$62</f>
        <v>152.25360480000001</v>
      </c>
    </row>
    <row r="17" spans="2:15" ht="16.5" customHeight="1" x14ac:dyDescent="0.2">
      <c r="B17" s="84" t="s">
        <v>3014</v>
      </c>
      <c r="C17" s="83" t="s">
        <v>2130</v>
      </c>
      <c r="D17" s="84" t="s">
        <v>2131</v>
      </c>
      <c r="E17" s="84" t="s">
        <v>3472</v>
      </c>
      <c r="F17" s="85">
        <v>77</v>
      </c>
      <c r="G17" s="245">
        <f t="shared" si="0"/>
        <v>41.572792800000009</v>
      </c>
      <c r="I17" s="84" t="s">
        <v>3014</v>
      </c>
      <c r="J17" s="79">
        <v>6020</v>
      </c>
      <c r="K17" s="80" t="s">
        <v>2132</v>
      </c>
      <c r="L17" s="80" t="s">
        <v>3473</v>
      </c>
      <c r="M17" s="84" t="s">
        <v>5470</v>
      </c>
      <c r="N17" s="87">
        <v>367</v>
      </c>
      <c r="O17" s="22">
        <f t="shared" si="1"/>
        <v>198.1456488</v>
      </c>
    </row>
    <row r="18" spans="2:15" ht="16.5" customHeight="1" x14ac:dyDescent="0.2">
      <c r="B18" s="84" t="s">
        <v>3014</v>
      </c>
      <c r="C18" s="83" t="s">
        <v>2133</v>
      </c>
      <c r="D18" s="84" t="s">
        <v>2134</v>
      </c>
      <c r="E18" s="84" t="s">
        <v>3472</v>
      </c>
      <c r="F18" s="85">
        <v>77</v>
      </c>
      <c r="G18" s="245">
        <f t="shared" si="0"/>
        <v>41.572792800000009</v>
      </c>
    </row>
    <row r="19" spans="2:15" ht="16.5" customHeight="1" x14ac:dyDescent="0.2">
      <c r="B19" s="84" t="s">
        <v>3014</v>
      </c>
      <c r="C19" s="83" t="s">
        <v>2135</v>
      </c>
      <c r="D19" s="84" t="s">
        <v>2136</v>
      </c>
      <c r="E19" s="84" t="s">
        <v>3472</v>
      </c>
      <c r="F19" s="85">
        <v>127</v>
      </c>
      <c r="G19" s="245">
        <f t="shared" si="0"/>
        <v>68.568112800000009</v>
      </c>
    </row>
    <row r="20" spans="2:15" ht="16.5" customHeight="1" x14ac:dyDescent="0.2">
      <c r="B20" s="84" t="s">
        <v>3014</v>
      </c>
      <c r="C20" s="83" t="s">
        <v>2137</v>
      </c>
      <c r="D20" s="84" t="s">
        <v>2138</v>
      </c>
      <c r="E20" s="84" t="s">
        <v>3472</v>
      </c>
      <c r="F20" s="85">
        <v>99</v>
      </c>
      <c r="G20" s="245">
        <f t="shared" si="0"/>
        <v>53.4507336</v>
      </c>
    </row>
    <row r="21" spans="2:15" ht="16.5" customHeight="1" x14ac:dyDescent="0.2">
      <c r="B21" s="84" t="s">
        <v>3014</v>
      </c>
      <c r="C21" s="83" t="s">
        <v>2139</v>
      </c>
      <c r="D21" s="84" t="s">
        <v>2140</v>
      </c>
      <c r="E21" s="84" t="s">
        <v>3472</v>
      </c>
      <c r="F21" s="85">
        <v>94</v>
      </c>
      <c r="G21" s="245">
        <f t="shared" si="0"/>
        <v>50.751201600000002</v>
      </c>
    </row>
    <row r="22" spans="2:15" ht="16.5" customHeight="1" x14ac:dyDescent="0.2">
      <c r="B22" s="84" t="s">
        <v>3014</v>
      </c>
      <c r="C22" s="83" t="s">
        <v>2141</v>
      </c>
      <c r="D22" s="84" t="s">
        <v>2142</v>
      </c>
      <c r="E22" s="84" t="s">
        <v>3472</v>
      </c>
      <c r="F22" s="85">
        <v>90</v>
      </c>
      <c r="G22" s="245">
        <f t="shared" si="0"/>
        <v>48.591576000000003</v>
      </c>
    </row>
    <row r="23" spans="2:15" ht="16.5" customHeight="1" x14ac:dyDescent="0.2">
      <c r="B23" s="84" t="s">
        <v>3014</v>
      </c>
      <c r="C23" s="83" t="s">
        <v>2143</v>
      </c>
      <c r="D23" s="84" t="s">
        <v>2144</v>
      </c>
      <c r="E23" s="84" t="s">
        <v>3472</v>
      </c>
      <c r="F23" s="85">
        <v>84</v>
      </c>
      <c r="G23" s="245">
        <f t="shared" si="0"/>
        <v>45.352137600000006</v>
      </c>
    </row>
    <row r="24" spans="2:15" ht="16.5" customHeight="1" x14ac:dyDescent="0.2">
      <c r="B24" s="84" t="s">
        <v>3014</v>
      </c>
      <c r="C24" s="83" t="s">
        <v>2145</v>
      </c>
      <c r="D24" s="84" t="s">
        <v>2146</v>
      </c>
      <c r="E24" s="84" t="s">
        <v>3472</v>
      </c>
      <c r="F24" s="85">
        <v>84</v>
      </c>
      <c r="G24" s="245">
        <f t="shared" si="0"/>
        <v>45.352137600000006</v>
      </c>
    </row>
    <row r="25" spans="2:15" ht="16.5" customHeight="1" x14ac:dyDescent="0.2">
      <c r="B25" s="84" t="s">
        <v>3014</v>
      </c>
      <c r="C25" s="83" t="s">
        <v>2147</v>
      </c>
      <c r="D25" s="84" t="s">
        <v>2148</v>
      </c>
      <c r="E25" s="84" t="s">
        <v>3472</v>
      </c>
      <c r="F25" s="85">
        <v>82</v>
      </c>
      <c r="G25" s="245">
        <f t="shared" si="0"/>
        <v>44.272324800000007</v>
      </c>
    </row>
    <row r="26" spans="2:15" ht="16.5" customHeight="1" x14ac:dyDescent="0.2">
      <c r="B26" s="84" t="s">
        <v>3014</v>
      </c>
      <c r="C26" s="83" t="s">
        <v>2149</v>
      </c>
      <c r="D26" s="84" t="s">
        <v>2150</v>
      </c>
      <c r="E26" s="84" t="s">
        <v>3472</v>
      </c>
      <c r="F26" s="85">
        <v>82</v>
      </c>
      <c r="G26" s="245">
        <f t="shared" si="0"/>
        <v>44.272324800000007</v>
      </c>
    </row>
    <row r="27" spans="2:15" ht="16.5" customHeight="1" x14ac:dyDescent="0.2">
      <c r="B27" s="84" t="s">
        <v>3014</v>
      </c>
      <c r="C27" s="83" t="s">
        <v>2151</v>
      </c>
      <c r="D27" s="84" t="s">
        <v>2152</v>
      </c>
      <c r="E27" s="84" t="s">
        <v>3472</v>
      </c>
      <c r="F27" s="85">
        <v>82</v>
      </c>
      <c r="G27" s="245">
        <f t="shared" si="0"/>
        <v>44.272324800000007</v>
      </c>
    </row>
    <row r="28" spans="2:15" ht="16.5" customHeight="1" x14ac:dyDescent="0.2">
      <c r="B28" s="84" t="s">
        <v>3014</v>
      </c>
      <c r="C28" s="83" t="s">
        <v>2153</v>
      </c>
      <c r="D28" s="84" t="s">
        <v>2154</v>
      </c>
      <c r="E28" s="84" t="s">
        <v>3472</v>
      </c>
      <c r="F28" s="85">
        <v>77</v>
      </c>
      <c r="G28" s="245">
        <f t="shared" si="0"/>
        <v>41.572792800000009</v>
      </c>
    </row>
    <row r="29" spans="2:15" ht="16.5" customHeight="1" x14ac:dyDescent="0.2">
      <c r="B29" s="84" t="s">
        <v>3014</v>
      </c>
      <c r="C29" s="83" t="s">
        <v>2155</v>
      </c>
      <c r="D29" s="84" t="s">
        <v>2156</v>
      </c>
      <c r="E29" s="84" t="s">
        <v>3472</v>
      </c>
      <c r="F29" s="85">
        <v>108</v>
      </c>
      <c r="G29" s="245">
        <f t="shared" si="0"/>
        <v>58.30989120000001</v>
      </c>
    </row>
    <row r="30" spans="2:15" ht="16.5" customHeight="1" x14ac:dyDescent="0.2">
      <c r="B30" s="84" t="s">
        <v>3014</v>
      </c>
      <c r="C30" s="83" t="s">
        <v>2157</v>
      </c>
      <c r="D30" s="84" t="s">
        <v>2158</v>
      </c>
      <c r="E30" s="84" t="s">
        <v>3472</v>
      </c>
      <c r="F30" s="85">
        <v>104</v>
      </c>
      <c r="G30" s="245">
        <f t="shared" si="0"/>
        <v>56.150265600000004</v>
      </c>
    </row>
    <row r="31" spans="2:15" ht="16.5" customHeight="1" x14ac:dyDescent="0.2">
      <c r="B31" s="84" t="s">
        <v>3014</v>
      </c>
      <c r="C31" s="83" t="s">
        <v>2159</v>
      </c>
      <c r="D31" s="84" t="s">
        <v>2160</v>
      </c>
      <c r="E31" s="84" t="s">
        <v>3472</v>
      </c>
      <c r="F31" s="85">
        <v>99</v>
      </c>
      <c r="G31" s="245">
        <f t="shared" si="0"/>
        <v>53.4507336</v>
      </c>
    </row>
    <row r="32" spans="2:15" ht="16.5" customHeight="1" x14ac:dyDescent="0.2">
      <c r="B32" s="84" t="s">
        <v>3014</v>
      </c>
      <c r="C32" s="83" t="s">
        <v>2161</v>
      </c>
      <c r="D32" s="84" t="s">
        <v>2162</v>
      </c>
      <c r="E32" s="84" t="s">
        <v>3472</v>
      </c>
      <c r="F32" s="85">
        <v>94</v>
      </c>
      <c r="G32" s="245">
        <f t="shared" si="0"/>
        <v>50.751201600000002</v>
      </c>
    </row>
    <row r="33" spans="2:7" ht="16.5" customHeight="1" x14ac:dyDescent="0.2">
      <c r="B33" s="84" t="s">
        <v>3014</v>
      </c>
      <c r="C33" s="83" t="s">
        <v>2163</v>
      </c>
      <c r="D33" s="84" t="s">
        <v>2164</v>
      </c>
      <c r="E33" s="84" t="s">
        <v>3472</v>
      </c>
      <c r="F33" s="85">
        <v>90</v>
      </c>
      <c r="G33" s="245">
        <f t="shared" si="0"/>
        <v>48.591576000000003</v>
      </c>
    </row>
    <row r="34" spans="2:7" ht="16.5" customHeight="1" x14ac:dyDescent="0.2">
      <c r="B34" s="84" t="s">
        <v>3014</v>
      </c>
      <c r="C34" s="83" t="s">
        <v>2165</v>
      </c>
      <c r="D34" s="84" t="s">
        <v>2166</v>
      </c>
      <c r="E34" s="84" t="s">
        <v>3472</v>
      </c>
      <c r="F34" s="85">
        <v>125</v>
      </c>
      <c r="G34" s="245">
        <f t="shared" si="0"/>
        <v>67.48830000000001</v>
      </c>
    </row>
    <row r="35" spans="2:7" ht="16.5" customHeight="1" x14ac:dyDescent="0.2">
      <c r="B35" s="84" t="s">
        <v>3014</v>
      </c>
      <c r="C35" s="83" t="s">
        <v>2167</v>
      </c>
      <c r="D35" s="84" t="s">
        <v>2168</v>
      </c>
      <c r="E35" s="84" t="s">
        <v>3472</v>
      </c>
      <c r="F35" s="85">
        <v>110</v>
      </c>
      <c r="G35" s="245">
        <f t="shared" si="0"/>
        <v>59.389704000000009</v>
      </c>
    </row>
    <row r="36" spans="2:7" ht="16.5" customHeight="1" x14ac:dyDescent="0.2">
      <c r="B36" s="84" t="s">
        <v>3014</v>
      </c>
      <c r="C36" s="83" t="s">
        <v>2169</v>
      </c>
      <c r="D36" s="84" t="s">
        <v>2170</v>
      </c>
      <c r="E36" s="84" t="s">
        <v>3472</v>
      </c>
      <c r="F36" s="85">
        <v>108</v>
      </c>
      <c r="G36" s="245">
        <f t="shared" si="0"/>
        <v>58.30989120000001</v>
      </c>
    </row>
    <row r="37" spans="2:7" ht="16.5" customHeight="1" x14ac:dyDescent="0.2">
      <c r="B37" s="84" t="s">
        <v>3014</v>
      </c>
      <c r="C37" s="83" t="s">
        <v>792</v>
      </c>
      <c r="D37" s="84" t="s">
        <v>2171</v>
      </c>
      <c r="E37" s="84" t="s">
        <v>3472</v>
      </c>
      <c r="F37" s="85">
        <v>104</v>
      </c>
      <c r="G37" s="245">
        <f t="shared" si="0"/>
        <v>56.150265600000004</v>
      </c>
    </row>
    <row r="38" spans="2:7" ht="16.5" customHeight="1" x14ac:dyDescent="0.2">
      <c r="B38" s="84" t="s">
        <v>3014</v>
      </c>
      <c r="C38" s="83" t="s">
        <v>794</v>
      </c>
      <c r="D38" s="84" t="s">
        <v>2172</v>
      </c>
      <c r="E38" s="84" t="s">
        <v>3472</v>
      </c>
      <c r="F38" s="85">
        <v>99</v>
      </c>
      <c r="G38" s="245">
        <f t="shared" si="0"/>
        <v>53.4507336</v>
      </c>
    </row>
    <row r="39" spans="2:7" ht="16.5" customHeight="1" x14ac:dyDescent="0.2">
      <c r="B39" s="84" t="s">
        <v>3014</v>
      </c>
      <c r="C39" s="83" t="s">
        <v>796</v>
      </c>
      <c r="D39" s="84" t="s">
        <v>2173</v>
      </c>
      <c r="E39" s="84" t="s">
        <v>3472</v>
      </c>
      <c r="F39" s="85">
        <v>99</v>
      </c>
      <c r="G39" s="245">
        <f t="shared" si="0"/>
        <v>53.4507336</v>
      </c>
    </row>
    <row r="40" spans="2:7" ht="16.5" customHeight="1" x14ac:dyDescent="0.2">
      <c r="B40" s="84" t="s">
        <v>3014</v>
      </c>
      <c r="C40" s="83" t="s">
        <v>798</v>
      </c>
      <c r="D40" s="84" t="s">
        <v>2174</v>
      </c>
      <c r="E40" s="84" t="s">
        <v>3472</v>
      </c>
      <c r="F40" s="85">
        <v>99</v>
      </c>
      <c r="G40" s="245">
        <f t="shared" si="0"/>
        <v>53.4507336</v>
      </c>
    </row>
    <row r="41" spans="2:7" ht="16.5" customHeight="1" x14ac:dyDescent="0.2">
      <c r="B41" s="84" t="s">
        <v>3014</v>
      </c>
      <c r="C41" s="83" t="s">
        <v>800</v>
      </c>
      <c r="D41" s="84" t="s">
        <v>2175</v>
      </c>
      <c r="E41" s="84" t="s">
        <v>3472</v>
      </c>
      <c r="F41" s="85">
        <v>99</v>
      </c>
      <c r="G41" s="245">
        <f t="shared" si="0"/>
        <v>53.4507336</v>
      </c>
    </row>
    <row r="42" spans="2:7" ht="16.5" customHeight="1" x14ac:dyDescent="0.2">
      <c r="B42" s="84" t="s">
        <v>3014</v>
      </c>
      <c r="C42" s="83" t="s">
        <v>802</v>
      </c>
      <c r="D42" s="84" t="s">
        <v>2176</v>
      </c>
      <c r="E42" s="84" t="s">
        <v>3472</v>
      </c>
      <c r="F42" s="85">
        <v>99</v>
      </c>
      <c r="G42" s="245">
        <f t="shared" si="0"/>
        <v>53.4507336</v>
      </c>
    </row>
    <row r="43" spans="2:7" ht="16.5" customHeight="1" x14ac:dyDescent="0.2">
      <c r="B43" s="84" t="s">
        <v>3014</v>
      </c>
      <c r="C43" s="83" t="s">
        <v>983</v>
      </c>
      <c r="D43" s="84" t="s">
        <v>2177</v>
      </c>
      <c r="E43" s="84" t="s">
        <v>3472</v>
      </c>
      <c r="F43" s="85">
        <v>99</v>
      </c>
      <c r="G43" s="245">
        <f t="shared" si="0"/>
        <v>53.4507336</v>
      </c>
    </row>
    <row r="44" spans="2:7" ht="16.5" customHeight="1" x14ac:dyDescent="0.2">
      <c r="B44" s="84" t="s">
        <v>3014</v>
      </c>
      <c r="C44" s="83" t="s">
        <v>987</v>
      </c>
      <c r="D44" s="84" t="s">
        <v>2178</v>
      </c>
      <c r="E44" s="84" t="s">
        <v>3472</v>
      </c>
      <c r="F44" s="85">
        <v>141</v>
      </c>
      <c r="G44" s="245">
        <f t="shared" si="0"/>
        <v>76.126802400000003</v>
      </c>
    </row>
    <row r="45" spans="2:7" ht="16.5" customHeight="1" x14ac:dyDescent="0.2">
      <c r="B45" s="84" t="s">
        <v>3014</v>
      </c>
      <c r="C45" s="83" t="s">
        <v>991</v>
      </c>
      <c r="D45" s="84" t="s">
        <v>2179</v>
      </c>
      <c r="E45" s="84" t="s">
        <v>3472</v>
      </c>
      <c r="F45" s="85">
        <v>125</v>
      </c>
      <c r="G45" s="245">
        <f t="shared" si="0"/>
        <v>67.48830000000001</v>
      </c>
    </row>
    <row r="46" spans="2:7" ht="16.5" customHeight="1" x14ac:dyDescent="0.2">
      <c r="B46" s="84" t="s">
        <v>3014</v>
      </c>
      <c r="C46" s="83" t="s">
        <v>995</v>
      </c>
      <c r="D46" s="84" t="s">
        <v>2180</v>
      </c>
      <c r="E46" s="84" t="s">
        <v>3472</v>
      </c>
      <c r="F46" s="85">
        <v>116</v>
      </c>
      <c r="G46" s="245">
        <f t="shared" si="0"/>
        <v>62.629142400000006</v>
      </c>
    </row>
    <row r="47" spans="2:7" ht="16.5" customHeight="1" x14ac:dyDescent="0.2">
      <c r="B47" s="84" t="s">
        <v>3014</v>
      </c>
      <c r="C47" s="83" t="s">
        <v>999</v>
      </c>
      <c r="D47" s="84" t="s">
        <v>2181</v>
      </c>
      <c r="E47" s="84" t="s">
        <v>3472</v>
      </c>
      <c r="F47" s="85">
        <v>110</v>
      </c>
      <c r="G47" s="245">
        <f t="shared" si="0"/>
        <v>59.389704000000009</v>
      </c>
    </row>
    <row r="48" spans="2:7" ht="16.5" customHeight="1" x14ac:dyDescent="0.2">
      <c r="B48" s="84" t="s">
        <v>3014</v>
      </c>
      <c r="C48" s="83" t="s">
        <v>1003</v>
      </c>
      <c r="D48" s="84" t="s">
        <v>2182</v>
      </c>
      <c r="E48" s="84" t="s">
        <v>3472</v>
      </c>
      <c r="F48" s="85">
        <v>108</v>
      </c>
      <c r="G48" s="245">
        <f t="shared" si="0"/>
        <v>58.30989120000001</v>
      </c>
    </row>
    <row r="49" spans="2:7" ht="16.5" customHeight="1" x14ac:dyDescent="0.2">
      <c r="B49" s="84" t="s">
        <v>3014</v>
      </c>
      <c r="C49" s="83" t="s">
        <v>1007</v>
      </c>
      <c r="D49" s="84" t="s">
        <v>2183</v>
      </c>
      <c r="E49" s="84" t="s">
        <v>3472</v>
      </c>
      <c r="F49" s="85">
        <v>108</v>
      </c>
      <c r="G49" s="245">
        <f t="shared" si="0"/>
        <v>58.30989120000001</v>
      </c>
    </row>
    <row r="50" spans="2:7" ht="16.5" customHeight="1" x14ac:dyDescent="0.2">
      <c r="B50" s="84" t="s">
        <v>3014</v>
      </c>
      <c r="C50" s="83" t="s">
        <v>1011</v>
      </c>
      <c r="D50" s="84" t="s">
        <v>2184</v>
      </c>
      <c r="E50" s="84" t="s">
        <v>3472</v>
      </c>
      <c r="F50" s="85">
        <v>104</v>
      </c>
      <c r="G50" s="245">
        <f t="shared" si="0"/>
        <v>56.150265600000004</v>
      </c>
    </row>
    <row r="51" spans="2:7" ht="16.5" customHeight="1" x14ac:dyDescent="0.2">
      <c r="B51" s="84" t="s">
        <v>3014</v>
      </c>
      <c r="C51" s="83" t="s">
        <v>1015</v>
      </c>
      <c r="D51" s="84" t="s">
        <v>2185</v>
      </c>
      <c r="E51" s="84" t="s">
        <v>3472</v>
      </c>
      <c r="F51" s="85">
        <v>104</v>
      </c>
      <c r="G51" s="245">
        <f t="shared" si="0"/>
        <v>56.150265600000004</v>
      </c>
    </row>
    <row r="52" spans="2:7" ht="16.5" customHeight="1" x14ac:dyDescent="0.2">
      <c r="B52" s="84" t="s">
        <v>3014</v>
      </c>
      <c r="C52" s="83" t="s">
        <v>1019</v>
      </c>
      <c r="D52" s="84" t="s">
        <v>2186</v>
      </c>
      <c r="E52" s="84" t="s">
        <v>3472</v>
      </c>
      <c r="F52" s="85">
        <v>104</v>
      </c>
      <c r="G52" s="245">
        <f>F52*$F$60*$F$61*$F$62</f>
        <v>56.150265600000004</v>
      </c>
    </row>
    <row r="53" spans="2:7" ht="16.5" customHeight="1" x14ac:dyDescent="0.2">
      <c r="B53" s="84" t="s">
        <v>3014</v>
      </c>
      <c r="C53" s="83" t="s">
        <v>1023</v>
      </c>
      <c r="D53" s="84" t="s">
        <v>2187</v>
      </c>
      <c r="E53" s="84" t="s">
        <v>3472</v>
      </c>
      <c r="F53" s="85">
        <v>99</v>
      </c>
      <c r="G53" s="245">
        <f t="shared" si="0"/>
        <v>53.4507336</v>
      </c>
    </row>
    <row r="54" spans="2:7" ht="16.5" customHeight="1" x14ac:dyDescent="0.2">
      <c r="B54" s="84" t="s">
        <v>3014</v>
      </c>
      <c r="C54" s="83" t="s">
        <v>1027</v>
      </c>
      <c r="D54" s="84" t="s">
        <v>2188</v>
      </c>
      <c r="E54" s="84" t="s">
        <v>3472</v>
      </c>
      <c r="F54" s="85">
        <v>133</v>
      </c>
      <c r="G54" s="245">
        <f t="shared" si="0"/>
        <v>71.807551200000006</v>
      </c>
    </row>
    <row r="55" spans="2:7" ht="16.5" customHeight="1" x14ac:dyDescent="0.2">
      <c r="B55" s="84" t="s">
        <v>3014</v>
      </c>
      <c r="C55" s="83" t="s">
        <v>1031</v>
      </c>
      <c r="D55" s="84" t="s">
        <v>2189</v>
      </c>
      <c r="E55" s="84" t="s">
        <v>3472</v>
      </c>
      <c r="F55" s="85">
        <v>130</v>
      </c>
      <c r="G55" s="245">
        <f t="shared" si="0"/>
        <v>70.187832000000014</v>
      </c>
    </row>
    <row r="56" spans="2:7" ht="16.5" customHeight="1" x14ac:dyDescent="0.2">
      <c r="B56" s="84" t="s">
        <v>3014</v>
      </c>
      <c r="C56" s="83" t="s">
        <v>1035</v>
      </c>
      <c r="D56" s="84" t="s">
        <v>2190</v>
      </c>
      <c r="E56" s="84" t="s">
        <v>3472</v>
      </c>
      <c r="F56" s="85">
        <v>121</v>
      </c>
      <c r="G56" s="245">
        <f t="shared" si="0"/>
        <v>65.328674399999997</v>
      </c>
    </row>
    <row r="57" spans="2:7" ht="16.5" customHeight="1" x14ac:dyDescent="0.2">
      <c r="B57" s="84" t="s">
        <v>3014</v>
      </c>
      <c r="C57" s="83" t="s">
        <v>1039</v>
      </c>
      <c r="D57" s="84" t="s">
        <v>2191</v>
      </c>
      <c r="E57" s="84" t="s">
        <v>3472</v>
      </c>
      <c r="F57" s="85">
        <v>119</v>
      </c>
      <c r="G57" s="245">
        <f t="shared" si="0"/>
        <v>64.248861599999998</v>
      </c>
    </row>
    <row r="58" spans="2:7" ht="16.5" customHeight="1" x14ac:dyDescent="0.2">
      <c r="C58" s="51"/>
    </row>
    <row r="60" spans="2:7" ht="16.5" customHeight="1" x14ac:dyDescent="0.2">
      <c r="F60" s="2">
        <f>0.612*1.1</f>
        <v>0.67320000000000002</v>
      </c>
      <c r="G60" s="2"/>
    </row>
    <row r="61" spans="2:7" ht="16.5" customHeight="1" x14ac:dyDescent="0.2">
      <c r="F61" s="2">
        <v>0.40100000000000002</v>
      </c>
      <c r="G61" s="2"/>
    </row>
    <row r="62" spans="2:7" ht="16.5" customHeight="1" x14ac:dyDescent="0.2">
      <c r="F62" s="2">
        <v>2</v>
      </c>
      <c r="G62" s="2"/>
    </row>
  </sheetData>
  <mergeCells count="11">
    <mergeCell ref="F5:F7"/>
    <mergeCell ref="G5:G7"/>
    <mergeCell ref="I5:J7"/>
    <mergeCell ref="K5:K7"/>
    <mergeCell ref="O5:O7"/>
    <mergeCell ref="B2:M2"/>
    <mergeCell ref="B4:D4"/>
    <mergeCell ref="I4:K4"/>
    <mergeCell ref="B5:C7"/>
    <mergeCell ref="D5:D7"/>
    <mergeCell ref="E5:E7"/>
  </mergeCells>
  <printOptions horizontalCentered="1"/>
  <pageMargins left="0.2" right="0" top="1" bottom="1" header="0.5" footer="0.5"/>
  <pageSetup paperSize="9" scale="74" orientation="portrait" verticalDpi="0" r:id="rId1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tabColor rgb="FFFFFF00"/>
    <pageSetUpPr fitToPage="1"/>
  </sheetPr>
  <dimension ref="B1:O62"/>
  <sheetViews>
    <sheetView workbookViewId="0">
      <selection activeCell="O1" sqref="A1:O62"/>
    </sheetView>
  </sheetViews>
  <sheetFormatPr defaultColWidth="9.109375" defaultRowHeight="16.5" customHeight="1" x14ac:dyDescent="0.2"/>
  <cols>
    <col min="1" max="1" width="1.33203125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90" customWidth="1"/>
    <col min="8" max="8" width="2.6640625" style="12" customWidth="1"/>
    <col min="9" max="9" width="5.6640625" style="12" customWidth="1"/>
    <col min="10" max="10" width="7.6640625" style="51" customWidth="1"/>
    <col min="11" max="11" width="25.6640625" style="12" customWidth="1"/>
    <col min="12" max="12" width="6.6640625" style="12" customWidth="1"/>
    <col min="13" max="13" width="7.6640625" style="12" customWidth="1"/>
    <col min="14" max="14" width="0" style="12" hidden="1" customWidth="1"/>
    <col min="15" max="15" width="13.33203125" style="12" customWidth="1"/>
    <col min="16" max="16384" width="9.109375" style="12"/>
  </cols>
  <sheetData>
    <row r="1" spans="2:15" s="3" customFormat="1" ht="28.5" customHeight="1" x14ac:dyDescent="0.25">
      <c r="B1" s="265" t="s">
        <v>8889</v>
      </c>
      <c r="C1" s="28"/>
      <c r="D1" s="27"/>
      <c r="E1" s="26"/>
      <c r="F1" s="8"/>
      <c r="G1" s="26"/>
      <c r="H1" s="26"/>
      <c r="I1" s="8"/>
      <c r="J1" s="28"/>
      <c r="K1" s="28"/>
      <c r="M1" s="5" t="s">
        <v>5471</v>
      </c>
      <c r="O1" s="266" t="s">
        <v>9058</v>
      </c>
    </row>
    <row r="2" spans="2:15" s="3" customFormat="1" ht="19.5" customHeight="1" x14ac:dyDescent="0.25">
      <c r="B2" s="298" t="s">
        <v>6723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</row>
    <row r="3" spans="2:15" s="3" customFormat="1" ht="19.5" customHeight="1" x14ac:dyDescent="0.25">
      <c r="C3" s="48"/>
      <c r="D3" s="6"/>
      <c r="E3" s="6"/>
      <c r="F3" s="6"/>
      <c r="G3" s="6"/>
      <c r="H3" s="6"/>
      <c r="I3" s="6"/>
      <c r="J3" s="48"/>
      <c r="K3" s="6"/>
      <c r="L3" s="109"/>
      <c r="M3" s="6"/>
    </row>
    <row r="4" spans="2:15" s="2" customFormat="1" ht="19.5" customHeight="1" x14ac:dyDescent="0.25">
      <c r="B4" s="317" t="s">
        <v>6724</v>
      </c>
      <c r="C4" s="317"/>
      <c r="D4" s="317"/>
      <c r="E4" s="52"/>
      <c r="F4" s="4"/>
      <c r="G4" s="3"/>
      <c r="H4" s="3"/>
      <c r="I4" s="317" t="s">
        <v>6681</v>
      </c>
      <c r="J4" s="317"/>
      <c r="K4" s="317"/>
    </row>
    <row r="5" spans="2:15" s="3" customFormat="1" ht="16.5" customHeight="1" x14ac:dyDescent="0.25">
      <c r="B5" s="349" t="s">
        <v>5472</v>
      </c>
      <c r="C5" s="350"/>
      <c r="D5" s="305" t="s">
        <v>5473</v>
      </c>
      <c r="E5" s="305" t="s">
        <v>5475</v>
      </c>
      <c r="F5" s="305" t="s">
        <v>5476</v>
      </c>
      <c r="G5" s="331" t="s">
        <v>5477</v>
      </c>
      <c r="H5" s="276"/>
      <c r="I5" s="349" t="s">
        <v>5472</v>
      </c>
      <c r="J5" s="350"/>
      <c r="K5" s="305" t="s">
        <v>5473</v>
      </c>
      <c r="L5" s="270" t="s">
        <v>5471</v>
      </c>
      <c r="M5" s="270" t="s">
        <v>5475</v>
      </c>
      <c r="N5" s="275" t="s">
        <v>5476</v>
      </c>
      <c r="O5" s="331" t="s">
        <v>5477</v>
      </c>
    </row>
    <row r="6" spans="2:15" s="3" customFormat="1" ht="16.5" customHeight="1" x14ac:dyDescent="0.25">
      <c r="B6" s="351"/>
      <c r="C6" s="352"/>
      <c r="D6" s="306"/>
      <c r="E6" s="306"/>
      <c r="F6" s="306"/>
      <c r="G6" s="332"/>
      <c r="H6" s="276"/>
      <c r="I6" s="351"/>
      <c r="J6" s="352"/>
      <c r="K6" s="306"/>
      <c r="L6" s="271" t="s">
        <v>5478</v>
      </c>
      <c r="M6" s="271"/>
      <c r="N6" s="276"/>
      <c r="O6" s="332"/>
    </row>
    <row r="7" spans="2:15" s="3" customFormat="1" ht="16.5" customHeight="1" x14ac:dyDescent="0.25">
      <c r="B7" s="351"/>
      <c r="C7" s="352"/>
      <c r="D7" s="306"/>
      <c r="E7" s="306"/>
      <c r="F7" s="307"/>
      <c r="G7" s="333"/>
      <c r="H7" s="274"/>
      <c r="I7" s="351"/>
      <c r="J7" s="352"/>
      <c r="K7" s="306"/>
      <c r="L7" s="107" t="s">
        <v>5479</v>
      </c>
      <c r="M7" s="276"/>
      <c r="N7" s="271"/>
      <c r="O7" s="332"/>
    </row>
    <row r="8" spans="2:15" ht="16.5" customHeight="1" x14ac:dyDescent="0.2">
      <c r="B8" s="82" t="s">
        <v>3014</v>
      </c>
      <c r="C8" s="83" t="s">
        <v>407</v>
      </c>
      <c r="D8" s="84" t="s">
        <v>2111</v>
      </c>
      <c r="E8" s="84" t="s">
        <v>3472</v>
      </c>
      <c r="F8" s="85">
        <v>70</v>
      </c>
      <c r="G8" s="245">
        <f>F8*$F$60*$F$61*$F$62</f>
        <v>41.572792800000009</v>
      </c>
      <c r="I8" s="82" t="s">
        <v>3014</v>
      </c>
      <c r="J8" s="83" t="s">
        <v>407</v>
      </c>
      <c r="K8" s="84" t="s">
        <v>2111</v>
      </c>
      <c r="L8" s="92">
        <v>120</v>
      </c>
      <c r="M8" s="80" t="s">
        <v>5482</v>
      </c>
      <c r="N8" s="87">
        <v>8400</v>
      </c>
      <c r="O8" s="22">
        <f>N8*$F$60*$F$61*$F$62</f>
        <v>4988.7351360000002</v>
      </c>
    </row>
    <row r="9" spans="2:15" ht="16.5" customHeight="1" x14ac:dyDescent="0.2">
      <c r="B9" s="84" t="s">
        <v>3014</v>
      </c>
      <c r="C9" s="83" t="s">
        <v>408</v>
      </c>
      <c r="D9" s="84" t="s">
        <v>2112</v>
      </c>
      <c r="E9" s="84" t="s">
        <v>3472</v>
      </c>
      <c r="F9" s="85">
        <v>99</v>
      </c>
      <c r="G9" s="245">
        <f t="shared" ref="G9:G57" si="0">F9*$F$60*$F$61*$F$62</f>
        <v>58.795806960000007</v>
      </c>
      <c r="I9" s="12" t="s">
        <v>5485</v>
      </c>
      <c r="O9" s="14"/>
    </row>
    <row r="10" spans="2:15" ht="16.5" customHeight="1" x14ac:dyDescent="0.2">
      <c r="B10" s="84" t="s">
        <v>3014</v>
      </c>
      <c r="C10" s="83" t="s">
        <v>409</v>
      </c>
      <c r="D10" s="84" t="s">
        <v>2113</v>
      </c>
      <c r="E10" s="84" t="s">
        <v>3472</v>
      </c>
      <c r="F10" s="85">
        <v>90</v>
      </c>
      <c r="G10" s="245">
        <f t="shared" si="0"/>
        <v>53.450733600000014</v>
      </c>
      <c r="I10" s="82" t="s">
        <v>3014</v>
      </c>
      <c r="J10" s="83">
        <v>5082</v>
      </c>
      <c r="K10" s="84" t="s">
        <v>2114</v>
      </c>
      <c r="L10" s="84" t="s">
        <v>3473</v>
      </c>
      <c r="M10" s="84" t="s">
        <v>5470</v>
      </c>
      <c r="N10" s="85">
        <v>141</v>
      </c>
      <c r="O10" s="22">
        <f t="shared" ref="O10:O17" si="1">N10*$F$60*$F$61*$F$62</f>
        <v>83.73948264000002</v>
      </c>
    </row>
    <row r="11" spans="2:15" ht="16.5" customHeight="1" x14ac:dyDescent="0.2">
      <c r="B11" s="84" t="s">
        <v>3014</v>
      </c>
      <c r="C11" s="83" t="s">
        <v>410</v>
      </c>
      <c r="D11" s="84" t="s">
        <v>2115</v>
      </c>
      <c r="E11" s="84" t="s">
        <v>3472</v>
      </c>
      <c r="F11" s="85">
        <v>84</v>
      </c>
      <c r="G11" s="245">
        <f t="shared" si="0"/>
        <v>49.887351360000011</v>
      </c>
      <c r="I11" s="84" t="s">
        <v>3014</v>
      </c>
      <c r="J11" s="83">
        <v>5083</v>
      </c>
      <c r="K11" s="84" t="s">
        <v>2116</v>
      </c>
      <c r="L11" s="84" t="s">
        <v>3473</v>
      </c>
      <c r="M11" s="84" t="s">
        <v>5470</v>
      </c>
      <c r="N11" s="85">
        <v>184</v>
      </c>
      <c r="O11" s="22">
        <f>N11*$F$60*$F$61*$F$62</f>
        <v>109.27705536000002</v>
      </c>
    </row>
    <row r="12" spans="2:15" ht="16.5" customHeight="1" x14ac:dyDescent="0.2">
      <c r="B12" s="84" t="s">
        <v>3014</v>
      </c>
      <c r="C12" s="83" t="s">
        <v>411</v>
      </c>
      <c r="D12" s="84" t="s">
        <v>2117</v>
      </c>
      <c r="E12" s="84" t="s">
        <v>3472</v>
      </c>
      <c r="F12" s="85">
        <v>82</v>
      </c>
      <c r="G12" s="245">
        <f t="shared" si="0"/>
        <v>48.699557280000008</v>
      </c>
      <c r="I12" s="84" t="s">
        <v>3014</v>
      </c>
      <c r="J12" s="83">
        <v>5084</v>
      </c>
      <c r="K12" s="84" t="s">
        <v>2118</v>
      </c>
      <c r="L12" s="84" t="s">
        <v>3473</v>
      </c>
      <c r="M12" s="84" t="s">
        <v>5470</v>
      </c>
      <c r="N12" s="85">
        <v>241</v>
      </c>
      <c r="O12" s="22">
        <f t="shared" si="1"/>
        <v>143.12918664000003</v>
      </c>
    </row>
    <row r="13" spans="2:15" ht="16.5" customHeight="1" x14ac:dyDescent="0.2">
      <c r="B13" s="84" t="s">
        <v>3014</v>
      </c>
      <c r="C13" s="83" t="s">
        <v>2119</v>
      </c>
      <c r="D13" s="84" t="s">
        <v>2120</v>
      </c>
      <c r="E13" s="84" t="s">
        <v>3472</v>
      </c>
      <c r="F13" s="85">
        <v>77</v>
      </c>
      <c r="G13" s="245">
        <f t="shared" si="0"/>
        <v>45.730072080000006</v>
      </c>
      <c r="I13" s="84" t="s">
        <v>3014</v>
      </c>
      <c r="J13" s="83">
        <v>5085</v>
      </c>
      <c r="K13" s="84" t="s">
        <v>2121</v>
      </c>
      <c r="L13" s="84" t="s">
        <v>3473</v>
      </c>
      <c r="M13" s="84" t="s">
        <v>5470</v>
      </c>
      <c r="N13" s="85">
        <v>198</v>
      </c>
      <c r="O13" s="22">
        <f t="shared" si="1"/>
        <v>117.59161392000001</v>
      </c>
    </row>
    <row r="14" spans="2:15" ht="16.5" customHeight="1" x14ac:dyDescent="0.2">
      <c r="B14" s="84" t="s">
        <v>3014</v>
      </c>
      <c r="C14" s="83" t="s">
        <v>2122</v>
      </c>
      <c r="D14" s="84" t="s">
        <v>2123</v>
      </c>
      <c r="E14" s="84" t="s">
        <v>3472</v>
      </c>
      <c r="F14" s="85">
        <v>77</v>
      </c>
      <c r="G14" s="245">
        <f t="shared" si="0"/>
        <v>45.730072080000006</v>
      </c>
      <c r="I14" s="84" t="s">
        <v>3014</v>
      </c>
      <c r="J14" s="83">
        <v>5086</v>
      </c>
      <c r="K14" s="84" t="s">
        <v>2124</v>
      </c>
      <c r="L14" s="84" t="s">
        <v>3473</v>
      </c>
      <c r="M14" s="84" t="s">
        <v>5470</v>
      </c>
      <c r="N14" s="85">
        <v>227</v>
      </c>
      <c r="O14" s="22">
        <f t="shared" si="1"/>
        <v>134.81462808000003</v>
      </c>
    </row>
    <row r="15" spans="2:15" ht="16.5" customHeight="1" x14ac:dyDescent="0.2">
      <c r="B15" s="84" t="s">
        <v>3014</v>
      </c>
      <c r="C15" s="83" t="s">
        <v>2125</v>
      </c>
      <c r="D15" s="84" t="s">
        <v>2126</v>
      </c>
      <c r="E15" s="84" t="s">
        <v>3472</v>
      </c>
      <c r="F15" s="85">
        <v>77</v>
      </c>
      <c r="G15" s="245">
        <f t="shared" si="0"/>
        <v>45.730072080000006</v>
      </c>
      <c r="I15" s="12" t="s">
        <v>6698</v>
      </c>
      <c r="O15" s="14"/>
    </row>
    <row r="16" spans="2:15" ht="16.5" customHeight="1" x14ac:dyDescent="0.2">
      <c r="B16" s="84" t="s">
        <v>3014</v>
      </c>
      <c r="C16" s="83" t="s">
        <v>2127</v>
      </c>
      <c r="D16" s="84" t="s">
        <v>2128</v>
      </c>
      <c r="E16" s="84" t="s">
        <v>3472</v>
      </c>
      <c r="F16" s="85">
        <v>77</v>
      </c>
      <c r="G16" s="245">
        <f t="shared" si="0"/>
        <v>45.730072080000006</v>
      </c>
      <c r="I16" s="82" t="s">
        <v>3014</v>
      </c>
      <c r="J16" s="79">
        <v>6019</v>
      </c>
      <c r="K16" s="80" t="s">
        <v>2129</v>
      </c>
      <c r="L16" s="80" t="s">
        <v>3473</v>
      </c>
      <c r="M16" s="84" t="s">
        <v>5470</v>
      </c>
      <c r="N16" s="87">
        <v>282</v>
      </c>
      <c r="O16" s="22">
        <f>N16*$F$60*$F$61*$F$62</f>
        <v>167.47896528000004</v>
      </c>
    </row>
    <row r="17" spans="2:15" ht="16.5" customHeight="1" x14ac:dyDescent="0.2">
      <c r="B17" s="84" t="s">
        <v>3014</v>
      </c>
      <c r="C17" s="83" t="s">
        <v>2130</v>
      </c>
      <c r="D17" s="84" t="s">
        <v>2131</v>
      </c>
      <c r="E17" s="84" t="s">
        <v>3472</v>
      </c>
      <c r="F17" s="85">
        <v>77</v>
      </c>
      <c r="G17" s="245">
        <f t="shared" si="0"/>
        <v>45.730072080000006</v>
      </c>
      <c r="I17" s="84" t="s">
        <v>3014</v>
      </c>
      <c r="J17" s="79">
        <v>6020</v>
      </c>
      <c r="K17" s="80" t="s">
        <v>2132</v>
      </c>
      <c r="L17" s="80" t="s">
        <v>3473</v>
      </c>
      <c r="M17" s="84" t="s">
        <v>5470</v>
      </c>
      <c r="N17" s="87">
        <v>367</v>
      </c>
      <c r="O17" s="22">
        <f t="shared" si="1"/>
        <v>217.96021368000004</v>
      </c>
    </row>
    <row r="18" spans="2:15" ht="16.5" customHeight="1" x14ac:dyDescent="0.2">
      <c r="B18" s="84" t="s">
        <v>3014</v>
      </c>
      <c r="C18" s="83" t="s">
        <v>2133</v>
      </c>
      <c r="D18" s="84" t="s">
        <v>2134</v>
      </c>
      <c r="E18" s="84" t="s">
        <v>3472</v>
      </c>
      <c r="F18" s="85">
        <v>77</v>
      </c>
      <c r="G18" s="245">
        <f t="shared" si="0"/>
        <v>45.730072080000006</v>
      </c>
    </row>
    <row r="19" spans="2:15" ht="16.5" customHeight="1" x14ac:dyDescent="0.2">
      <c r="B19" s="84" t="s">
        <v>3014</v>
      </c>
      <c r="C19" s="83" t="s">
        <v>2135</v>
      </c>
      <c r="D19" s="84" t="s">
        <v>2136</v>
      </c>
      <c r="E19" s="84" t="s">
        <v>3472</v>
      </c>
      <c r="F19" s="85">
        <v>127</v>
      </c>
      <c r="G19" s="245">
        <f t="shared" si="0"/>
        <v>75.424924080000011</v>
      </c>
    </row>
    <row r="20" spans="2:15" ht="16.5" customHeight="1" x14ac:dyDescent="0.2">
      <c r="B20" s="84" t="s">
        <v>3014</v>
      </c>
      <c r="C20" s="83" t="s">
        <v>2137</v>
      </c>
      <c r="D20" s="84" t="s">
        <v>2138</v>
      </c>
      <c r="E20" s="84" t="s">
        <v>3472</v>
      </c>
      <c r="F20" s="85">
        <v>99</v>
      </c>
      <c r="G20" s="245">
        <f t="shared" si="0"/>
        <v>58.795806960000007</v>
      </c>
    </row>
    <row r="21" spans="2:15" ht="16.5" customHeight="1" x14ac:dyDescent="0.2">
      <c r="B21" s="84" t="s">
        <v>3014</v>
      </c>
      <c r="C21" s="83" t="s">
        <v>2139</v>
      </c>
      <c r="D21" s="84" t="s">
        <v>2140</v>
      </c>
      <c r="E21" s="84" t="s">
        <v>3472</v>
      </c>
      <c r="F21" s="85">
        <v>94</v>
      </c>
      <c r="G21" s="245">
        <f t="shared" si="0"/>
        <v>55.826321760000006</v>
      </c>
    </row>
    <row r="22" spans="2:15" ht="16.5" customHeight="1" x14ac:dyDescent="0.2">
      <c r="B22" s="84" t="s">
        <v>3014</v>
      </c>
      <c r="C22" s="83" t="s">
        <v>2141</v>
      </c>
      <c r="D22" s="84" t="s">
        <v>2142</v>
      </c>
      <c r="E22" s="84" t="s">
        <v>3472</v>
      </c>
      <c r="F22" s="85">
        <v>90</v>
      </c>
      <c r="G22" s="245">
        <f t="shared" si="0"/>
        <v>53.450733600000014</v>
      </c>
    </row>
    <row r="23" spans="2:15" ht="16.5" customHeight="1" x14ac:dyDescent="0.2">
      <c r="B23" s="84" t="s">
        <v>3014</v>
      </c>
      <c r="C23" s="83" t="s">
        <v>2143</v>
      </c>
      <c r="D23" s="84" t="s">
        <v>2144</v>
      </c>
      <c r="E23" s="84" t="s">
        <v>3472</v>
      </c>
      <c r="F23" s="85">
        <v>84</v>
      </c>
      <c r="G23" s="245">
        <f t="shared" si="0"/>
        <v>49.887351360000011</v>
      </c>
    </row>
    <row r="24" spans="2:15" ht="16.5" customHeight="1" x14ac:dyDescent="0.2">
      <c r="B24" s="84" t="s">
        <v>3014</v>
      </c>
      <c r="C24" s="83" t="s">
        <v>2145</v>
      </c>
      <c r="D24" s="84" t="s">
        <v>2146</v>
      </c>
      <c r="E24" s="84" t="s">
        <v>3472</v>
      </c>
      <c r="F24" s="85">
        <v>84</v>
      </c>
      <c r="G24" s="245">
        <f t="shared" si="0"/>
        <v>49.887351360000011</v>
      </c>
    </row>
    <row r="25" spans="2:15" ht="16.5" customHeight="1" x14ac:dyDescent="0.2">
      <c r="B25" s="84" t="s">
        <v>3014</v>
      </c>
      <c r="C25" s="83" t="s">
        <v>2147</v>
      </c>
      <c r="D25" s="84" t="s">
        <v>2148</v>
      </c>
      <c r="E25" s="84" t="s">
        <v>3472</v>
      </c>
      <c r="F25" s="85">
        <v>82</v>
      </c>
      <c r="G25" s="245">
        <f t="shared" si="0"/>
        <v>48.699557280000008</v>
      </c>
    </row>
    <row r="26" spans="2:15" ht="16.5" customHeight="1" x14ac:dyDescent="0.2">
      <c r="B26" s="84" t="s">
        <v>3014</v>
      </c>
      <c r="C26" s="83" t="s">
        <v>2149</v>
      </c>
      <c r="D26" s="84" t="s">
        <v>2150</v>
      </c>
      <c r="E26" s="84" t="s">
        <v>3472</v>
      </c>
      <c r="F26" s="85">
        <v>82</v>
      </c>
      <c r="G26" s="245">
        <f t="shared" si="0"/>
        <v>48.699557280000008</v>
      </c>
    </row>
    <row r="27" spans="2:15" ht="16.5" customHeight="1" x14ac:dyDescent="0.2">
      <c r="B27" s="84" t="s">
        <v>3014</v>
      </c>
      <c r="C27" s="83" t="s">
        <v>2151</v>
      </c>
      <c r="D27" s="84" t="s">
        <v>2152</v>
      </c>
      <c r="E27" s="84" t="s">
        <v>3472</v>
      </c>
      <c r="F27" s="85">
        <v>82</v>
      </c>
      <c r="G27" s="245">
        <f t="shared" si="0"/>
        <v>48.699557280000008</v>
      </c>
    </row>
    <row r="28" spans="2:15" ht="16.5" customHeight="1" x14ac:dyDescent="0.2">
      <c r="B28" s="84" t="s">
        <v>3014</v>
      </c>
      <c r="C28" s="83" t="s">
        <v>2153</v>
      </c>
      <c r="D28" s="84" t="s">
        <v>2154</v>
      </c>
      <c r="E28" s="84" t="s">
        <v>3472</v>
      </c>
      <c r="F28" s="85">
        <v>77</v>
      </c>
      <c r="G28" s="245">
        <f t="shared" si="0"/>
        <v>45.730072080000006</v>
      </c>
    </row>
    <row r="29" spans="2:15" ht="16.5" customHeight="1" x14ac:dyDescent="0.2">
      <c r="B29" s="84" t="s">
        <v>3014</v>
      </c>
      <c r="C29" s="83" t="s">
        <v>2155</v>
      </c>
      <c r="D29" s="84" t="s">
        <v>2156</v>
      </c>
      <c r="E29" s="84" t="s">
        <v>3472</v>
      </c>
      <c r="F29" s="85">
        <v>108</v>
      </c>
      <c r="G29" s="245">
        <f t="shared" si="0"/>
        <v>64.140880320000008</v>
      </c>
    </row>
    <row r="30" spans="2:15" ht="16.5" customHeight="1" x14ac:dyDescent="0.2">
      <c r="B30" s="84" t="s">
        <v>3014</v>
      </c>
      <c r="C30" s="83" t="s">
        <v>2157</v>
      </c>
      <c r="D30" s="84" t="s">
        <v>2158</v>
      </c>
      <c r="E30" s="84" t="s">
        <v>3472</v>
      </c>
      <c r="F30" s="85">
        <v>104</v>
      </c>
      <c r="G30" s="245">
        <f t="shared" si="0"/>
        <v>61.765292160000008</v>
      </c>
    </row>
    <row r="31" spans="2:15" ht="16.5" customHeight="1" x14ac:dyDescent="0.2">
      <c r="B31" s="84" t="s">
        <v>3014</v>
      </c>
      <c r="C31" s="83" t="s">
        <v>2159</v>
      </c>
      <c r="D31" s="84" t="s">
        <v>2160</v>
      </c>
      <c r="E31" s="84" t="s">
        <v>3472</v>
      </c>
      <c r="F31" s="85">
        <v>99</v>
      </c>
      <c r="G31" s="245">
        <f t="shared" si="0"/>
        <v>58.795806960000007</v>
      </c>
    </row>
    <row r="32" spans="2:15" ht="16.5" customHeight="1" x14ac:dyDescent="0.2">
      <c r="B32" s="84" t="s">
        <v>3014</v>
      </c>
      <c r="C32" s="83" t="s">
        <v>2161</v>
      </c>
      <c r="D32" s="84" t="s">
        <v>2162</v>
      </c>
      <c r="E32" s="84" t="s">
        <v>3472</v>
      </c>
      <c r="F32" s="85">
        <v>94</v>
      </c>
      <c r="G32" s="245">
        <f t="shared" si="0"/>
        <v>55.826321760000006</v>
      </c>
    </row>
    <row r="33" spans="2:7" ht="16.5" customHeight="1" x14ac:dyDescent="0.2">
      <c r="B33" s="84" t="s">
        <v>3014</v>
      </c>
      <c r="C33" s="83" t="s">
        <v>2163</v>
      </c>
      <c r="D33" s="84" t="s">
        <v>2164</v>
      </c>
      <c r="E33" s="84" t="s">
        <v>3472</v>
      </c>
      <c r="F33" s="85">
        <v>90</v>
      </c>
      <c r="G33" s="245">
        <f t="shared" si="0"/>
        <v>53.450733600000014</v>
      </c>
    </row>
    <row r="34" spans="2:7" ht="16.5" customHeight="1" x14ac:dyDescent="0.2">
      <c r="B34" s="84" t="s">
        <v>3014</v>
      </c>
      <c r="C34" s="83" t="s">
        <v>2165</v>
      </c>
      <c r="D34" s="84" t="s">
        <v>2166</v>
      </c>
      <c r="E34" s="84" t="s">
        <v>3472</v>
      </c>
      <c r="F34" s="85">
        <v>125</v>
      </c>
      <c r="G34" s="245">
        <f t="shared" si="0"/>
        <v>74.237130000000008</v>
      </c>
    </row>
    <row r="35" spans="2:7" ht="16.5" customHeight="1" x14ac:dyDescent="0.2">
      <c r="B35" s="84" t="s">
        <v>3014</v>
      </c>
      <c r="C35" s="83" t="s">
        <v>2167</v>
      </c>
      <c r="D35" s="84" t="s">
        <v>2168</v>
      </c>
      <c r="E35" s="84" t="s">
        <v>3472</v>
      </c>
      <c r="F35" s="85">
        <v>110</v>
      </c>
      <c r="G35" s="245">
        <f t="shared" si="0"/>
        <v>65.328674399999997</v>
      </c>
    </row>
    <row r="36" spans="2:7" ht="16.5" customHeight="1" x14ac:dyDescent="0.2">
      <c r="B36" s="84" t="s">
        <v>3014</v>
      </c>
      <c r="C36" s="83" t="s">
        <v>2169</v>
      </c>
      <c r="D36" s="84" t="s">
        <v>2170</v>
      </c>
      <c r="E36" s="84" t="s">
        <v>3472</v>
      </c>
      <c r="F36" s="85">
        <v>108</v>
      </c>
      <c r="G36" s="245">
        <f t="shared" si="0"/>
        <v>64.140880320000008</v>
      </c>
    </row>
    <row r="37" spans="2:7" ht="16.5" customHeight="1" x14ac:dyDescent="0.2">
      <c r="B37" s="84" t="s">
        <v>3014</v>
      </c>
      <c r="C37" s="83" t="s">
        <v>792</v>
      </c>
      <c r="D37" s="84" t="s">
        <v>2171</v>
      </c>
      <c r="E37" s="84" t="s">
        <v>3472</v>
      </c>
      <c r="F37" s="85">
        <v>104</v>
      </c>
      <c r="G37" s="245">
        <f t="shared" si="0"/>
        <v>61.765292160000008</v>
      </c>
    </row>
    <row r="38" spans="2:7" ht="16.5" customHeight="1" x14ac:dyDescent="0.2">
      <c r="B38" s="84" t="s">
        <v>3014</v>
      </c>
      <c r="C38" s="83" t="s">
        <v>794</v>
      </c>
      <c r="D38" s="84" t="s">
        <v>2172</v>
      </c>
      <c r="E38" s="84" t="s">
        <v>3472</v>
      </c>
      <c r="F38" s="85">
        <v>99</v>
      </c>
      <c r="G38" s="245">
        <f t="shared" si="0"/>
        <v>58.795806960000007</v>
      </c>
    </row>
    <row r="39" spans="2:7" ht="16.5" customHeight="1" x14ac:dyDescent="0.2">
      <c r="B39" s="84" t="s">
        <v>3014</v>
      </c>
      <c r="C39" s="83" t="s">
        <v>796</v>
      </c>
      <c r="D39" s="84" t="s">
        <v>2173</v>
      </c>
      <c r="E39" s="84" t="s">
        <v>3472</v>
      </c>
      <c r="F39" s="85">
        <v>99</v>
      </c>
      <c r="G39" s="245">
        <f t="shared" si="0"/>
        <v>58.795806960000007</v>
      </c>
    </row>
    <row r="40" spans="2:7" ht="16.5" customHeight="1" x14ac:dyDescent="0.2">
      <c r="B40" s="84" t="s">
        <v>3014</v>
      </c>
      <c r="C40" s="83" t="s">
        <v>798</v>
      </c>
      <c r="D40" s="84" t="s">
        <v>2174</v>
      </c>
      <c r="E40" s="84" t="s">
        <v>3472</v>
      </c>
      <c r="F40" s="85">
        <v>99</v>
      </c>
      <c r="G40" s="245">
        <f t="shared" si="0"/>
        <v>58.795806960000007</v>
      </c>
    </row>
    <row r="41" spans="2:7" ht="16.5" customHeight="1" x14ac:dyDescent="0.2">
      <c r="B41" s="84" t="s">
        <v>3014</v>
      </c>
      <c r="C41" s="83" t="s">
        <v>800</v>
      </c>
      <c r="D41" s="84" t="s">
        <v>2175</v>
      </c>
      <c r="E41" s="84" t="s">
        <v>3472</v>
      </c>
      <c r="F41" s="85">
        <v>99</v>
      </c>
      <c r="G41" s="245">
        <f t="shared" si="0"/>
        <v>58.795806960000007</v>
      </c>
    </row>
    <row r="42" spans="2:7" ht="16.5" customHeight="1" x14ac:dyDescent="0.2">
      <c r="B42" s="84" t="s">
        <v>3014</v>
      </c>
      <c r="C42" s="83" t="s">
        <v>802</v>
      </c>
      <c r="D42" s="84" t="s">
        <v>2176</v>
      </c>
      <c r="E42" s="84" t="s">
        <v>3472</v>
      </c>
      <c r="F42" s="85">
        <v>99</v>
      </c>
      <c r="G42" s="245">
        <f t="shared" si="0"/>
        <v>58.795806960000007</v>
      </c>
    </row>
    <row r="43" spans="2:7" ht="16.5" customHeight="1" x14ac:dyDescent="0.2">
      <c r="B43" s="84" t="s">
        <v>3014</v>
      </c>
      <c r="C43" s="83" t="s">
        <v>983</v>
      </c>
      <c r="D43" s="84" t="s">
        <v>2177</v>
      </c>
      <c r="E43" s="84" t="s">
        <v>3472</v>
      </c>
      <c r="F43" s="85">
        <v>99</v>
      </c>
      <c r="G43" s="245">
        <f t="shared" si="0"/>
        <v>58.795806960000007</v>
      </c>
    </row>
    <row r="44" spans="2:7" ht="16.5" customHeight="1" x14ac:dyDescent="0.2">
      <c r="B44" s="84" t="s">
        <v>3014</v>
      </c>
      <c r="C44" s="83" t="s">
        <v>987</v>
      </c>
      <c r="D44" s="84" t="s">
        <v>2178</v>
      </c>
      <c r="E44" s="84" t="s">
        <v>3472</v>
      </c>
      <c r="F44" s="85">
        <v>141</v>
      </c>
      <c r="G44" s="245">
        <f t="shared" si="0"/>
        <v>83.73948264000002</v>
      </c>
    </row>
    <row r="45" spans="2:7" ht="16.5" customHeight="1" x14ac:dyDescent="0.2">
      <c r="B45" s="84" t="s">
        <v>3014</v>
      </c>
      <c r="C45" s="83" t="s">
        <v>991</v>
      </c>
      <c r="D45" s="84" t="s">
        <v>2179</v>
      </c>
      <c r="E45" s="84" t="s">
        <v>3472</v>
      </c>
      <c r="F45" s="85">
        <v>125</v>
      </c>
      <c r="G45" s="245">
        <f t="shared" si="0"/>
        <v>74.237130000000008</v>
      </c>
    </row>
    <row r="46" spans="2:7" ht="16.5" customHeight="1" x14ac:dyDescent="0.2">
      <c r="B46" s="84" t="s">
        <v>3014</v>
      </c>
      <c r="C46" s="83" t="s">
        <v>995</v>
      </c>
      <c r="D46" s="84" t="s">
        <v>2180</v>
      </c>
      <c r="E46" s="84" t="s">
        <v>3472</v>
      </c>
      <c r="F46" s="85">
        <v>116</v>
      </c>
      <c r="G46" s="245">
        <f t="shared" si="0"/>
        <v>68.892056640000007</v>
      </c>
    </row>
    <row r="47" spans="2:7" ht="16.5" customHeight="1" x14ac:dyDescent="0.2">
      <c r="B47" s="84" t="s">
        <v>3014</v>
      </c>
      <c r="C47" s="83" t="s">
        <v>999</v>
      </c>
      <c r="D47" s="84" t="s">
        <v>2181</v>
      </c>
      <c r="E47" s="84" t="s">
        <v>3472</v>
      </c>
      <c r="F47" s="85">
        <v>110</v>
      </c>
      <c r="G47" s="245">
        <f t="shared" si="0"/>
        <v>65.328674399999997</v>
      </c>
    </row>
    <row r="48" spans="2:7" ht="16.5" customHeight="1" x14ac:dyDescent="0.2">
      <c r="B48" s="84" t="s">
        <v>3014</v>
      </c>
      <c r="C48" s="83" t="s">
        <v>1003</v>
      </c>
      <c r="D48" s="84" t="s">
        <v>2182</v>
      </c>
      <c r="E48" s="84" t="s">
        <v>3472</v>
      </c>
      <c r="F48" s="85">
        <v>108</v>
      </c>
      <c r="G48" s="245">
        <f t="shared" si="0"/>
        <v>64.140880320000008</v>
      </c>
    </row>
    <row r="49" spans="2:7" ht="16.5" customHeight="1" x14ac:dyDescent="0.2">
      <c r="B49" s="84" t="s">
        <v>3014</v>
      </c>
      <c r="C49" s="83" t="s">
        <v>1007</v>
      </c>
      <c r="D49" s="84" t="s">
        <v>2183</v>
      </c>
      <c r="E49" s="84" t="s">
        <v>3472</v>
      </c>
      <c r="F49" s="85">
        <v>108</v>
      </c>
      <c r="G49" s="245">
        <f t="shared" si="0"/>
        <v>64.140880320000008</v>
      </c>
    </row>
    <row r="50" spans="2:7" ht="16.5" customHeight="1" x14ac:dyDescent="0.2">
      <c r="B50" s="84" t="s">
        <v>3014</v>
      </c>
      <c r="C50" s="83" t="s">
        <v>1011</v>
      </c>
      <c r="D50" s="84" t="s">
        <v>2184</v>
      </c>
      <c r="E50" s="84" t="s">
        <v>3472</v>
      </c>
      <c r="F50" s="85">
        <v>104</v>
      </c>
      <c r="G50" s="245">
        <f t="shared" si="0"/>
        <v>61.765292160000008</v>
      </c>
    </row>
    <row r="51" spans="2:7" ht="16.5" customHeight="1" x14ac:dyDescent="0.2">
      <c r="B51" s="84" t="s">
        <v>3014</v>
      </c>
      <c r="C51" s="83" t="s">
        <v>1015</v>
      </c>
      <c r="D51" s="84" t="s">
        <v>2185</v>
      </c>
      <c r="E51" s="84" t="s">
        <v>3472</v>
      </c>
      <c r="F51" s="85">
        <v>104</v>
      </c>
      <c r="G51" s="245">
        <f t="shared" si="0"/>
        <v>61.765292160000008</v>
      </c>
    </row>
    <row r="52" spans="2:7" ht="16.5" customHeight="1" x14ac:dyDescent="0.2">
      <c r="B52" s="84" t="s">
        <v>3014</v>
      </c>
      <c r="C52" s="83" t="s">
        <v>1019</v>
      </c>
      <c r="D52" s="84" t="s">
        <v>2186</v>
      </c>
      <c r="E52" s="84" t="s">
        <v>3472</v>
      </c>
      <c r="F52" s="85">
        <v>104</v>
      </c>
      <c r="G52" s="245">
        <f>F52*$F$60*$F$61*$F$62</f>
        <v>61.765292160000008</v>
      </c>
    </row>
    <row r="53" spans="2:7" ht="16.5" customHeight="1" x14ac:dyDescent="0.2">
      <c r="B53" s="84" t="s">
        <v>3014</v>
      </c>
      <c r="C53" s="83" t="s">
        <v>1023</v>
      </c>
      <c r="D53" s="84" t="s">
        <v>2187</v>
      </c>
      <c r="E53" s="84" t="s">
        <v>3472</v>
      </c>
      <c r="F53" s="85">
        <v>99</v>
      </c>
      <c r="G53" s="245">
        <f t="shared" si="0"/>
        <v>58.795806960000007</v>
      </c>
    </row>
    <row r="54" spans="2:7" ht="16.5" customHeight="1" x14ac:dyDescent="0.2">
      <c r="B54" s="84" t="s">
        <v>3014</v>
      </c>
      <c r="C54" s="83" t="s">
        <v>1027</v>
      </c>
      <c r="D54" s="84" t="s">
        <v>2188</v>
      </c>
      <c r="E54" s="84" t="s">
        <v>3472</v>
      </c>
      <c r="F54" s="85">
        <v>133</v>
      </c>
      <c r="G54" s="245">
        <f t="shared" si="0"/>
        <v>78.988306320000021</v>
      </c>
    </row>
    <row r="55" spans="2:7" ht="16.5" customHeight="1" x14ac:dyDescent="0.2">
      <c r="B55" s="84" t="s">
        <v>3014</v>
      </c>
      <c r="C55" s="83" t="s">
        <v>1031</v>
      </c>
      <c r="D55" s="84" t="s">
        <v>2189</v>
      </c>
      <c r="E55" s="84" t="s">
        <v>3472</v>
      </c>
      <c r="F55" s="85">
        <v>130</v>
      </c>
      <c r="G55" s="245">
        <f t="shared" si="0"/>
        <v>77.206615200000016</v>
      </c>
    </row>
    <row r="56" spans="2:7" ht="16.5" customHeight="1" x14ac:dyDescent="0.2">
      <c r="B56" s="84" t="s">
        <v>3014</v>
      </c>
      <c r="C56" s="83" t="s">
        <v>1035</v>
      </c>
      <c r="D56" s="84" t="s">
        <v>2190</v>
      </c>
      <c r="E56" s="84" t="s">
        <v>3472</v>
      </c>
      <c r="F56" s="85">
        <v>121</v>
      </c>
      <c r="G56" s="245">
        <f t="shared" si="0"/>
        <v>71.861541840000015</v>
      </c>
    </row>
    <row r="57" spans="2:7" ht="16.5" customHeight="1" x14ac:dyDescent="0.2">
      <c r="B57" s="84" t="s">
        <v>3014</v>
      </c>
      <c r="C57" s="83" t="s">
        <v>1039</v>
      </c>
      <c r="D57" s="84" t="s">
        <v>2191</v>
      </c>
      <c r="E57" s="84" t="s">
        <v>3472</v>
      </c>
      <c r="F57" s="85">
        <v>119</v>
      </c>
      <c r="G57" s="245">
        <f t="shared" si="0"/>
        <v>70.673747760000012</v>
      </c>
    </row>
    <row r="58" spans="2:7" ht="16.5" customHeight="1" x14ac:dyDescent="0.2">
      <c r="C58" s="51"/>
    </row>
    <row r="60" spans="2:7" ht="16.5" customHeight="1" x14ac:dyDescent="0.2">
      <c r="F60" s="2">
        <f>0.612*1.1*1.1</f>
        <v>0.74052000000000007</v>
      </c>
      <c r="G60" s="2"/>
    </row>
    <row r="61" spans="2:7" ht="16.5" customHeight="1" x14ac:dyDescent="0.2">
      <c r="F61" s="2">
        <v>0.40100000000000002</v>
      </c>
      <c r="G61" s="2"/>
    </row>
    <row r="62" spans="2:7" ht="16.5" customHeight="1" x14ac:dyDescent="0.2">
      <c r="F62" s="2">
        <v>2</v>
      </c>
      <c r="G62" s="2"/>
    </row>
  </sheetData>
  <mergeCells count="11">
    <mergeCell ref="B2:M2"/>
    <mergeCell ref="B4:D4"/>
    <mergeCell ref="I4:K4"/>
    <mergeCell ref="B5:C7"/>
    <mergeCell ref="D5:D7"/>
    <mergeCell ref="E5:E7"/>
    <mergeCell ref="F5:F7"/>
    <mergeCell ref="G5:G7"/>
    <mergeCell ref="I5:J7"/>
    <mergeCell ref="K5:K7"/>
    <mergeCell ref="O5:O7"/>
  </mergeCells>
  <printOptions horizontalCentered="1"/>
  <pageMargins left="0.2" right="0" top="1" bottom="1" header="0.5" footer="0.5"/>
  <pageSetup paperSize="9" scale="74" orientation="portrait" verticalDpi="0" r:id="rId1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tabColor theme="5"/>
    <pageSetUpPr fitToPage="1"/>
  </sheetPr>
  <dimension ref="B1:O61"/>
  <sheetViews>
    <sheetView workbookViewId="0">
      <selection activeCell="O1" sqref="A1:O61"/>
    </sheetView>
  </sheetViews>
  <sheetFormatPr defaultColWidth="9.109375" defaultRowHeight="12" customHeight="1" x14ac:dyDescent="0.2"/>
  <cols>
    <col min="1" max="1" width="0.44140625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98" customWidth="1"/>
    <col min="8" max="8" width="2.6640625" style="12" customWidth="1"/>
    <col min="9" max="9" width="5.6640625" style="12" customWidth="1"/>
    <col min="10" max="10" width="7.6640625" style="51" customWidth="1"/>
    <col min="11" max="11" width="25.6640625" style="12" customWidth="1"/>
    <col min="12" max="12" width="6.6640625" style="12" customWidth="1"/>
    <col min="13" max="13" width="7.6640625" style="12" customWidth="1"/>
    <col min="14" max="14" width="0" style="12" hidden="1" customWidth="1"/>
    <col min="15" max="15" width="13.33203125" style="12" customWidth="1"/>
    <col min="16" max="16384" width="9.109375" style="12"/>
  </cols>
  <sheetData>
    <row r="1" spans="2:15" s="3" customFormat="1" ht="28.5" customHeight="1" x14ac:dyDescent="0.25">
      <c r="B1" s="265" t="s">
        <v>8889</v>
      </c>
      <c r="C1" s="28"/>
      <c r="D1" s="27"/>
      <c r="E1" s="26"/>
      <c r="F1" s="8"/>
      <c r="G1" s="7"/>
      <c r="H1" s="26"/>
      <c r="I1" s="8"/>
      <c r="J1" s="28"/>
      <c r="K1" s="28"/>
      <c r="M1" s="5" t="s">
        <v>5471</v>
      </c>
      <c r="O1" s="266" t="s">
        <v>8947</v>
      </c>
    </row>
    <row r="2" spans="2:15" s="3" customFormat="1" ht="19.5" customHeight="1" x14ac:dyDescent="0.25">
      <c r="B2" s="298" t="s">
        <v>6723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</row>
    <row r="3" spans="2:15" s="3" customFormat="1" ht="19.5" customHeight="1" x14ac:dyDescent="0.25">
      <c r="C3" s="48"/>
      <c r="D3" s="6"/>
      <c r="E3" s="6"/>
      <c r="F3" s="6"/>
      <c r="G3" s="96"/>
      <c r="H3" s="6"/>
      <c r="I3" s="6"/>
      <c r="J3" s="48"/>
      <c r="K3" s="6"/>
      <c r="L3" s="109"/>
      <c r="M3" s="6"/>
    </row>
    <row r="4" spans="2:15" s="2" customFormat="1" ht="19.5" customHeight="1" x14ac:dyDescent="0.25">
      <c r="B4" s="317" t="s">
        <v>6725</v>
      </c>
      <c r="C4" s="317"/>
      <c r="D4" s="317"/>
      <c r="E4" s="52"/>
      <c r="F4" s="4"/>
      <c r="G4" s="5"/>
      <c r="H4" s="3"/>
      <c r="I4" s="317" t="s">
        <v>6681</v>
      </c>
      <c r="J4" s="317"/>
      <c r="K4" s="317"/>
    </row>
    <row r="5" spans="2:15" s="3" customFormat="1" ht="16.5" customHeight="1" x14ac:dyDescent="0.25">
      <c r="B5" s="349" t="s">
        <v>5472</v>
      </c>
      <c r="C5" s="350"/>
      <c r="D5" s="305" t="s">
        <v>5473</v>
      </c>
      <c r="E5" s="305" t="s">
        <v>5475</v>
      </c>
      <c r="F5" s="305" t="s">
        <v>5476</v>
      </c>
      <c r="G5" s="331" t="s">
        <v>5477</v>
      </c>
      <c r="H5" s="228"/>
      <c r="I5" s="349" t="s">
        <v>5472</v>
      </c>
      <c r="J5" s="350"/>
      <c r="K5" s="305" t="s">
        <v>5473</v>
      </c>
      <c r="L5" s="222" t="s">
        <v>5471</v>
      </c>
      <c r="M5" s="222" t="s">
        <v>5475</v>
      </c>
      <c r="N5" s="227" t="s">
        <v>5476</v>
      </c>
      <c r="O5" s="331" t="s">
        <v>5477</v>
      </c>
    </row>
    <row r="6" spans="2:15" s="3" customFormat="1" ht="16.5" customHeight="1" x14ac:dyDescent="0.25">
      <c r="B6" s="351"/>
      <c r="C6" s="352"/>
      <c r="D6" s="306"/>
      <c r="E6" s="306"/>
      <c r="F6" s="306"/>
      <c r="G6" s="332"/>
      <c r="H6" s="228"/>
      <c r="I6" s="351"/>
      <c r="J6" s="352"/>
      <c r="K6" s="306"/>
      <c r="L6" s="223" t="s">
        <v>5478</v>
      </c>
      <c r="M6" s="223"/>
      <c r="N6" s="228"/>
      <c r="O6" s="332"/>
    </row>
    <row r="7" spans="2:15" s="3" customFormat="1" ht="16.5" customHeight="1" x14ac:dyDescent="0.25">
      <c r="B7" s="351"/>
      <c r="C7" s="352"/>
      <c r="D7" s="306"/>
      <c r="E7" s="306"/>
      <c r="F7" s="307"/>
      <c r="G7" s="333"/>
      <c r="H7" s="226"/>
      <c r="I7" s="351"/>
      <c r="J7" s="352"/>
      <c r="K7" s="306"/>
      <c r="L7" s="107" t="s">
        <v>5479</v>
      </c>
      <c r="M7" s="228"/>
      <c r="N7" s="223"/>
      <c r="O7" s="332"/>
    </row>
    <row r="8" spans="2:15" ht="16.5" customHeight="1" x14ac:dyDescent="0.2">
      <c r="B8" s="82" t="s">
        <v>3014</v>
      </c>
      <c r="C8" s="83" t="s">
        <v>1043</v>
      </c>
      <c r="D8" s="84" t="s">
        <v>2192</v>
      </c>
      <c r="E8" s="84" t="s">
        <v>3472</v>
      </c>
      <c r="F8" s="85">
        <v>99</v>
      </c>
      <c r="G8" s="247">
        <f>F8*$F$59*$F$60*$F$61</f>
        <v>53.4507336</v>
      </c>
      <c r="I8" s="82" t="s">
        <v>3014</v>
      </c>
      <c r="J8" s="83" t="s">
        <v>1043</v>
      </c>
      <c r="K8" s="84" t="s">
        <v>2192</v>
      </c>
      <c r="L8" s="92">
        <v>96</v>
      </c>
      <c r="M8" s="80" t="s">
        <v>5482</v>
      </c>
      <c r="N8" s="87">
        <v>9504</v>
      </c>
      <c r="O8" s="22">
        <f>N8*$F$59*$F$60*$F$61</f>
        <v>5131.2704256000006</v>
      </c>
    </row>
    <row r="9" spans="2:15" ht="16.5" customHeight="1" x14ac:dyDescent="0.2">
      <c r="B9" s="84" t="s">
        <v>3014</v>
      </c>
      <c r="C9" s="83" t="s">
        <v>1047</v>
      </c>
      <c r="D9" s="84" t="s">
        <v>2193</v>
      </c>
      <c r="E9" s="84" t="s">
        <v>3472</v>
      </c>
      <c r="F9" s="85">
        <v>141</v>
      </c>
      <c r="G9" s="247">
        <f t="shared" ref="G9:G57" si="0">F9*$F$59*$F$60*$F$61</f>
        <v>76.126802400000003</v>
      </c>
      <c r="I9" s="12" t="s">
        <v>5485</v>
      </c>
      <c r="O9" s="14"/>
    </row>
    <row r="10" spans="2:15" ht="16.5" customHeight="1" x14ac:dyDescent="0.2">
      <c r="B10" s="84" t="s">
        <v>3014</v>
      </c>
      <c r="C10" s="83" t="s">
        <v>1051</v>
      </c>
      <c r="D10" s="84" t="s">
        <v>2194</v>
      </c>
      <c r="E10" s="84" t="s">
        <v>3472</v>
      </c>
      <c r="F10" s="85">
        <v>121</v>
      </c>
      <c r="G10" s="247">
        <f t="shared" si="0"/>
        <v>65.328674399999997</v>
      </c>
      <c r="I10" s="82" t="s">
        <v>3014</v>
      </c>
      <c r="J10" s="83">
        <v>5087</v>
      </c>
      <c r="K10" s="80" t="s">
        <v>2195</v>
      </c>
      <c r="L10" s="80" t="s">
        <v>3473</v>
      </c>
      <c r="M10" s="80" t="s">
        <v>5470</v>
      </c>
      <c r="N10" s="87">
        <v>170</v>
      </c>
      <c r="O10" s="22">
        <f t="shared" ref="O10:O16" si="1">N10*$F$59*$F$60*$F$61</f>
        <v>91.784088000000011</v>
      </c>
    </row>
    <row r="11" spans="2:15" ht="16.5" customHeight="1" x14ac:dyDescent="0.2">
      <c r="B11" s="84" t="s">
        <v>3014</v>
      </c>
      <c r="C11" s="83" t="s">
        <v>1055</v>
      </c>
      <c r="D11" s="84" t="s">
        <v>2196</v>
      </c>
      <c r="E11" s="84" t="s">
        <v>3472</v>
      </c>
      <c r="F11" s="85">
        <v>119</v>
      </c>
      <c r="G11" s="247">
        <f t="shared" si="0"/>
        <v>64.248861599999998</v>
      </c>
      <c r="I11" s="84" t="s">
        <v>3014</v>
      </c>
      <c r="J11" s="83">
        <v>5088</v>
      </c>
      <c r="K11" s="80" t="s">
        <v>2197</v>
      </c>
      <c r="L11" s="80" t="s">
        <v>3473</v>
      </c>
      <c r="M11" s="80" t="s">
        <v>5470</v>
      </c>
      <c r="N11" s="87">
        <v>241</v>
      </c>
      <c r="O11" s="22">
        <f t="shared" si="1"/>
        <v>130.11744239999999</v>
      </c>
    </row>
    <row r="12" spans="2:15" ht="16.5" customHeight="1" x14ac:dyDescent="0.2">
      <c r="B12" s="84" t="s">
        <v>3014</v>
      </c>
      <c r="C12" s="83" t="s">
        <v>1059</v>
      </c>
      <c r="D12" s="84" t="s">
        <v>2198</v>
      </c>
      <c r="E12" s="84" t="s">
        <v>3472</v>
      </c>
      <c r="F12" s="85">
        <v>116</v>
      </c>
      <c r="G12" s="247">
        <f t="shared" si="0"/>
        <v>62.629142400000006</v>
      </c>
      <c r="I12" s="84" t="s">
        <v>3014</v>
      </c>
      <c r="J12" s="83">
        <v>5089</v>
      </c>
      <c r="K12" s="80" t="s">
        <v>2199</v>
      </c>
      <c r="L12" s="80" t="s">
        <v>3473</v>
      </c>
      <c r="M12" s="80" t="s">
        <v>5470</v>
      </c>
      <c r="N12" s="87">
        <v>311</v>
      </c>
      <c r="O12" s="22">
        <f t="shared" si="1"/>
        <v>167.91089040000003</v>
      </c>
    </row>
    <row r="13" spans="2:15" ht="16.5" customHeight="1" x14ac:dyDescent="0.2">
      <c r="B13" s="84" t="s">
        <v>3014</v>
      </c>
      <c r="C13" s="83" t="s">
        <v>1063</v>
      </c>
      <c r="D13" s="84" t="s">
        <v>2200</v>
      </c>
      <c r="E13" s="84" t="s">
        <v>3472</v>
      </c>
      <c r="F13" s="85">
        <v>112</v>
      </c>
      <c r="G13" s="247">
        <f t="shared" si="0"/>
        <v>60.469516800000008</v>
      </c>
      <c r="I13" s="84" t="s">
        <v>3014</v>
      </c>
      <c r="J13" s="83">
        <v>5090</v>
      </c>
      <c r="K13" s="80" t="s">
        <v>2201</v>
      </c>
      <c r="L13" s="80" t="s">
        <v>3473</v>
      </c>
      <c r="M13" s="80" t="s">
        <v>5470</v>
      </c>
      <c r="N13" s="87">
        <v>227</v>
      </c>
      <c r="O13" s="22">
        <f t="shared" si="1"/>
        <v>122.55875280000002</v>
      </c>
    </row>
    <row r="14" spans="2:15" ht="16.5" customHeight="1" x14ac:dyDescent="0.2">
      <c r="B14" s="84" t="s">
        <v>3014</v>
      </c>
      <c r="C14" s="83" t="s">
        <v>1067</v>
      </c>
      <c r="D14" s="84" t="s">
        <v>2202</v>
      </c>
      <c r="E14" s="84" t="s">
        <v>3472</v>
      </c>
      <c r="F14" s="85">
        <v>112</v>
      </c>
      <c r="G14" s="247">
        <f t="shared" si="0"/>
        <v>60.469516800000008</v>
      </c>
      <c r="I14" s="84" t="s">
        <v>3014</v>
      </c>
      <c r="J14" s="83">
        <v>5091</v>
      </c>
      <c r="K14" s="80" t="s">
        <v>2203</v>
      </c>
      <c r="L14" s="80" t="s">
        <v>3473</v>
      </c>
      <c r="M14" s="80" t="s">
        <v>5470</v>
      </c>
      <c r="N14" s="87">
        <v>254</v>
      </c>
      <c r="O14" s="22">
        <f>N14*$F$59*$F$60*$F$61</f>
        <v>137.13622560000002</v>
      </c>
    </row>
    <row r="15" spans="2:15" ht="16.5" customHeight="1" x14ac:dyDescent="0.2">
      <c r="B15" s="84" t="s">
        <v>3014</v>
      </c>
      <c r="C15" s="83" t="s">
        <v>1071</v>
      </c>
      <c r="D15" s="84" t="s">
        <v>2204</v>
      </c>
      <c r="E15" s="84" t="s">
        <v>3472</v>
      </c>
      <c r="F15" s="85">
        <v>112</v>
      </c>
      <c r="G15" s="247">
        <f t="shared" si="0"/>
        <v>60.469516800000008</v>
      </c>
      <c r="I15" s="12" t="s">
        <v>6698</v>
      </c>
      <c r="O15" s="14"/>
    </row>
    <row r="16" spans="2:15" ht="16.5" customHeight="1" x14ac:dyDescent="0.2">
      <c r="B16" s="84" t="s">
        <v>3014</v>
      </c>
      <c r="C16" s="83" t="s">
        <v>1075</v>
      </c>
      <c r="D16" s="84" t="s">
        <v>2205</v>
      </c>
      <c r="E16" s="84" t="s">
        <v>3472</v>
      </c>
      <c r="F16" s="85">
        <v>112</v>
      </c>
      <c r="G16" s="247">
        <f t="shared" si="0"/>
        <v>60.469516800000008</v>
      </c>
      <c r="I16" s="82" t="s">
        <v>3014</v>
      </c>
      <c r="J16" s="83">
        <v>6021</v>
      </c>
      <c r="K16" s="80" t="s">
        <v>2206</v>
      </c>
      <c r="L16" s="80" t="s">
        <v>3473</v>
      </c>
      <c r="M16" s="80" t="s">
        <v>5470</v>
      </c>
      <c r="N16" s="87">
        <v>367</v>
      </c>
      <c r="O16" s="22">
        <f t="shared" si="1"/>
        <v>198.1456488</v>
      </c>
    </row>
    <row r="17" spans="2:15" ht="16.5" customHeight="1" x14ac:dyDescent="0.2">
      <c r="B17" s="84" t="s">
        <v>3014</v>
      </c>
      <c r="C17" s="83" t="s">
        <v>1079</v>
      </c>
      <c r="D17" s="84" t="s">
        <v>2207</v>
      </c>
      <c r="E17" s="84" t="s">
        <v>3472</v>
      </c>
      <c r="F17" s="85">
        <v>112</v>
      </c>
      <c r="G17" s="247">
        <f t="shared" si="0"/>
        <v>60.469516800000008</v>
      </c>
      <c r="I17" s="84" t="s">
        <v>3014</v>
      </c>
      <c r="J17" s="83">
        <v>6022</v>
      </c>
      <c r="K17" s="80" t="s">
        <v>2208</v>
      </c>
      <c r="L17" s="80" t="s">
        <v>3473</v>
      </c>
      <c r="M17" s="80" t="s">
        <v>5470</v>
      </c>
      <c r="N17" s="87">
        <v>451</v>
      </c>
      <c r="O17" s="22">
        <f>N17*$F$59*$F$60*$F$61</f>
        <v>243.49778640000002</v>
      </c>
    </row>
    <row r="18" spans="2:15" ht="16.5" customHeight="1" x14ac:dyDescent="0.2">
      <c r="B18" s="84" t="s">
        <v>3014</v>
      </c>
      <c r="C18" s="83" t="s">
        <v>1083</v>
      </c>
      <c r="D18" s="84" t="s">
        <v>2209</v>
      </c>
      <c r="E18" s="84" t="s">
        <v>3472</v>
      </c>
      <c r="F18" s="85">
        <v>112</v>
      </c>
      <c r="G18" s="247">
        <f t="shared" si="0"/>
        <v>60.469516800000008</v>
      </c>
    </row>
    <row r="19" spans="2:15" ht="16.5" customHeight="1" x14ac:dyDescent="0.2">
      <c r="B19" s="84" t="s">
        <v>3014</v>
      </c>
      <c r="C19" s="83" t="s">
        <v>1087</v>
      </c>
      <c r="D19" s="84" t="s">
        <v>2210</v>
      </c>
      <c r="E19" s="84" t="s">
        <v>3472</v>
      </c>
      <c r="F19" s="85">
        <v>186</v>
      </c>
      <c r="G19" s="247">
        <f t="shared" si="0"/>
        <v>100.42259040000002</v>
      </c>
    </row>
    <row r="20" spans="2:15" ht="16.5" customHeight="1" x14ac:dyDescent="0.2">
      <c r="B20" s="84" t="s">
        <v>3014</v>
      </c>
      <c r="C20" s="83" t="s">
        <v>1091</v>
      </c>
      <c r="D20" s="84" t="s">
        <v>2211</v>
      </c>
      <c r="E20" s="84" t="s">
        <v>3472</v>
      </c>
      <c r="F20" s="85">
        <v>141</v>
      </c>
      <c r="G20" s="247">
        <f t="shared" si="0"/>
        <v>76.126802400000003</v>
      </c>
    </row>
    <row r="21" spans="2:15" ht="16.5" customHeight="1" x14ac:dyDescent="0.2">
      <c r="B21" s="84" t="s">
        <v>3014</v>
      </c>
      <c r="C21" s="83" t="s">
        <v>1095</v>
      </c>
      <c r="D21" s="84" t="s">
        <v>2212</v>
      </c>
      <c r="E21" s="84" t="s">
        <v>3472</v>
      </c>
      <c r="F21" s="85">
        <v>130</v>
      </c>
      <c r="G21" s="247">
        <f t="shared" si="0"/>
        <v>70.187832000000014</v>
      </c>
    </row>
    <row r="22" spans="2:15" ht="16.5" customHeight="1" x14ac:dyDescent="0.2">
      <c r="B22" s="84" t="s">
        <v>3014</v>
      </c>
      <c r="C22" s="83" t="s">
        <v>1099</v>
      </c>
      <c r="D22" s="84" t="s">
        <v>2213</v>
      </c>
      <c r="E22" s="84" t="s">
        <v>3472</v>
      </c>
      <c r="F22" s="85">
        <v>121</v>
      </c>
      <c r="G22" s="247">
        <f t="shared" si="0"/>
        <v>65.328674399999997</v>
      </c>
    </row>
    <row r="23" spans="2:15" ht="16.5" customHeight="1" x14ac:dyDescent="0.2">
      <c r="B23" s="84" t="s">
        <v>3014</v>
      </c>
      <c r="C23" s="83" t="s">
        <v>1103</v>
      </c>
      <c r="D23" s="84" t="s">
        <v>2214</v>
      </c>
      <c r="E23" s="84" t="s">
        <v>3472</v>
      </c>
      <c r="F23" s="85">
        <v>119</v>
      </c>
      <c r="G23" s="247">
        <f t="shared" si="0"/>
        <v>64.248861599999998</v>
      </c>
    </row>
    <row r="24" spans="2:15" ht="16.5" customHeight="1" x14ac:dyDescent="0.2">
      <c r="B24" s="84" t="s">
        <v>3014</v>
      </c>
      <c r="C24" s="83" t="s">
        <v>1105</v>
      </c>
      <c r="D24" s="84" t="s">
        <v>2215</v>
      </c>
      <c r="E24" s="84" t="s">
        <v>3472</v>
      </c>
      <c r="F24" s="85">
        <v>119</v>
      </c>
      <c r="G24" s="247">
        <f t="shared" si="0"/>
        <v>64.248861599999998</v>
      </c>
    </row>
    <row r="25" spans="2:15" ht="16.5" customHeight="1" x14ac:dyDescent="0.2">
      <c r="B25" s="84" t="s">
        <v>3014</v>
      </c>
      <c r="C25" s="83" t="s">
        <v>1107</v>
      </c>
      <c r="D25" s="84" t="s">
        <v>2216</v>
      </c>
      <c r="E25" s="84" t="s">
        <v>3472</v>
      </c>
      <c r="F25" s="85">
        <v>116</v>
      </c>
      <c r="G25" s="247">
        <f t="shared" si="0"/>
        <v>62.629142400000006</v>
      </c>
    </row>
    <row r="26" spans="2:15" ht="16.5" customHeight="1" x14ac:dyDescent="0.2">
      <c r="B26" s="84" t="s">
        <v>3014</v>
      </c>
      <c r="C26" s="83" t="s">
        <v>1109</v>
      </c>
      <c r="D26" s="84" t="s">
        <v>2217</v>
      </c>
      <c r="E26" s="84" t="s">
        <v>3472</v>
      </c>
      <c r="F26" s="85">
        <v>116</v>
      </c>
      <c r="G26" s="247">
        <f t="shared" si="0"/>
        <v>62.629142400000006</v>
      </c>
    </row>
    <row r="27" spans="2:15" ht="16.5" customHeight="1" x14ac:dyDescent="0.2">
      <c r="B27" s="84" t="s">
        <v>3014</v>
      </c>
      <c r="C27" s="83" t="s">
        <v>1111</v>
      </c>
      <c r="D27" s="84" t="s">
        <v>2218</v>
      </c>
      <c r="E27" s="84" t="s">
        <v>3472</v>
      </c>
      <c r="F27" s="85">
        <v>116</v>
      </c>
      <c r="G27" s="247">
        <f t="shared" si="0"/>
        <v>62.629142400000006</v>
      </c>
    </row>
    <row r="28" spans="2:15" ht="16.5" customHeight="1" x14ac:dyDescent="0.2">
      <c r="B28" s="84" t="s">
        <v>3014</v>
      </c>
      <c r="C28" s="83" t="s">
        <v>1113</v>
      </c>
      <c r="D28" s="84" t="s">
        <v>2219</v>
      </c>
      <c r="E28" s="84" t="s">
        <v>3472</v>
      </c>
      <c r="F28" s="85">
        <v>112</v>
      </c>
      <c r="G28" s="247">
        <f t="shared" si="0"/>
        <v>60.469516800000008</v>
      </c>
    </row>
    <row r="29" spans="2:15" ht="16.5" customHeight="1" x14ac:dyDescent="0.2">
      <c r="B29" s="84" t="s">
        <v>3014</v>
      </c>
      <c r="C29" s="83" t="s">
        <v>1115</v>
      </c>
      <c r="D29" s="84" t="s">
        <v>2220</v>
      </c>
      <c r="E29" s="84" t="s">
        <v>3472</v>
      </c>
      <c r="F29" s="85">
        <v>147</v>
      </c>
      <c r="G29" s="247">
        <f t="shared" si="0"/>
        <v>79.366240800000014</v>
      </c>
    </row>
    <row r="30" spans="2:15" ht="16.5" customHeight="1" x14ac:dyDescent="0.2">
      <c r="B30" s="84" t="s">
        <v>3014</v>
      </c>
      <c r="C30" s="83" t="s">
        <v>1119</v>
      </c>
      <c r="D30" s="84" t="s">
        <v>2221</v>
      </c>
      <c r="E30" s="84" t="s">
        <v>3472</v>
      </c>
      <c r="F30" s="85">
        <v>145</v>
      </c>
      <c r="G30" s="247">
        <f t="shared" si="0"/>
        <v>78.286428000000015</v>
      </c>
    </row>
    <row r="31" spans="2:15" ht="16.5" customHeight="1" x14ac:dyDescent="0.2">
      <c r="B31" s="84" t="s">
        <v>3014</v>
      </c>
      <c r="C31" s="83" t="s">
        <v>1121</v>
      </c>
      <c r="D31" s="84" t="s">
        <v>2222</v>
      </c>
      <c r="E31" s="84" t="s">
        <v>3472</v>
      </c>
      <c r="F31" s="85">
        <v>135</v>
      </c>
      <c r="G31" s="247">
        <f t="shared" si="0"/>
        <v>72.887364000000005</v>
      </c>
    </row>
    <row r="32" spans="2:15" ht="16.5" customHeight="1" x14ac:dyDescent="0.2">
      <c r="B32" s="84" t="s">
        <v>3014</v>
      </c>
      <c r="C32" s="83" t="s">
        <v>1123</v>
      </c>
      <c r="D32" s="84" t="s">
        <v>2223</v>
      </c>
      <c r="E32" s="84" t="s">
        <v>3472</v>
      </c>
      <c r="F32" s="85">
        <v>130</v>
      </c>
      <c r="G32" s="247">
        <f t="shared" si="0"/>
        <v>70.187832000000014</v>
      </c>
    </row>
    <row r="33" spans="2:7" ht="16.5" customHeight="1" x14ac:dyDescent="0.2">
      <c r="B33" s="84" t="s">
        <v>3014</v>
      </c>
      <c r="C33" s="83" t="s">
        <v>1125</v>
      </c>
      <c r="D33" s="84" t="s">
        <v>2224</v>
      </c>
      <c r="E33" s="84" t="s">
        <v>3472</v>
      </c>
      <c r="F33" s="85">
        <v>125</v>
      </c>
      <c r="G33" s="247">
        <f t="shared" si="0"/>
        <v>67.48830000000001</v>
      </c>
    </row>
    <row r="34" spans="2:7" ht="16.5" customHeight="1" x14ac:dyDescent="0.2">
      <c r="B34" s="84" t="s">
        <v>3014</v>
      </c>
      <c r="C34" s="83" t="s">
        <v>1117</v>
      </c>
      <c r="D34" s="84" t="s">
        <v>2225</v>
      </c>
      <c r="E34" s="84" t="s">
        <v>3472</v>
      </c>
      <c r="F34" s="85">
        <v>176</v>
      </c>
      <c r="G34" s="247">
        <f t="shared" si="0"/>
        <v>95.023526400000009</v>
      </c>
    </row>
    <row r="35" spans="2:7" ht="16.5" customHeight="1" x14ac:dyDescent="0.2">
      <c r="B35" s="84" t="s">
        <v>3014</v>
      </c>
      <c r="C35" s="83" t="s">
        <v>1127</v>
      </c>
      <c r="D35" s="84" t="s">
        <v>2226</v>
      </c>
      <c r="E35" s="84" t="s">
        <v>3472</v>
      </c>
      <c r="F35" s="85">
        <v>154</v>
      </c>
      <c r="G35" s="247">
        <f t="shared" si="0"/>
        <v>83.145585600000018</v>
      </c>
    </row>
    <row r="36" spans="2:7" ht="16.5" customHeight="1" x14ac:dyDescent="0.2">
      <c r="B36" s="84" t="s">
        <v>3014</v>
      </c>
      <c r="C36" s="83" t="s">
        <v>1129</v>
      </c>
      <c r="D36" s="84" t="s">
        <v>2227</v>
      </c>
      <c r="E36" s="84" t="s">
        <v>3472</v>
      </c>
      <c r="F36" s="85">
        <v>150</v>
      </c>
      <c r="G36" s="247">
        <f t="shared" si="0"/>
        <v>80.985960000000006</v>
      </c>
    </row>
    <row r="37" spans="2:7" ht="16.5" customHeight="1" x14ac:dyDescent="0.2">
      <c r="B37" s="84" t="s">
        <v>3014</v>
      </c>
      <c r="C37" s="83" t="s">
        <v>1131</v>
      </c>
      <c r="D37" s="84" t="s">
        <v>2228</v>
      </c>
      <c r="E37" s="84" t="s">
        <v>3472</v>
      </c>
      <c r="F37" s="85">
        <v>147</v>
      </c>
      <c r="G37" s="247">
        <f t="shared" si="0"/>
        <v>79.366240800000014</v>
      </c>
    </row>
    <row r="38" spans="2:7" ht="16.5" customHeight="1" x14ac:dyDescent="0.2">
      <c r="B38" s="84" t="s">
        <v>3014</v>
      </c>
      <c r="C38" s="83" t="s">
        <v>1133</v>
      </c>
      <c r="D38" s="84" t="s">
        <v>2229</v>
      </c>
      <c r="E38" s="84" t="s">
        <v>3472</v>
      </c>
      <c r="F38" s="85">
        <v>144</v>
      </c>
      <c r="G38" s="247">
        <f t="shared" si="0"/>
        <v>77.746521599999994</v>
      </c>
    </row>
    <row r="39" spans="2:7" ht="16.5" customHeight="1" x14ac:dyDescent="0.2">
      <c r="B39" s="84" t="s">
        <v>3014</v>
      </c>
      <c r="C39" s="83" t="s">
        <v>1135</v>
      </c>
      <c r="D39" s="84" t="s">
        <v>2230</v>
      </c>
      <c r="E39" s="84" t="s">
        <v>3472</v>
      </c>
      <c r="F39" s="85">
        <v>144</v>
      </c>
      <c r="G39" s="247">
        <f t="shared" si="0"/>
        <v>77.746521599999994</v>
      </c>
    </row>
    <row r="40" spans="2:7" ht="16.5" customHeight="1" x14ac:dyDescent="0.2">
      <c r="B40" s="84" t="s">
        <v>3014</v>
      </c>
      <c r="C40" s="83" t="s">
        <v>1137</v>
      </c>
      <c r="D40" s="84" t="s">
        <v>2231</v>
      </c>
      <c r="E40" s="84" t="s">
        <v>3472</v>
      </c>
      <c r="F40" s="85">
        <v>144</v>
      </c>
      <c r="G40" s="247">
        <f t="shared" si="0"/>
        <v>77.746521599999994</v>
      </c>
    </row>
    <row r="41" spans="2:7" ht="16.5" customHeight="1" x14ac:dyDescent="0.2">
      <c r="B41" s="84" t="s">
        <v>3014</v>
      </c>
      <c r="C41" s="83" t="s">
        <v>1139</v>
      </c>
      <c r="D41" s="84" t="s">
        <v>2232</v>
      </c>
      <c r="E41" s="84" t="s">
        <v>3472</v>
      </c>
      <c r="F41" s="85">
        <v>144</v>
      </c>
      <c r="G41" s="247">
        <f t="shared" si="0"/>
        <v>77.746521599999994</v>
      </c>
    </row>
    <row r="42" spans="2:7" ht="16.5" customHeight="1" x14ac:dyDescent="0.2">
      <c r="B42" s="84" t="s">
        <v>3014</v>
      </c>
      <c r="C42" s="83" t="s">
        <v>1141</v>
      </c>
      <c r="D42" s="84" t="s">
        <v>2233</v>
      </c>
      <c r="E42" s="84" t="s">
        <v>3472</v>
      </c>
      <c r="F42" s="85">
        <v>144</v>
      </c>
      <c r="G42" s="247">
        <f t="shared" si="0"/>
        <v>77.746521599999994</v>
      </c>
    </row>
    <row r="43" spans="2:7" ht="16.5" customHeight="1" x14ac:dyDescent="0.2">
      <c r="B43" s="84" t="s">
        <v>3014</v>
      </c>
      <c r="C43" s="83" t="s">
        <v>1143</v>
      </c>
      <c r="D43" s="84" t="s">
        <v>2234</v>
      </c>
      <c r="E43" s="84" t="s">
        <v>3472</v>
      </c>
      <c r="F43" s="85">
        <v>144</v>
      </c>
      <c r="G43" s="247">
        <f t="shared" si="0"/>
        <v>77.746521599999994</v>
      </c>
    </row>
    <row r="44" spans="2:7" ht="16.5" customHeight="1" x14ac:dyDescent="0.2">
      <c r="B44" s="84" t="s">
        <v>3014</v>
      </c>
      <c r="C44" s="83" t="s">
        <v>985</v>
      </c>
      <c r="D44" s="84" t="s">
        <v>2235</v>
      </c>
      <c r="E44" s="84" t="s">
        <v>3472</v>
      </c>
      <c r="F44" s="85">
        <v>215</v>
      </c>
      <c r="G44" s="247">
        <f t="shared" si="0"/>
        <v>116.07987600000001</v>
      </c>
    </row>
    <row r="45" spans="2:7" ht="16.5" customHeight="1" x14ac:dyDescent="0.2">
      <c r="B45" s="84" t="s">
        <v>3014</v>
      </c>
      <c r="C45" s="83" t="s">
        <v>989</v>
      </c>
      <c r="D45" s="84" t="s">
        <v>2236</v>
      </c>
      <c r="E45" s="84" t="s">
        <v>3472</v>
      </c>
      <c r="F45" s="85">
        <v>176</v>
      </c>
      <c r="G45" s="247">
        <f t="shared" si="0"/>
        <v>95.023526400000009</v>
      </c>
    </row>
    <row r="46" spans="2:7" ht="16.5" customHeight="1" x14ac:dyDescent="0.2">
      <c r="B46" s="84" t="s">
        <v>3014</v>
      </c>
      <c r="C46" s="83" t="s">
        <v>993</v>
      </c>
      <c r="D46" s="84" t="s">
        <v>2237</v>
      </c>
      <c r="E46" s="84" t="s">
        <v>3472</v>
      </c>
      <c r="F46" s="85">
        <v>161</v>
      </c>
      <c r="G46" s="247">
        <f t="shared" si="0"/>
        <v>86.924930400000008</v>
      </c>
    </row>
    <row r="47" spans="2:7" ht="16.5" customHeight="1" x14ac:dyDescent="0.2">
      <c r="B47" s="84" t="s">
        <v>3014</v>
      </c>
      <c r="C47" s="83" t="s">
        <v>997</v>
      </c>
      <c r="D47" s="84" t="s">
        <v>2238</v>
      </c>
      <c r="E47" s="84" t="s">
        <v>3472</v>
      </c>
      <c r="F47" s="85">
        <v>154</v>
      </c>
      <c r="G47" s="247">
        <f t="shared" si="0"/>
        <v>83.145585600000018</v>
      </c>
    </row>
    <row r="48" spans="2:7" ht="16.5" customHeight="1" x14ac:dyDescent="0.2">
      <c r="B48" s="84" t="s">
        <v>3014</v>
      </c>
      <c r="C48" s="83" t="s">
        <v>1001</v>
      </c>
      <c r="D48" s="84" t="s">
        <v>2239</v>
      </c>
      <c r="E48" s="84" t="s">
        <v>3472</v>
      </c>
      <c r="F48" s="85">
        <v>150</v>
      </c>
      <c r="G48" s="247">
        <f t="shared" si="0"/>
        <v>80.985960000000006</v>
      </c>
    </row>
    <row r="49" spans="2:7" ht="16.5" customHeight="1" x14ac:dyDescent="0.2">
      <c r="B49" s="84" t="s">
        <v>3014</v>
      </c>
      <c r="C49" s="83" t="s">
        <v>1005</v>
      </c>
      <c r="D49" s="84" t="s">
        <v>2240</v>
      </c>
      <c r="E49" s="84" t="s">
        <v>3472</v>
      </c>
      <c r="F49" s="85">
        <v>150</v>
      </c>
      <c r="G49" s="247">
        <f t="shared" si="0"/>
        <v>80.985960000000006</v>
      </c>
    </row>
    <row r="50" spans="2:7" ht="16.5" customHeight="1" x14ac:dyDescent="0.2">
      <c r="B50" s="84" t="s">
        <v>3014</v>
      </c>
      <c r="C50" s="83" t="s">
        <v>1009</v>
      </c>
      <c r="D50" s="84" t="s">
        <v>2241</v>
      </c>
      <c r="E50" s="84" t="s">
        <v>3472</v>
      </c>
      <c r="F50" s="85">
        <v>147</v>
      </c>
      <c r="G50" s="247">
        <f t="shared" si="0"/>
        <v>79.366240800000014</v>
      </c>
    </row>
    <row r="51" spans="2:7" ht="16.5" customHeight="1" x14ac:dyDescent="0.2">
      <c r="B51" s="84" t="s">
        <v>3014</v>
      </c>
      <c r="C51" s="83" t="s">
        <v>1013</v>
      </c>
      <c r="D51" s="84" t="s">
        <v>2242</v>
      </c>
      <c r="E51" s="84" t="s">
        <v>3472</v>
      </c>
      <c r="F51" s="85">
        <v>147</v>
      </c>
      <c r="G51" s="247">
        <f t="shared" si="0"/>
        <v>79.366240800000014</v>
      </c>
    </row>
    <row r="52" spans="2:7" ht="16.5" customHeight="1" x14ac:dyDescent="0.2">
      <c r="B52" s="84" t="s">
        <v>3014</v>
      </c>
      <c r="C52" s="83" t="s">
        <v>1017</v>
      </c>
      <c r="D52" s="84" t="s">
        <v>2243</v>
      </c>
      <c r="E52" s="84" t="s">
        <v>3472</v>
      </c>
      <c r="F52" s="85">
        <v>147</v>
      </c>
      <c r="G52" s="247">
        <f t="shared" si="0"/>
        <v>79.366240800000014</v>
      </c>
    </row>
    <row r="53" spans="2:7" ht="16.5" customHeight="1" x14ac:dyDescent="0.2">
      <c r="B53" s="84" t="s">
        <v>3014</v>
      </c>
      <c r="C53" s="83" t="s">
        <v>1021</v>
      </c>
      <c r="D53" s="84" t="s">
        <v>2244</v>
      </c>
      <c r="E53" s="84" t="s">
        <v>3472</v>
      </c>
      <c r="F53" s="85">
        <v>144</v>
      </c>
      <c r="G53" s="247">
        <f t="shared" si="0"/>
        <v>77.746521599999994</v>
      </c>
    </row>
    <row r="54" spans="2:7" ht="16.5" customHeight="1" x14ac:dyDescent="0.2">
      <c r="B54" s="84" t="s">
        <v>3014</v>
      </c>
      <c r="C54" s="83" t="s">
        <v>1025</v>
      </c>
      <c r="D54" s="84" t="s">
        <v>2245</v>
      </c>
      <c r="E54" s="84" t="s">
        <v>3472</v>
      </c>
      <c r="F54" s="85">
        <v>180</v>
      </c>
      <c r="G54" s="247">
        <f t="shared" si="0"/>
        <v>97.183152000000007</v>
      </c>
    </row>
    <row r="55" spans="2:7" ht="16.5" customHeight="1" x14ac:dyDescent="0.2">
      <c r="B55" s="84" t="s">
        <v>3014</v>
      </c>
      <c r="C55" s="83" t="s">
        <v>1029</v>
      </c>
      <c r="D55" s="84" t="s">
        <v>2246</v>
      </c>
      <c r="E55" s="84" t="s">
        <v>3472</v>
      </c>
      <c r="F55" s="85">
        <v>176</v>
      </c>
      <c r="G55" s="247">
        <f>F55*$F$59*$F$60*$F$61</f>
        <v>95.023526400000009</v>
      </c>
    </row>
    <row r="56" spans="2:7" ht="16.5" customHeight="1" x14ac:dyDescent="0.2">
      <c r="B56" s="84" t="s">
        <v>3014</v>
      </c>
      <c r="C56" s="83" t="s">
        <v>1033</v>
      </c>
      <c r="D56" s="84" t="s">
        <v>2247</v>
      </c>
      <c r="E56" s="84" t="s">
        <v>3472</v>
      </c>
      <c r="F56" s="85">
        <v>164</v>
      </c>
      <c r="G56" s="247">
        <f t="shared" si="0"/>
        <v>88.544649600000014</v>
      </c>
    </row>
    <row r="57" spans="2:7" ht="16.5" customHeight="1" x14ac:dyDescent="0.2">
      <c r="B57" s="84" t="s">
        <v>3014</v>
      </c>
      <c r="C57" s="83" t="s">
        <v>1037</v>
      </c>
      <c r="D57" s="84" t="s">
        <v>2248</v>
      </c>
      <c r="E57" s="84" t="s">
        <v>3472</v>
      </c>
      <c r="F57" s="85">
        <v>161</v>
      </c>
      <c r="G57" s="247">
        <f t="shared" si="0"/>
        <v>86.924930400000008</v>
      </c>
    </row>
    <row r="58" spans="2:7" ht="16.5" customHeight="1" x14ac:dyDescent="0.2">
      <c r="C58" s="51"/>
    </row>
    <row r="59" spans="2:7" ht="16.5" customHeight="1" x14ac:dyDescent="0.2">
      <c r="C59" s="51"/>
      <c r="F59" s="2">
        <f>0.612*1.1</f>
        <v>0.67320000000000002</v>
      </c>
      <c r="G59" s="106"/>
    </row>
    <row r="60" spans="2:7" ht="16.5" customHeight="1" x14ac:dyDescent="0.2">
      <c r="C60" s="51"/>
      <c r="F60" s="2">
        <v>0.40100000000000002</v>
      </c>
      <c r="G60" s="106"/>
    </row>
    <row r="61" spans="2:7" ht="12" customHeight="1" x14ac:dyDescent="0.2">
      <c r="C61" s="51"/>
      <c r="F61" s="2">
        <v>2</v>
      </c>
      <c r="G61" s="106"/>
    </row>
  </sheetData>
  <mergeCells count="11">
    <mergeCell ref="F5:F7"/>
    <mergeCell ref="G5:G7"/>
    <mergeCell ref="I5:J7"/>
    <mergeCell ref="K5:K7"/>
    <mergeCell ref="O5:O7"/>
    <mergeCell ref="B2:M2"/>
    <mergeCell ref="B4:D4"/>
    <mergeCell ref="I4:K4"/>
    <mergeCell ref="B5:C7"/>
    <mergeCell ref="D5:D7"/>
    <mergeCell ref="E5:E7"/>
  </mergeCells>
  <printOptions horizontalCentered="1"/>
  <pageMargins left="0.2" right="0" top="1" bottom="1" header="0.5" footer="0.5"/>
  <pageSetup paperSize="9" scale="74" orientation="portrait" verticalDpi="0" r:id="rId1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tabColor rgb="FFFFFF00"/>
    <pageSetUpPr fitToPage="1"/>
  </sheetPr>
  <dimension ref="B1:O61"/>
  <sheetViews>
    <sheetView topLeftCell="A4" workbookViewId="0">
      <selection activeCell="O1" sqref="A1:O61"/>
    </sheetView>
  </sheetViews>
  <sheetFormatPr defaultColWidth="9.109375" defaultRowHeight="12" customHeight="1" x14ac:dyDescent="0.2"/>
  <cols>
    <col min="1" max="1" width="0.44140625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98" customWidth="1"/>
    <col min="8" max="8" width="2.6640625" style="12" customWidth="1"/>
    <col min="9" max="9" width="5.6640625" style="12" customWidth="1"/>
    <col min="10" max="10" width="7.6640625" style="51" customWidth="1"/>
    <col min="11" max="11" width="25.6640625" style="12" customWidth="1"/>
    <col min="12" max="12" width="6.6640625" style="12" customWidth="1"/>
    <col min="13" max="13" width="7.6640625" style="12" customWidth="1"/>
    <col min="14" max="14" width="0" style="12" hidden="1" customWidth="1"/>
    <col min="15" max="15" width="13.33203125" style="12" customWidth="1"/>
    <col min="16" max="16384" width="9.109375" style="12"/>
  </cols>
  <sheetData>
    <row r="1" spans="2:15" s="3" customFormat="1" ht="28.5" customHeight="1" x14ac:dyDescent="0.25">
      <c r="B1" s="265" t="s">
        <v>8889</v>
      </c>
      <c r="C1" s="28"/>
      <c r="D1" s="27"/>
      <c r="E1" s="26"/>
      <c r="F1" s="8"/>
      <c r="G1" s="7"/>
      <c r="H1" s="26"/>
      <c r="I1" s="8"/>
      <c r="J1" s="28"/>
      <c r="K1" s="28"/>
      <c r="M1" s="5" t="s">
        <v>5471</v>
      </c>
      <c r="O1" s="266" t="s">
        <v>9059</v>
      </c>
    </row>
    <row r="2" spans="2:15" s="3" customFormat="1" ht="19.5" customHeight="1" x14ac:dyDescent="0.25">
      <c r="B2" s="298" t="s">
        <v>6723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</row>
    <row r="3" spans="2:15" s="3" customFormat="1" ht="19.5" customHeight="1" x14ac:dyDescent="0.25">
      <c r="C3" s="48"/>
      <c r="D3" s="6"/>
      <c r="E3" s="6"/>
      <c r="F3" s="6"/>
      <c r="G3" s="96"/>
      <c r="H3" s="6"/>
      <c r="I3" s="6"/>
      <c r="J3" s="48"/>
      <c r="K3" s="6"/>
      <c r="L3" s="109"/>
      <c r="M3" s="6"/>
    </row>
    <row r="4" spans="2:15" s="2" customFormat="1" ht="19.5" customHeight="1" x14ac:dyDescent="0.25">
      <c r="B4" s="317" t="s">
        <v>6725</v>
      </c>
      <c r="C4" s="317"/>
      <c r="D4" s="317"/>
      <c r="E4" s="52"/>
      <c r="F4" s="4"/>
      <c r="G4" s="5"/>
      <c r="H4" s="3"/>
      <c r="I4" s="317" t="s">
        <v>6681</v>
      </c>
      <c r="J4" s="317"/>
      <c r="K4" s="317"/>
    </row>
    <row r="5" spans="2:15" s="3" customFormat="1" ht="16.5" customHeight="1" x14ac:dyDescent="0.25">
      <c r="B5" s="349" t="s">
        <v>5472</v>
      </c>
      <c r="C5" s="350"/>
      <c r="D5" s="305" t="s">
        <v>5473</v>
      </c>
      <c r="E5" s="305" t="s">
        <v>5475</v>
      </c>
      <c r="F5" s="305" t="s">
        <v>5476</v>
      </c>
      <c r="G5" s="331" t="s">
        <v>5477</v>
      </c>
      <c r="H5" s="276"/>
      <c r="I5" s="349" t="s">
        <v>5472</v>
      </c>
      <c r="J5" s="350"/>
      <c r="K5" s="305" t="s">
        <v>5473</v>
      </c>
      <c r="L5" s="270" t="s">
        <v>5471</v>
      </c>
      <c r="M5" s="270" t="s">
        <v>5475</v>
      </c>
      <c r="N5" s="275" t="s">
        <v>5476</v>
      </c>
      <c r="O5" s="331" t="s">
        <v>5477</v>
      </c>
    </row>
    <row r="6" spans="2:15" s="3" customFormat="1" ht="16.5" customHeight="1" x14ac:dyDescent="0.25">
      <c r="B6" s="351"/>
      <c r="C6" s="352"/>
      <c r="D6" s="306"/>
      <c r="E6" s="306"/>
      <c r="F6" s="306"/>
      <c r="G6" s="332"/>
      <c r="H6" s="276"/>
      <c r="I6" s="351"/>
      <c r="J6" s="352"/>
      <c r="K6" s="306"/>
      <c r="L6" s="271" t="s">
        <v>5478</v>
      </c>
      <c r="M6" s="271"/>
      <c r="N6" s="276"/>
      <c r="O6" s="332"/>
    </row>
    <row r="7" spans="2:15" s="3" customFormat="1" ht="16.5" customHeight="1" x14ac:dyDescent="0.25">
      <c r="B7" s="351"/>
      <c r="C7" s="352"/>
      <c r="D7" s="306"/>
      <c r="E7" s="306"/>
      <c r="F7" s="307"/>
      <c r="G7" s="333"/>
      <c r="H7" s="274"/>
      <c r="I7" s="351"/>
      <c r="J7" s="352"/>
      <c r="K7" s="306"/>
      <c r="L7" s="107" t="s">
        <v>5479</v>
      </c>
      <c r="M7" s="276"/>
      <c r="N7" s="271"/>
      <c r="O7" s="332"/>
    </row>
    <row r="8" spans="2:15" ht="16.5" customHeight="1" x14ac:dyDescent="0.2">
      <c r="B8" s="82" t="s">
        <v>3014</v>
      </c>
      <c r="C8" s="83" t="s">
        <v>1043</v>
      </c>
      <c r="D8" s="84" t="s">
        <v>2192</v>
      </c>
      <c r="E8" s="84" t="s">
        <v>3472</v>
      </c>
      <c r="F8" s="85">
        <v>99</v>
      </c>
      <c r="G8" s="247">
        <f>F8*$F$59*$F$60*$F$61</f>
        <v>58.795806960000007</v>
      </c>
      <c r="I8" s="82" t="s">
        <v>3014</v>
      </c>
      <c r="J8" s="83" t="s">
        <v>1043</v>
      </c>
      <c r="K8" s="84" t="s">
        <v>2192</v>
      </c>
      <c r="L8" s="92">
        <v>96</v>
      </c>
      <c r="M8" s="80" t="s">
        <v>5482</v>
      </c>
      <c r="N8" s="87">
        <v>9504</v>
      </c>
      <c r="O8" s="22">
        <f>N8*$F$59*$F$60*$F$61</f>
        <v>5644.3974681600012</v>
      </c>
    </row>
    <row r="9" spans="2:15" ht="16.5" customHeight="1" x14ac:dyDescent="0.2">
      <c r="B9" s="84" t="s">
        <v>3014</v>
      </c>
      <c r="C9" s="83" t="s">
        <v>1047</v>
      </c>
      <c r="D9" s="84" t="s">
        <v>2193</v>
      </c>
      <c r="E9" s="84" t="s">
        <v>3472</v>
      </c>
      <c r="F9" s="85">
        <v>141</v>
      </c>
      <c r="G9" s="247">
        <f t="shared" ref="G9:G57" si="0">F9*$F$59*$F$60*$F$61</f>
        <v>83.73948264000002</v>
      </c>
      <c r="I9" s="12" t="s">
        <v>5485</v>
      </c>
      <c r="O9" s="14"/>
    </row>
    <row r="10" spans="2:15" ht="16.5" customHeight="1" x14ac:dyDescent="0.2">
      <c r="B10" s="84" t="s">
        <v>3014</v>
      </c>
      <c r="C10" s="83" t="s">
        <v>1051</v>
      </c>
      <c r="D10" s="84" t="s">
        <v>2194</v>
      </c>
      <c r="E10" s="84" t="s">
        <v>3472</v>
      </c>
      <c r="F10" s="85">
        <v>121</v>
      </c>
      <c r="G10" s="247">
        <f t="shared" si="0"/>
        <v>71.861541840000015</v>
      </c>
      <c r="I10" s="82" t="s">
        <v>3014</v>
      </c>
      <c r="J10" s="83">
        <v>5087</v>
      </c>
      <c r="K10" s="80" t="s">
        <v>2195</v>
      </c>
      <c r="L10" s="80" t="s">
        <v>3473</v>
      </c>
      <c r="M10" s="80" t="s">
        <v>5470</v>
      </c>
      <c r="N10" s="87">
        <v>170</v>
      </c>
      <c r="O10" s="22">
        <f t="shared" ref="O10:O16" si="1">N10*$F$59*$F$60*$F$61</f>
        <v>100.96249680000003</v>
      </c>
    </row>
    <row r="11" spans="2:15" ht="16.5" customHeight="1" x14ac:dyDescent="0.2">
      <c r="B11" s="84" t="s">
        <v>3014</v>
      </c>
      <c r="C11" s="83" t="s">
        <v>1055</v>
      </c>
      <c r="D11" s="84" t="s">
        <v>2196</v>
      </c>
      <c r="E11" s="84" t="s">
        <v>3472</v>
      </c>
      <c r="F11" s="85">
        <v>119</v>
      </c>
      <c r="G11" s="247">
        <f t="shared" si="0"/>
        <v>70.673747760000012</v>
      </c>
      <c r="I11" s="84" t="s">
        <v>3014</v>
      </c>
      <c r="J11" s="83">
        <v>5088</v>
      </c>
      <c r="K11" s="80" t="s">
        <v>2197</v>
      </c>
      <c r="L11" s="80" t="s">
        <v>3473</v>
      </c>
      <c r="M11" s="80" t="s">
        <v>5470</v>
      </c>
      <c r="N11" s="87">
        <v>241</v>
      </c>
      <c r="O11" s="22">
        <f t="shared" si="1"/>
        <v>143.12918664000003</v>
      </c>
    </row>
    <row r="12" spans="2:15" ht="16.5" customHeight="1" x14ac:dyDescent="0.2">
      <c r="B12" s="84" t="s">
        <v>3014</v>
      </c>
      <c r="C12" s="83" t="s">
        <v>1059</v>
      </c>
      <c r="D12" s="84" t="s">
        <v>2198</v>
      </c>
      <c r="E12" s="84" t="s">
        <v>3472</v>
      </c>
      <c r="F12" s="85">
        <v>116</v>
      </c>
      <c r="G12" s="247">
        <f t="shared" si="0"/>
        <v>68.892056640000007</v>
      </c>
      <c r="I12" s="84" t="s">
        <v>3014</v>
      </c>
      <c r="J12" s="83">
        <v>5089</v>
      </c>
      <c r="K12" s="80" t="s">
        <v>2199</v>
      </c>
      <c r="L12" s="80" t="s">
        <v>3473</v>
      </c>
      <c r="M12" s="80" t="s">
        <v>5470</v>
      </c>
      <c r="N12" s="87">
        <v>311</v>
      </c>
      <c r="O12" s="22">
        <f t="shared" si="1"/>
        <v>184.70197944000003</v>
      </c>
    </row>
    <row r="13" spans="2:15" ht="16.5" customHeight="1" x14ac:dyDescent="0.2">
      <c r="B13" s="84" t="s">
        <v>3014</v>
      </c>
      <c r="C13" s="83" t="s">
        <v>1063</v>
      </c>
      <c r="D13" s="84" t="s">
        <v>2200</v>
      </c>
      <c r="E13" s="84" t="s">
        <v>3472</v>
      </c>
      <c r="F13" s="85">
        <v>112</v>
      </c>
      <c r="G13" s="247">
        <f t="shared" si="0"/>
        <v>66.516468480000015</v>
      </c>
      <c r="I13" s="84" t="s">
        <v>3014</v>
      </c>
      <c r="J13" s="83">
        <v>5090</v>
      </c>
      <c r="K13" s="80" t="s">
        <v>2201</v>
      </c>
      <c r="L13" s="80" t="s">
        <v>3473</v>
      </c>
      <c r="M13" s="80" t="s">
        <v>5470</v>
      </c>
      <c r="N13" s="87">
        <v>227</v>
      </c>
      <c r="O13" s="22">
        <f t="shared" si="1"/>
        <v>134.81462808000003</v>
      </c>
    </row>
    <row r="14" spans="2:15" ht="16.5" customHeight="1" x14ac:dyDescent="0.2">
      <c r="B14" s="84" t="s">
        <v>3014</v>
      </c>
      <c r="C14" s="83" t="s">
        <v>1067</v>
      </c>
      <c r="D14" s="84" t="s">
        <v>2202</v>
      </c>
      <c r="E14" s="84" t="s">
        <v>3472</v>
      </c>
      <c r="F14" s="85">
        <v>112</v>
      </c>
      <c r="G14" s="247">
        <f t="shared" si="0"/>
        <v>66.516468480000015</v>
      </c>
      <c r="I14" s="84" t="s">
        <v>3014</v>
      </c>
      <c r="J14" s="83">
        <v>5091</v>
      </c>
      <c r="K14" s="80" t="s">
        <v>2203</v>
      </c>
      <c r="L14" s="80" t="s">
        <v>3473</v>
      </c>
      <c r="M14" s="80" t="s">
        <v>5470</v>
      </c>
      <c r="N14" s="87">
        <v>254</v>
      </c>
      <c r="O14" s="22">
        <f>N14*$F$59*$F$60*$F$61</f>
        <v>150.84984816000002</v>
      </c>
    </row>
    <row r="15" spans="2:15" ht="16.5" customHeight="1" x14ac:dyDescent="0.2">
      <c r="B15" s="84" t="s">
        <v>3014</v>
      </c>
      <c r="C15" s="83" t="s">
        <v>1071</v>
      </c>
      <c r="D15" s="84" t="s">
        <v>2204</v>
      </c>
      <c r="E15" s="84" t="s">
        <v>3472</v>
      </c>
      <c r="F15" s="85">
        <v>112</v>
      </c>
      <c r="G15" s="247">
        <f t="shared" si="0"/>
        <v>66.516468480000015</v>
      </c>
      <c r="I15" s="12" t="s">
        <v>6698</v>
      </c>
      <c r="O15" s="14"/>
    </row>
    <row r="16" spans="2:15" ht="16.5" customHeight="1" x14ac:dyDescent="0.2">
      <c r="B16" s="84" t="s">
        <v>3014</v>
      </c>
      <c r="C16" s="83" t="s">
        <v>1075</v>
      </c>
      <c r="D16" s="84" t="s">
        <v>2205</v>
      </c>
      <c r="E16" s="84" t="s">
        <v>3472</v>
      </c>
      <c r="F16" s="85">
        <v>112</v>
      </c>
      <c r="G16" s="247">
        <f t="shared" si="0"/>
        <v>66.516468480000015</v>
      </c>
      <c r="I16" s="82" t="s">
        <v>3014</v>
      </c>
      <c r="J16" s="83">
        <v>6021</v>
      </c>
      <c r="K16" s="80" t="s">
        <v>2206</v>
      </c>
      <c r="L16" s="80" t="s">
        <v>3473</v>
      </c>
      <c r="M16" s="80" t="s">
        <v>5470</v>
      </c>
      <c r="N16" s="87">
        <v>367</v>
      </c>
      <c r="O16" s="22">
        <f t="shared" si="1"/>
        <v>217.96021368000004</v>
      </c>
    </row>
    <row r="17" spans="2:15" ht="16.5" customHeight="1" x14ac:dyDescent="0.2">
      <c r="B17" s="84" t="s">
        <v>3014</v>
      </c>
      <c r="C17" s="83" t="s">
        <v>1079</v>
      </c>
      <c r="D17" s="84" t="s">
        <v>2207</v>
      </c>
      <c r="E17" s="84" t="s">
        <v>3472</v>
      </c>
      <c r="F17" s="85">
        <v>112</v>
      </c>
      <c r="G17" s="247">
        <f t="shared" si="0"/>
        <v>66.516468480000015</v>
      </c>
      <c r="I17" s="84" t="s">
        <v>3014</v>
      </c>
      <c r="J17" s="83">
        <v>6022</v>
      </c>
      <c r="K17" s="80" t="s">
        <v>2208</v>
      </c>
      <c r="L17" s="80" t="s">
        <v>3473</v>
      </c>
      <c r="M17" s="80" t="s">
        <v>5470</v>
      </c>
      <c r="N17" s="87">
        <v>451</v>
      </c>
      <c r="O17" s="22">
        <f>N17*$F$59*$F$60*$F$61</f>
        <v>267.84756504000006</v>
      </c>
    </row>
    <row r="18" spans="2:15" ht="16.5" customHeight="1" x14ac:dyDescent="0.2">
      <c r="B18" s="84" t="s">
        <v>3014</v>
      </c>
      <c r="C18" s="83" t="s">
        <v>1083</v>
      </c>
      <c r="D18" s="84" t="s">
        <v>2209</v>
      </c>
      <c r="E18" s="84" t="s">
        <v>3472</v>
      </c>
      <c r="F18" s="85">
        <v>112</v>
      </c>
      <c r="G18" s="247">
        <f t="shared" si="0"/>
        <v>66.516468480000015</v>
      </c>
    </row>
    <row r="19" spans="2:15" ht="16.5" customHeight="1" x14ac:dyDescent="0.2">
      <c r="B19" s="84" t="s">
        <v>3014</v>
      </c>
      <c r="C19" s="83" t="s">
        <v>1087</v>
      </c>
      <c r="D19" s="84" t="s">
        <v>2210</v>
      </c>
      <c r="E19" s="84" t="s">
        <v>3472</v>
      </c>
      <c r="F19" s="85">
        <v>186</v>
      </c>
      <c r="G19" s="247">
        <f t="shared" si="0"/>
        <v>110.46484944000002</v>
      </c>
    </row>
    <row r="20" spans="2:15" ht="16.5" customHeight="1" x14ac:dyDescent="0.2">
      <c r="B20" s="84" t="s">
        <v>3014</v>
      </c>
      <c r="C20" s="83" t="s">
        <v>1091</v>
      </c>
      <c r="D20" s="84" t="s">
        <v>2211</v>
      </c>
      <c r="E20" s="84" t="s">
        <v>3472</v>
      </c>
      <c r="F20" s="85">
        <v>141</v>
      </c>
      <c r="G20" s="247">
        <f t="shared" si="0"/>
        <v>83.73948264000002</v>
      </c>
    </row>
    <row r="21" spans="2:15" ht="16.5" customHeight="1" x14ac:dyDescent="0.2">
      <c r="B21" s="84" t="s">
        <v>3014</v>
      </c>
      <c r="C21" s="83" t="s">
        <v>1095</v>
      </c>
      <c r="D21" s="84" t="s">
        <v>2212</v>
      </c>
      <c r="E21" s="84" t="s">
        <v>3472</v>
      </c>
      <c r="F21" s="85">
        <v>130</v>
      </c>
      <c r="G21" s="247">
        <f t="shared" si="0"/>
        <v>77.206615200000016</v>
      </c>
    </row>
    <row r="22" spans="2:15" ht="16.5" customHeight="1" x14ac:dyDescent="0.2">
      <c r="B22" s="84" t="s">
        <v>3014</v>
      </c>
      <c r="C22" s="83" t="s">
        <v>1099</v>
      </c>
      <c r="D22" s="84" t="s">
        <v>2213</v>
      </c>
      <c r="E22" s="84" t="s">
        <v>3472</v>
      </c>
      <c r="F22" s="85">
        <v>121</v>
      </c>
      <c r="G22" s="247">
        <f t="shared" si="0"/>
        <v>71.861541840000015</v>
      </c>
    </row>
    <row r="23" spans="2:15" ht="16.5" customHeight="1" x14ac:dyDescent="0.2">
      <c r="B23" s="84" t="s">
        <v>3014</v>
      </c>
      <c r="C23" s="83" t="s">
        <v>1103</v>
      </c>
      <c r="D23" s="84" t="s">
        <v>2214</v>
      </c>
      <c r="E23" s="84" t="s">
        <v>3472</v>
      </c>
      <c r="F23" s="85">
        <v>119</v>
      </c>
      <c r="G23" s="247">
        <f t="shared" si="0"/>
        <v>70.673747760000012</v>
      </c>
    </row>
    <row r="24" spans="2:15" ht="16.5" customHeight="1" x14ac:dyDescent="0.2">
      <c r="B24" s="84" t="s">
        <v>3014</v>
      </c>
      <c r="C24" s="83" t="s">
        <v>1105</v>
      </c>
      <c r="D24" s="84" t="s">
        <v>2215</v>
      </c>
      <c r="E24" s="84" t="s">
        <v>3472</v>
      </c>
      <c r="F24" s="85">
        <v>119</v>
      </c>
      <c r="G24" s="247">
        <f t="shared" si="0"/>
        <v>70.673747760000012</v>
      </c>
    </row>
    <row r="25" spans="2:15" ht="16.5" customHeight="1" x14ac:dyDescent="0.2">
      <c r="B25" s="84" t="s">
        <v>3014</v>
      </c>
      <c r="C25" s="83" t="s">
        <v>1107</v>
      </c>
      <c r="D25" s="84" t="s">
        <v>2216</v>
      </c>
      <c r="E25" s="84" t="s">
        <v>3472</v>
      </c>
      <c r="F25" s="85">
        <v>116</v>
      </c>
      <c r="G25" s="247">
        <f t="shared" si="0"/>
        <v>68.892056640000007</v>
      </c>
    </row>
    <row r="26" spans="2:15" ht="16.5" customHeight="1" x14ac:dyDescent="0.2">
      <c r="B26" s="84" t="s">
        <v>3014</v>
      </c>
      <c r="C26" s="83" t="s">
        <v>1109</v>
      </c>
      <c r="D26" s="84" t="s">
        <v>2217</v>
      </c>
      <c r="E26" s="84" t="s">
        <v>3472</v>
      </c>
      <c r="F26" s="85">
        <v>116</v>
      </c>
      <c r="G26" s="247">
        <f t="shared" si="0"/>
        <v>68.892056640000007</v>
      </c>
    </row>
    <row r="27" spans="2:15" ht="16.5" customHeight="1" x14ac:dyDescent="0.2">
      <c r="B27" s="84" t="s">
        <v>3014</v>
      </c>
      <c r="C27" s="83" t="s">
        <v>1111</v>
      </c>
      <c r="D27" s="84" t="s">
        <v>2218</v>
      </c>
      <c r="E27" s="84" t="s">
        <v>3472</v>
      </c>
      <c r="F27" s="85">
        <v>116</v>
      </c>
      <c r="G27" s="247">
        <f t="shared" si="0"/>
        <v>68.892056640000007</v>
      </c>
    </row>
    <row r="28" spans="2:15" ht="16.5" customHeight="1" x14ac:dyDescent="0.2">
      <c r="B28" s="84" t="s">
        <v>3014</v>
      </c>
      <c r="C28" s="83" t="s">
        <v>1113</v>
      </c>
      <c r="D28" s="84" t="s">
        <v>2219</v>
      </c>
      <c r="E28" s="84" t="s">
        <v>3472</v>
      </c>
      <c r="F28" s="85">
        <v>112</v>
      </c>
      <c r="G28" s="247">
        <f t="shared" si="0"/>
        <v>66.516468480000015</v>
      </c>
    </row>
    <row r="29" spans="2:15" ht="16.5" customHeight="1" x14ac:dyDescent="0.2">
      <c r="B29" s="84" t="s">
        <v>3014</v>
      </c>
      <c r="C29" s="83" t="s">
        <v>1115</v>
      </c>
      <c r="D29" s="84" t="s">
        <v>2220</v>
      </c>
      <c r="E29" s="84" t="s">
        <v>3472</v>
      </c>
      <c r="F29" s="85">
        <v>147</v>
      </c>
      <c r="G29" s="247">
        <f t="shared" si="0"/>
        <v>87.302864880000016</v>
      </c>
    </row>
    <row r="30" spans="2:15" ht="16.5" customHeight="1" x14ac:dyDescent="0.2">
      <c r="B30" s="84" t="s">
        <v>3014</v>
      </c>
      <c r="C30" s="83" t="s">
        <v>1119</v>
      </c>
      <c r="D30" s="84" t="s">
        <v>2221</v>
      </c>
      <c r="E30" s="84" t="s">
        <v>3472</v>
      </c>
      <c r="F30" s="85">
        <v>145</v>
      </c>
      <c r="G30" s="247">
        <f t="shared" si="0"/>
        <v>86.115070800000012</v>
      </c>
    </row>
    <row r="31" spans="2:15" ht="16.5" customHeight="1" x14ac:dyDescent="0.2">
      <c r="B31" s="84" t="s">
        <v>3014</v>
      </c>
      <c r="C31" s="83" t="s">
        <v>1121</v>
      </c>
      <c r="D31" s="84" t="s">
        <v>2222</v>
      </c>
      <c r="E31" s="84" t="s">
        <v>3472</v>
      </c>
      <c r="F31" s="85">
        <v>135</v>
      </c>
      <c r="G31" s="247">
        <f t="shared" si="0"/>
        <v>80.17610040000001</v>
      </c>
    </row>
    <row r="32" spans="2:15" ht="16.5" customHeight="1" x14ac:dyDescent="0.2">
      <c r="B32" s="84" t="s">
        <v>3014</v>
      </c>
      <c r="C32" s="83" t="s">
        <v>1123</v>
      </c>
      <c r="D32" s="84" t="s">
        <v>2223</v>
      </c>
      <c r="E32" s="84" t="s">
        <v>3472</v>
      </c>
      <c r="F32" s="85">
        <v>130</v>
      </c>
      <c r="G32" s="247">
        <f t="shared" si="0"/>
        <v>77.206615200000016</v>
      </c>
    </row>
    <row r="33" spans="2:7" ht="16.5" customHeight="1" x14ac:dyDescent="0.2">
      <c r="B33" s="84" t="s">
        <v>3014</v>
      </c>
      <c r="C33" s="83" t="s">
        <v>1125</v>
      </c>
      <c r="D33" s="84" t="s">
        <v>2224</v>
      </c>
      <c r="E33" s="84" t="s">
        <v>3472</v>
      </c>
      <c r="F33" s="85">
        <v>125</v>
      </c>
      <c r="G33" s="247">
        <f t="shared" si="0"/>
        <v>74.237130000000008</v>
      </c>
    </row>
    <row r="34" spans="2:7" ht="16.5" customHeight="1" x14ac:dyDescent="0.2">
      <c r="B34" s="84" t="s">
        <v>3014</v>
      </c>
      <c r="C34" s="83" t="s">
        <v>1117</v>
      </c>
      <c r="D34" s="84" t="s">
        <v>2225</v>
      </c>
      <c r="E34" s="84" t="s">
        <v>3472</v>
      </c>
      <c r="F34" s="85">
        <v>176</v>
      </c>
      <c r="G34" s="247">
        <f t="shared" si="0"/>
        <v>104.52587904000002</v>
      </c>
    </row>
    <row r="35" spans="2:7" ht="16.5" customHeight="1" x14ac:dyDescent="0.2">
      <c r="B35" s="84" t="s">
        <v>3014</v>
      </c>
      <c r="C35" s="83" t="s">
        <v>1127</v>
      </c>
      <c r="D35" s="84" t="s">
        <v>2226</v>
      </c>
      <c r="E35" s="84" t="s">
        <v>3472</v>
      </c>
      <c r="F35" s="85">
        <v>154</v>
      </c>
      <c r="G35" s="247">
        <f t="shared" si="0"/>
        <v>91.460144160000013</v>
      </c>
    </row>
    <row r="36" spans="2:7" ht="16.5" customHeight="1" x14ac:dyDescent="0.2">
      <c r="B36" s="84" t="s">
        <v>3014</v>
      </c>
      <c r="C36" s="83" t="s">
        <v>1129</v>
      </c>
      <c r="D36" s="84" t="s">
        <v>2227</v>
      </c>
      <c r="E36" s="84" t="s">
        <v>3472</v>
      </c>
      <c r="F36" s="85">
        <v>150</v>
      </c>
      <c r="G36" s="247">
        <f t="shared" si="0"/>
        <v>89.084556000000006</v>
      </c>
    </row>
    <row r="37" spans="2:7" ht="16.5" customHeight="1" x14ac:dyDescent="0.2">
      <c r="B37" s="84" t="s">
        <v>3014</v>
      </c>
      <c r="C37" s="83" t="s">
        <v>1131</v>
      </c>
      <c r="D37" s="84" t="s">
        <v>2228</v>
      </c>
      <c r="E37" s="84" t="s">
        <v>3472</v>
      </c>
      <c r="F37" s="85">
        <v>147</v>
      </c>
      <c r="G37" s="247">
        <f t="shared" si="0"/>
        <v>87.302864880000016</v>
      </c>
    </row>
    <row r="38" spans="2:7" ht="16.5" customHeight="1" x14ac:dyDescent="0.2">
      <c r="B38" s="84" t="s">
        <v>3014</v>
      </c>
      <c r="C38" s="83" t="s">
        <v>1133</v>
      </c>
      <c r="D38" s="84" t="s">
        <v>2229</v>
      </c>
      <c r="E38" s="84" t="s">
        <v>3472</v>
      </c>
      <c r="F38" s="85">
        <v>144</v>
      </c>
      <c r="G38" s="247">
        <f t="shared" si="0"/>
        <v>85.521173760000011</v>
      </c>
    </row>
    <row r="39" spans="2:7" ht="16.5" customHeight="1" x14ac:dyDescent="0.2">
      <c r="B39" s="84" t="s">
        <v>3014</v>
      </c>
      <c r="C39" s="83" t="s">
        <v>1135</v>
      </c>
      <c r="D39" s="84" t="s">
        <v>2230</v>
      </c>
      <c r="E39" s="84" t="s">
        <v>3472</v>
      </c>
      <c r="F39" s="85">
        <v>144</v>
      </c>
      <c r="G39" s="247">
        <f t="shared" si="0"/>
        <v>85.521173760000011</v>
      </c>
    </row>
    <row r="40" spans="2:7" ht="16.5" customHeight="1" x14ac:dyDescent="0.2">
      <c r="B40" s="84" t="s">
        <v>3014</v>
      </c>
      <c r="C40" s="83" t="s">
        <v>1137</v>
      </c>
      <c r="D40" s="84" t="s">
        <v>2231</v>
      </c>
      <c r="E40" s="84" t="s">
        <v>3472</v>
      </c>
      <c r="F40" s="85">
        <v>144</v>
      </c>
      <c r="G40" s="247">
        <f t="shared" si="0"/>
        <v>85.521173760000011</v>
      </c>
    </row>
    <row r="41" spans="2:7" ht="16.5" customHeight="1" x14ac:dyDescent="0.2">
      <c r="B41" s="84" t="s">
        <v>3014</v>
      </c>
      <c r="C41" s="83" t="s">
        <v>1139</v>
      </c>
      <c r="D41" s="84" t="s">
        <v>2232</v>
      </c>
      <c r="E41" s="84" t="s">
        <v>3472</v>
      </c>
      <c r="F41" s="85">
        <v>144</v>
      </c>
      <c r="G41" s="247">
        <f t="shared" si="0"/>
        <v>85.521173760000011</v>
      </c>
    </row>
    <row r="42" spans="2:7" ht="16.5" customHeight="1" x14ac:dyDescent="0.2">
      <c r="B42" s="84" t="s">
        <v>3014</v>
      </c>
      <c r="C42" s="83" t="s">
        <v>1141</v>
      </c>
      <c r="D42" s="84" t="s">
        <v>2233</v>
      </c>
      <c r="E42" s="84" t="s">
        <v>3472</v>
      </c>
      <c r="F42" s="85">
        <v>144</v>
      </c>
      <c r="G42" s="247">
        <f t="shared" si="0"/>
        <v>85.521173760000011</v>
      </c>
    </row>
    <row r="43" spans="2:7" ht="16.5" customHeight="1" x14ac:dyDescent="0.2">
      <c r="B43" s="84" t="s">
        <v>3014</v>
      </c>
      <c r="C43" s="83" t="s">
        <v>1143</v>
      </c>
      <c r="D43" s="84" t="s">
        <v>2234</v>
      </c>
      <c r="E43" s="84" t="s">
        <v>3472</v>
      </c>
      <c r="F43" s="85">
        <v>144</v>
      </c>
      <c r="G43" s="247">
        <f t="shared" si="0"/>
        <v>85.521173760000011</v>
      </c>
    </row>
    <row r="44" spans="2:7" ht="16.5" customHeight="1" x14ac:dyDescent="0.2">
      <c r="B44" s="84" t="s">
        <v>3014</v>
      </c>
      <c r="C44" s="83" t="s">
        <v>985</v>
      </c>
      <c r="D44" s="84" t="s">
        <v>2235</v>
      </c>
      <c r="E44" s="84" t="s">
        <v>3472</v>
      </c>
      <c r="F44" s="85">
        <v>215</v>
      </c>
      <c r="G44" s="247">
        <f t="shared" si="0"/>
        <v>127.68786360000001</v>
      </c>
    </row>
    <row r="45" spans="2:7" ht="16.5" customHeight="1" x14ac:dyDescent="0.2">
      <c r="B45" s="84" t="s">
        <v>3014</v>
      </c>
      <c r="C45" s="83" t="s">
        <v>989</v>
      </c>
      <c r="D45" s="84" t="s">
        <v>2236</v>
      </c>
      <c r="E45" s="84" t="s">
        <v>3472</v>
      </c>
      <c r="F45" s="85">
        <v>176</v>
      </c>
      <c r="G45" s="247">
        <f t="shared" si="0"/>
        <v>104.52587904000002</v>
      </c>
    </row>
    <row r="46" spans="2:7" ht="16.5" customHeight="1" x14ac:dyDescent="0.2">
      <c r="B46" s="84" t="s">
        <v>3014</v>
      </c>
      <c r="C46" s="83" t="s">
        <v>993</v>
      </c>
      <c r="D46" s="84" t="s">
        <v>2237</v>
      </c>
      <c r="E46" s="84" t="s">
        <v>3472</v>
      </c>
      <c r="F46" s="85">
        <v>161</v>
      </c>
      <c r="G46" s="247">
        <f t="shared" si="0"/>
        <v>95.61742344000001</v>
      </c>
    </row>
    <row r="47" spans="2:7" ht="16.5" customHeight="1" x14ac:dyDescent="0.2">
      <c r="B47" s="84" t="s">
        <v>3014</v>
      </c>
      <c r="C47" s="83" t="s">
        <v>997</v>
      </c>
      <c r="D47" s="84" t="s">
        <v>2238</v>
      </c>
      <c r="E47" s="84" t="s">
        <v>3472</v>
      </c>
      <c r="F47" s="85">
        <v>154</v>
      </c>
      <c r="G47" s="247">
        <f t="shared" si="0"/>
        <v>91.460144160000013</v>
      </c>
    </row>
    <row r="48" spans="2:7" ht="16.5" customHeight="1" x14ac:dyDescent="0.2">
      <c r="B48" s="84" t="s">
        <v>3014</v>
      </c>
      <c r="C48" s="83" t="s">
        <v>1001</v>
      </c>
      <c r="D48" s="84" t="s">
        <v>2239</v>
      </c>
      <c r="E48" s="84" t="s">
        <v>3472</v>
      </c>
      <c r="F48" s="85">
        <v>150</v>
      </c>
      <c r="G48" s="247">
        <f t="shared" si="0"/>
        <v>89.084556000000006</v>
      </c>
    </row>
    <row r="49" spans="2:7" ht="16.5" customHeight="1" x14ac:dyDescent="0.2">
      <c r="B49" s="84" t="s">
        <v>3014</v>
      </c>
      <c r="C49" s="83" t="s">
        <v>1005</v>
      </c>
      <c r="D49" s="84" t="s">
        <v>2240</v>
      </c>
      <c r="E49" s="84" t="s">
        <v>3472</v>
      </c>
      <c r="F49" s="85">
        <v>150</v>
      </c>
      <c r="G49" s="247">
        <f t="shared" si="0"/>
        <v>89.084556000000006</v>
      </c>
    </row>
    <row r="50" spans="2:7" ht="16.5" customHeight="1" x14ac:dyDescent="0.2">
      <c r="B50" s="84" t="s">
        <v>3014</v>
      </c>
      <c r="C50" s="83" t="s">
        <v>1009</v>
      </c>
      <c r="D50" s="84" t="s">
        <v>2241</v>
      </c>
      <c r="E50" s="84" t="s">
        <v>3472</v>
      </c>
      <c r="F50" s="85">
        <v>147</v>
      </c>
      <c r="G50" s="247">
        <f t="shared" si="0"/>
        <v>87.302864880000016</v>
      </c>
    </row>
    <row r="51" spans="2:7" ht="16.5" customHeight="1" x14ac:dyDescent="0.2">
      <c r="B51" s="84" t="s">
        <v>3014</v>
      </c>
      <c r="C51" s="83" t="s">
        <v>1013</v>
      </c>
      <c r="D51" s="84" t="s">
        <v>2242</v>
      </c>
      <c r="E51" s="84" t="s">
        <v>3472</v>
      </c>
      <c r="F51" s="85">
        <v>147</v>
      </c>
      <c r="G51" s="247">
        <f t="shared" si="0"/>
        <v>87.302864880000016</v>
      </c>
    </row>
    <row r="52" spans="2:7" ht="16.5" customHeight="1" x14ac:dyDescent="0.2">
      <c r="B52" s="84" t="s">
        <v>3014</v>
      </c>
      <c r="C52" s="83" t="s">
        <v>1017</v>
      </c>
      <c r="D52" s="84" t="s">
        <v>2243</v>
      </c>
      <c r="E52" s="84" t="s">
        <v>3472</v>
      </c>
      <c r="F52" s="85">
        <v>147</v>
      </c>
      <c r="G52" s="247">
        <f t="shared" si="0"/>
        <v>87.302864880000016</v>
      </c>
    </row>
    <row r="53" spans="2:7" ht="16.5" customHeight="1" x14ac:dyDescent="0.2">
      <c r="B53" s="84" t="s">
        <v>3014</v>
      </c>
      <c r="C53" s="83" t="s">
        <v>1021</v>
      </c>
      <c r="D53" s="84" t="s">
        <v>2244</v>
      </c>
      <c r="E53" s="84" t="s">
        <v>3472</v>
      </c>
      <c r="F53" s="85">
        <v>144</v>
      </c>
      <c r="G53" s="247">
        <f t="shared" si="0"/>
        <v>85.521173760000011</v>
      </c>
    </row>
    <row r="54" spans="2:7" ht="16.5" customHeight="1" x14ac:dyDescent="0.2">
      <c r="B54" s="84" t="s">
        <v>3014</v>
      </c>
      <c r="C54" s="83" t="s">
        <v>1025</v>
      </c>
      <c r="D54" s="84" t="s">
        <v>2245</v>
      </c>
      <c r="E54" s="84" t="s">
        <v>3472</v>
      </c>
      <c r="F54" s="85">
        <v>180</v>
      </c>
      <c r="G54" s="247">
        <f t="shared" si="0"/>
        <v>106.90146720000003</v>
      </c>
    </row>
    <row r="55" spans="2:7" ht="16.5" customHeight="1" x14ac:dyDescent="0.2">
      <c r="B55" s="84" t="s">
        <v>3014</v>
      </c>
      <c r="C55" s="83" t="s">
        <v>1029</v>
      </c>
      <c r="D55" s="84" t="s">
        <v>2246</v>
      </c>
      <c r="E55" s="84" t="s">
        <v>3472</v>
      </c>
      <c r="F55" s="85">
        <v>176</v>
      </c>
      <c r="G55" s="247">
        <f>F55*$F$59*$F$60*$F$61</f>
        <v>104.52587904000002</v>
      </c>
    </row>
    <row r="56" spans="2:7" ht="16.5" customHeight="1" x14ac:dyDescent="0.2">
      <c r="B56" s="84" t="s">
        <v>3014</v>
      </c>
      <c r="C56" s="83" t="s">
        <v>1033</v>
      </c>
      <c r="D56" s="84" t="s">
        <v>2247</v>
      </c>
      <c r="E56" s="84" t="s">
        <v>3472</v>
      </c>
      <c r="F56" s="85">
        <v>164</v>
      </c>
      <c r="G56" s="247">
        <f t="shared" si="0"/>
        <v>97.399114560000015</v>
      </c>
    </row>
    <row r="57" spans="2:7" ht="16.5" customHeight="1" x14ac:dyDescent="0.2">
      <c r="B57" s="84" t="s">
        <v>3014</v>
      </c>
      <c r="C57" s="83" t="s">
        <v>1037</v>
      </c>
      <c r="D57" s="84" t="s">
        <v>2248</v>
      </c>
      <c r="E57" s="84" t="s">
        <v>3472</v>
      </c>
      <c r="F57" s="85">
        <v>161</v>
      </c>
      <c r="G57" s="247">
        <f t="shared" si="0"/>
        <v>95.61742344000001</v>
      </c>
    </row>
    <row r="58" spans="2:7" ht="16.5" customHeight="1" x14ac:dyDescent="0.2">
      <c r="C58" s="51"/>
    </row>
    <row r="59" spans="2:7" ht="16.5" customHeight="1" x14ac:dyDescent="0.2">
      <c r="C59" s="51"/>
      <c r="F59" s="2">
        <f>0.612*1.1*1.1</f>
        <v>0.74052000000000007</v>
      </c>
      <c r="G59" s="106"/>
    </row>
    <row r="60" spans="2:7" ht="16.5" customHeight="1" x14ac:dyDescent="0.2">
      <c r="C60" s="51"/>
      <c r="F60" s="2">
        <v>0.40100000000000002</v>
      </c>
      <c r="G60" s="106"/>
    </row>
    <row r="61" spans="2:7" ht="12" customHeight="1" x14ac:dyDescent="0.2">
      <c r="C61" s="51"/>
      <c r="F61" s="2">
        <v>2</v>
      </c>
      <c r="G61" s="106"/>
    </row>
  </sheetData>
  <mergeCells count="11">
    <mergeCell ref="B2:M2"/>
    <mergeCell ref="B4:D4"/>
    <mergeCell ref="I4:K4"/>
    <mergeCell ref="B5:C7"/>
    <mergeCell ref="D5:D7"/>
    <mergeCell ref="E5:E7"/>
    <mergeCell ref="F5:F7"/>
    <mergeCell ref="G5:G7"/>
    <mergeCell ref="I5:J7"/>
    <mergeCell ref="K5:K7"/>
    <mergeCell ref="O5:O7"/>
  </mergeCells>
  <printOptions horizontalCentered="1"/>
  <pageMargins left="0.2" right="0" top="1" bottom="1" header="0.5" footer="0.5"/>
  <pageSetup paperSize="9" scale="74" orientation="portrait" verticalDpi="0" r:id="rId1"/>
  <headerFooter alignWithMargins="0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tabColor theme="5"/>
    <pageSetUpPr fitToPage="1"/>
  </sheetPr>
  <dimension ref="B1:O62"/>
  <sheetViews>
    <sheetView workbookViewId="0">
      <selection activeCell="O1" sqref="A1:O61"/>
    </sheetView>
  </sheetViews>
  <sheetFormatPr defaultColWidth="9.109375" defaultRowHeight="16.5" customHeight="1" x14ac:dyDescent="0.2"/>
  <cols>
    <col min="1" max="1" width="0.44140625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90" customWidth="1"/>
    <col min="8" max="8" width="2.6640625" style="12" customWidth="1"/>
    <col min="9" max="9" width="5.6640625" style="12" customWidth="1"/>
    <col min="10" max="10" width="7.6640625" style="51" customWidth="1"/>
    <col min="11" max="11" width="25.6640625" style="12" customWidth="1"/>
    <col min="12" max="12" width="6.6640625" style="12" customWidth="1"/>
    <col min="13" max="13" width="7.6640625" style="12" customWidth="1"/>
    <col min="14" max="14" width="0" style="12" hidden="1" customWidth="1"/>
    <col min="15" max="15" width="13.33203125" style="12" customWidth="1"/>
    <col min="16" max="16384" width="9.109375" style="12"/>
  </cols>
  <sheetData>
    <row r="1" spans="2:15" s="3" customFormat="1" ht="28.5" customHeight="1" x14ac:dyDescent="0.25">
      <c r="B1" s="265" t="s">
        <v>8889</v>
      </c>
      <c r="C1" s="28"/>
      <c r="D1" s="27"/>
      <c r="E1" s="26"/>
      <c r="F1" s="8"/>
      <c r="G1" s="26"/>
      <c r="H1" s="26"/>
      <c r="I1" s="8"/>
      <c r="J1" s="28"/>
      <c r="K1" s="28"/>
      <c r="M1" s="5" t="s">
        <v>5471</v>
      </c>
      <c r="O1" s="266" t="s">
        <v>8948</v>
      </c>
    </row>
    <row r="2" spans="2:15" s="3" customFormat="1" ht="19.5" customHeight="1" x14ac:dyDescent="0.25">
      <c r="B2" s="298" t="s">
        <v>6723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</row>
    <row r="3" spans="2:15" s="3" customFormat="1" ht="19.5" customHeight="1" x14ac:dyDescent="0.25">
      <c r="C3" s="48"/>
      <c r="D3" s="6"/>
      <c r="E3" s="6"/>
      <c r="F3" s="6"/>
      <c r="G3" s="6"/>
      <c r="H3" s="6"/>
      <c r="I3" s="6"/>
      <c r="J3" s="48"/>
      <c r="K3" s="6"/>
      <c r="L3" s="109"/>
      <c r="M3" s="6"/>
    </row>
    <row r="4" spans="2:15" s="2" customFormat="1" ht="19.5" customHeight="1" x14ac:dyDescent="0.25">
      <c r="B4" s="317" t="s">
        <v>6726</v>
      </c>
      <c r="C4" s="317"/>
      <c r="D4" s="317"/>
      <c r="E4" s="52"/>
      <c r="F4" s="4"/>
      <c r="G4" s="3"/>
      <c r="H4" s="3"/>
      <c r="I4" s="317" t="s">
        <v>6681</v>
      </c>
      <c r="J4" s="317"/>
      <c r="K4" s="317"/>
    </row>
    <row r="5" spans="2:15" s="3" customFormat="1" ht="16.5" customHeight="1" x14ac:dyDescent="0.25">
      <c r="B5" s="349" t="s">
        <v>5472</v>
      </c>
      <c r="C5" s="350"/>
      <c r="D5" s="305" t="s">
        <v>5473</v>
      </c>
      <c r="E5" s="305" t="s">
        <v>5475</v>
      </c>
      <c r="F5" s="305" t="s">
        <v>5476</v>
      </c>
      <c r="G5" s="331" t="s">
        <v>5477</v>
      </c>
      <c r="H5" s="228"/>
      <c r="I5" s="349" t="s">
        <v>5472</v>
      </c>
      <c r="J5" s="350"/>
      <c r="K5" s="305" t="s">
        <v>5473</v>
      </c>
      <c r="L5" s="222" t="s">
        <v>5471</v>
      </c>
      <c r="M5" s="222" t="s">
        <v>5475</v>
      </c>
      <c r="N5" s="227" t="s">
        <v>5476</v>
      </c>
      <c r="O5" s="331" t="s">
        <v>5477</v>
      </c>
    </row>
    <row r="6" spans="2:15" s="3" customFormat="1" ht="16.5" customHeight="1" x14ac:dyDescent="0.25">
      <c r="B6" s="351"/>
      <c r="C6" s="352"/>
      <c r="D6" s="306"/>
      <c r="E6" s="306"/>
      <c r="F6" s="306"/>
      <c r="G6" s="332"/>
      <c r="H6" s="228"/>
      <c r="I6" s="351"/>
      <c r="J6" s="352"/>
      <c r="K6" s="306"/>
      <c r="L6" s="223" t="s">
        <v>5478</v>
      </c>
      <c r="M6" s="223"/>
      <c r="N6" s="228"/>
      <c r="O6" s="332"/>
    </row>
    <row r="7" spans="2:15" s="3" customFormat="1" ht="16.5" customHeight="1" x14ac:dyDescent="0.25">
      <c r="B7" s="351"/>
      <c r="C7" s="352"/>
      <c r="D7" s="306"/>
      <c r="E7" s="306"/>
      <c r="F7" s="307"/>
      <c r="G7" s="333"/>
      <c r="H7" s="226"/>
      <c r="I7" s="351"/>
      <c r="J7" s="352"/>
      <c r="K7" s="306"/>
      <c r="L7" s="107" t="s">
        <v>5479</v>
      </c>
      <c r="M7" s="228"/>
      <c r="N7" s="223"/>
      <c r="O7" s="332"/>
    </row>
    <row r="8" spans="2:15" ht="16.5" customHeight="1" x14ac:dyDescent="0.2">
      <c r="B8" s="82" t="s">
        <v>3014</v>
      </c>
      <c r="C8" s="83" t="s">
        <v>1041</v>
      </c>
      <c r="D8" s="84" t="s">
        <v>2249</v>
      </c>
      <c r="E8" s="84" t="s">
        <v>3472</v>
      </c>
      <c r="F8" s="85">
        <v>161</v>
      </c>
      <c r="G8" s="245">
        <f>F8*$F$60*$F$61*$F$62</f>
        <v>86.924930400000008</v>
      </c>
      <c r="I8" s="82" t="s">
        <v>3014</v>
      </c>
      <c r="J8" s="83" t="s">
        <v>1041</v>
      </c>
      <c r="K8" s="84" t="s">
        <v>2249</v>
      </c>
      <c r="L8" s="92">
        <v>80</v>
      </c>
      <c r="M8" s="80" t="s">
        <v>5482</v>
      </c>
      <c r="N8" s="87">
        <v>12880</v>
      </c>
      <c r="O8" s="22">
        <f>N8*$F$60*$F$61*$F$62</f>
        <v>6953.9944320000013</v>
      </c>
    </row>
    <row r="9" spans="2:15" ht="16.5" customHeight="1" x14ac:dyDescent="0.2">
      <c r="B9" s="84" t="s">
        <v>3014</v>
      </c>
      <c r="C9" s="83" t="s">
        <v>1045</v>
      </c>
      <c r="D9" s="84" t="s">
        <v>2250</v>
      </c>
      <c r="E9" s="84" t="s">
        <v>3472</v>
      </c>
      <c r="F9" s="85">
        <v>231</v>
      </c>
      <c r="G9" s="245">
        <f t="shared" ref="G9:G57" si="0">F9*$F$60*$F$61*$F$62</f>
        <v>124.71837840000001</v>
      </c>
      <c r="I9" s="84" t="s">
        <v>3014</v>
      </c>
      <c r="J9" s="83" t="s">
        <v>814</v>
      </c>
      <c r="K9" s="84" t="s">
        <v>2251</v>
      </c>
      <c r="L9" s="92">
        <v>80</v>
      </c>
      <c r="M9" s="80" t="s">
        <v>5482</v>
      </c>
      <c r="N9" s="87">
        <v>16400</v>
      </c>
      <c r="O9" s="22">
        <f t="shared" ref="O9:O18" si="1">N9*$F$60*$F$61*$F$62</f>
        <v>8854.4649599999993</v>
      </c>
    </row>
    <row r="10" spans="2:15" ht="16.5" customHeight="1" x14ac:dyDescent="0.2">
      <c r="B10" s="84" t="s">
        <v>3014</v>
      </c>
      <c r="C10" s="83" t="s">
        <v>1049</v>
      </c>
      <c r="D10" s="84" t="s">
        <v>2252</v>
      </c>
      <c r="E10" s="84" t="s">
        <v>3472</v>
      </c>
      <c r="F10" s="85">
        <v>203</v>
      </c>
      <c r="G10" s="245">
        <f t="shared" si="0"/>
        <v>109.60099920000002</v>
      </c>
      <c r="I10" s="12" t="s">
        <v>5485</v>
      </c>
      <c r="O10" s="14"/>
    </row>
    <row r="11" spans="2:15" ht="16.5" customHeight="1" x14ac:dyDescent="0.2">
      <c r="B11" s="84" t="s">
        <v>3014</v>
      </c>
      <c r="C11" s="83" t="s">
        <v>1053</v>
      </c>
      <c r="D11" s="84" t="s">
        <v>2253</v>
      </c>
      <c r="E11" s="84" t="s">
        <v>3472</v>
      </c>
      <c r="F11" s="85">
        <v>195</v>
      </c>
      <c r="G11" s="245">
        <f t="shared" si="0"/>
        <v>105.28174800000001</v>
      </c>
      <c r="I11" s="82" t="s">
        <v>3014</v>
      </c>
      <c r="J11" s="83">
        <v>5092</v>
      </c>
      <c r="K11" s="80" t="s">
        <v>2254</v>
      </c>
      <c r="L11" s="80" t="s">
        <v>3473</v>
      </c>
      <c r="M11" s="80" t="s">
        <v>5470</v>
      </c>
      <c r="N11" s="87">
        <v>227</v>
      </c>
      <c r="O11" s="22">
        <f t="shared" si="1"/>
        <v>122.55875280000002</v>
      </c>
    </row>
    <row r="12" spans="2:15" ht="16.5" customHeight="1" x14ac:dyDescent="0.2">
      <c r="B12" s="84" t="s">
        <v>3014</v>
      </c>
      <c r="C12" s="83" t="s">
        <v>1057</v>
      </c>
      <c r="D12" s="84" t="s">
        <v>2255</v>
      </c>
      <c r="E12" s="84" t="s">
        <v>3472</v>
      </c>
      <c r="F12" s="85">
        <v>184</v>
      </c>
      <c r="G12" s="245">
        <f t="shared" si="0"/>
        <v>99.342777600000005</v>
      </c>
      <c r="I12" s="84" t="s">
        <v>3014</v>
      </c>
      <c r="J12" s="83">
        <v>5093</v>
      </c>
      <c r="K12" s="80" t="s">
        <v>2256</v>
      </c>
      <c r="L12" s="80" t="s">
        <v>3473</v>
      </c>
      <c r="M12" s="80" t="s">
        <v>5470</v>
      </c>
      <c r="N12" s="87">
        <v>339</v>
      </c>
      <c r="O12" s="22">
        <f t="shared" si="1"/>
        <v>183.02826960000002</v>
      </c>
    </row>
    <row r="13" spans="2:15" ht="16.5" customHeight="1" x14ac:dyDescent="0.2">
      <c r="B13" s="84" t="s">
        <v>3014</v>
      </c>
      <c r="C13" s="83" t="s">
        <v>1061</v>
      </c>
      <c r="D13" s="84" t="s">
        <v>2257</v>
      </c>
      <c r="E13" s="84" t="s">
        <v>3472</v>
      </c>
      <c r="F13" s="85">
        <v>178</v>
      </c>
      <c r="G13" s="245">
        <f t="shared" si="0"/>
        <v>96.103339200000008</v>
      </c>
      <c r="I13" s="84" t="s">
        <v>3014</v>
      </c>
      <c r="J13" s="83">
        <v>5094</v>
      </c>
      <c r="K13" s="80" t="s">
        <v>2258</v>
      </c>
      <c r="L13" s="80" t="s">
        <v>3473</v>
      </c>
      <c r="M13" s="80" t="s">
        <v>5470</v>
      </c>
      <c r="N13" s="87">
        <v>424</v>
      </c>
      <c r="O13" s="22">
        <f t="shared" si="1"/>
        <v>228.92031360000001</v>
      </c>
    </row>
    <row r="14" spans="2:15" ht="16.5" customHeight="1" x14ac:dyDescent="0.2">
      <c r="B14" s="84" t="s">
        <v>3014</v>
      </c>
      <c r="C14" s="83" t="s">
        <v>1065</v>
      </c>
      <c r="D14" s="84" t="s">
        <v>2259</v>
      </c>
      <c r="E14" s="84" t="s">
        <v>3472</v>
      </c>
      <c r="F14" s="85">
        <v>178</v>
      </c>
      <c r="G14" s="245">
        <f t="shared" si="0"/>
        <v>96.103339200000008</v>
      </c>
      <c r="I14" s="84" t="s">
        <v>3014</v>
      </c>
      <c r="J14" s="83">
        <v>5095</v>
      </c>
      <c r="K14" s="80" t="s">
        <v>2260</v>
      </c>
      <c r="L14" s="80" t="s">
        <v>3473</v>
      </c>
      <c r="M14" s="80" t="s">
        <v>5470</v>
      </c>
      <c r="N14" s="87">
        <v>297</v>
      </c>
      <c r="O14" s="22">
        <f t="shared" si="1"/>
        <v>160.35220080000002</v>
      </c>
    </row>
    <row r="15" spans="2:15" ht="16.5" customHeight="1" x14ac:dyDescent="0.2">
      <c r="B15" s="84" t="s">
        <v>3014</v>
      </c>
      <c r="C15" s="83" t="s">
        <v>1069</v>
      </c>
      <c r="D15" s="84" t="s">
        <v>2261</v>
      </c>
      <c r="E15" s="84" t="s">
        <v>3472</v>
      </c>
      <c r="F15" s="85">
        <v>178</v>
      </c>
      <c r="G15" s="245">
        <f t="shared" si="0"/>
        <v>96.103339200000008</v>
      </c>
      <c r="I15" s="84" t="s">
        <v>3014</v>
      </c>
      <c r="J15" s="83">
        <v>5096</v>
      </c>
      <c r="K15" s="80" t="s">
        <v>2262</v>
      </c>
      <c r="L15" s="80" t="s">
        <v>3473</v>
      </c>
      <c r="M15" s="80" t="s">
        <v>5470</v>
      </c>
      <c r="N15" s="87">
        <v>325</v>
      </c>
      <c r="O15" s="22">
        <f t="shared" si="1"/>
        <v>175.46958000000004</v>
      </c>
    </row>
    <row r="16" spans="2:15" ht="16.5" customHeight="1" x14ac:dyDescent="0.2">
      <c r="B16" s="84" t="s">
        <v>3014</v>
      </c>
      <c r="C16" s="83" t="s">
        <v>1073</v>
      </c>
      <c r="D16" s="84" t="s">
        <v>2263</v>
      </c>
      <c r="E16" s="84" t="s">
        <v>3472</v>
      </c>
      <c r="F16" s="85">
        <v>178</v>
      </c>
      <c r="G16" s="245">
        <f t="shared" si="0"/>
        <v>96.103339200000008</v>
      </c>
      <c r="I16" s="12" t="s">
        <v>6698</v>
      </c>
      <c r="O16" s="14"/>
    </row>
    <row r="17" spans="2:15" ht="16.5" customHeight="1" x14ac:dyDescent="0.2">
      <c r="B17" s="84" t="s">
        <v>3014</v>
      </c>
      <c r="C17" s="83" t="s">
        <v>1077</v>
      </c>
      <c r="D17" s="84" t="s">
        <v>2264</v>
      </c>
      <c r="E17" s="84" t="s">
        <v>3472</v>
      </c>
      <c r="F17" s="85">
        <v>178</v>
      </c>
      <c r="G17" s="245">
        <f t="shared" si="0"/>
        <v>96.103339200000008</v>
      </c>
      <c r="I17" s="82" t="s">
        <v>3014</v>
      </c>
      <c r="J17" s="79">
        <v>6023</v>
      </c>
      <c r="K17" s="80" t="s">
        <v>2265</v>
      </c>
      <c r="L17" s="80" t="s">
        <v>3473</v>
      </c>
      <c r="M17" s="80" t="s">
        <v>5470</v>
      </c>
      <c r="N17" s="87">
        <v>523</v>
      </c>
      <c r="O17" s="22">
        <f t="shared" si="1"/>
        <v>282.37104720000002</v>
      </c>
    </row>
    <row r="18" spans="2:15" ht="16.5" customHeight="1" x14ac:dyDescent="0.2">
      <c r="B18" s="84" t="s">
        <v>3014</v>
      </c>
      <c r="C18" s="83" t="s">
        <v>1081</v>
      </c>
      <c r="D18" s="84" t="s">
        <v>2266</v>
      </c>
      <c r="E18" s="84" t="s">
        <v>3472</v>
      </c>
      <c r="F18" s="85">
        <v>178</v>
      </c>
      <c r="G18" s="245">
        <f t="shared" si="0"/>
        <v>96.103339200000008</v>
      </c>
      <c r="I18" s="84" t="s">
        <v>3014</v>
      </c>
      <c r="J18" s="79">
        <v>6024</v>
      </c>
      <c r="K18" s="80" t="s">
        <v>2267</v>
      </c>
      <c r="L18" s="80" t="s">
        <v>3473</v>
      </c>
      <c r="M18" s="80" t="s">
        <v>5470</v>
      </c>
      <c r="N18" s="87">
        <v>649</v>
      </c>
      <c r="O18" s="22">
        <f t="shared" si="1"/>
        <v>350.39925360000007</v>
      </c>
    </row>
    <row r="19" spans="2:15" ht="16.5" customHeight="1" x14ac:dyDescent="0.2">
      <c r="B19" s="84" t="s">
        <v>3014</v>
      </c>
      <c r="C19" s="83" t="s">
        <v>1085</v>
      </c>
      <c r="D19" s="84" t="s">
        <v>2268</v>
      </c>
      <c r="E19" s="84" t="s">
        <v>3472</v>
      </c>
      <c r="F19" s="85">
        <v>285</v>
      </c>
      <c r="G19" s="245">
        <f t="shared" si="0"/>
        <v>153.873324</v>
      </c>
    </row>
    <row r="20" spans="2:15" ht="16.5" customHeight="1" x14ac:dyDescent="0.2">
      <c r="B20" s="84" t="s">
        <v>3014</v>
      </c>
      <c r="C20" s="83" t="s">
        <v>1089</v>
      </c>
      <c r="D20" s="84" t="s">
        <v>2269</v>
      </c>
      <c r="E20" s="84" t="s">
        <v>3472</v>
      </c>
      <c r="F20" s="85">
        <v>231</v>
      </c>
      <c r="G20" s="245">
        <f t="shared" si="0"/>
        <v>124.71837840000001</v>
      </c>
    </row>
    <row r="21" spans="2:15" ht="16.5" customHeight="1" x14ac:dyDescent="0.2">
      <c r="B21" s="84" t="s">
        <v>3014</v>
      </c>
      <c r="C21" s="83" t="s">
        <v>1093</v>
      </c>
      <c r="D21" s="84" t="s">
        <v>2270</v>
      </c>
      <c r="E21" s="84" t="s">
        <v>3472</v>
      </c>
      <c r="F21" s="85">
        <v>215</v>
      </c>
      <c r="G21" s="245">
        <f t="shared" si="0"/>
        <v>116.07987600000001</v>
      </c>
    </row>
    <row r="22" spans="2:15" ht="16.5" customHeight="1" x14ac:dyDescent="0.2">
      <c r="B22" s="84" t="s">
        <v>3014</v>
      </c>
      <c r="C22" s="83" t="s">
        <v>1097</v>
      </c>
      <c r="D22" s="84" t="s">
        <v>2271</v>
      </c>
      <c r="E22" s="84" t="s">
        <v>3472</v>
      </c>
      <c r="F22" s="85">
        <v>203</v>
      </c>
      <c r="G22" s="245">
        <f t="shared" si="0"/>
        <v>109.60099920000002</v>
      </c>
    </row>
    <row r="23" spans="2:15" ht="16.5" customHeight="1" x14ac:dyDescent="0.2">
      <c r="B23" s="84" t="s">
        <v>3014</v>
      </c>
      <c r="C23" s="83" t="s">
        <v>1101</v>
      </c>
      <c r="D23" s="84" t="s">
        <v>2272</v>
      </c>
      <c r="E23" s="84" t="s">
        <v>3472</v>
      </c>
      <c r="F23" s="85">
        <v>195</v>
      </c>
      <c r="G23" s="245">
        <f t="shared" si="0"/>
        <v>105.28174800000001</v>
      </c>
    </row>
    <row r="24" spans="2:15" ht="16.5" customHeight="1" x14ac:dyDescent="0.2">
      <c r="B24" s="84" t="s">
        <v>3014</v>
      </c>
      <c r="C24" s="83" t="s">
        <v>2907</v>
      </c>
      <c r="D24" s="84" t="s">
        <v>2273</v>
      </c>
      <c r="E24" s="84" t="s">
        <v>3472</v>
      </c>
      <c r="F24" s="85">
        <v>195</v>
      </c>
      <c r="G24" s="245">
        <f t="shared" si="0"/>
        <v>105.28174800000001</v>
      </c>
    </row>
    <row r="25" spans="2:15" ht="16.5" customHeight="1" x14ac:dyDescent="0.2">
      <c r="B25" s="84" t="s">
        <v>3014</v>
      </c>
      <c r="C25" s="83" t="s">
        <v>2911</v>
      </c>
      <c r="D25" s="84" t="s">
        <v>2274</v>
      </c>
      <c r="E25" s="84" t="s">
        <v>3472</v>
      </c>
      <c r="F25" s="85">
        <v>184</v>
      </c>
      <c r="G25" s="245">
        <f t="shared" si="0"/>
        <v>99.342777600000005</v>
      </c>
    </row>
    <row r="26" spans="2:15" ht="16.5" customHeight="1" x14ac:dyDescent="0.2">
      <c r="B26" s="84" t="s">
        <v>3014</v>
      </c>
      <c r="C26" s="83" t="s">
        <v>2915</v>
      </c>
      <c r="D26" s="84" t="s">
        <v>2275</v>
      </c>
      <c r="E26" s="84" t="s">
        <v>3472</v>
      </c>
      <c r="F26" s="85">
        <v>184</v>
      </c>
      <c r="G26" s="245">
        <f t="shared" si="0"/>
        <v>99.342777600000005</v>
      </c>
    </row>
    <row r="27" spans="2:15" ht="16.5" customHeight="1" x14ac:dyDescent="0.2">
      <c r="B27" s="84" t="s">
        <v>3014</v>
      </c>
      <c r="C27" s="83" t="s">
        <v>2919</v>
      </c>
      <c r="D27" s="84" t="s">
        <v>2276</v>
      </c>
      <c r="E27" s="84" t="s">
        <v>3472</v>
      </c>
      <c r="F27" s="85">
        <v>184</v>
      </c>
      <c r="G27" s="245">
        <f t="shared" si="0"/>
        <v>99.342777600000005</v>
      </c>
    </row>
    <row r="28" spans="2:15" ht="16.5" customHeight="1" x14ac:dyDescent="0.2">
      <c r="B28" s="84" t="s">
        <v>3014</v>
      </c>
      <c r="C28" s="83" t="s">
        <v>2909</v>
      </c>
      <c r="D28" s="84" t="s">
        <v>2277</v>
      </c>
      <c r="E28" s="84" t="s">
        <v>3472</v>
      </c>
      <c r="F28" s="85">
        <v>178</v>
      </c>
      <c r="G28" s="245">
        <f t="shared" si="0"/>
        <v>96.103339200000008</v>
      </c>
    </row>
    <row r="29" spans="2:15" ht="16.5" customHeight="1" x14ac:dyDescent="0.2">
      <c r="B29" s="84" t="s">
        <v>3014</v>
      </c>
      <c r="C29" s="83" t="s">
        <v>2913</v>
      </c>
      <c r="D29" s="84" t="s">
        <v>2278</v>
      </c>
      <c r="E29" s="84" t="s">
        <v>3472</v>
      </c>
      <c r="F29" s="85">
        <v>220</v>
      </c>
      <c r="G29" s="245">
        <f t="shared" si="0"/>
        <v>118.77940800000002</v>
      </c>
    </row>
    <row r="30" spans="2:15" ht="16.5" customHeight="1" x14ac:dyDescent="0.2">
      <c r="B30" s="84" t="s">
        <v>3014</v>
      </c>
      <c r="C30" s="83" t="s">
        <v>2917</v>
      </c>
      <c r="D30" s="84" t="s">
        <v>2279</v>
      </c>
      <c r="E30" s="84" t="s">
        <v>3472</v>
      </c>
      <c r="F30" s="85">
        <v>217</v>
      </c>
      <c r="G30" s="245">
        <f t="shared" si="0"/>
        <v>117.15968880000003</v>
      </c>
    </row>
    <row r="31" spans="2:15" ht="16.5" customHeight="1" x14ac:dyDescent="0.2">
      <c r="B31" s="84" t="s">
        <v>3014</v>
      </c>
      <c r="C31" s="83" t="s">
        <v>2921</v>
      </c>
      <c r="D31" s="84" t="s">
        <v>2280</v>
      </c>
      <c r="E31" s="84" t="s">
        <v>3472</v>
      </c>
      <c r="F31" s="85">
        <v>205</v>
      </c>
      <c r="G31" s="245">
        <f t="shared" si="0"/>
        <v>110.680812</v>
      </c>
    </row>
    <row r="32" spans="2:15" ht="16.5" customHeight="1" x14ac:dyDescent="0.2">
      <c r="B32" s="84" t="s">
        <v>3014</v>
      </c>
      <c r="C32" s="83" t="s">
        <v>810</v>
      </c>
      <c r="D32" s="84" t="s">
        <v>2281</v>
      </c>
      <c r="E32" s="84" t="s">
        <v>3472</v>
      </c>
      <c r="F32" s="85">
        <v>201</v>
      </c>
      <c r="G32" s="245">
        <f t="shared" si="0"/>
        <v>108.5211864</v>
      </c>
    </row>
    <row r="33" spans="2:7" ht="16.5" customHeight="1" x14ac:dyDescent="0.2">
      <c r="B33" s="84" t="s">
        <v>3014</v>
      </c>
      <c r="C33" s="83" t="s">
        <v>814</v>
      </c>
      <c r="D33" s="84" t="s">
        <v>2251</v>
      </c>
      <c r="E33" s="84" t="s">
        <v>3472</v>
      </c>
      <c r="F33" s="85">
        <v>205</v>
      </c>
      <c r="G33" s="245">
        <f t="shared" si="0"/>
        <v>110.680812</v>
      </c>
    </row>
    <row r="34" spans="2:7" ht="16.5" customHeight="1" x14ac:dyDescent="0.2">
      <c r="B34" s="84" t="s">
        <v>3014</v>
      </c>
      <c r="C34" s="83" t="s">
        <v>818</v>
      </c>
      <c r="D34" s="84" t="s">
        <v>2282</v>
      </c>
      <c r="E34" s="84" t="s">
        <v>3472</v>
      </c>
      <c r="F34" s="85">
        <v>280</v>
      </c>
      <c r="G34" s="245">
        <f t="shared" si="0"/>
        <v>151.17379200000002</v>
      </c>
    </row>
    <row r="35" spans="2:7" ht="16.5" customHeight="1" x14ac:dyDescent="0.2">
      <c r="B35" s="84" t="s">
        <v>3014</v>
      </c>
      <c r="C35" s="83" t="s">
        <v>822</v>
      </c>
      <c r="D35" s="84" t="s">
        <v>2283</v>
      </c>
      <c r="E35" s="84" t="s">
        <v>3472</v>
      </c>
      <c r="F35" s="85">
        <v>248</v>
      </c>
      <c r="G35" s="245">
        <f t="shared" si="0"/>
        <v>133.89678720000001</v>
      </c>
    </row>
    <row r="36" spans="2:7" ht="16.5" customHeight="1" x14ac:dyDescent="0.2">
      <c r="B36" s="84" t="s">
        <v>3014</v>
      </c>
      <c r="C36" s="83" t="s">
        <v>826</v>
      </c>
      <c r="D36" s="84" t="s">
        <v>2284</v>
      </c>
      <c r="E36" s="84" t="s">
        <v>3472</v>
      </c>
      <c r="F36" s="85">
        <v>241</v>
      </c>
      <c r="G36" s="245">
        <f t="shared" si="0"/>
        <v>130.11744239999999</v>
      </c>
    </row>
    <row r="37" spans="2:7" ht="16.5" customHeight="1" x14ac:dyDescent="0.2">
      <c r="B37" s="84" t="s">
        <v>3014</v>
      </c>
      <c r="C37" s="83" t="s">
        <v>830</v>
      </c>
      <c r="D37" s="84" t="s">
        <v>2285</v>
      </c>
      <c r="E37" s="84" t="s">
        <v>3472</v>
      </c>
      <c r="F37" s="85">
        <v>231</v>
      </c>
      <c r="G37" s="245">
        <f t="shared" si="0"/>
        <v>124.71837840000001</v>
      </c>
    </row>
    <row r="38" spans="2:7" ht="16.5" customHeight="1" x14ac:dyDescent="0.2">
      <c r="B38" s="84" t="s">
        <v>3014</v>
      </c>
      <c r="C38" s="83" t="s">
        <v>834</v>
      </c>
      <c r="D38" s="84" t="s">
        <v>2286</v>
      </c>
      <c r="E38" s="84" t="s">
        <v>3472</v>
      </c>
      <c r="F38" s="85">
        <v>227</v>
      </c>
      <c r="G38" s="245">
        <f t="shared" si="0"/>
        <v>122.55875280000002</v>
      </c>
    </row>
    <row r="39" spans="2:7" ht="16.5" customHeight="1" x14ac:dyDescent="0.2">
      <c r="B39" s="84" t="s">
        <v>3014</v>
      </c>
      <c r="C39" s="83" t="s">
        <v>838</v>
      </c>
      <c r="D39" s="84" t="s">
        <v>2287</v>
      </c>
      <c r="E39" s="84" t="s">
        <v>3472</v>
      </c>
      <c r="F39" s="85">
        <v>227</v>
      </c>
      <c r="G39" s="245">
        <f t="shared" si="0"/>
        <v>122.55875280000002</v>
      </c>
    </row>
    <row r="40" spans="2:7" ht="16.5" customHeight="1" x14ac:dyDescent="0.2">
      <c r="B40" s="84" t="s">
        <v>3014</v>
      </c>
      <c r="C40" s="83" t="s">
        <v>842</v>
      </c>
      <c r="D40" s="84" t="s">
        <v>2288</v>
      </c>
      <c r="E40" s="84" t="s">
        <v>3472</v>
      </c>
      <c r="F40" s="85">
        <v>227</v>
      </c>
      <c r="G40" s="245">
        <f t="shared" si="0"/>
        <v>122.55875280000002</v>
      </c>
    </row>
    <row r="41" spans="2:7" ht="16.5" customHeight="1" x14ac:dyDescent="0.2">
      <c r="B41" s="84" t="s">
        <v>3014</v>
      </c>
      <c r="C41" s="83" t="s">
        <v>846</v>
      </c>
      <c r="D41" s="84" t="s">
        <v>2289</v>
      </c>
      <c r="E41" s="84" t="s">
        <v>3472</v>
      </c>
      <c r="F41" s="85">
        <v>227</v>
      </c>
      <c r="G41" s="245">
        <f t="shared" si="0"/>
        <v>122.55875280000002</v>
      </c>
    </row>
    <row r="42" spans="2:7" ht="16.5" customHeight="1" x14ac:dyDescent="0.2">
      <c r="B42" s="84" t="s">
        <v>3014</v>
      </c>
      <c r="C42" s="83" t="s">
        <v>850</v>
      </c>
      <c r="D42" s="84" t="s">
        <v>2290</v>
      </c>
      <c r="E42" s="84" t="s">
        <v>3472</v>
      </c>
      <c r="F42" s="85">
        <v>227</v>
      </c>
      <c r="G42" s="245">
        <f t="shared" si="0"/>
        <v>122.55875280000002</v>
      </c>
    </row>
    <row r="43" spans="2:7" ht="16.5" customHeight="1" x14ac:dyDescent="0.2">
      <c r="B43" s="84" t="s">
        <v>3014</v>
      </c>
      <c r="C43" s="83" t="s">
        <v>854</v>
      </c>
      <c r="D43" s="84" t="s">
        <v>2291</v>
      </c>
      <c r="E43" s="84" t="s">
        <v>3472</v>
      </c>
      <c r="F43" s="85">
        <v>227</v>
      </c>
      <c r="G43" s="245">
        <f t="shared" si="0"/>
        <v>122.55875280000002</v>
      </c>
    </row>
    <row r="44" spans="2:7" ht="16.5" customHeight="1" x14ac:dyDescent="0.2">
      <c r="B44" s="84" t="s">
        <v>3014</v>
      </c>
      <c r="C44" s="83" t="s">
        <v>858</v>
      </c>
      <c r="D44" s="84" t="s">
        <v>2292</v>
      </c>
      <c r="E44" s="84" t="s">
        <v>3472</v>
      </c>
      <c r="F44" s="85">
        <v>330</v>
      </c>
      <c r="G44" s="245">
        <f t="shared" si="0"/>
        <v>178.16911200000001</v>
      </c>
    </row>
    <row r="45" spans="2:7" ht="16.5" customHeight="1" x14ac:dyDescent="0.2">
      <c r="B45" s="84" t="s">
        <v>3014</v>
      </c>
      <c r="C45" s="83" t="s">
        <v>862</v>
      </c>
      <c r="D45" s="84" t="s">
        <v>2293</v>
      </c>
      <c r="E45" s="84" t="s">
        <v>3472</v>
      </c>
      <c r="F45" s="85">
        <v>280</v>
      </c>
      <c r="G45" s="245">
        <f t="shared" si="0"/>
        <v>151.17379200000002</v>
      </c>
    </row>
    <row r="46" spans="2:7" ht="16.5" customHeight="1" x14ac:dyDescent="0.2">
      <c r="B46" s="84" t="s">
        <v>3014</v>
      </c>
      <c r="C46" s="83" t="s">
        <v>866</v>
      </c>
      <c r="D46" s="84" t="s">
        <v>2294</v>
      </c>
      <c r="E46" s="84" t="s">
        <v>3472</v>
      </c>
      <c r="F46" s="85">
        <v>260</v>
      </c>
      <c r="G46" s="245">
        <f t="shared" si="0"/>
        <v>140.37566400000003</v>
      </c>
    </row>
    <row r="47" spans="2:7" ht="16.5" customHeight="1" x14ac:dyDescent="0.2">
      <c r="B47" s="84" t="s">
        <v>3014</v>
      </c>
      <c r="C47" s="83" t="s">
        <v>870</v>
      </c>
      <c r="D47" s="84" t="s">
        <v>2295</v>
      </c>
      <c r="E47" s="84" t="s">
        <v>3472</v>
      </c>
      <c r="F47" s="85">
        <v>248</v>
      </c>
      <c r="G47" s="245">
        <f t="shared" si="0"/>
        <v>133.89678720000001</v>
      </c>
    </row>
    <row r="48" spans="2:7" ht="16.5" customHeight="1" x14ac:dyDescent="0.2">
      <c r="B48" s="84" t="s">
        <v>3014</v>
      </c>
      <c r="C48" s="83" t="s">
        <v>874</v>
      </c>
      <c r="D48" s="84" t="s">
        <v>2296</v>
      </c>
      <c r="E48" s="84" t="s">
        <v>3472</v>
      </c>
      <c r="F48" s="85">
        <v>241</v>
      </c>
      <c r="G48" s="245">
        <f t="shared" si="0"/>
        <v>130.11744239999999</v>
      </c>
    </row>
    <row r="49" spans="2:7" ht="16.5" customHeight="1" x14ac:dyDescent="0.2">
      <c r="B49" s="84" t="s">
        <v>3014</v>
      </c>
      <c r="C49" s="83" t="s">
        <v>878</v>
      </c>
      <c r="D49" s="84" t="s">
        <v>2297</v>
      </c>
      <c r="E49" s="84" t="s">
        <v>3472</v>
      </c>
      <c r="F49" s="85">
        <v>241</v>
      </c>
      <c r="G49" s="245">
        <f t="shared" si="0"/>
        <v>130.11744239999999</v>
      </c>
    </row>
    <row r="50" spans="2:7" ht="16.5" customHeight="1" x14ac:dyDescent="0.2">
      <c r="B50" s="84" t="s">
        <v>3014</v>
      </c>
      <c r="C50" s="83" t="s">
        <v>882</v>
      </c>
      <c r="D50" s="84" t="s">
        <v>2298</v>
      </c>
      <c r="E50" s="84" t="s">
        <v>3472</v>
      </c>
      <c r="F50" s="85">
        <v>231</v>
      </c>
      <c r="G50" s="245">
        <f t="shared" si="0"/>
        <v>124.71837840000001</v>
      </c>
    </row>
    <row r="51" spans="2:7" ht="16.5" customHeight="1" x14ac:dyDescent="0.2">
      <c r="B51" s="84" t="s">
        <v>3014</v>
      </c>
      <c r="C51" s="83" t="s">
        <v>886</v>
      </c>
      <c r="D51" s="84" t="s">
        <v>2299</v>
      </c>
      <c r="E51" s="84" t="s">
        <v>3472</v>
      </c>
      <c r="F51" s="85">
        <v>231</v>
      </c>
      <c r="G51" s="245">
        <f t="shared" si="0"/>
        <v>124.71837840000001</v>
      </c>
    </row>
    <row r="52" spans="2:7" ht="16.5" customHeight="1" x14ac:dyDescent="0.2">
      <c r="B52" s="84" t="s">
        <v>3014</v>
      </c>
      <c r="C52" s="83" t="s">
        <v>890</v>
      </c>
      <c r="D52" s="84" t="s">
        <v>2300</v>
      </c>
      <c r="E52" s="84" t="s">
        <v>3472</v>
      </c>
      <c r="F52" s="85">
        <v>231</v>
      </c>
      <c r="G52" s="245">
        <f t="shared" si="0"/>
        <v>124.71837840000001</v>
      </c>
    </row>
    <row r="53" spans="2:7" ht="16.5" customHeight="1" x14ac:dyDescent="0.2">
      <c r="B53" s="84" t="s">
        <v>3014</v>
      </c>
      <c r="C53" s="83" t="s">
        <v>894</v>
      </c>
      <c r="D53" s="84" t="s">
        <v>2301</v>
      </c>
      <c r="E53" s="84" t="s">
        <v>3472</v>
      </c>
      <c r="F53" s="85">
        <v>227</v>
      </c>
      <c r="G53" s="245">
        <f t="shared" si="0"/>
        <v>122.55875280000002</v>
      </c>
    </row>
    <row r="54" spans="2:7" ht="16.5" customHeight="1" x14ac:dyDescent="0.2">
      <c r="B54" s="84" t="s">
        <v>3014</v>
      </c>
      <c r="C54" s="83" t="s">
        <v>898</v>
      </c>
      <c r="D54" s="84" t="s">
        <v>2302</v>
      </c>
      <c r="E54" s="84" t="s">
        <v>3472</v>
      </c>
      <c r="F54" s="85">
        <v>280</v>
      </c>
      <c r="G54" s="245">
        <f t="shared" si="0"/>
        <v>151.17379200000002</v>
      </c>
    </row>
    <row r="55" spans="2:7" ht="16.5" customHeight="1" x14ac:dyDescent="0.2">
      <c r="B55" s="84" t="s">
        <v>3014</v>
      </c>
      <c r="C55" s="83" t="s">
        <v>902</v>
      </c>
      <c r="D55" s="84" t="s">
        <v>2303</v>
      </c>
      <c r="E55" s="84" t="s">
        <v>3472</v>
      </c>
      <c r="F55" s="85">
        <v>278</v>
      </c>
      <c r="G55" s="245">
        <f t="shared" si="0"/>
        <v>150.09397920000001</v>
      </c>
    </row>
    <row r="56" spans="2:7" ht="16.5" customHeight="1" x14ac:dyDescent="0.2">
      <c r="B56" s="84" t="s">
        <v>3014</v>
      </c>
      <c r="C56" s="83" t="s">
        <v>906</v>
      </c>
      <c r="D56" s="84" t="s">
        <v>2304</v>
      </c>
      <c r="E56" s="84" t="s">
        <v>3472</v>
      </c>
      <c r="F56" s="85">
        <v>266</v>
      </c>
      <c r="G56" s="245">
        <f t="shared" si="0"/>
        <v>143.61510240000001</v>
      </c>
    </row>
    <row r="57" spans="2:7" ht="16.5" customHeight="1" x14ac:dyDescent="0.2">
      <c r="B57" s="84" t="s">
        <v>3014</v>
      </c>
      <c r="C57" s="83" t="s">
        <v>910</v>
      </c>
      <c r="D57" s="84" t="s">
        <v>2305</v>
      </c>
      <c r="E57" s="84" t="s">
        <v>3472</v>
      </c>
      <c r="F57" s="85">
        <v>260</v>
      </c>
      <c r="G57" s="245">
        <f t="shared" si="0"/>
        <v>140.37566400000003</v>
      </c>
    </row>
    <row r="58" spans="2:7" ht="16.5" customHeight="1" x14ac:dyDescent="0.2">
      <c r="C58" s="51"/>
    </row>
    <row r="59" spans="2:7" ht="16.5" customHeight="1" x14ac:dyDescent="0.2">
      <c r="C59" s="51"/>
    </row>
    <row r="60" spans="2:7" ht="16.5" customHeight="1" x14ac:dyDescent="0.2">
      <c r="F60" s="2">
        <f>0.612*1.1</f>
        <v>0.67320000000000002</v>
      </c>
      <c r="G60" s="2"/>
    </row>
    <row r="61" spans="2:7" ht="16.5" customHeight="1" x14ac:dyDescent="0.2">
      <c r="F61" s="2">
        <v>0.40100000000000002</v>
      </c>
      <c r="G61" s="2"/>
    </row>
    <row r="62" spans="2:7" ht="16.5" customHeight="1" x14ac:dyDescent="0.2">
      <c r="F62" s="2">
        <v>2</v>
      </c>
      <c r="G62" s="2"/>
    </row>
  </sheetData>
  <mergeCells count="11">
    <mergeCell ref="F5:F7"/>
    <mergeCell ref="G5:G7"/>
    <mergeCell ref="I5:J7"/>
    <mergeCell ref="K5:K7"/>
    <mergeCell ref="O5:O7"/>
    <mergeCell ref="B2:M2"/>
    <mergeCell ref="B4:D4"/>
    <mergeCell ref="I4:K4"/>
    <mergeCell ref="B5:C7"/>
    <mergeCell ref="D5:D7"/>
    <mergeCell ref="E5:E7"/>
  </mergeCells>
  <printOptions horizontalCentered="1"/>
  <pageMargins left="0.2" right="0" top="1" bottom="1" header="0.5" footer="0.5"/>
  <pageSetup paperSize="9" scale="74" orientation="portrait" verticalDpi="0" r:id="rId1"/>
  <headerFooter alignWithMargins="0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tabColor rgb="FFFFFF00"/>
    <pageSetUpPr fitToPage="1"/>
  </sheetPr>
  <dimension ref="B1:O62"/>
  <sheetViews>
    <sheetView workbookViewId="0">
      <selection activeCell="O1" sqref="A1:O62"/>
    </sheetView>
  </sheetViews>
  <sheetFormatPr defaultColWidth="9.109375" defaultRowHeight="16.5" customHeight="1" x14ac:dyDescent="0.2"/>
  <cols>
    <col min="1" max="1" width="0.44140625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90" customWidth="1"/>
    <col min="8" max="8" width="2.6640625" style="12" customWidth="1"/>
    <col min="9" max="9" width="5.6640625" style="12" customWidth="1"/>
    <col min="10" max="10" width="7.6640625" style="51" customWidth="1"/>
    <col min="11" max="11" width="25.6640625" style="12" customWidth="1"/>
    <col min="12" max="12" width="6.6640625" style="12" customWidth="1"/>
    <col min="13" max="13" width="7.6640625" style="12" customWidth="1"/>
    <col min="14" max="14" width="0" style="12" hidden="1" customWidth="1"/>
    <col min="15" max="15" width="13.33203125" style="12" customWidth="1"/>
    <col min="16" max="16384" width="9.109375" style="12"/>
  </cols>
  <sheetData>
    <row r="1" spans="2:15" s="3" customFormat="1" ht="28.5" customHeight="1" x14ac:dyDescent="0.25">
      <c r="B1" s="265" t="s">
        <v>8889</v>
      </c>
      <c r="C1" s="28"/>
      <c r="D1" s="27"/>
      <c r="E1" s="26"/>
      <c r="F1" s="8"/>
      <c r="G1" s="26"/>
      <c r="H1" s="26"/>
      <c r="I1" s="8"/>
      <c r="J1" s="28"/>
      <c r="K1" s="28"/>
      <c r="M1" s="5" t="s">
        <v>5471</v>
      </c>
      <c r="O1" s="266" t="s">
        <v>9060</v>
      </c>
    </row>
    <row r="2" spans="2:15" s="3" customFormat="1" ht="19.5" customHeight="1" x14ac:dyDescent="0.25">
      <c r="B2" s="298" t="s">
        <v>6723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</row>
    <row r="3" spans="2:15" s="3" customFormat="1" ht="19.5" customHeight="1" x14ac:dyDescent="0.25">
      <c r="C3" s="48"/>
      <c r="D3" s="6"/>
      <c r="E3" s="6"/>
      <c r="F3" s="6"/>
      <c r="G3" s="6"/>
      <c r="H3" s="6"/>
      <c r="I3" s="6"/>
      <c r="J3" s="48"/>
      <c r="K3" s="6"/>
      <c r="L3" s="109"/>
      <c r="M3" s="6"/>
    </row>
    <row r="4" spans="2:15" s="2" customFormat="1" ht="19.5" customHeight="1" x14ac:dyDescent="0.25">
      <c r="B4" s="317" t="s">
        <v>6726</v>
      </c>
      <c r="C4" s="317"/>
      <c r="D4" s="317"/>
      <c r="E4" s="52"/>
      <c r="F4" s="4"/>
      <c r="G4" s="3"/>
      <c r="H4" s="3"/>
      <c r="I4" s="317" t="s">
        <v>6681</v>
      </c>
      <c r="J4" s="317"/>
      <c r="K4" s="317"/>
    </row>
    <row r="5" spans="2:15" s="3" customFormat="1" ht="16.5" customHeight="1" x14ac:dyDescent="0.25">
      <c r="B5" s="349" t="s">
        <v>5472</v>
      </c>
      <c r="C5" s="350"/>
      <c r="D5" s="305" t="s">
        <v>5473</v>
      </c>
      <c r="E5" s="305" t="s">
        <v>5475</v>
      </c>
      <c r="F5" s="305" t="s">
        <v>5476</v>
      </c>
      <c r="G5" s="331" t="s">
        <v>5477</v>
      </c>
      <c r="H5" s="276"/>
      <c r="I5" s="349" t="s">
        <v>5472</v>
      </c>
      <c r="J5" s="350"/>
      <c r="K5" s="305" t="s">
        <v>5473</v>
      </c>
      <c r="L5" s="270" t="s">
        <v>5471</v>
      </c>
      <c r="M5" s="270" t="s">
        <v>5475</v>
      </c>
      <c r="N5" s="275" t="s">
        <v>5476</v>
      </c>
      <c r="O5" s="331" t="s">
        <v>5477</v>
      </c>
    </row>
    <row r="6" spans="2:15" s="3" customFormat="1" ht="16.5" customHeight="1" x14ac:dyDescent="0.25">
      <c r="B6" s="351"/>
      <c r="C6" s="352"/>
      <c r="D6" s="306"/>
      <c r="E6" s="306"/>
      <c r="F6" s="306"/>
      <c r="G6" s="332"/>
      <c r="H6" s="276"/>
      <c r="I6" s="351"/>
      <c r="J6" s="352"/>
      <c r="K6" s="306"/>
      <c r="L6" s="271" t="s">
        <v>5478</v>
      </c>
      <c r="M6" s="271"/>
      <c r="N6" s="276"/>
      <c r="O6" s="332"/>
    </row>
    <row r="7" spans="2:15" s="3" customFormat="1" ht="16.5" customHeight="1" x14ac:dyDescent="0.25">
      <c r="B7" s="351"/>
      <c r="C7" s="352"/>
      <c r="D7" s="306"/>
      <c r="E7" s="306"/>
      <c r="F7" s="307"/>
      <c r="G7" s="333"/>
      <c r="H7" s="274"/>
      <c r="I7" s="351"/>
      <c r="J7" s="352"/>
      <c r="K7" s="306"/>
      <c r="L7" s="107" t="s">
        <v>5479</v>
      </c>
      <c r="M7" s="276"/>
      <c r="N7" s="271"/>
      <c r="O7" s="332"/>
    </row>
    <row r="8" spans="2:15" ht="16.5" customHeight="1" x14ac:dyDescent="0.2">
      <c r="B8" s="82" t="s">
        <v>3014</v>
      </c>
      <c r="C8" s="83" t="s">
        <v>1041</v>
      </c>
      <c r="D8" s="84" t="s">
        <v>2249</v>
      </c>
      <c r="E8" s="84" t="s">
        <v>3472</v>
      </c>
      <c r="F8" s="85">
        <v>161</v>
      </c>
      <c r="G8" s="245">
        <f>F8*$F$60*$F$61*$F$62</f>
        <v>95.61742344000001</v>
      </c>
      <c r="I8" s="82" t="s">
        <v>3014</v>
      </c>
      <c r="J8" s="83" t="s">
        <v>1041</v>
      </c>
      <c r="K8" s="84" t="s">
        <v>2249</v>
      </c>
      <c r="L8" s="92">
        <v>80</v>
      </c>
      <c r="M8" s="80" t="s">
        <v>5482</v>
      </c>
      <c r="N8" s="87">
        <v>12880</v>
      </c>
      <c r="O8" s="22">
        <f>N8*$F$60*$F$61*$F$62</f>
        <v>7649.3938752000004</v>
      </c>
    </row>
    <row r="9" spans="2:15" ht="16.5" customHeight="1" x14ac:dyDescent="0.2">
      <c r="B9" s="84" t="s">
        <v>3014</v>
      </c>
      <c r="C9" s="83" t="s">
        <v>1045</v>
      </c>
      <c r="D9" s="84" t="s">
        <v>2250</v>
      </c>
      <c r="E9" s="84" t="s">
        <v>3472</v>
      </c>
      <c r="F9" s="85">
        <v>231</v>
      </c>
      <c r="G9" s="245">
        <f t="shared" ref="G9:G57" si="0">F9*$F$60*$F$61*$F$62</f>
        <v>137.19021624000001</v>
      </c>
      <c r="I9" s="84" t="s">
        <v>3014</v>
      </c>
      <c r="J9" s="83" t="s">
        <v>814</v>
      </c>
      <c r="K9" s="84" t="s">
        <v>2251</v>
      </c>
      <c r="L9" s="92">
        <v>80</v>
      </c>
      <c r="M9" s="80" t="s">
        <v>5482</v>
      </c>
      <c r="N9" s="87">
        <v>16400</v>
      </c>
      <c r="O9" s="22">
        <f t="shared" ref="O9:O18" si="1">N9*$F$60*$F$61*$F$62</f>
        <v>9739.9114560000016</v>
      </c>
    </row>
    <row r="10" spans="2:15" ht="16.5" customHeight="1" x14ac:dyDescent="0.2">
      <c r="B10" s="84" t="s">
        <v>3014</v>
      </c>
      <c r="C10" s="83" t="s">
        <v>1049</v>
      </c>
      <c r="D10" s="84" t="s">
        <v>2252</v>
      </c>
      <c r="E10" s="84" t="s">
        <v>3472</v>
      </c>
      <c r="F10" s="85">
        <v>203</v>
      </c>
      <c r="G10" s="245">
        <f t="shared" si="0"/>
        <v>120.56109912000002</v>
      </c>
      <c r="I10" s="12" t="s">
        <v>5485</v>
      </c>
      <c r="O10" s="14"/>
    </row>
    <row r="11" spans="2:15" ht="16.5" customHeight="1" x14ac:dyDescent="0.2">
      <c r="B11" s="84" t="s">
        <v>3014</v>
      </c>
      <c r="C11" s="83" t="s">
        <v>1053</v>
      </c>
      <c r="D11" s="84" t="s">
        <v>2253</v>
      </c>
      <c r="E11" s="84" t="s">
        <v>3472</v>
      </c>
      <c r="F11" s="85">
        <v>195</v>
      </c>
      <c r="G11" s="245">
        <f t="shared" si="0"/>
        <v>115.80992280000002</v>
      </c>
      <c r="I11" s="82" t="s">
        <v>3014</v>
      </c>
      <c r="J11" s="83">
        <v>5092</v>
      </c>
      <c r="K11" s="80" t="s">
        <v>2254</v>
      </c>
      <c r="L11" s="80" t="s">
        <v>3473</v>
      </c>
      <c r="M11" s="80" t="s">
        <v>5470</v>
      </c>
      <c r="N11" s="87">
        <v>227</v>
      </c>
      <c r="O11" s="22">
        <f t="shared" si="1"/>
        <v>134.81462808000003</v>
      </c>
    </row>
    <row r="12" spans="2:15" ht="16.5" customHeight="1" x14ac:dyDescent="0.2">
      <c r="B12" s="84" t="s">
        <v>3014</v>
      </c>
      <c r="C12" s="83" t="s">
        <v>1057</v>
      </c>
      <c r="D12" s="84" t="s">
        <v>2255</v>
      </c>
      <c r="E12" s="84" t="s">
        <v>3472</v>
      </c>
      <c r="F12" s="85">
        <v>184</v>
      </c>
      <c r="G12" s="245">
        <f t="shared" si="0"/>
        <v>109.27705536000002</v>
      </c>
      <c r="I12" s="84" t="s">
        <v>3014</v>
      </c>
      <c r="J12" s="83">
        <v>5093</v>
      </c>
      <c r="K12" s="80" t="s">
        <v>2256</v>
      </c>
      <c r="L12" s="80" t="s">
        <v>3473</v>
      </c>
      <c r="M12" s="80" t="s">
        <v>5470</v>
      </c>
      <c r="N12" s="87">
        <v>339</v>
      </c>
      <c r="O12" s="22">
        <f t="shared" si="1"/>
        <v>201.33109656000005</v>
      </c>
    </row>
    <row r="13" spans="2:15" ht="16.5" customHeight="1" x14ac:dyDescent="0.2">
      <c r="B13" s="84" t="s">
        <v>3014</v>
      </c>
      <c r="C13" s="83" t="s">
        <v>1061</v>
      </c>
      <c r="D13" s="84" t="s">
        <v>2257</v>
      </c>
      <c r="E13" s="84" t="s">
        <v>3472</v>
      </c>
      <c r="F13" s="85">
        <v>178</v>
      </c>
      <c r="G13" s="245">
        <f t="shared" si="0"/>
        <v>105.71367312000002</v>
      </c>
      <c r="I13" s="84" t="s">
        <v>3014</v>
      </c>
      <c r="J13" s="83">
        <v>5094</v>
      </c>
      <c r="K13" s="80" t="s">
        <v>2258</v>
      </c>
      <c r="L13" s="80" t="s">
        <v>3473</v>
      </c>
      <c r="M13" s="80" t="s">
        <v>5470</v>
      </c>
      <c r="N13" s="87">
        <v>424</v>
      </c>
      <c r="O13" s="22">
        <f t="shared" si="1"/>
        <v>251.81234496000005</v>
      </c>
    </row>
    <row r="14" spans="2:15" ht="16.5" customHeight="1" x14ac:dyDescent="0.2">
      <c r="B14" s="84" t="s">
        <v>3014</v>
      </c>
      <c r="C14" s="83" t="s">
        <v>1065</v>
      </c>
      <c r="D14" s="84" t="s">
        <v>2259</v>
      </c>
      <c r="E14" s="84" t="s">
        <v>3472</v>
      </c>
      <c r="F14" s="85">
        <v>178</v>
      </c>
      <c r="G14" s="245">
        <f t="shared" si="0"/>
        <v>105.71367312000002</v>
      </c>
      <c r="I14" s="84" t="s">
        <v>3014</v>
      </c>
      <c r="J14" s="83">
        <v>5095</v>
      </c>
      <c r="K14" s="80" t="s">
        <v>2260</v>
      </c>
      <c r="L14" s="80" t="s">
        <v>3473</v>
      </c>
      <c r="M14" s="80" t="s">
        <v>5470</v>
      </c>
      <c r="N14" s="87">
        <v>297</v>
      </c>
      <c r="O14" s="22">
        <f t="shared" si="1"/>
        <v>176.38742088000004</v>
      </c>
    </row>
    <row r="15" spans="2:15" ht="16.5" customHeight="1" x14ac:dyDescent="0.2">
      <c r="B15" s="84" t="s">
        <v>3014</v>
      </c>
      <c r="C15" s="83" t="s">
        <v>1069</v>
      </c>
      <c r="D15" s="84" t="s">
        <v>2261</v>
      </c>
      <c r="E15" s="84" t="s">
        <v>3472</v>
      </c>
      <c r="F15" s="85">
        <v>178</v>
      </c>
      <c r="G15" s="245">
        <f t="shared" si="0"/>
        <v>105.71367312000002</v>
      </c>
      <c r="I15" s="84" t="s">
        <v>3014</v>
      </c>
      <c r="J15" s="83">
        <v>5096</v>
      </c>
      <c r="K15" s="80" t="s">
        <v>2262</v>
      </c>
      <c r="L15" s="80" t="s">
        <v>3473</v>
      </c>
      <c r="M15" s="80" t="s">
        <v>5470</v>
      </c>
      <c r="N15" s="87">
        <v>325</v>
      </c>
      <c r="O15" s="22">
        <f t="shared" si="1"/>
        <v>193.01653800000003</v>
      </c>
    </row>
    <row r="16" spans="2:15" ht="16.5" customHeight="1" x14ac:dyDescent="0.2">
      <c r="B16" s="84" t="s">
        <v>3014</v>
      </c>
      <c r="C16" s="83" t="s">
        <v>1073</v>
      </c>
      <c r="D16" s="84" t="s">
        <v>2263</v>
      </c>
      <c r="E16" s="84" t="s">
        <v>3472</v>
      </c>
      <c r="F16" s="85">
        <v>178</v>
      </c>
      <c r="G16" s="245">
        <f t="shared" si="0"/>
        <v>105.71367312000002</v>
      </c>
      <c r="I16" s="12" t="s">
        <v>6698</v>
      </c>
      <c r="O16" s="14"/>
    </row>
    <row r="17" spans="2:15" ht="16.5" customHeight="1" x14ac:dyDescent="0.2">
      <c r="B17" s="84" t="s">
        <v>3014</v>
      </c>
      <c r="C17" s="83" t="s">
        <v>1077</v>
      </c>
      <c r="D17" s="84" t="s">
        <v>2264</v>
      </c>
      <c r="E17" s="84" t="s">
        <v>3472</v>
      </c>
      <c r="F17" s="85">
        <v>178</v>
      </c>
      <c r="G17" s="245">
        <f t="shared" si="0"/>
        <v>105.71367312000002</v>
      </c>
      <c r="I17" s="82" t="s">
        <v>3014</v>
      </c>
      <c r="J17" s="79">
        <v>6023</v>
      </c>
      <c r="K17" s="80" t="s">
        <v>2265</v>
      </c>
      <c r="L17" s="80" t="s">
        <v>3473</v>
      </c>
      <c r="M17" s="80" t="s">
        <v>5470</v>
      </c>
      <c r="N17" s="87">
        <v>523</v>
      </c>
      <c r="O17" s="22">
        <f t="shared" si="1"/>
        <v>310.60815192000001</v>
      </c>
    </row>
    <row r="18" spans="2:15" ht="16.5" customHeight="1" x14ac:dyDescent="0.2">
      <c r="B18" s="84" t="s">
        <v>3014</v>
      </c>
      <c r="C18" s="83" t="s">
        <v>1081</v>
      </c>
      <c r="D18" s="84" t="s">
        <v>2266</v>
      </c>
      <c r="E18" s="84" t="s">
        <v>3472</v>
      </c>
      <c r="F18" s="85">
        <v>178</v>
      </c>
      <c r="G18" s="245">
        <f t="shared" si="0"/>
        <v>105.71367312000002</v>
      </c>
      <c r="I18" s="84" t="s">
        <v>3014</v>
      </c>
      <c r="J18" s="79">
        <v>6024</v>
      </c>
      <c r="K18" s="80" t="s">
        <v>2267</v>
      </c>
      <c r="L18" s="80" t="s">
        <v>3473</v>
      </c>
      <c r="M18" s="80" t="s">
        <v>5470</v>
      </c>
      <c r="N18" s="87">
        <v>649</v>
      </c>
      <c r="O18" s="22">
        <f t="shared" si="1"/>
        <v>385.43917896000005</v>
      </c>
    </row>
    <row r="19" spans="2:15" ht="16.5" customHeight="1" x14ac:dyDescent="0.2">
      <c r="B19" s="84" t="s">
        <v>3014</v>
      </c>
      <c r="C19" s="83" t="s">
        <v>1085</v>
      </c>
      <c r="D19" s="84" t="s">
        <v>2268</v>
      </c>
      <c r="E19" s="84" t="s">
        <v>3472</v>
      </c>
      <c r="F19" s="85">
        <v>285</v>
      </c>
      <c r="G19" s="245">
        <f t="shared" si="0"/>
        <v>169.26065640000002</v>
      </c>
    </row>
    <row r="20" spans="2:15" ht="16.5" customHeight="1" x14ac:dyDescent="0.2">
      <c r="B20" s="84" t="s">
        <v>3014</v>
      </c>
      <c r="C20" s="83" t="s">
        <v>1089</v>
      </c>
      <c r="D20" s="84" t="s">
        <v>2269</v>
      </c>
      <c r="E20" s="84" t="s">
        <v>3472</v>
      </c>
      <c r="F20" s="85">
        <v>231</v>
      </c>
      <c r="G20" s="245">
        <f t="shared" si="0"/>
        <v>137.19021624000001</v>
      </c>
    </row>
    <row r="21" spans="2:15" ht="16.5" customHeight="1" x14ac:dyDescent="0.2">
      <c r="B21" s="84" t="s">
        <v>3014</v>
      </c>
      <c r="C21" s="83" t="s">
        <v>1093</v>
      </c>
      <c r="D21" s="84" t="s">
        <v>2270</v>
      </c>
      <c r="E21" s="84" t="s">
        <v>3472</v>
      </c>
      <c r="F21" s="85">
        <v>215</v>
      </c>
      <c r="G21" s="245">
        <f t="shared" si="0"/>
        <v>127.68786360000001</v>
      </c>
    </row>
    <row r="22" spans="2:15" ht="16.5" customHeight="1" x14ac:dyDescent="0.2">
      <c r="B22" s="84" t="s">
        <v>3014</v>
      </c>
      <c r="C22" s="83" t="s">
        <v>1097</v>
      </c>
      <c r="D22" s="84" t="s">
        <v>2271</v>
      </c>
      <c r="E22" s="84" t="s">
        <v>3472</v>
      </c>
      <c r="F22" s="85">
        <v>203</v>
      </c>
      <c r="G22" s="245">
        <f t="shared" si="0"/>
        <v>120.56109912000002</v>
      </c>
    </row>
    <row r="23" spans="2:15" ht="16.5" customHeight="1" x14ac:dyDescent="0.2">
      <c r="B23" s="84" t="s">
        <v>3014</v>
      </c>
      <c r="C23" s="83" t="s">
        <v>1101</v>
      </c>
      <c r="D23" s="84" t="s">
        <v>2272</v>
      </c>
      <c r="E23" s="84" t="s">
        <v>3472</v>
      </c>
      <c r="F23" s="85">
        <v>195</v>
      </c>
      <c r="G23" s="245">
        <f t="shared" si="0"/>
        <v>115.80992280000002</v>
      </c>
    </row>
    <row r="24" spans="2:15" ht="16.5" customHeight="1" x14ac:dyDescent="0.2">
      <c r="B24" s="84" t="s">
        <v>3014</v>
      </c>
      <c r="C24" s="83" t="s">
        <v>2907</v>
      </c>
      <c r="D24" s="84" t="s">
        <v>2273</v>
      </c>
      <c r="E24" s="84" t="s">
        <v>3472</v>
      </c>
      <c r="F24" s="85">
        <v>195</v>
      </c>
      <c r="G24" s="245">
        <f t="shared" si="0"/>
        <v>115.80992280000002</v>
      </c>
    </row>
    <row r="25" spans="2:15" ht="16.5" customHeight="1" x14ac:dyDescent="0.2">
      <c r="B25" s="84" t="s">
        <v>3014</v>
      </c>
      <c r="C25" s="83" t="s">
        <v>2911</v>
      </c>
      <c r="D25" s="84" t="s">
        <v>2274</v>
      </c>
      <c r="E25" s="84" t="s">
        <v>3472</v>
      </c>
      <c r="F25" s="85">
        <v>184</v>
      </c>
      <c r="G25" s="245">
        <f t="shared" si="0"/>
        <v>109.27705536000002</v>
      </c>
    </row>
    <row r="26" spans="2:15" ht="16.5" customHeight="1" x14ac:dyDescent="0.2">
      <c r="B26" s="84" t="s">
        <v>3014</v>
      </c>
      <c r="C26" s="83" t="s">
        <v>2915</v>
      </c>
      <c r="D26" s="84" t="s">
        <v>2275</v>
      </c>
      <c r="E26" s="84" t="s">
        <v>3472</v>
      </c>
      <c r="F26" s="85">
        <v>184</v>
      </c>
      <c r="G26" s="245">
        <f t="shared" si="0"/>
        <v>109.27705536000002</v>
      </c>
    </row>
    <row r="27" spans="2:15" ht="16.5" customHeight="1" x14ac:dyDescent="0.2">
      <c r="B27" s="84" t="s">
        <v>3014</v>
      </c>
      <c r="C27" s="83" t="s">
        <v>2919</v>
      </c>
      <c r="D27" s="84" t="s">
        <v>2276</v>
      </c>
      <c r="E27" s="84" t="s">
        <v>3472</v>
      </c>
      <c r="F27" s="85">
        <v>184</v>
      </c>
      <c r="G27" s="245">
        <f t="shared" si="0"/>
        <v>109.27705536000002</v>
      </c>
    </row>
    <row r="28" spans="2:15" ht="16.5" customHeight="1" x14ac:dyDescent="0.2">
      <c r="B28" s="84" t="s">
        <v>3014</v>
      </c>
      <c r="C28" s="83" t="s">
        <v>2909</v>
      </c>
      <c r="D28" s="84" t="s">
        <v>2277</v>
      </c>
      <c r="E28" s="84" t="s">
        <v>3472</v>
      </c>
      <c r="F28" s="85">
        <v>178</v>
      </c>
      <c r="G28" s="245">
        <f t="shared" si="0"/>
        <v>105.71367312000002</v>
      </c>
    </row>
    <row r="29" spans="2:15" ht="16.5" customHeight="1" x14ac:dyDescent="0.2">
      <c r="B29" s="84" t="s">
        <v>3014</v>
      </c>
      <c r="C29" s="83" t="s">
        <v>2913</v>
      </c>
      <c r="D29" s="84" t="s">
        <v>2278</v>
      </c>
      <c r="E29" s="84" t="s">
        <v>3472</v>
      </c>
      <c r="F29" s="85">
        <v>220</v>
      </c>
      <c r="G29" s="245">
        <f t="shared" si="0"/>
        <v>130.65734879999999</v>
      </c>
    </row>
    <row r="30" spans="2:15" ht="16.5" customHeight="1" x14ac:dyDescent="0.2">
      <c r="B30" s="84" t="s">
        <v>3014</v>
      </c>
      <c r="C30" s="83" t="s">
        <v>2917</v>
      </c>
      <c r="D30" s="84" t="s">
        <v>2279</v>
      </c>
      <c r="E30" s="84" t="s">
        <v>3472</v>
      </c>
      <c r="F30" s="85">
        <v>217</v>
      </c>
      <c r="G30" s="245">
        <f t="shared" si="0"/>
        <v>128.87565768000002</v>
      </c>
    </row>
    <row r="31" spans="2:15" ht="16.5" customHeight="1" x14ac:dyDescent="0.2">
      <c r="B31" s="84" t="s">
        <v>3014</v>
      </c>
      <c r="C31" s="83" t="s">
        <v>2921</v>
      </c>
      <c r="D31" s="84" t="s">
        <v>2280</v>
      </c>
      <c r="E31" s="84" t="s">
        <v>3472</v>
      </c>
      <c r="F31" s="85">
        <v>205</v>
      </c>
      <c r="G31" s="245">
        <f t="shared" si="0"/>
        <v>121.74889320000001</v>
      </c>
    </row>
    <row r="32" spans="2:15" ht="16.5" customHeight="1" x14ac:dyDescent="0.2">
      <c r="B32" s="84" t="s">
        <v>3014</v>
      </c>
      <c r="C32" s="83" t="s">
        <v>810</v>
      </c>
      <c r="D32" s="84" t="s">
        <v>2281</v>
      </c>
      <c r="E32" s="84" t="s">
        <v>3472</v>
      </c>
      <c r="F32" s="85">
        <v>201</v>
      </c>
      <c r="G32" s="245">
        <f t="shared" si="0"/>
        <v>119.37330504000002</v>
      </c>
    </row>
    <row r="33" spans="2:7" ht="16.5" customHeight="1" x14ac:dyDescent="0.2">
      <c r="B33" s="84" t="s">
        <v>3014</v>
      </c>
      <c r="C33" s="83" t="s">
        <v>814</v>
      </c>
      <c r="D33" s="84" t="s">
        <v>2251</v>
      </c>
      <c r="E33" s="84" t="s">
        <v>3472</v>
      </c>
      <c r="F33" s="85">
        <v>205</v>
      </c>
      <c r="G33" s="245">
        <f t="shared" si="0"/>
        <v>121.74889320000001</v>
      </c>
    </row>
    <row r="34" spans="2:7" ht="16.5" customHeight="1" x14ac:dyDescent="0.2">
      <c r="B34" s="84" t="s">
        <v>3014</v>
      </c>
      <c r="C34" s="83" t="s">
        <v>818</v>
      </c>
      <c r="D34" s="84" t="s">
        <v>2282</v>
      </c>
      <c r="E34" s="84" t="s">
        <v>3472</v>
      </c>
      <c r="F34" s="85">
        <v>280</v>
      </c>
      <c r="G34" s="245">
        <f t="shared" si="0"/>
        <v>166.29117120000004</v>
      </c>
    </row>
    <row r="35" spans="2:7" ht="16.5" customHeight="1" x14ac:dyDescent="0.2">
      <c r="B35" s="84" t="s">
        <v>3014</v>
      </c>
      <c r="C35" s="83" t="s">
        <v>822</v>
      </c>
      <c r="D35" s="84" t="s">
        <v>2283</v>
      </c>
      <c r="E35" s="84" t="s">
        <v>3472</v>
      </c>
      <c r="F35" s="85">
        <v>248</v>
      </c>
      <c r="G35" s="245">
        <f t="shared" si="0"/>
        <v>147.28646592000001</v>
      </c>
    </row>
    <row r="36" spans="2:7" ht="16.5" customHeight="1" x14ac:dyDescent="0.2">
      <c r="B36" s="84" t="s">
        <v>3014</v>
      </c>
      <c r="C36" s="83" t="s">
        <v>826</v>
      </c>
      <c r="D36" s="84" t="s">
        <v>2284</v>
      </c>
      <c r="E36" s="84" t="s">
        <v>3472</v>
      </c>
      <c r="F36" s="85">
        <v>241</v>
      </c>
      <c r="G36" s="245">
        <f t="shared" si="0"/>
        <v>143.12918664000003</v>
      </c>
    </row>
    <row r="37" spans="2:7" ht="16.5" customHeight="1" x14ac:dyDescent="0.2">
      <c r="B37" s="84" t="s">
        <v>3014</v>
      </c>
      <c r="C37" s="83" t="s">
        <v>830</v>
      </c>
      <c r="D37" s="84" t="s">
        <v>2285</v>
      </c>
      <c r="E37" s="84" t="s">
        <v>3472</v>
      </c>
      <c r="F37" s="85">
        <v>231</v>
      </c>
      <c r="G37" s="245">
        <f t="shared" si="0"/>
        <v>137.19021624000001</v>
      </c>
    </row>
    <row r="38" spans="2:7" ht="16.5" customHeight="1" x14ac:dyDescent="0.2">
      <c r="B38" s="84" t="s">
        <v>3014</v>
      </c>
      <c r="C38" s="83" t="s">
        <v>834</v>
      </c>
      <c r="D38" s="84" t="s">
        <v>2286</v>
      </c>
      <c r="E38" s="84" t="s">
        <v>3472</v>
      </c>
      <c r="F38" s="85">
        <v>227</v>
      </c>
      <c r="G38" s="245">
        <f t="shared" si="0"/>
        <v>134.81462808000003</v>
      </c>
    </row>
    <row r="39" spans="2:7" ht="16.5" customHeight="1" x14ac:dyDescent="0.2">
      <c r="B39" s="84" t="s">
        <v>3014</v>
      </c>
      <c r="C39" s="83" t="s">
        <v>838</v>
      </c>
      <c r="D39" s="84" t="s">
        <v>2287</v>
      </c>
      <c r="E39" s="84" t="s">
        <v>3472</v>
      </c>
      <c r="F39" s="85">
        <v>227</v>
      </c>
      <c r="G39" s="245">
        <f t="shared" si="0"/>
        <v>134.81462808000003</v>
      </c>
    </row>
    <row r="40" spans="2:7" ht="16.5" customHeight="1" x14ac:dyDescent="0.2">
      <c r="B40" s="84" t="s">
        <v>3014</v>
      </c>
      <c r="C40" s="83" t="s">
        <v>842</v>
      </c>
      <c r="D40" s="84" t="s">
        <v>2288</v>
      </c>
      <c r="E40" s="84" t="s">
        <v>3472</v>
      </c>
      <c r="F40" s="85">
        <v>227</v>
      </c>
      <c r="G40" s="245">
        <f t="shared" si="0"/>
        <v>134.81462808000003</v>
      </c>
    </row>
    <row r="41" spans="2:7" ht="16.5" customHeight="1" x14ac:dyDescent="0.2">
      <c r="B41" s="84" t="s">
        <v>3014</v>
      </c>
      <c r="C41" s="83" t="s">
        <v>846</v>
      </c>
      <c r="D41" s="84" t="s">
        <v>2289</v>
      </c>
      <c r="E41" s="84" t="s">
        <v>3472</v>
      </c>
      <c r="F41" s="85">
        <v>227</v>
      </c>
      <c r="G41" s="245">
        <f t="shared" si="0"/>
        <v>134.81462808000003</v>
      </c>
    </row>
    <row r="42" spans="2:7" ht="16.5" customHeight="1" x14ac:dyDescent="0.2">
      <c r="B42" s="84" t="s">
        <v>3014</v>
      </c>
      <c r="C42" s="83" t="s">
        <v>850</v>
      </c>
      <c r="D42" s="84" t="s">
        <v>2290</v>
      </c>
      <c r="E42" s="84" t="s">
        <v>3472</v>
      </c>
      <c r="F42" s="85">
        <v>227</v>
      </c>
      <c r="G42" s="245">
        <f t="shared" si="0"/>
        <v>134.81462808000003</v>
      </c>
    </row>
    <row r="43" spans="2:7" ht="16.5" customHeight="1" x14ac:dyDescent="0.2">
      <c r="B43" s="84" t="s">
        <v>3014</v>
      </c>
      <c r="C43" s="83" t="s">
        <v>854</v>
      </c>
      <c r="D43" s="84" t="s">
        <v>2291</v>
      </c>
      <c r="E43" s="84" t="s">
        <v>3472</v>
      </c>
      <c r="F43" s="85">
        <v>227</v>
      </c>
      <c r="G43" s="245">
        <f t="shared" si="0"/>
        <v>134.81462808000003</v>
      </c>
    </row>
    <row r="44" spans="2:7" ht="16.5" customHeight="1" x14ac:dyDescent="0.2">
      <c r="B44" s="84" t="s">
        <v>3014</v>
      </c>
      <c r="C44" s="83" t="s">
        <v>858</v>
      </c>
      <c r="D44" s="84" t="s">
        <v>2292</v>
      </c>
      <c r="E44" s="84" t="s">
        <v>3472</v>
      </c>
      <c r="F44" s="85">
        <v>330</v>
      </c>
      <c r="G44" s="245">
        <f t="shared" si="0"/>
        <v>195.98602320000003</v>
      </c>
    </row>
    <row r="45" spans="2:7" ht="16.5" customHeight="1" x14ac:dyDescent="0.2">
      <c r="B45" s="84" t="s">
        <v>3014</v>
      </c>
      <c r="C45" s="83" t="s">
        <v>862</v>
      </c>
      <c r="D45" s="84" t="s">
        <v>2293</v>
      </c>
      <c r="E45" s="84" t="s">
        <v>3472</v>
      </c>
      <c r="F45" s="85">
        <v>280</v>
      </c>
      <c r="G45" s="245">
        <f t="shared" si="0"/>
        <v>166.29117120000004</v>
      </c>
    </row>
    <row r="46" spans="2:7" ht="16.5" customHeight="1" x14ac:dyDescent="0.2">
      <c r="B46" s="84" t="s">
        <v>3014</v>
      </c>
      <c r="C46" s="83" t="s">
        <v>866</v>
      </c>
      <c r="D46" s="84" t="s">
        <v>2294</v>
      </c>
      <c r="E46" s="84" t="s">
        <v>3472</v>
      </c>
      <c r="F46" s="85">
        <v>260</v>
      </c>
      <c r="G46" s="245">
        <f t="shared" si="0"/>
        <v>154.41323040000003</v>
      </c>
    </row>
    <row r="47" spans="2:7" ht="16.5" customHeight="1" x14ac:dyDescent="0.2">
      <c r="B47" s="84" t="s">
        <v>3014</v>
      </c>
      <c r="C47" s="83" t="s">
        <v>870</v>
      </c>
      <c r="D47" s="84" t="s">
        <v>2295</v>
      </c>
      <c r="E47" s="84" t="s">
        <v>3472</v>
      </c>
      <c r="F47" s="85">
        <v>248</v>
      </c>
      <c r="G47" s="245">
        <f t="shared" si="0"/>
        <v>147.28646592000001</v>
      </c>
    </row>
    <row r="48" spans="2:7" ht="16.5" customHeight="1" x14ac:dyDescent="0.2">
      <c r="B48" s="84" t="s">
        <v>3014</v>
      </c>
      <c r="C48" s="83" t="s">
        <v>874</v>
      </c>
      <c r="D48" s="84" t="s">
        <v>2296</v>
      </c>
      <c r="E48" s="84" t="s">
        <v>3472</v>
      </c>
      <c r="F48" s="85">
        <v>241</v>
      </c>
      <c r="G48" s="245">
        <f t="shared" si="0"/>
        <v>143.12918664000003</v>
      </c>
    </row>
    <row r="49" spans="2:7" ht="16.5" customHeight="1" x14ac:dyDescent="0.2">
      <c r="B49" s="84" t="s">
        <v>3014</v>
      </c>
      <c r="C49" s="83" t="s">
        <v>878</v>
      </c>
      <c r="D49" s="84" t="s">
        <v>2297</v>
      </c>
      <c r="E49" s="84" t="s">
        <v>3472</v>
      </c>
      <c r="F49" s="85">
        <v>241</v>
      </c>
      <c r="G49" s="245">
        <f t="shared" si="0"/>
        <v>143.12918664000003</v>
      </c>
    </row>
    <row r="50" spans="2:7" ht="16.5" customHeight="1" x14ac:dyDescent="0.2">
      <c r="B50" s="84" t="s">
        <v>3014</v>
      </c>
      <c r="C50" s="83" t="s">
        <v>882</v>
      </c>
      <c r="D50" s="84" t="s">
        <v>2298</v>
      </c>
      <c r="E50" s="84" t="s">
        <v>3472</v>
      </c>
      <c r="F50" s="85">
        <v>231</v>
      </c>
      <c r="G50" s="245">
        <f t="shared" si="0"/>
        <v>137.19021624000001</v>
      </c>
    </row>
    <row r="51" spans="2:7" ht="16.5" customHeight="1" x14ac:dyDescent="0.2">
      <c r="B51" s="84" t="s">
        <v>3014</v>
      </c>
      <c r="C51" s="83" t="s">
        <v>886</v>
      </c>
      <c r="D51" s="84" t="s">
        <v>2299</v>
      </c>
      <c r="E51" s="84" t="s">
        <v>3472</v>
      </c>
      <c r="F51" s="85">
        <v>231</v>
      </c>
      <c r="G51" s="245">
        <f t="shared" si="0"/>
        <v>137.19021624000001</v>
      </c>
    </row>
    <row r="52" spans="2:7" ht="16.5" customHeight="1" x14ac:dyDescent="0.2">
      <c r="B52" s="84" t="s">
        <v>3014</v>
      </c>
      <c r="C52" s="83" t="s">
        <v>890</v>
      </c>
      <c r="D52" s="84" t="s">
        <v>2300</v>
      </c>
      <c r="E52" s="84" t="s">
        <v>3472</v>
      </c>
      <c r="F52" s="85">
        <v>231</v>
      </c>
      <c r="G52" s="245">
        <f t="shared" si="0"/>
        <v>137.19021624000001</v>
      </c>
    </row>
    <row r="53" spans="2:7" ht="16.5" customHeight="1" x14ac:dyDescent="0.2">
      <c r="B53" s="84" t="s">
        <v>3014</v>
      </c>
      <c r="C53" s="83" t="s">
        <v>894</v>
      </c>
      <c r="D53" s="84" t="s">
        <v>2301</v>
      </c>
      <c r="E53" s="84" t="s">
        <v>3472</v>
      </c>
      <c r="F53" s="85">
        <v>227</v>
      </c>
      <c r="G53" s="245">
        <f t="shared" si="0"/>
        <v>134.81462808000003</v>
      </c>
    </row>
    <row r="54" spans="2:7" ht="16.5" customHeight="1" x14ac:dyDescent="0.2">
      <c r="B54" s="84" t="s">
        <v>3014</v>
      </c>
      <c r="C54" s="83" t="s">
        <v>898</v>
      </c>
      <c r="D54" s="84" t="s">
        <v>2302</v>
      </c>
      <c r="E54" s="84" t="s">
        <v>3472</v>
      </c>
      <c r="F54" s="85">
        <v>280</v>
      </c>
      <c r="G54" s="245">
        <f t="shared" si="0"/>
        <v>166.29117120000004</v>
      </c>
    </row>
    <row r="55" spans="2:7" ht="16.5" customHeight="1" x14ac:dyDescent="0.2">
      <c r="B55" s="84" t="s">
        <v>3014</v>
      </c>
      <c r="C55" s="83" t="s">
        <v>902</v>
      </c>
      <c r="D55" s="84" t="s">
        <v>2303</v>
      </c>
      <c r="E55" s="84" t="s">
        <v>3472</v>
      </c>
      <c r="F55" s="85">
        <v>278</v>
      </c>
      <c r="G55" s="245">
        <f t="shared" si="0"/>
        <v>165.10337712</v>
      </c>
    </row>
    <row r="56" spans="2:7" ht="16.5" customHeight="1" x14ac:dyDescent="0.2">
      <c r="B56" s="84" t="s">
        <v>3014</v>
      </c>
      <c r="C56" s="83" t="s">
        <v>906</v>
      </c>
      <c r="D56" s="84" t="s">
        <v>2304</v>
      </c>
      <c r="E56" s="84" t="s">
        <v>3472</v>
      </c>
      <c r="F56" s="85">
        <v>266</v>
      </c>
      <c r="G56" s="245">
        <f t="shared" si="0"/>
        <v>157.97661264000004</v>
      </c>
    </row>
    <row r="57" spans="2:7" ht="16.5" customHeight="1" x14ac:dyDescent="0.2">
      <c r="B57" s="84" t="s">
        <v>3014</v>
      </c>
      <c r="C57" s="83" t="s">
        <v>910</v>
      </c>
      <c r="D57" s="84" t="s">
        <v>2305</v>
      </c>
      <c r="E57" s="84" t="s">
        <v>3472</v>
      </c>
      <c r="F57" s="85">
        <v>260</v>
      </c>
      <c r="G57" s="245">
        <f t="shared" si="0"/>
        <v>154.41323040000003</v>
      </c>
    </row>
    <row r="58" spans="2:7" ht="16.5" customHeight="1" x14ac:dyDescent="0.2">
      <c r="C58" s="51"/>
    </row>
    <row r="59" spans="2:7" ht="16.5" customHeight="1" x14ac:dyDescent="0.2">
      <c r="C59" s="51"/>
    </row>
    <row r="60" spans="2:7" ht="16.5" customHeight="1" x14ac:dyDescent="0.2">
      <c r="F60" s="2">
        <f>0.612*1.1*1.1</f>
        <v>0.74052000000000007</v>
      </c>
      <c r="G60" s="2"/>
    </row>
    <row r="61" spans="2:7" ht="16.5" customHeight="1" x14ac:dyDescent="0.2">
      <c r="F61" s="2">
        <v>0.40100000000000002</v>
      </c>
      <c r="G61" s="2"/>
    </row>
    <row r="62" spans="2:7" ht="16.5" customHeight="1" x14ac:dyDescent="0.2">
      <c r="F62" s="2">
        <v>2</v>
      </c>
      <c r="G62" s="2"/>
    </row>
  </sheetData>
  <mergeCells count="11">
    <mergeCell ref="B2:M2"/>
    <mergeCell ref="B4:D4"/>
    <mergeCell ref="I4:K4"/>
    <mergeCell ref="B5:C7"/>
    <mergeCell ref="D5:D7"/>
    <mergeCell ref="E5:E7"/>
    <mergeCell ref="F5:F7"/>
    <mergeCell ref="G5:G7"/>
    <mergeCell ref="I5:J7"/>
    <mergeCell ref="K5:K7"/>
    <mergeCell ref="O5:O7"/>
  </mergeCells>
  <printOptions horizontalCentered="1"/>
  <pageMargins left="0.2" right="0" top="1" bottom="1" header="0.5" footer="0.5"/>
  <pageSetup paperSize="9" scale="74" orientation="portrait" verticalDpi="0" r:id="rId1"/>
  <headerFooter alignWithMargins="0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tabColor theme="5"/>
    <pageSetUpPr fitToPage="1"/>
  </sheetPr>
  <dimension ref="B1:N62"/>
  <sheetViews>
    <sheetView workbookViewId="0">
      <selection activeCell="O1" sqref="A1:O61"/>
    </sheetView>
  </sheetViews>
  <sheetFormatPr defaultColWidth="9.109375" defaultRowHeight="16.5" customHeight="1" x14ac:dyDescent="0.2"/>
  <cols>
    <col min="1" max="1" width="0.6640625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98" customWidth="1"/>
    <col min="8" max="8" width="2.6640625" style="12" customWidth="1"/>
    <col min="9" max="9" width="5.6640625" style="12" customWidth="1"/>
    <col min="10" max="10" width="7.6640625" style="51" customWidth="1"/>
    <col min="11" max="11" width="25.6640625" style="12" customWidth="1"/>
    <col min="12" max="12" width="9.109375" style="12"/>
    <col min="13" max="13" width="0" style="12" hidden="1" customWidth="1"/>
    <col min="14" max="14" width="13.33203125" style="12" customWidth="1"/>
    <col min="15" max="16384" width="9.109375" style="12"/>
  </cols>
  <sheetData>
    <row r="1" spans="2:14" s="3" customFormat="1" ht="28.5" customHeight="1" x14ac:dyDescent="0.25">
      <c r="B1" s="265" t="s">
        <v>8889</v>
      </c>
      <c r="C1" s="28"/>
      <c r="D1" s="27"/>
      <c r="E1" s="26"/>
      <c r="F1" s="8"/>
      <c r="G1" s="7"/>
      <c r="H1" s="26"/>
      <c r="I1" s="8"/>
      <c r="J1" s="28"/>
      <c r="K1" s="28"/>
      <c r="L1" s="5" t="s">
        <v>5471</v>
      </c>
      <c r="N1" s="266" t="s">
        <v>8949</v>
      </c>
    </row>
    <row r="2" spans="2:14" s="3" customFormat="1" ht="19.5" customHeight="1" x14ac:dyDescent="0.25">
      <c r="B2" s="298" t="s">
        <v>6723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</row>
    <row r="3" spans="2:14" s="3" customFormat="1" ht="19.5" customHeight="1" x14ac:dyDescent="0.25">
      <c r="C3" s="48"/>
      <c r="D3" s="6"/>
      <c r="E3" s="6"/>
      <c r="F3" s="6"/>
      <c r="G3" s="96"/>
      <c r="H3" s="6"/>
      <c r="I3" s="6"/>
      <c r="J3" s="48"/>
      <c r="K3" s="6"/>
      <c r="L3" s="6"/>
    </row>
    <row r="4" spans="2:14" s="2" customFormat="1" ht="19.5" customHeight="1" x14ac:dyDescent="0.25">
      <c r="B4" s="317" t="s">
        <v>6727</v>
      </c>
      <c r="C4" s="317"/>
      <c r="D4" s="317"/>
      <c r="E4" s="52"/>
      <c r="F4" s="4"/>
      <c r="G4" s="5"/>
      <c r="H4" s="3"/>
      <c r="I4" s="317" t="s">
        <v>5485</v>
      </c>
      <c r="J4" s="317"/>
      <c r="K4" s="317"/>
    </row>
    <row r="5" spans="2:14" s="3" customFormat="1" ht="16.5" customHeight="1" x14ac:dyDescent="0.25">
      <c r="B5" s="349" t="s">
        <v>5472</v>
      </c>
      <c r="C5" s="350"/>
      <c r="D5" s="305" t="s">
        <v>5473</v>
      </c>
      <c r="E5" s="305" t="s">
        <v>5475</v>
      </c>
      <c r="F5" s="305" t="s">
        <v>5476</v>
      </c>
      <c r="G5" s="331" t="s">
        <v>5477</v>
      </c>
      <c r="H5" s="228"/>
      <c r="I5" s="349" t="s">
        <v>5472</v>
      </c>
      <c r="J5" s="350"/>
      <c r="K5" s="305" t="s">
        <v>5473</v>
      </c>
      <c r="L5" s="222" t="s">
        <v>5475</v>
      </c>
      <c r="M5" s="227" t="s">
        <v>5476</v>
      </c>
      <c r="N5" s="331" t="s">
        <v>5477</v>
      </c>
    </row>
    <row r="6" spans="2:14" s="3" customFormat="1" ht="16.5" customHeight="1" x14ac:dyDescent="0.25">
      <c r="B6" s="351"/>
      <c r="C6" s="352"/>
      <c r="D6" s="306"/>
      <c r="E6" s="306"/>
      <c r="F6" s="306"/>
      <c r="G6" s="332"/>
      <c r="H6" s="228"/>
      <c r="I6" s="351"/>
      <c r="J6" s="352"/>
      <c r="K6" s="306"/>
      <c r="L6" s="223"/>
      <c r="M6" s="228"/>
      <c r="N6" s="332"/>
    </row>
    <row r="7" spans="2:14" s="3" customFormat="1" ht="16.5" customHeight="1" x14ac:dyDescent="0.25">
      <c r="B7" s="351"/>
      <c r="C7" s="352"/>
      <c r="D7" s="306"/>
      <c r="E7" s="306"/>
      <c r="F7" s="307"/>
      <c r="G7" s="333"/>
      <c r="H7" s="226"/>
      <c r="I7" s="351"/>
      <c r="J7" s="352"/>
      <c r="K7" s="306"/>
      <c r="L7" s="228"/>
      <c r="M7" s="223"/>
      <c r="N7" s="332"/>
    </row>
    <row r="8" spans="2:14" ht="16.5" customHeight="1" x14ac:dyDescent="0.2">
      <c r="B8" s="82" t="s">
        <v>3014</v>
      </c>
      <c r="C8" s="83" t="s">
        <v>914</v>
      </c>
      <c r="D8" s="84" t="s">
        <v>2306</v>
      </c>
      <c r="E8" s="84" t="s">
        <v>3472</v>
      </c>
      <c r="F8" s="85">
        <v>316</v>
      </c>
      <c r="G8" s="247">
        <f>F8*$F$60*$F$61*$F$62</f>
        <v>170.6104224</v>
      </c>
      <c r="I8" s="82" t="s">
        <v>3014</v>
      </c>
      <c r="J8" s="83">
        <v>5097</v>
      </c>
      <c r="K8" s="84" t="s">
        <v>2307</v>
      </c>
      <c r="L8" s="84" t="s">
        <v>5470</v>
      </c>
      <c r="M8" s="85">
        <v>381</v>
      </c>
      <c r="N8" s="22">
        <f>M8*$F$60*$F$61*$F$62</f>
        <v>205.70433840000001</v>
      </c>
    </row>
    <row r="9" spans="2:14" ht="16.5" customHeight="1" x14ac:dyDescent="0.2">
      <c r="B9" s="84" t="s">
        <v>3014</v>
      </c>
      <c r="C9" s="83" t="s">
        <v>918</v>
      </c>
      <c r="D9" s="84" t="s">
        <v>2308</v>
      </c>
      <c r="E9" s="84" t="s">
        <v>3472</v>
      </c>
      <c r="F9" s="85">
        <v>430</v>
      </c>
      <c r="G9" s="247">
        <f t="shared" ref="G9:G57" si="0">F9*$F$60*$F$61*$F$62</f>
        <v>232.15975200000003</v>
      </c>
      <c r="I9" s="84" t="s">
        <v>3014</v>
      </c>
      <c r="J9" s="83">
        <v>5098</v>
      </c>
      <c r="K9" s="84" t="s">
        <v>2309</v>
      </c>
      <c r="L9" s="84" t="s">
        <v>5470</v>
      </c>
      <c r="M9" s="85">
        <v>536</v>
      </c>
      <c r="N9" s="22">
        <f t="shared" ref="N9:N15" si="1">M9*$F$60*$F$61*$F$62</f>
        <v>289.38983039999999</v>
      </c>
    </row>
    <row r="10" spans="2:14" ht="16.5" customHeight="1" x14ac:dyDescent="0.2">
      <c r="B10" s="84" t="s">
        <v>3014</v>
      </c>
      <c r="C10" s="83" t="s">
        <v>922</v>
      </c>
      <c r="D10" s="84" t="s">
        <v>2310</v>
      </c>
      <c r="E10" s="84" t="s">
        <v>3472</v>
      </c>
      <c r="F10" s="85">
        <v>381</v>
      </c>
      <c r="G10" s="247">
        <f t="shared" si="0"/>
        <v>205.70433840000001</v>
      </c>
      <c r="I10" s="84" t="s">
        <v>3014</v>
      </c>
      <c r="J10" s="83">
        <v>5099</v>
      </c>
      <c r="K10" s="84" t="s">
        <v>2311</v>
      </c>
      <c r="L10" s="84" t="s">
        <v>5470</v>
      </c>
      <c r="M10" s="85">
        <v>649</v>
      </c>
      <c r="N10" s="22">
        <f>M10*$F$60*$F$61*$F$62</f>
        <v>350.39925360000007</v>
      </c>
    </row>
    <row r="11" spans="2:14" ht="16.5" customHeight="1" x14ac:dyDescent="0.2">
      <c r="B11" s="84" t="s">
        <v>3014</v>
      </c>
      <c r="C11" s="83" t="s">
        <v>926</v>
      </c>
      <c r="D11" s="84" t="s">
        <v>2312</v>
      </c>
      <c r="E11" s="84" t="s">
        <v>3472</v>
      </c>
      <c r="F11" s="85">
        <v>369</v>
      </c>
      <c r="G11" s="247">
        <f t="shared" si="0"/>
        <v>199.22546160000002</v>
      </c>
      <c r="I11" s="84" t="s">
        <v>3014</v>
      </c>
      <c r="J11" s="83">
        <v>5100</v>
      </c>
      <c r="K11" s="84" t="s">
        <v>2313</v>
      </c>
      <c r="L11" s="84" t="s">
        <v>5470</v>
      </c>
      <c r="M11" s="85">
        <v>451</v>
      </c>
      <c r="N11" s="22">
        <f t="shared" si="1"/>
        <v>243.49778640000002</v>
      </c>
    </row>
    <row r="12" spans="2:14" ht="16.5" customHeight="1" x14ac:dyDescent="0.2">
      <c r="B12" s="84" t="s">
        <v>3014</v>
      </c>
      <c r="C12" s="83" t="s">
        <v>930</v>
      </c>
      <c r="D12" s="84" t="s">
        <v>2314</v>
      </c>
      <c r="E12" s="84" t="s">
        <v>3472</v>
      </c>
      <c r="F12" s="85">
        <v>356</v>
      </c>
      <c r="G12" s="247">
        <f t="shared" si="0"/>
        <v>192.20667840000002</v>
      </c>
      <c r="I12" s="118" t="s">
        <v>3014</v>
      </c>
      <c r="J12" s="119">
        <v>5101</v>
      </c>
      <c r="K12" s="118" t="s">
        <v>2315</v>
      </c>
      <c r="L12" s="118" t="s">
        <v>5470</v>
      </c>
      <c r="M12" s="120">
        <v>495</v>
      </c>
      <c r="N12" s="121">
        <f t="shared" si="1"/>
        <v>267.25366800000006</v>
      </c>
    </row>
    <row r="13" spans="2:14" ht="16.5" customHeight="1" x14ac:dyDescent="0.2">
      <c r="B13" s="84" t="s">
        <v>3014</v>
      </c>
      <c r="C13" s="83" t="s">
        <v>932</v>
      </c>
      <c r="D13" s="84" t="s">
        <v>2316</v>
      </c>
      <c r="E13" s="84" t="s">
        <v>3472</v>
      </c>
      <c r="F13" s="85">
        <v>347</v>
      </c>
      <c r="G13" s="247">
        <f t="shared" si="0"/>
        <v>187.34752080000001</v>
      </c>
      <c r="I13" s="127" t="s">
        <v>6698</v>
      </c>
      <c r="J13" s="128"/>
      <c r="K13" s="127"/>
      <c r="L13" s="127"/>
      <c r="M13" s="127"/>
      <c r="N13" s="129"/>
    </row>
    <row r="14" spans="2:14" ht="16.5" customHeight="1" x14ac:dyDescent="0.2">
      <c r="B14" s="84" t="s">
        <v>3014</v>
      </c>
      <c r="C14" s="83" t="s">
        <v>934</v>
      </c>
      <c r="D14" s="84" t="s">
        <v>2317</v>
      </c>
      <c r="E14" s="84" t="s">
        <v>3472</v>
      </c>
      <c r="F14" s="85">
        <v>347</v>
      </c>
      <c r="G14" s="247">
        <f t="shared" si="0"/>
        <v>187.34752080000001</v>
      </c>
      <c r="I14" s="93" t="s">
        <v>3014</v>
      </c>
      <c r="J14" s="122">
        <v>6025</v>
      </c>
      <c r="K14" s="123" t="s">
        <v>2318</v>
      </c>
      <c r="L14" s="123" t="s">
        <v>5470</v>
      </c>
      <c r="M14" s="131">
        <v>820</v>
      </c>
      <c r="N14" s="125">
        <f>M14*$F$60*$F$61*$F$62</f>
        <v>442.72324800000001</v>
      </c>
    </row>
    <row r="15" spans="2:14" ht="16.5" customHeight="1" x14ac:dyDescent="0.2">
      <c r="B15" s="84" t="s">
        <v>3014</v>
      </c>
      <c r="C15" s="83" t="s">
        <v>936</v>
      </c>
      <c r="D15" s="84" t="s">
        <v>2319</v>
      </c>
      <c r="E15" s="84" t="s">
        <v>3472</v>
      </c>
      <c r="F15" s="85">
        <v>347</v>
      </c>
      <c r="G15" s="247">
        <f t="shared" si="0"/>
        <v>187.34752080000001</v>
      </c>
      <c r="I15" s="84" t="s">
        <v>3014</v>
      </c>
      <c r="J15" s="83">
        <v>6026</v>
      </c>
      <c r="K15" s="84" t="s">
        <v>2320</v>
      </c>
      <c r="L15" s="84" t="s">
        <v>5470</v>
      </c>
      <c r="M15" s="85">
        <v>989</v>
      </c>
      <c r="N15" s="22">
        <f t="shared" si="1"/>
        <v>533.96742960000006</v>
      </c>
    </row>
    <row r="16" spans="2:14" ht="16.5" customHeight="1" x14ac:dyDescent="0.2">
      <c r="B16" s="84" t="s">
        <v>3014</v>
      </c>
      <c r="C16" s="83" t="s">
        <v>938</v>
      </c>
      <c r="D16" s="84" t="s">
        <v>2321</v>
      </c>
      <c r="E16" s="84" t="s">
        <v>3472</v>
      </c>
      <c r="F16" s="85">
        <v>347</v>
      </c>
      <c r="G16" s="247">
        <f t="shared" si="0"/>
        <v>187.34752080000001</v>
      </c>
    </row>
    <row r="17" spans="2:7" ht="16.5" customHeight="1" x14ac:dyDescent="0.2">
      <c r="B17" s="84" t="s">
        <v>3014</v>
      </c>
      <c r="C17" s="83" t="s">
        <v>940</v>
      </c>
      <c r="D17" s="84" t="s">
        <v>2322</v>
      </c>
      <c r="E17" s="84" t="s">
        <v>3472</v>
      </c>
      <c r="F17" s="85">
        <v>347</v>
      </c>
      <c r="G17" s="247">
        <f t="shared" si="0"/>
        <v>187.34752080000001</v>
      </c>
    </row>
    <row r="18" spans="2:7" ht="16.5" customHeight="1" x14ac:dyDescent="0.2">
      <c r="B18" s="84" t="s">
        <v>3014</v>
      </c>
      <c r="C18" s="83" t="s">
        <v>942</v>
      </c>
      <c r="D18" s="84" t="s">
        <v>2323</v>
      </c>
      <c r="E18" s="84" t="s">
        <v>3472</v>
      </c>
      <c r="F18" s="85">
        <v>347</v>
      </c>
      <c r="G18" s="247">
        <f t="shared" si="0"/>
        <v>187.34752080000001</v>
      </c>
    </row>
    <row r="19" spans="2:7" ht="16.5" customHeight="1" x14ac:dyDescent="0.2">
      <c r="B19" s="84" t="s">
        <v>3014</v>
      </c>
      <c r="C19" s="83" t="s">
        <v>944</v>
      </c>
      <c r="D19" s="84" t="s">
        <v>2324</v>
      </c>
      <c r="E19" s="84" t="s">
        <v>3472</v>
      </c>
      <c r="F19" s="85">
        <v>521</v>
      </c>
      <c r="G19" s="247">
        <f t="shared" si="0"/>
        <v>281.29123440000006</v>
      </c>
    </row>
    <row r="20" spans="2:7" ht="16.5" customHeight="1" x14ac:dyDescent="0.2">
      <c r="B20" s="84" t="s">
        <v>3014</v>
      </c>
      <c r="C20" s="83" t="s">
        <v>947</v>
      </c>
      <c r="D20" s="84" t="s">
        <v>2325</v>
      </c>
      <c r="E20" s="84" t="s">
        <v>3472</v>
      </c>
      <c r="F20" s="85">
        <v>430</v>
      </c>
      <c r="G20" s="247">
        <f t="shared" si="0"/>
        <v>232.15975200000003</v>
      </c>
    </row>
    <row r="21" spans="2:7" ht="16.5" customHeight="1" x14ac:dyDescent="0.2">
      <c r="B21" s="84" t="s">
        <v>3014</v>
      </c>
      <c r="C21" s="83" t="s">
        <v>950</v>
      </c>
      <c r="D21" s="84" t="s">
        <v>2326</v>
      </c>
      <c r="E21" s="84" t="s">
        <v>3472</v>
      </c>
      <c r="F21" s="85">
        <v>401</v>
      </c>
      <c r="G21" s="247">
        <f t="shared" si="0"/>
        <v>216.5024664</v>
      </c>
    </row>
    <row r="22" spans="2:7" ht="16.5" customHeight="1" x14ac:dyDescent="0.2">
      <c r="B22" s="84" t="s">
        <v>3014</v>
      </c>
      <c r="C22" s="83" t="s">
        <v>953</v>
      </c>
      <c r="D22" s="84" t="s">
        <v>2327</v>
      </c>
      <c r="E22" s="84" t="s">
        <v>3472</v>
      </c>
      <c r="F22" s="85">
        <v>381</v>
      </c>
      <c r="G22" s="247">
        <f t="shared" si="0"/>
        <v>205.70433840000001</v>
      </c>
    </row>
    <row r="23" spans="2:7" ht="16.5" customHeight="1" x14ac:dyDescent="0.2">
      <c r="B23" s="84" t="s">
        <v>3014</v>
      </c>
      <c r="C23" s="83" t="s">
        <v>956</v>
      </c>
      <c r="D23" s="84" t="s">
        <v>2328</v>
      </c>
      <c r="E23" s="84" t="s">
        <v>3472</v>
      </c>
      <c r="F23" s="85">
        <v>369</v>
      </c>
      <c r="G23" s="247">
        <f t="shared" si="0"/>
        <v>199.22546160000002</v>
      </c>
    </row>
    <row r="24" spans="2:7" ht="16.5" customHeight="1" x14ac:dyDescent="0.2">
      <c r="B24" s="84" t="s">
        <v>3014</v>
      </c>
      <c r="C24" s="83" t="s">
        <v>959</v>
      </c>
      <c r="D24" s="84" t="s">
        <v>2329</v>
      </c>
      <c r="E24" s="84" t="s">
        <v>3472</v>
      </c>
      <c r="F24" s="85">
        <v>369</v>
      </c>
      <c r="G24" s="247">
        <f t="shared" si="0"/>
        <v>199.22546160000002</v>
      </c>
    </row>
    <row r="25" spans="2:7" ht="16.5" customHeight="1" x14ac:dyDescent="0.2">
      <c r="B25" s="84" t="s">
        <v>3014</v>
      </c>
      <c r="C25" s="83" t="s">
        <v>962</v>
      </c>
      <c r="D25" s="84" t="s">
        <v>2330</v>
      </c>
      <c r="E25" s="84" t="s">
        <v>3472</v>
      </c>
      <c r="F25" s="85">
        <v>356</v>
      </c>
      <c r="G25" s="247">
        <f t="shared" si="0"/>
        <v>192.20667840000002</v>
      </c>
    </row>
    <row r="26" spans="2:7" ht="16.5" customHeight="1" x14ac:dyDescent="0.2">
      <c r="B26" s="84" t="s">
        <v>3014</v>
      </c>
      <c r="C26" s="83" t="s">
        <v>965</v>
      </c>
      <c r="D26" s="84" t="s">
        <v>2331</v>
      </c>
      <c r="E26" s="84" t="s">
        <v>3472</v>
      </c>
      <c r="F26" s="85">
        <v>356</v>
      </c>
      <c r="G26" s="247">
        <f t="shared" si="0"/>
        <v>192.20667840000002</v>
      </c>
    </row>
    <row r="27" spans="2:7" ht="16.5" customHeight="1" x14ac:dyDescent="0.2">
      <c r="B27" s="84" t="s">
        <v>3014</v>
      </c>
      <c r="C27" s="83" t="s">
        <v>968</v>
      </c>
      <c r="D27" s="84" t="s">
        <v>2332</v>
      </c>
      <c r="E27" s="84" t="s">
        <v>3472</v>
      </c>
      <c r="F27" s="85">
        <v>356</v>
      </c>
      <c r="G27" s="247">
        <f t="shared" si="0"/>
        <v>192.20667840000002</v>
      </c>
    </row>
    <row r="28" spans="2:7" ht="16.5" customHeight="1" x14ac:dyDescent="0.2">
      <c r="B28" s="84" t="s">
        <v>3014</v>
      </c>
      <c r="C28" s="83" t="s">
        <v>971</v>
      </c>
      <c r="D28" s="84" t="s">
        <v>2333</v>
      </c>
      <c r="E28" s="84" t="s">
        <v>3472</v>
      </c>
      <c r="F28" s="85">
        <v>347</v>
      </c>
      <c r="G28" s="247">
        <f t="shared" si="0"/>
        <v>187.34752080000001</v>
      </c>
    </row>
    <row r="29" spans="2:7" ht="16.5" customHeight="1" x14ac:dyDescent="0.2">
      <c r="B29" s="84" t="s">
        <v>3014</v>
      </c>
      <c r="C29" s="83" t="s">
        <v>973</v>
      </c>
      <c r="D29" s="84" t="s">
        <v>2334</v>
      </c>
      <c r="E29" s="84" t="s">
        <v>3472</v>
      </c>
      <c r="F29" s="85">
        <v>393</v>
      </c>
      <c r="G29" s="247">
        <f t="shared" si="0"/>
        <v>212.18321520000003</v>
      </c>
    </row>
    <row r="30" spans="2:7" ht="16.5" customHeight="1" x14ac:dyDescent="0.2">
      <c r="B30" s="84" t="s">
        <v>3014</v>
      </c>
      <c r="C30" s="83" t="s">
        <v>976</v>
      </c>
      <c r="D30" s="84" t="s">
        <v>2335</v>
      </c>
      <c r="E30" s="84" t="s">
        <v>3472</v>
      </c>
      <c r="F30" s="85">
        <v>387</v>
      </c>
      <c r="G30" s="247">
        <f t="shared" si="0"/>
        <v>208.94377680000005</v>
      </c>
    </row>
    <row r="31" spans="2:7" ht="16.5" customHeight="1" x14ac:dyDescent="0.2">
      <c r="B31" s="84" t="s">
        <v>3014</v>
      </c>
      <c r="C31" s="83" t="s">
        <v>979</v>
      </c>
      <c r="D31" s="84" t="s">
        <v>2336</v>
      </c>
      <c r="E31" s="84" t="s">
        <v>3472</v>
      </c>
      <c r="F31" s="85">
        <v>376</v>
      </c>
      <c r="G31" s="247">
        <f t="shared" si="0"/>
        <v>203.00480640000001</v>
      </c>
    </row>
    <row r="32" spans="2:7" ht="16.5" customHeight="1" x14ac:dyDescent="0.2">
      <c r="B32" s="84" t="s">
        <v>3014</v>
      </c>
      <c r="C32" s="83" t="s">
        <v>981</v>
      </c>
      <c r="D32" s="84" t="s">
        <v>2337</v>
      </c>
      <c r="E32" s="84" t="s">
        <v>3472</v>
      </c>
      <c r="F32" s="85">
        <v>367</v>
      </c>
      <c r="G32" s="247">
        <f t="shared" si="0"/>
        <v>198.1456488</v>
      </c>
    </row>
    <row r="33" spans="2:7" ht="16.5" customHeight="1" x14ac:dyDescent="0.2">
      <c r="B33" s="84" t="s">
        <v>3014</v>
      </c>
      <c r="C33" s="83" t="s">
        <v>812</v>
      </c>
      <c r="D33" s="84" t="s">
        <v>2338</v>
      </c>
      <c r="E33" s="84" t="s">
        <v>3472</v>
      </c>
      <c r="F33" s="85">
        <v>387</v>
      </c>
      <c r="G33" s="247">
        <f t="shared" si="0"/>
        <v>208.94377680000005</v>
      </c>
    </row>
    <row r="34" spans="2:7" ht="16.5" customHeight="1" x14ac:dyDescent="0.2">
      <c r="B34" s="84" t="s">
        <v>3014</v>
      </c>
      <c r="C34" s="83" t="s">
        <v>816</v>
      </c>
      <c r="D34" s="84" t="s">
        <v>2339</v>
      </c>
      <c r="E34" s="84" t="s">
        <v>3472</v>
      </c>
      <c r="F34" s="85">
        <v>495</v>
      </c>
      <c r="G34" s="247">
        <f t="shared" si="0"/>
        <v>267.25366800000006</v>
      </c>
    </row>
    <row r="35" spans="2:7" ht="16.5" customHeight="1" x14ac:dyDescent="0.2">
      <c r="B35" s="84" t="s">
        <v>3014</v>
      </c>
      <c r="C35" s="83" t="s">
        <v>820</v>
      </c>
      <c r="D35" s="84" t="s">
        <v>2340</v>
      </c>
      <c r="E35" s="84" t="s">
        <v>3472</v>
      </c>
      <c r="F35" s="85">
        <v>451</v>
      </c>
      <c r="G35" s="247">
        <f t="shared" si="0"/>
        <v>243.49778640000002</v>
      </c>
    </row>
    <row r="36" spans="2:7" ht="16.5" customHeight="1" x14ac:dyDescent="0.2">
      <c r="B36" s="84" t="s">
        <v>3014</v>
      </c>
      <c r="C36" s="83" t="s">
        <v>824</v>
      </c>
      <c r="D36" s="84" t="s">
        <v>2341</v>
      </c>
      <c r="E36" s="84" t="s">
        <v>3472</v>
      </c>
      <c r="F36" s="85">
        <v>438</v>
      </c>
      <c r="G36" s="247">
        <f t="shared" si="0"/>
        <v>236.47900320000002</v>
      </c>
    </row>
    <row r="37" spans="2:7" ht="16.5" customHeight="1" x14ac:dyDescent="0.2">
      <c r="B37" s="84" t="s">
        <v>3014</v>
      </c>
      <c r="C37" s="83" t="s">
        <v>828</v>
      </c>
      <c r="D37" s="84" t="s">
        <v>2342</v>
      </c>
      <c r="E37" s="84" t="s">
        <v>3472</v>
      </c>
      <c r="F37" s="85">
        <v>427</v>
      </c>
      <c r="G37" s="247">
        <f t="shared" si="0"/>
        <v>230.54003280000003</v>
      </c>
    </row>
    <row r="38" spans="2:7" ht="16.5" customHeight="1" x14ac:dyDescent="0.2">
      <c r="B38" s="84" t="s">
        <v>3014</v>
      </c>
      <c r="C38" s="83" t="s">
        <v>832</v>
      </c>
      <c r="D38" s="84" t="s">
        <v>2343</v>
      </c>
      <c r="E38" s="84" t="s">
        <v>3472</v>
      </c>
      <c r="F38" s="85">
        <v>418</v>
      </c>
      <c r="G38" s="247">
        <f t="shared" si="0"/>
        <v>225.68087520000003</v>
      </c>
    </row>
    <row r="39" spans="2:7" ht="16.5" customHeight="1" x14ac:dyDescent="0.2">
      <c r="B39" s="84" t="s">
        <v>3014</v>
      </c>
      <c r="C39" s="83" t="s">
        <v>836</v>
      </c>
      <c r="D39" s="84" t="s">
        <v>2344</v>
      </c>
      <c r="E39" s="84" t="s">
        <v>3472</v>
      </c>
      <c r="F39" s="85">
        <v>418</v>
      </c>
      <c r="G39" s="247">
        <f t="shared" si="0"/>
        <v>225.68087520000003</v>
      </c>
    </row>
    <row r="40" spans="2:7" ht="16.5" customHeight="1" x14ac:dyDescent="0.2">
      <c r="B40" s="84" t="s">
        <v>3014</v>
      </c>
      <c r="C40" s="83" t="s">
        <v>840</v>
      </c>
      <c r="D40" s="84" t="s">
        <v>2345</v>
      </c>
      <c r="E40" s="84" t="s">
        <v>3472</v>
      </c>
      <c r="F40" s="85">
        <v>418</v>
      </c>
      <c r="G40" s="247">
        <f t="shared" si="0"/>
        <v>225.68087520000003</v>
      </c>
    </row>
    <row r="41" spans="2:7" ht="16.5" customHeight="1" x14ac:dyDescent="0.2">
      <c r="B41" s="84" t="s">
        <v>3014</v>
      </c>
      <c r="C41" s="83" t="s">
        <v>844</v>
      </c>
      <c r="D41" s="84" t="s">
        <v>2346</v>
      </c>
      <c r="E41" s="84" t="s">
        <v>3472</v>
      </c>
      <c r="F41" s="85">
        <v>418</v>
      </c>
      <c r="G41" s="247">
        <f t="shared" si="0"/>
        <v>225.68087520000003</v>
      </c>
    </row>
    <row r="42" spans="2:7" ht="16.5" customHeight="1" x14ac:dyDescent="0.2">
      <c r="B42" s="84" t="s">
        <v>3014</v>
      </c>
      <c r="C42" s="83" t="s">
        <v>848</v>
      </c>
      <c r="D42" s="84" t="s">
        <v>2347</v>
      </c>
      <c r="E42" s="84" t="s">
        <v>3472</v>
      </c>
      <c r="F42" s="85">
        <v>418</v>
      </c>
      <c r="G42" s="247">
        <f t="shared" si="0"/>
        <v>225.68087520000003</v>
      </c>
    </row>
    <row r="43" spans="2:7" ht="16.5" customHeight="1" x14ac:dyDescent="0.2">
      <c r="B43" s="84" t="s">
        <v>3014</v>
      </c>
      <c r="C43" s="83" t="s">
        <v>852</v>
      </c>
      <c r="D43" s="84" t="s">
        <v>2348</v>
      </c>
      <c r="E43" s="84" t="s">
        <v>3472</v>
      </c>
      <c r="F43" s="85">
        <v>418</v>
      </c>
      <c r="G43" s="247">
        <f t="shared" si="0"/>
        <v>225.68087520000003</v>
      </c>
    </row>
    <row r="44" spans="2:7" ht="16.5" customHeight="1" x14ac:dyDescent="0.2">
      <c r="B44" s="84" t="s">
        <v>3014</v>
      </c>
      <c r="C44" s="83" t="s">
        <v>856</v>
      </c>
      <c r="D44" s="84" t="s">
        <v>2349</v>
      </c>
      <c r="E44" s="84" t="s">
        <v>3472</v>
      </c>
      <c r="F44" s="85">
        <v>591</v>
      </c>
      <c r="G44" s="247">
        <f t="shared" si="0"/>
        <v>319.08468240000002</v>
      </c>
    </row>
    <row r="45" spans="2:7" ht="16.5" customHeight="1" x14ac:dyDescent="0.2">
      <c r="B45" s="84" t="s">
        <v>3014</v>
      </c>
      <c r="C45" s="83" t="s">
        <v>860</v>
      </c>
      <c r="D45" s="84" t="s">
        <v>2350</v>
      </c>
      <c r="E45" s="84" t="s">
        <v>3472</v>
      </c>
      <c r="F45" s="85">
        <v>495</v>
      </c>
      <c r="G45" s="247">
        <f t="shared" si="0"/>
        <v>267.25366800000006</v>
      </c>
    </row>
    <row r="46" spans="2:7" ht="16.5" customHeight="1" x14ac:dyDescent="0.2">
      <c r="B46" s="84" t="s">
        <v>3014</v>
      </c>
      <c r="C46" s="83" t="s">
        <v>864</v>
      </c>
      <c r="D46" s="84" t="s">
        <v>2351</v>
      </c>
      <c r="E46" s="84" t="s">
        <v>3472</v>
      </c>
      <c r="F46" s="85">
        <v>469</v>
      </c>
      <c r="G46" s="247">
        <f t="shared" si="0"/>
        <v>253.2161016</v>
      </c>
    </row>
    <row r="47" spans="2:7" ht="16.5" customHeight="1" x14ac:dyDescent="0.2">
      <c r="B47" s="84" t="s">
        <v>3014</v>
      </c>
      <c r="C47" s="83" t="s">
        <v>868</v>
      </c>
      <c r="D47" s="84" t="s">
        <v>2352</v>
      </c>
      <c r="E47" s="84" t="s">
        <v>3472</v>
      </c>
      <c r="F47" s="85">
        <v>451</v>
      </c>
      <c r="G47" s="247">
        <f t="shared" si="0"/>
        <v>243.49778640000002</v>
      </c>
    </row>
    <row r="48" spans="2:7" ht="16.5" customHeight="1" x14ac:dyDescent="0.2">
      <c r="B48" s="84" t="s">
        <v>3014</v>
      </c>
      <c r="C48" s="83" t="s">
        <v>872</v>
      </c>
      <c r="D48" s="84" t="s">
        <v>2353</v>
      </c>
      <c r="E48" s="84" t="s">
        <v>3472</v>
      </c>
      <c r="F48" s="85">
        <v>438</v>
      </c>
      <c r="G48" s="247">
        <f t="shared" si="0"/>
        <v>236.47900320000002</v>
      </c>
    </row>
    <row r="49" spans="2:7" ht="16.5" customHeight="1" x14ac:dyDescent="0.2">
      <c r="B49" s="84" t="s">
        <v>3014</v>
      </c>
      <c r="C49" s="83" t="s">
        <v>876</v>
      </c>
      <c r="D49" s="84" t="s">
        <v>2354</v>
      </c>
      <c r="E49" s="84" t="s">
        <v>3472</v>
      </c>
      <c r="F49" s="85">
        <v>438</v>
      </c>
      <c r="G49" s="247">
        <f t="shared" si="0"/>
        <v>236.47900320000002</v>
      </c>
    </row>
    <row r="50" spans="2:7" ht="16.5" customHeight="1" x14ac:dyDescent="0.2">
      <c r="B50" s="84" t="s">
        <v>3014</v>
      </c>
      <c r="C50" s="83" t="s">
        <v>880</v>
      </c>
      <c r="D50" s="84" t="s">
        <v>2355</v>
      </c>
      <c r="E50" s="84" t="s">
        <v>3472</v>
      </c>
      <c r="F50" s="85">
        <v>427</v>
      </c>
      <c r="G50" s="247">
        <f t="shared" si="0"/>
        <v>230.54003280000003</v>
      </c>
    </row>
    <row r="51" spans="2:7" ht="16.5" customHeight="1" x14ac:dyDescent="0.2">
      <c r="B51" s="84" t="s">
        <v>3014</v>
      </c>
      <c r="C51" s="83" t="s">
        <v>884</v>
      </c>
      <c r="D51" s="84" t="s">
        <v>2356</v>
      </c>
      <c r="E51" s="84" t="s">
        <v>3472</v>
      </c>
      <c r="F51" s="85">
        <v>427</v>
      </c>
      <c r="G51" s="247">
        <f t="shared" si="0"/>
        <v>230.54003280000003</v>
      </c>
    </row>
    <row r="52" spans="2:7" ht="16.5" customHeight="1" x14ac:dyDescent="0.2">
      <c r="B52" s="84" t="s">
        <v>3014</v>
      </c>
      <c r="C52" s="83" t="s">
        <v>888</v>
      </c>
      <c r="D52" s="84" t="s">
        <v>2357</v>
      </c>
      <c r="E52" s="84" t="s">
        <v>3472</v>
      </c>
      <c r="F52" s="85">
        <v>427</v>
      </c>
      <c r="G52" s="247">
        <f>F52*$F$60*$F$61*$F$62</f>
        <v>230.54003280000003</v>
      </c>
    </row>
    <row r="53" spans="2:7" ht="16.5" customHeight="1" x14ac:dyDescent="0.2">
      <c r="B53" s="84" t="s">
        <v>3014</v>
      </c>
      <c r="C53" s="83" t="s">
        <v>892</v>
      </c>
      <c r="D53" s="84" t="s">
        <v>2358</v>
      </c>
      <c r="E53" s="84" t="s">
        <v>3472</v>
      </c>
      <c r="F53" s="85">
        <v>418</v>
      </c>
      <c r="G53" s="247">
        <f t="shared" si="0"/>
        <v>225.68087520000003</v>
      </c>
    </row>
    <row r="54" spans="2:7" ht="16.5" customHeight="1" x14ac:dyDescent="0.2">
      <c r="B54" s="84" t="s">
        <v>3014</v>
      </c>
      <c r="C54" s="83" t="s">
        <v>896</v>
      </c>
      <c r="D54" s="84" t="s">
        <v>2359</v>
      </c>
      <c r="E54" s="84" t="s">
        <v>3472</v>
      </c>
      <c r="F54" s="85">
        <v>502</v>
      </c>
      <c r="G54" s="247">
        <f t="shared" si="0"/>
        <v>271.03301279999999</v>
      </c>
    </row>
    <row r="55" spans="2:7" ht="16.5" customHeight="1" x14ac:dyDescent="0.2">
      <c r="B55" s="84" t="s">
        <v>3014</v>
      </c>
      <c r="C55" s="83" t="s">
        <v>900</v>
      </c>
      <c r="D55" s="84" t="s">
        <v>2360</v>
      </c>
      <c r="E55" s="84" t="s">
        <v>3472</v>
      </c>
      <c r="F55" s="85">
        <v>495</v>
      </c>
      <c r="G55" s="247">
        <f t="shared" si="0"/>
        <v>267.25366800000006</v>
      </c>
    </row>
    <row r="56" spans="2:7" ht="16.5" customHeight="1" x14ac:dyDescent="0.2">
      <c r="B56" s="84" t="s">
        <v>3014</v>
      </c>
      <c r="C56" s="83" t="s">
        <v>904</v>
      </c>
      <c r="D56" s="84" t="s">
        <v>2361</v>
      </c>
      <c r="E56" s="84" t="s">
        <v>3472</v>
      </c>
      <c r="F56" s="85">
        <v>483</v>
      </c>
      <c r="G56" s="247">
        <f t="shared" si="0"/>
        <v>260.77479119999998</v>
      </c>
    </row>
    <row r="57" spans="2:7" ht="16.5" customHeight="1" x14ac:dyDescent="0.2">
      <c r="B57" s="84" t="s">
        <v>3014</v>
      </c>
      <c r="C57" s="83" t="s">
        <v>908</v>
      </c>
      <c r="D57" s="84" t="s">
        <v>2362</v>
      </c>
      <c r="E57" s="84" t="s">
        <v>3472</v>
      </c>
      <c r="F57" s="85">
        <v>477</v>
      </c>
      <c r="G57" s="247">
        <f t="shared" si="0"/>
        <v>257.5353528</v>
      </c>
    </row>
    <row r="58" spans="2:7" ht="16.5" customHeight="1" x14ac:dyDescent="0.2">
      <c r="C58" s="51"/>
    </row>
    <row r="59" spans="2:7" ht="16.5" customHeight="1" x14ac:dyDescent="0.2">
      <c r="C59" s="51"/>
    </row>
    <row r="60" spans="2:7" ht="16.5" customHeight="1" x14ac:dyDescent="0.2">
      <c r="F60" s="2">
        <f>0.612*1.1</f>
        <v>0.67320000000000002</v>
      </c>
      <c r="G60" s="106"/>
    </row>
    <row r="61" spans="2:7" ht="16.5" customHeight="1" x14ac:dyDescent="0.2">
      <c r="F61" s="2">
        <v>0.40100000000000002</v>
      </c>
      <c r="G61" s="106"/>
    </row>
    <row r="62" spans="2:7" ht="16.5" customHeight="1" x14ac:dyDescent="0.2">
      <c r="F62" s="2">
        <v>2</v>
      </c>
      <c r="G62" s="106"/>
    </row>
  </sheetData>
  <mergeCells count="11">
    <mergeCell ref="F5:F7"/>
    <mergeCell ref="G5:G7"/>
    <mergeCell ref="I5:J7"/>
    <mergeCell ref="K5:K7"/>
    <mergeCell ref="N5:N7"/>
    <mergeCell ref="B2:L2"/>
    <mergeCell ref="B4:D4"/>
    <mergeCell ref="I4:K4"/>
    <mergeCell ref="B5:C7"/>
    <mergeCell ref="D5:D7"/>
    <mergeCell ref="E5:E7"/>
  </mergeCells>
  <printOptions horizontalCentered="1"/>
  <pageMargins left="0.2" right="0" top="1" bottom="1" header="0.5" footer="0.5"/>
  <pageSetup paperSize="9" scale="74" orientation="portrait" verticalDpi="0" r:id="rId1"/>
  <headerFooter alignWithMargins="0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tabColor rgb="FFFFFF00"/>
    <pageSetUpPr fitToPage="1"/>
  </sheetPr>
  <dimension ref="B1:N62"/>
  <sheetViews>
    <sheetView workbookViewId="0">
      <selection activeCell="N1" sqref="A1:N62"/>
    </sheetView>
  </sheetViews>
  <sheetFormatPr defaultColWidth="9.109375" defaultRowHeight="16.5" customHeight="1" x14ac:dyDescent="0.2"/>
  <cols>
    <col min="1" max="1" width="0.6640625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98" customWidth="1"/>
    <col min="8" max="8" width="2.6640625" style="12" customWidth="1"/>
    <col min="9" max="9" width="5.6640625" style="12" customWidth="1"/>
    <col min="10" max="10" width="7.6640625" style="51" customWidth="1"/>
    <col min="11" max="11" width="25.6640625" style="12" customWidth="1"/>
    <col min="12" max="12" width="9.109375" style="12"/>
    <col min="13" max="13" width="0" style="12" hidden="1" customWidth="1"/>
    <col min="14" max="14" width="13.33203125" style="12" customWidth="1"/>
    <col min="15" max="16384" width="9.109375" style="12"/>
  </cols>
  <sheetData>
    <row r="1" spans="2:14" s="3" customFormat="1" ht="28.5" customHeight="1" x14ac:dyDescent="0.25">
      <c r="B1" s="265" t="s">
        <v>8889</v>
      </c>
      <c r="C1" s="28"/>
      <c r="D1" s="27"/>
      <c r="E1" s="26"/>
      <c r="F1" s="8"/>
      <c r="G1" s="7"/>
      <c r="H1" s="26"/>
      <c r="I1" s="8"/>
      <c r="J1" s="28"/>
      <c r="K1" s="28"/>
      <c r="L1" s="5" t="s">
        <v>5471</v>
      </c>
      <c r="N1" s="266" t="s">
        <v>9061</v>
      </c>
    </row>
    <row r="2" spans="2:14" s="3" customFormat="1" ht="19.5" customHeight="1" x14ac:dyDescent="0.25">
      <c r="B2" s="298" t="s">
        <v>6723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</row>
    <row r="3" spans="2:14" s="3" customFormat="1" ht="19.5" customHeight="1" x14ac:dyDescent="0.25">
      <c r="C3" s="48"/>
      <c r="D3" s="6"/>
      <c r="E3" s="6"/>
      <c r="F3" s="6"/>
      <c r="G3" s="96"/>
      <c r="H3" s="6"/>
      <c r="I3" s="6"/>
      <c r="J3" s="48"/>
      <c r="K3" s="6"/>
      <c r="L3" s="6"/>
    </row>
    <row r="4" spans="2:14" s="2" customFormat="1" ht="19.5" customHeight="1" x14ac:dyDescent="0.25">
      <c r="B4" s="317" t="s">
        <v>6727</v>
      </c>
      <c r="C4" s="317"/>
      <c r="D4" s="317"/>
      <c r="E4" s="52"/>
      <c r="F4" s="4"/>
      <c r="G4" s="5"/>
      <c r="H4" s="3"/>
      <c r="I4" s="317" t="s">
        <v>5485</v>
      </c>
      <c r="J4" s="317"/>
      <c r="K4" s="317"/>
    </row>
    <row r="5" spans="2:14" s="3" customFormat="1" ht="16.5" customHeight="1" x14ac:dyDescent="0.25">
      <c r="B5" s="349" t="s">
        <v>5472</v>
      </c>
      <c r="C5" s="350"/>
      <c r="D5" s="305" t="s">
        <v>5473</v>
      </c>
      <c r="E5" s="305" t="s">
        <v>5475</v>
      </c>
      <c r="F5" s="305" t="s">
        <v>5476</v>
      </c>
      <c r="G5" s="331" t="s">
        <v>5477</v>
      </c>
      <c r="H5" s="276"/>
      <c r="I5" s="349" t="s">
        <v>5472</v>
      </c>
      <c r="J5" s="350"/>
      <c r="K5" s="305" t="s">
        <v>5473</v>
      </c>
      <c r="L5" s="270" t="s">
        <v>5475</v>
      </c>
      <c r="M5" s="275" t="s">
        <v>5476</v>
      </c>
      <c r="N5" s="331" t="s">
        <v>5477</v>
      </c>
    </row>
    <row r="6" spans="2:14" s="3" customFormat="1" ht="16.5" customHeight="1" x14ac:dyDescent="0.25">
      <c r="B6" s="351"/>
      <c r="C6" s="352"/>
      <c r="D6" s="306"/>
      <c r="E6" s="306"/>
      <c r="F6" s="306"/>
      <c r="G6" s="332"/>
      <c r="H6" s="276"/>
      <c r="I6" s="351"/>
      <c r="J6" s="352"/>
      <c r="K6" s="306"/>
      <c r="L6" s="271"/>
      <c r="M6" s="276"/>
      <c r="N6" s="332"/>
    </row>
    <row r="7" spans="2:14" s="3" customFormat="1" ht="16.5" customHeight="1" x14ac:dyDescent="0.25">
      <c r="B7" s="351"/>
      <c r="C7" s="352"/>
      <c r="D7" s="306"/>
      <c r="E7" s="306"/>
      <c r="F7" s="307"/>
      <c r="G7" s="333"/>
      <c r="H7" s="274"/>
      <c r="I7" s="351"/>
      <c r="J7" s="352"/>
      <c r="K7" s="306"/>
      <c r="L7" s="276"/>
      <c r="M7" s="271"/>
      <c r="N7" s="332"/>
    </row>
    <row r="8" spans="2:14" ht="16.5" customHeight="1" x14ac:dyDescent="0.2">
      <c r="B8" s="82" t="s">
        <v>3014</v>
      </c>
      <c r="C8" s="83" t="s">
        <v>914</v>
      </c>
      <c r="D8" s="84" t="s">
        <v>2306</v>
      </c>
      <c r="E8" s="84" t="s">
        <v>3472</v>
      </c>
      <c r="F8" s="85">
        <v>316</v>
      </c>
      <c r="G8" s="247">
        <f>F8*$F$60*$F$61*$F$62</f>
        <v>187.67146464000001</v>
      </c>
      <c r="I8" s="82" t="s">
        <v>3014</v>
      </c>
      <c r="J8" s="83">
        <v>5097</v>
      </c>
      <c r="K8" s="84" t="s">
        <v>2307</v>
      </c>
      <c r="L8" s="84" t="s">
        <v>5470</v>
      </c>
      <c r="M8" s="85">
        <v>381</v>
      </c>
      <c r="N8" s="22">
        <f>M8*$F$60*$F$61*$F$62</f>
        <v>226.27477224000003</v>
      </c>
    </row>
    <row r="9" spans="2:14" ht="16.5" customHeight="1" x14ac:dyDescent="0.2">
      <c r="B9" s="84" t="s">
        <v>3014</v>
      </c>
      <c r="C9" s="83" t="s">
        <v>918</v>
      </c>
      <c r="D9" s="84" t="s">
        <v>2308</v>
      </c>
      <c r="E9" s="84" t="s">
        <v>3472</v>
      </c>
      <c r="F9" s="85">
        <v>430</v>
      </c>
      <c r="G9" s="247">
        <f t="shared" ref="G9:G57" si="0">F9*$F$60*$F$61*$F$62</f>
        <v>255.37572720000003</v>
      </c>
      <c r="I9" s="84" t="s">
        <v>3014</v>
      </c>
      <c r="J9" s="83">
        <v>5098</v>
      </c>
      <c r="K9" s="84" t="s">
        <v>2309</v>
      </c>
      <c r="L9" s="84" t="s">
        <v>5470</v>
      </c>
      <c r="M9" s="85">
        <v>536</v>
      </c>
      <c r="N9" s="22">
        <f t="shared" ref="N9:N15" si="1">M9*$F$60*$F$61*$F$62</f>
        <v>318.32881344000003</v>
      </c>
    </row>
    <row r="10" spans="2:14" ht="16.5" customHeight="1" x14ac:dyDescent="0.2">
      <c r="B10" s="84" t="s">
        <v>3014</v>
      </c>
      <c r="C10" s="83" t="s">
        <v>922</v>
      </c>
      <c r="D10" s="84" t="s">
        <v>2310</v>
      </c>
      <c r="E10" s="84" t="s">
        <v>3472</v>
      </c>
      <c r="F10" s="85">
        <v>381</v>
      </c>
      <c r="G10" s="247">
        <f t="shared" si="0"/>
        <v>226.27477224000003</v>
      </c>
      <c r="I10" s="84" t="s">
        <v>3014</v>
      </c>
      <c r="J10" s="83">
        <v>5099</v>
      </c>
      <c r="K10" s="84" t="s">
        <v>2311</v>
      </c>
      <c r="L10" s="84" t="s">
        <v>5470</v>
      </c>
      <c r="M10" s="85">
        <v>649</v>
      </c>
      <c r="N10" s="22">
        <f>M10*$F$60*$F$61*$F$62</f>
        <v>385.43917896000005</v>
      </c>
    </row>
    <row r="11" spans="2:14" ht="16.5" customHeight="1" x14ac:dyDescent="0.2">
      <c r="B11" s="84" t="s">
        <v>3014</v>
      </c>
      <c r="C11" s="83" t="s">
        <v>926</v>
      </c>
      <c r="D11" s="84" t="s">
        <v>2312</v>
      </c>
      <c r="E11" s="84" t="s">
        <v>3472</v>
      </c>
      <c r="F11" s="85">
        <v>369</v>
      </c>
      <c r="G11" s="247">
        <f t="shared" si="0"/>
        <v>219.14800776000004</v>
      </c>
      <c r="I11" s="84" t="s">
        <v>3014</v>
      </c>
      <c r="J11" s="83">
        <v>5100</v>
      </c>
      <c r="K11" s="84" t="s">
        <v>2313</v>
      </c>
      <c r="L11" s="84" t="s">
        <v>5470</v>
      </c>
      <c r="M11" s="85">
        <v>451</v>
      </c>
      <c r="N11" s="22">
        <f t="shared" si="1"/>
        <v>267.84756504000006</v>
      </c>
    </row>
    <row r="12" spans="2:14" ht="16.5" customHeight="1" x14ac:dyDescent="0.2">
      <c r="B12" s="84" t="s">
        <v>3014</v>
      </c>
      <c r="C12" s="83" t="s">
        <v>930</v>
      </c>
      <c r="D12" s="84" t="s">
        <v>2314</v>
      </c>
      <c r="E12" s="84" t="s">
        <v>3472</v>
      </c>
      <c r="F12" s="85">
        <v>356</v>
      </c>
      <c r="G12" s="247">
        <f t="shared" si="0"/>
        <v>211.42734624000005</v>
      </c>
      <c r="I12" s="118" t="s">
        <v>3014</v>
      </c>
      <c r="J12" s="119">
        <v>5101</v>
      </c>
      <c r="K12" s="118" t="s">
        <v>2315</v>
      </c>
      <c r="L12" s="118" t="s">
        <v>5470</v>
      </c>
      <c r="M12" s="120">
        <v>495</v>
      </c>
      <c r="N12" s="121">
        <f t="shared" si="1"/>
        <v>293.97903480000002</v>
      </c>
    </row>
    <row r="13" spans="2:14" ht="16.5" customHeight="1" x14ac:dyDescent="0.2">
      <c r="B13" s="84" t="s">
        <v>3014</v>
      </c>
      <c r="C13" s="83" t="s">
        <v>932</v>
      </c>
      <c r="D13" s="84" t="s">
        <v>2316</v>
      </c>
      <c r="E13" s="84" t="s">
        <v>3472</v>
      </c>
      <c r="F13" s="85">
        <v>347</v>
      </c>
      <c r="G13" s="247">
        <f t="shared" si="0"/>
        <v>206.08227288</v>
      </c>
      <c r="I13" s="127" t="s">
        <v>6698</v>
      </c>
      <c r="J13" s="128"/>
      <c r="K13" s="127"/>
      <c r="L13" s="127"/>
      <c r="M13" s="127"/>
      <c r="N13" s="129"/>
    </row>
    <row r="14" spans="2:14" ht="16.5" customHeight="1" x14ac:dyDescent="0.2">
      <c r="B14" s="84" t="s">
        <v>3014</v>
      </c>
      <c r="C14" s="83" t="s">
        <v>934</v>
      </c>
      <c r="D14" s="84" t="s">
        <v>2317</v>
      </c>
      <c r="E14" s="84" t="s">
        <v>3472</v>
      </c>
      <c r="F14" s="85">
        <v>347</v>
      </c>
      <c r="G14" s="247">
        <f t="shared" si="0"/>
        <v>206.08227288</v>
      </c>
      <c r="I14" s="93" t="s">
        <v>3014</v>
      </c>
      <c r="J14" s="122">
        <v>6025</v>
      </c>
      <c r="K14" s="123" t="s">
        <v>2318</v>
      </c>
      <c r="L14" s="123" t="s">
        <v>5470</v>
      </c>
      <c r="M14" s="131">
        <v>820</v>
      </c>
      <c r="N14" s="125">
        <f>M14*$F$60*$F$61*$F$62</f>
        <v>486.99557280000005</v>
      </c>
    </row>
    <row r="15" spans="2:14" ht="16.5" customHeight="1" x14ac:dyDescent="0.2">
      <c r="B15" s="84" t="s">
        <v>3014</v>
      </c>
      <c r="C15" s="83" t="s">
        <v>936</v>
      </c>
      <c r="D15" s="84" t="s">
        <v>2319</v>
      </c>
      <c r="E15" s="84" t="s">
        <v>3472</v>
      </c>
      <c r="F15" s="85">
        <v>347</v>
      </c>
      <c r="G15" s="247">
        <f t="shared" si="0"/>
        <v>206.08227288</v>
      </c>
      <c r="I15" s="84" t="s">
        <v>3014</v>
      </c>
      <c r="J15" s="83">
        <v>6026</v>
      </c>
      <c r="K15" s="84" t="s">
        <v>2320</v>
      </c>
      <c r="L15" s="84" t="s">
        <v>5470</v>
      </c>
      <c r="M15" s="85">
        <v>989</v>
      </c>
      <c r="N15" s="22">
        <f t="shared" si="1"/>
        <v>587.36417256000016</v>
      </c>
    </row>
    <row r="16" spans="2:14" ht="16.5" customHeight="1" x14ac:dyDescent="0.2">
      <c r="B16" s="84" t="s">
        <v>3014</v>
      </c>
      <c r="C16" s="83" t="s">
        <v>938</v>
      </c>
      <c r="D16" s="84" t="s">
        <v>2321</v>
      </c>
      <c r="E16" s="84" t="s">
        <v>3472</v>
      </c>
      <c r="F16" s="85">
        <v>347</v>
      </c>
      <c r="G16" s="247">
        <f t="shared" si="0"/>
        <v>206.08227288</v>
      </c>
    </row>
    <row r="17" spans="2:7" ht="16.5" customHeight="1" x14ac:dyDescent="0.2">
      <c r="B17" s="84" t="s">
        <v>3014</v>
      </c>
      <c r="C17" s="83" t="s">
        <v>940</v>
      </c>
      <c r="D17" s="84" t="s">
        <v>2322</v>
      </c>
      <c r="E17" s="84" t="s">
        <v>3472</v>
      </c>
      <c r="F17" s="85">
        <v>347</v>
      </c>
      <c r="G17" s="247">
        <f t="shared" si="0"/>
        <v>206.08227288</v>
      </c>
    </row>
    <row r="18" spans="2:7" ht="16.5" customHeight="1" x14ac:dyDescent="0.2">
      <c r="B18" s="84" t="s">
        <v>3014</v>
      </c>
      <c r="C18" s="83" t="s">
        <v>942</v>
      </c>
      <c r="D18" s="84" t="s">
        <v>2323</v>
      </c>
      <c r="E18" s="84" t="s">
        <v>3472</v>
      </c>
      <c r="F18" s="85">
        <v>347</v>
      </c>
      <c r="G18" s="247">
        <f t="shared" si="0"/>
        <v>206.08227288</v>
      </c>
    </row>
    <row r="19" spans="2:7" ht="16.5" customHeight="1" x14ac:dyDescent="0.2">
      <c r="B19" s="84" t="s">
        <v>3014</v>
      </c>
      <c r="C19" s="83" t="s">
        <v>944</v>
      </c>
      <c r="D19" s="84" t="s">
        <v>2324</v>
      </c>
      <c r="E19" s="84" t="s">
        <v>3472</v>
      </c>
      <c r="F19" s="85">
        <v>521</v>
      </c>
      <c r="G19" s="247">
        <f t="shared" si="0"/>
        <v>309.42035784000001</v>
      </c>
    </row>
    <row r="20" spans="2:7" ht="16.5" customHeight="1" x14ac:dyDescent="0.2">
      <c r="B20" s="84" t="s">
        <v>3014</v>
      </c>
      <c r="C20" s="83" t="s">
        <v>947</v>
      </c>
      <c r="D20" s="84" t="s">
        <v>2325</v>
      </c>
      <c r="E20" s="84" t="s">
        <v>3472</v>
      </c>
      <c r="F20" s="85">
        <v>430</v>
      </c>
      <c r="G20" s="247">
        <f t="shared" si="0"/>
        <v>255.37572720000003</v>
      </c>
    </row>
    <row r="21" spans="2:7" ht="16.5" customHeight="1" x14ac:dyDescent="0.2">
      <c r="B21" s="84" t="s">
        <v>3014</v>
      </c>
      <c r="C21" s="83" t="s">
        <v>950</v>
      </c>
      <c r="D21" s="84" t="s">
        <v>2326</v>
      </c>
      <c r="E21" s="84" t="s">
        <v>3472</v>
      </c>
      <c r="F21" s="85">
        <v>401</v>
      </c>
      <c r="G21" s="247">
        <f t="shared" si="0"/>
        <v>238.15271304000004</v>
      </c>
    </row>
    <row r="22" spans="2:7" ht="16.5" customHeight="1" x14ac:dyDescent="0.2">
      <c r="B22" s="84" t="s">
        <v>3014</v>
      </c>
      <c r="C22" s="83" t="s">
        <v>953</v>
      </c>
      <c r="D22" s="84" t="s">
        <v>2327</v>
      </c>
      <c r="E22" s="84" t="s">
        <v>3472</v>
      </c>
      <c r="F22" s="85">
        <v>381</v>
      </c>
      <c r="G22" s="247">
        <f t="shared" si="0"/>
        <v>226.27477224000003</v>
      </c>
    </row>
    <row r="23" spans="2:7" ht="16.5" customHeight="1" x14ac:dyDescent="0.2">
      <c r="B23" s="84" t="s">
        <v>3014</v>
      </c>
      <c r="C23" s="83" t="s">
        <v>956</v>
      </c>
      <c r="D23" s="84" t="s">
        <v>2328</v>
      </c>
      <c r="E23" s="84" t="s">
        <v>3472</v>
      </c>
      <c r="F23" s="85">
        <v>369</v>
      </c>
      <c r="G23" s="247">
        <f t="shared" si="0"/>
        <v>219.14800776000004</v>
      </c>
    </row>
    <row r="24" spans="2:7" ht="16.5" customHeight="1" x14ac:dyDescent="0.2">
      <c r="B24" s="84" t="s">
        <v>3014</v>
      </c>
      <c r="C24" s="83" t="s">
        <v>959</v>
      </c>
      <c r="D24" s="84" t="s">
        <v>2329</v>
      </c>
      <c r="E24" s="84" t="s">
        <v>3472</v>
      </c>
      <c r="F24" s="85">
        <v>369</v>
      </c>
      <c r="G24" s="247">
        <f t="shared" si="0"/>
        <v>219.14800776000004</v>
      </c>
    </row>
    <row r="25" spans="2:7" ht="16.5" customHeight="1" x14ac:dyDescent="0.2">
      <c r="B25" s="84" t="s">
        <v>3014</v>
      </c>
      <c r="C25" s="83" t="s">
        <v>962</v>
      </c>
      <c r="D25" s="84" t="s">
        <v>2330</v>
      </c>
      <c r="E25" s="84" t="s">
        <v>3472</v>
      </c>
      <c r="F25" s="85">
        <v>356</v>
      </c>
      <c r="G25" s="247">
        <f t="shared" si="0"/>
        <v>211.42734624000005</v>
      </c>
    </row>
    <row r="26" spans="2:7" ht="16.5" customHeight="1" x14ac:dyDescent="0.2">
      <c r="B26" s="84" t="s">
        <v>3014</v>
      </c>
      <c r="C26" s="83" t="s">
        <v>965</v>
      </c>
      <c r="D26" s="84" t="s">
        <v>2331</v>
      </c>
      <c r="E26" s="84" t="s">
        <v>3472</v>
      </c>
      <c r="F26" s="85">
        <v>356</v>
      </c>
      <c r="G26" s="247">
        <f t="shared" si="0"/>
        <v>211.42734624000005</v>
      </c>
    </row>
    <row r="27" spans="2:7" ht="16.5" customHeight="1" x14ac:dyDescent="0.2">
      <c r="B27" s="84" t="s">
        <v>3014</v>
      </c>
      <c r="C27" s="83" t="s">
        <v>968</v>
      </c>
      <c r="D27" s="84" t="s">
        <v>2332</v>
      </c>
      <c r="E27" s="84" t="s">
        <v>3472</v>
      </c>
      <c r="F27" s="85">
        <v>356</v>
      </c>
      <c r="G27" s="247">
        <f t="shared" si="0"/>
        <v>211.42734624000005</v>
      </c>
    </row>
    <row r="28" spans="2:7" ht="16.5" customHeight="1" x14ac:dyDescent="0.2">
      <c r="B28" s="84" t="s">
        <v>3014</v>
      </c>
      <c r="C28" s="83" t="s">
        <v>971</v>
      </c>
      <c r="D28" s="84" t="s">
        <v>2333</v>
      </c>
      <c r="E28" s="84" t="s">
        <v>3472</v>
      </c>
      <c r="F28" s="85">
        <v>347</v>
      </c>
      <c r="G28" s="247">
        <f t="shared" si="0"/>
        <v>206.08227288</v>
      </c>
    </row>
    <row r="29" spans="2:7" ht="16.5" customHeight="1" x14ac:dyDescent="0.2">
      <c r="B29" s="84" t="s">
        <v>3014</v>
      </c>
      <c r="C29" s="83" t="s">
        <v>973</v>
      </c>
      <c r="D29" s="84" t="s">
        <v>2334</v>
      </c>
      <c r="E29" s="84" t="s">
        <v>3472</v>
      </c>
      <c r="F29" s="85">
        <v>393</v>
      </c>
      <c r="G29" s="247">
        <f t="shared" si="0"/>
        <v>233.40153672000002</v>
      </c>
    </row>
    <row r="30" spans="2:7" ht="16.5" customHeight="1" x14ac:dyDescent="0.2">
      <c r="B30" s="84" t="s">
        <v>3014</v>
      </c>
      <c r="C30" s="83" t="s">
        <v>976</v>
      </c>
      <c r="D30" s="84" t="s">
        <v>2335</v>
      </c>
      <c r="E30" s="84" t="s">
        <v>3472</v>
      </c>
      <c r="F30" s="85">
        <v>387</v>
      </c>
      <c r="G30" s="247">
        <f t="shared" si="0"/>
        <v>229.83815448000004</v>
      </c>
    </row>
    <row r="31" spans="2:7" ht="16.5" customHeight="1" x14ac:dyDescent="0.2">
      <c r="B31" s="84" t="s">
        <v>3014</v>
      </c>
      <c r="C31" s="83" t="s">
        <v>979</v>
      </c>
      <c r="D31" s="84" t="s">
        <v>2336</v>
      </c>
      <c r="E31" s="84" t="s">
        <v>3472</v>
      </c>
      <c r="F31" s="85">
        <v>376</v>
      </c>
      <c r="G31" s="247">
        <f t="shared" si="0"/>
        <v>223.30528704000002</v>
      </c>
    </row>
    <row r="32" spans="2:7" ht="16.5" customHeight="1" x14ac:dyDescent="0.2">
      <c r="B32" s="84" t="s">
        <v>3014</v>
      </c>
      <c r="C32" s="83" t="s">
        <v>981</v>
      </c>
      <c r="D32" s="84" t="s">
        <v>2337</v>
      </c>
      <c r="E32" s="84" t="s">
        <v>3472</v>
      </c>
      <c r="F32" s="85">
        <v>367</v>
      </c>
      <c r="G32" s="247">
        <f t="shared" si="0"/>
        <v>217.96021368000004</v>
      </c>
    </row>
    <row r="33" spans="2:7" ht="16.5" customHeight="1" x14ac:dyDescent="0.2">
      <c r="B33" s="84" t="s">
        <v>3014</v>
      </c>
      <c r="C33" s="83" t="s">
        <v>812</v>
      </c>
      <c r="D33" s="84" t="s">
        <v>2338</v>
      </c>
      <c r="E33" s="84" t="s">
        <v>3472</v>
      </c>
      <c r="F33" s="85">
        <v>387</v>
      </c>
      <c r="G33" s="247">
        <f t="shared" si="0"/>
        <v>229.83815448000004</v>
      </c>
    </row>
    <row r="34" spans="2:7" ht="16.5" customHeight="1" x14ac:dyDescent="0.2">
      <c r="B34" s="84" t="s">
        <v>3014</v>
      </c>
      <c r="C34" s="83" t="s">
        <v>816</v>
      </c>
      <c r="D34" s="84" t="s">
        <v>2339</v>
      </c>
      <c r="E34" s="84" t="s">
        <v>3472</v>
      </c>
      <c r="F34" s="85">
        <v>495</v>
      </c>
      <c r="G34" s="247">
        <f t="shared" si="0"/>
        <v>293.97903480000002</v>
      </c>
    </row>
    <row r="35" spans="2:7" ht="16.5" customHeight="1" x14ac:dyDescent="0.2">
      <c r="B35" s="84" t="s">
        <v>3014</v>
      </c>
      <c r="C35" s="83" t="s">
        <v>820</v>
      </c>
      <c r="D35" s="84" t="s">
        <v>2340</v>
      </c>
      <c r="E35" s="84" t="s">
        <v>3472</v>
      </c>
      <c r="F35" s="85">
        <v>451</v>
      </c>
      <c r="G35" s="247">
        <f t="shared" si="0"/>
        <v>267.84756504000006</v>
      </c>
    </row>
    <row r="36" spans="2:7" ht="16.5" customHeight="1" x14ac:dyDescent="0.2">
      <c r="B36" s="84" t="s">
        <v>3014</v>
      </c>
      <c r="C36" s="83" t="s">
        <v>824</v>
      </c>
      <c r="D36" s="84" t="s">
        <v>2341</v>
      </c>
      <c r="E36" s="84" t="s">
        <v>3472</v>
      </c>
      <c r="F36" s="85">
        <v>438</v>
      </c>
      <c r="G36" s="247">
        <f t="shared" si="0"/>
        <v>260.12690352000004</v>
      </c>
    </row>
    <row r="37" spans="2:7" ht="16.5" customHeight="1" x14ac:dyDescent="0.2">
      <c r="B37" s="84" t="s">
        <v>3014</v>
      </c>
      <c r="C37" s="83" t="s">
        <v>828</v>
      </c>
      <c r="D37" s="84" t="s">
        <v>2342</v>
      </c>
      <c r="E37" s="84" t="s">
        <v>3472</v>
      </c>
      <c r="F37" s="85">
        <v>427</v>
      </c>
      <c r="G37" s="247">
        <f t="shared" si="0"/>
        <v>253.59403608000002</v>
      </c>
    </row>
    <row r="38" spans="2:7" ht="16.5" customHeight="1" x14ac:dyDescent="0.2">
      <c r="B38" s="84" t="s">
        <v>3014</v>
      </c>
      <c r="C38" s="83" t="s">
        <v>832</v>
      </c>
      <c r="D38" s="84" t="s">
        <v>2343</v>
      </c>
      <c r="E38" s="84" t="s">
        <v>3472</v>
      </c>
      <c r="F38" s="85">
        <v>418</v>
      </c>
      <c r="G38" s="247">
        <f t="shared" si="0"/>
        <v>248.24896272000004</v>
      </c>
    </row>
    <row r="39" spans="2:7" ht="16.5" customHeight="1" x14ac:dyDescent="0.2">
      <c r="B39" s="84" t="s">
        <v>3014</v>
      </c>
      <c r="C39" s="83" t="s">
        <v>836</v>
      </c>
      <c r="D39" s="84" t="s">
        <v>2344</v>
      </c>
      <c r="E39" s="84" t="s">
        <v>3472</v>
      </c>
      <c r="F39" s="85">
        <v>418</v>
      </c>
      <c r="G39" s="247">
        <f t="shared" si="0"/>
        <v>248.24896272000004</v>
      </c>
    </row>
    <row r="40" spans="2:7" ht="16.5" customHeight="1" x14ac:dyDescent="0.2">
      <c r="B40" s="84" t="s">
        <v>3014</v>
      </c>
      <c r="C40" s="83" t="s">
        <v>840</v>
      </c>
      <c r="D40" s="84" t="s">
        <v>2345</v>
      </c>
      <c r="E40" s="84" t="s">
        <v>3472</v>
      </c>
      <c r="F40" s="85">
        <v>418</v>
      </c>
      <c r="G40" s="247">
        <f t="shared" si="0"/>
        <v>248.24896272000004</v>
      </c>
    </row>
    <row r="41" spans="2:7" ht="16.5" customHeight="1" x14ac:dyDescent="0.2">
      <c r="B41" s="84" t="s">
        <v>3014</v>
      </c>
      <c r="C41" s="83" t="s">
        <v>844</v>
      </c>
      <c r="D41" s="84" t="s">
        <v>2346</v>
      </c>
      <c r="E41" s="84" t="s">
        <v>3472</v>
      </c>
      <c r="F41" s="85">
        <v>418</v>
      </c>
      <c r="G41" s="247">
        <f t="shared" si="0"/>
        <v>248.24896272000004</v>
      </c>
    </row>
    <row r="42" spans="2:7" ht="16.5" customHeight="1" x14ac:dyDescent="0.2">
      <c r="B42" s="84" t="s">
        <v>3014</v>
      </c>
      <c r="C42" s="83" t="s">
        <v>848</v>
      </c>
      <c r="D42" s="84" t="s">
        <v>2347</v>
      </c>
      <c r="E42" s="84" t="s">
        <v>3472</v>
      </c>
      <c r="F42" s="85">
        <v>418</v>
      </c>
      <c r="G42" s="247">
        <f t="shared" si="0"/>
        <v>248.24896272000004</v>
      </c>
    </row>
    <row r="43" spans="2:7" ht="16.5" customHeight="1" x14ac:dyDescent="0.2">
      <c r="B43" s="84" t="s">
        <v>3014</v>
      </c>
      <c r="C43" s="83" t="s">
        <v>852</v>
      </c>
      <c r="D43" s="84" t="s">
        <v>2348</v>
      </c>
      <c r="E43" s="84" t="s">
        <v>3472</v>
      </c>
      <c r="F43" s="85">
        <v>418</v>
      </c>
      <c r="G43" s="247">
        <f t="shared" si="0"/>
        <v>248.24896272000004</v>
      </c>
    </row>
    <row r="44" spans="2:7" ht="16.5" customHeight="1" x14ac:dyDescent="0.2">
      <c r="B44" s="84" t="s">
        <v>3014</v>
      </c>
      <c r="C44" s="83" t="s">
        <v>856</v>
      </c>
      <c r="D44" s="84" t="s">
        <v>2349</v>
      </c>
      <c r="E44" s="84" t="s">
        <v>3472</v>
      </c>
      <c r="F44" s="85">
        <v>591</v>
      </c>
      <c r="G44" s="247">
        <f t="shared" si="0"/>
        <v>350.99315064000007</v>
      </c>
    </row>
    <row r="45" spans="2:7" ht="16.5" customHeight="1" x14ac:dyDescent="0.2">
      <c r="B45" s="84" t="s">
        <v>3014</v>
      </c>
      <c r="C45" s="83" t="s">
        <v>860</v>
      </c>
      <c r="D45" s="84" t="s">
        <v>2350</v>
      </c>
      <c r="E45" s="84" t="s">
        <v>3472</v>
      </c>
      <c r="F45" s="85">
        <v>495</v>
      </c>
      <c r="G45" s="247">
        <f t="shared" si="0"/>
        <v>293.97903480000002</v>
      </c>
    </row>
    <row r="46" spans="2:7" ht="16.5" customHeight="1" x14ac:dyDescent="0.2">
      <c r="B46" s="84" t="s">
        <v>3014</v>
      </c>
      <c r="C46" s="83" t="s">
        <v>864</v>
      </c>
      <c r="D46" s="84" t="s">
        <v>2351</v>
      </c>
      <c r="E46" s="84" t="s">
        <v>3472</v>
      </c>
      <c r="F46" s="85">
        <v>469</v>
      </c>
      <c r="G46" s="247">
        <f t="shared" si="0"/>
        <v>278.53771176000004</v>
      </c>
    </row>
    <row r="47" spans="2:7" ht="16.5" customHeight="1" x14ac:dyDescent="0.2">
      <c r="B47" s="84" t="s">
        <v>3014</v>
      </c>
      <c r="C47" s="83" t="s">
        <v>868</v>
      </c>
      <c r="D47" s="84" t="s">
        <v>2352</v>
      </c>
      <c r="E47" s="84" t="s">
        <v>3472</v>
      </c>
      <c r="F47" s="85">
        <v>451</v>
      </c>
      <c r="G47" s="247">
        <f t="shared" si="0"/>
        <v>267.84756504000006</v>
      </c>
    </row>
    <row r="48" spans="2:7" ht="16.5" customHeight="1" x14ac:dyDescent="0.2">
      <c r="B48" s="84" t="s">
        <v>3014</v>
      </c>
      <c r="C48" s="83" t="s">
        <v>872</v>
      </c>
      <c r="D48" s="84" t="s">
        <v>2353</v>
      </c>
      <c r="E48" s="84" t="s">
        <v>3472</v>
      </c>
      <c r="F48" s="85">
        <v>438</v>
      </c>
      <c r="G48" s="247">
        <f t="shared" si="0"/>
        <v>260.12690352000004</v>
      </c>
    </row>
    <row r="49" spans="2:7" ht="16.5" customHeight="1" x14ac:dyDescent="0.2">
      <c r="B49" s="84" t="s">
        <v>3014</v>
      </c>
      <c r="C49" s="83" t="s">
        <v>876</v>
      </c>
      <c r="D49" s="84" t="s">
        <v>2354</v>
      </c>
      <c r="E49" s="84" t="s">
        <v>3472</v>
      </c>
      <c r="F49" s="85">
        <v>438</v>
      </c>
      <c r="G49" s="247">
        <f t="shared" si="0"/>
        <v>260.12690352000004</v>
      </c>
    </row>
    <row r="50" spans="2:7" ht="16.5" customHeight="1" x14ac:dyDescent="0.2">
      <c r="B50" s="84" t="s">
        <v>3014</v>
      </c>
      <c r="C50" s="83" t="s">
        <v>880</v>
      </c>
      <c r="D50" s="84" t="s">
        <v>2355</v>
      </c>
      <c r="E50" s="84" t="s">
        <v>3472</v>
      </c>
      <c r="F50" s="85">
        <v>427</v>
      </c>
      <c r="G50" s="247">
        <f t="shared" si="0"/>
        <v>253.59403608000002</v>
      </c>
    </row>
    <row r="51" spans="2:7" ht="16.5" customHeight="1" x14ac:dyDescent="0.2">
      <c r="B51" s="84" t="s">
        <v>3014</v>
      </c>
      <c r="C51" s="83" t="s">
        <v>884</v>
      </c>
      <c r="D51" s="84" t="s">
        <v>2356</v>
      </c>
      <c r="E51" s="84" t="s">
        <v>3472</v>
      </c>
      <c r="F51" s="85">
        <v>427</v>
      </c>
      <c r="G51" s="247">
        <f t="shared" si="0"/>
        <v>253.59403608000002</v>
      </c>
    </row>
    <row r="52" spans="2:7" ht="16.5" customHeight="1" x14ac:dyDescent="0.2">
      <c r="B52" s="84" t="s">
        <v>3014</v>
      </c>
      <c r="C52" s="83" t="s">
        <v>888</v>
      </c>
      <c r="D52" s="84" t="s">
        <v>2357</v>
      </c>
      <c r="E52" s="84" t="s">
        <v>3472</v>
      </c>
      <c r="F52" s="85">
        <v>427</v>
      </c>
      <c r="G52" s="247">
        <f>F52*$F$60*$F$61*$F$62</f>
        <v>253.59403608000002</v>
      </c>
    </row>
    <row r="53" spans="2:7" ht="16.5" customHeight="1" x14ac:dyDescent="0.2">
      <c r="B53" s="84" t="s">
        <v>3014</v>
      </c>
      <c r="C53" s="83" t="s">
        <v>892</v>
      </c>
      <c r="D53" s="84" t="s">
        <v>2358</v>
      </c>
      <c r="E53" s="84" t="s">
        <v>3472</v>
      </c>
      <c r="F53" s="85">
        <v>418</v>
      </c>
      <c r="G53" s="247">
        <f t="shared" si="0"/>
        <v>248.24896272000004</v>
      </c>
    </row>
    <row r="54" spans="2:7" ht="16.5" customHeight="1" x14ac:dyDescent="0.2">
      <c r="B54" s="84" t="s">
        <v>3014</v>
      </c>
      <c r="C54" s="83" t="s">
        <v>896</v>
      </c>
      <c r="D54" s="84" t="s">
        <v>2359</v>
      </c>
      <c r="E54" s="84" t="s">
        <v>3472</v>
      </c>
      <c r="F54" s="85">
        <v>502</v>
      </c>
      <c r="G54" s="247">
        <f t="shared" si="0"/>
        <v>298.13631408000003</v>
      </c>
    </row>
    <row r="55" spans="2:7" ht="16.5" customHeight="1" x14ac:dyDescent="0.2">
      <c r="B55" s="84" t="s">
        <v>3014</v>
      </c>
      <c r="C55" s="83" t="s">
        <v>900</v>
      </c>
      <c r="D55" s="84" t="s">
        <v>2360</v>
      </c>
      <c r="E55" s="84" t="s">
        <v>3472</v>
      </c>
      <c r="F55" s="85">
        <v>495</v>
      </c>
      <c r="G55" s="247">
        <f t="shared" si="0"/>
        <v>293.97903480000002</v>
      </c>
    </row>
    <row r="56" spans="2:7" ht="16.5" customHeight="1" x14ac:dyDescent="0.2">
      <c r="B56" s="84" t="s">
        <v>3014</v>
      </c>
      <c r="C56" s="83" t="s">
        <v>904</v>
      </c>
      <c r="D56" s="84" t="s">
        <v>2361</v>
      </c>
      <c r="E56" s="84" t="s">
        <v>3472</v>
      </c>
      <c r="F56" s="85">
        <v>483</v>
      </c>
      <c r="G56" s="247">
        <f t="shared" si="0"/>
        <v>286.85227032000006</v>
      </c>
    </row>
    <row r="57" spans="2:7" ht="16.5" customHeight="1" x14ac:dyDescent="0.2">
      <c r="B57" s="84" t="s">
        <v>3014</v>
      </c>
      <c r="C57" s="83" t="s">
        <v>908</v>
      </c>
      <c r="D57" s="84" t="s">
        <v>2362</v>
      </c>
      <c r="E57" s="84" t="s">
        <v>3472</v>
      </c>
      <c r="F57" s="85">
        <v>477</v>
      </c>
      <c r="G57" s="247">
        <f t="shared" si="0"/>
        <v>283.28888808000005</v>
      </c>
    </row>
    <row r="58" spans="2:7" ht="16.5" customHeight="1" x14ac:dyDescent="0.2">
      <c r="C58" s="51"/>
    </row>
    <row r="59" spans="2:7" ht="16.5" customHeight="1" x14ac:dyDescent="0.2">
      <c r="C59" s="51"/>
    </row>
    <row r="60" spans="2:7" ht="16.5" customHeight="1" x14ac:dyDescent="0.2">
      <c r="F60" s="2">
        <f>0.612*1.1*1.1</f>
        <v>0.74052000000000007</v>
      </c>
      <c r="G60" s="106"/>
    </row>
    <row r="61" spans="2:7" ht="16.5" customHeight="1" x14ac:dyDescent="0.2">
      <c r="F61" s="2">
        <v>0.40100000000000002</v>
      </c>
      <c r="G61" s="106"/>
    </row>
    <row r="62" spans="2:7" ht="16.5" customHeight="1" x14ac:dyDescent="0.2">
      <c r="F62" s="2">
        <v>2</v>
      </c>
      <c r="G62" s="106"/>
    </row>
  </sheetData>
  <mergeCells count="11">
    <mergeCell ref="B2:L2"/>
    <mergeCell ref="B4:D4"/>
    <mergeCell ref="I4:K4"/>
    <mergeCell ref="B5:C7"/>
    <mergeCell ref="D5:D7"/>
    <mergeCell ref="E5:E7"/>
    <mergeCell ref="F5:F7"/>
    <mergeCell ref="G5:G7"/>
    <mergeCell ref="I5:J7"/>
    <mergeCell ref="K5:K7"/>
    <mergeCell ref="N5:N7"/>
  </mergeCells>
  <printOptions horizontalCentered="1"/>
  <pageMargins left="0.2" right="0" top="1" bottom="1" header="0.5" footer="0.5"/>
  <pageSetup paperSize="9" scale="74" orientation="portrait" verticalDpi="0" r:id="rId1"/>
  <headerFooter alignWithMargins="0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tabColor theme="5"/>
    <pageSetUpPr fitToPage="1"/>
  </sheetPr>
  <dimension ref="B1:N62"/>
  <sheetViews>
    <sheetView workbookViewId="0">
      <selection activeCell="O1" sqref="A1:O61"/>
    </sheetView>
  </sheetViews>
  <sheetFormatPr defaultColWidth="9.109375" defaultRowHeight="16.5" customHeight="1" x14ac:dyDescent="0.2"/>
  <cols>
    <col min="1" max="1" width="0.88671875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90" customWidth="1"/>
    <col min="8" max="8" width="2.6640625" style="12" customWidth="1"/>
    <col min="9" max="9" width="5.6640625" style="12" customWidth="1"/>
    <col min="10" max="10" width="7.6640625" style="51" customWidth="1"/>
    <col min="11" max="11" width="25.6640625" style="12" customWidth="1"/>
    <col min="12" max="12" width="9.109375" style="12"/>
    <col min="13" max="13" width="0" style="12" hidden="1" customWidth="1"/>
    <col min="14" max="14" width="13.33203125" style="12" customWidth="1"/>
    <col min="15" max="16384" width="9.109375" style="12"/>
  </cols>
  <sheetData>
    <row r="1" spans="2:14" s="3" customFormat="1" ht="28.5" customHeight="1" x14ac:dyDescent="0.25">
      <c r="B1" s="265" t="s">
        <v>8889</v>
      </c>
      <c r="C1" s="28"/>
      <c r="D1" s="27"/>
      <c r="E1" s="26"/>
      <c r="F1" s="8"/>
      <c r="G1" s="26"/>
      <c r="H1" s="26"/>
      <c r="I1" s="8"/>
      <c r="J1" s="28"/>
      <c r="K1" s="28"/>
      <c r="L1" s="5" t="s">
        <v>5471</v>
      </c>
      <c r="N1" s="266" t="s">
        <v>8950</v>
      </c>
    </row>
    <row r="2" spans="2:14" s="3" customFormat="1" ht="19.5" customHeight="1" x14ac:dyDescent="0.25">
      <c r="B2" s="298" t="s">
        <v>6723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</row>
    <row r="3" spans="2:14" s="3" customFormat="1" ht="19.5" customHeight="1" x14ac:dyDescent="0.25">
      <c r="C3" s="48"/>
      <c r="D3" s="6"/>
      <c r="E3" s="6"/>
      <c r="F3" s="6"/>
      <c r="G3" s="6"/>
      <c r="H3" s="6"/>
      <c r="I3" s="6"/>
      <c r="J3" s="48"/>
      <c r="K3" s="6"/>
      <c r="L3" s="6"/>
    </row>
    <row r="4" spans="2:14" s="2" customFormat="1" ht="19.5" customHeight="1" x14ac:dyDescent="0.25">
      <c r="B4" s="317" t="s">
        <v>6728</v>
      </c>
      <c r="C4" s="317"/>
      <c r="D4" s="317"/>
      <c r="E4" s="52"/>
      <c r="F4" s="4"/>
      <c r="G4" s="3"/>
      <c r="H4" s="3"/>
      <c r="I4" s="317" t="s">
        <v>5485</v>
      </c>
      <c r="J4" s="317"/>
      <c r="K4" s="317"/>
    </row>
    <row r="5" spans="2:14" s="3" customFormat="1" ht="16.5" customHeight="1" x14ac:dyDescent="0.25">
      <c r="B5" s="349" t="s">
        <v>5472</v>
      </c>
      <c r="C5" s="350"/>
      <c r="D5" s="305" t="s">
        <v>5473</v>
      </c>
      <c r="E5" s="305" t="s">
        <v>5475</v>
      </c>
      <c r="F5" s="305" t="s">
        <v>5476</v>
      </c>
      <c r="G5" s="331" t="s">
        <v>5477</v>
      </c>
      <c r="H5" s="228"/>
      <c r="I5" s="349" t="s">
        <v>5472</v>
      </c>
      <c r="J5" s="350"/>
      <c r="K5" s="305" t="s">
        <v>5473</v>
      </c>
      <c r="L5" s="222" t="s">
        <v>5475</v>
      </c>
      <c r="M5" s="227" t="s">
        <v>5476</v>
      </c>
      <c r="N5" s="331" t="s">
        <v>5477</v>
      </c>
    </row>
    <row r="6" spans="2:14" s="3" customFormat="1" ht="16.5" customHeight="1" x14ac:dyDescent="0.25">
      <c r="B6" s="351"/>
      <c r="C6" s="352"/>
      <c r="D6" s="306"/>
      <c r="E6" s="306"/>
      <c r="F6" s="306"/>
      <c r="G6" s="332"/>
      <c r="H6" s="228"/>
      <c r="I6" s="351"/>
      <c r="J6" s="352"/>
      <c r="K6" s="306"/>
      <c r="L6" s="223"/>
      <c r="M6" s="228"/>
      <c r="N6" s="332"/>
    </row>
    <row r="7" spans="2:14" s="3" customFormat="1" ht="16.5" customHeight="1" x14ac:dyDescent="0.25">
      <c r="B7" s="351"/>
      <c r="C7" s="352"/>
      <c r="D7" s="306"/>
      <c r="E7" s="306"/>
      <c r="F7" s="307"/>
      <c r="G7" s="333"/>
      <c r="H7" s="226"/>
      <c r="I7" s="351"/>
      <c r="J7" s="352"/>
      <c r="K7" s="306"/>
      <c r="L7" s="228"/>
      <c r="M7" s="223"/>
      <c r="N7" s="332"/>
    </row>
    <row r="8" spans="2:14" ht="16.5" customHeight="1" x14ac:dyDescent="0.2">
      <c r="B8" s="82" t="s">
        <v>3014</v>
      </c>
      <c r="C8" s="83" t="s">
        <v>912</v>
      </c>
      <c r="D8" s="84" t="s">
        <v>2363</v>
      </c>
      <c r="E8" s="84" t="s">
        <v>3472</v>
      </c>
      <c r="F8" s="85">
        <v>567</v>
      </c>
      <c r="G8" s="245">
        <f>F8*$F$60*$F$61*$F$62</f>
        <v>306.12692880000003</v>
      </c>
      <c r="I8" s="82" t="s">
        <v>3014</v>
      </c>
      <c r="J8" s="83">
        <v>5102</v>
      </c>
      <c r="K8" s="84" t="s">
        <v>2364</v>
      </c>
      <c r="L8" s="84" t="s">
        <v>5470</v>
      </c>
      <c r="M8" s="87">
        <v>678</v>
      </c>
      <c r="N8" s="22">
        <f>M8*$F$60*$F$61*$F$62</f>
        <v>366.05653920000003</v>
      </c>
    </row>
    <row r="9" spans="2:14" ht="16.5" customHeight="1" x14ac:dyDescent="0.2">
      <c r="B9" s="84" t="s">
        <v>3014</v>
      </c>
      <c r="C9" s="83" t="s">
        <v>916</v>
      </c>
      <c r="D9" s="84" t="s">
        <v>2365</v>
      </c>
      <c r="E9" s="84" t="s">
        <v>3472</v>
      </c>
      <c r="F9" s="85">
        <v>771</v>
      </c>
      <c r="G9" s="245">
        <f t="shared" ref="G9:G57" si="0">F9*$F$60*$F$61*$F$62</f>
        <v>416.26783440000003</v>
      </c>
      <c r="I9" s="84" t="s">
        <v>3014</v>
      </c>
      <c r="J9" s="83">
        <v>5103</v>
      </c>
      <c r="K9" s="84" t="s">
        <v>2366</v>
      </c>
      <c r="L9" s="84" t="s">
        <v>5470</v>
      </c>
      <c r="M9" s="87">
        <v>1100</v>
      </c>
      <c r="N9" s="22">
        <f t="shared" ref="N9:N15" si="1">M9*$F$60*$F$61*$F$62</f>
        <v>593.89704000000006</v>
      </c>
    </row>
    <row r="10" spans="2:14" ht="16.5" customHeight="1" x14ac:dyDescent="0.2">
      <c r="B10" s="84" t="s">
        <v>3014</v>
      </c>
      <c r="C10" s="83" t="s">
        <v>920</v>
      </c>
      <c r="D10" s="84" t="s">
        <v>2367</v>
      </c>
      <c r="E10" s="84" t="s">
        <v>3472</v>
      </c>
      <c r="F10" s="85">
        <v>687</v>
      </c>
      <c r="G10" s="245">
        <f t="shared" si="0"/>
        <v>370.91569680000003</v>
      </c>
      <c r="I10" s="84" t="s">
        <v>3014</v>
      </c>
      <c r="J10" s="83">
        <v>5104</v>
      </c>
      <c r="K10" s="84" t="s">
        <v>2368</v>
      </c>
      <c r="L10" s="84" t="s">
        <v>5470</v>
      </c>
      <c r="M10" s="87">
        <v>1270</v>
      </c>
      <c r="N10" s="22">
        <f>M10*$F$60*$F$61*$F$62</f>
        <v>685.68112800000006</v>
      </c>
    </row>
    <row r="11" spans="2:14" ht="16.5" customHeight="1" x14ac:dyDescent="0.2">
      <c r="B11" s="84" t="s">
        <v>3014</v>
      </c>
      <c r="C11" s="83" t="s">
        <v>924</v>
      </c>
      <c r="D11" s="84" t="s">
        <v>2369</v>
      </c>
      <c r="E11" s="84" t="s">
        <v>3472</v>
      </c>
      <c r="F11" s="85">
        <v>663</v>
      </c>
      <c r="G11" s="245">
        <f t="shared" si="0"/>
        <v>357.95794320000005</v>
      </c>
      <c r="I11" s="84" t="s">
        <v>3014</v>
      </c>
      <c r="J11" s="83">
        <v>5105</v>
      </c>
      <c r="K11" s="84" t="s">
        <v>2370</v>
      </c>
      <c r="L11" s="84" t="s">
        <v>5470</v>
      </c>
      <c r="M11" s="87">
        <v>960</v>
      </c>
      <c r="N11" s="22">
        <f t="shared" si="1"/>
        <v>518.31014400000004</v>
      </c>
    </row>
    <row r="12" spans="2:14" ht="16.5" customHeight="1" x14ac:dyDescent="0.2">
      <c r="B12" s="84" t="s">
        <v>3014</v>
      </c>
      <c r="C12" s="83" t="s">
        <v>928</v>
      </c>
      <c r="D12" s="84" t="s">
        <v>2371</v>
      </c>
      <c r="E12" s="84" t="s">
        <v>3472</v>
      </c>
      <c r="F12" s="85">
        <v>642</v>
      </c>
      <c r="G12" s="245">
        <f>F12*$F$60*$F$61*$F$62</f>
        <v>346.61990880000002</v>
      </c>
      <c r="I12" s="84" t="s">
        <v>3014</v>
      </c>
      <c r="J12" s="83">
        <v>5106</v>
      </c>
      <c r="K12" s="84" t="s">
        <v>2372</v>
      </c>
      <c r="L12" s="84" t="s">
        <v>5470</v>
      </c>
      <c r="M12" s="87">
        <v>1040</v>
      </c>
      <c r="N12" s="22">
        <f t="shared" si="1"/>
        <v>561.50265600000012</v>
      </c>
    </row>
    <row r="13" spans="2:14" ht="16.5" customHeight="1" x14ac:dyDescent="0.2">
      <c r="B13" s="84" t="s">
        <v>3014</v>
      </c>
      <c r="C13" s="83" t="s">
        <v>2971</v>
      </c>
      <c r="D13" s="84" t="s">
        <v>2373</v>
      </c>
      <c r="E13" s="84" t="s">
        <v>3472</v>
      </c>
      <c r="F13" s="85">
        <v>630</v>
      </c>
      <c r="G13" s="245">
        <f t="shared" si="0"/>
        <v>340.141032</v>
      </c>
      <c r="I13" s="12" t="s">
        <v>6698</v>
      </c>
      <c r="N13" s="14"/>
    </row>
    <row r="14" spans="2:14" ht="16.5" customHeight="1" x14ac:dyDescent="0.2">
      <c r="B14" s="84" t="s">
        <v>3014</v>
      </c>
      <c r="C14" s="83" t="s">
        <v>2974</v>
      </c>
      <c r="D14" s="84" t="s">
        <v>2374</v>
      </c>
      <c r="E14" s="84" t="s">
        <v>3472</v>
      </c>
      <c r="F14" s="85">
        <v>630</v>
      </c>
      <c r="G14" s="245">
        <f t="shared" si="0"/>
        <v>340.141032</v>
      </c>
      <c r="I14" s="82" t="s">
        <v>3014</v>
      </c>
      <c r="J14" s="83">
        <v>6027</v>
      </c>
      <c r="K14" s="80" t="s">
        <v>2375</v>
      </c>
      <c r="L14" s="84" t="s">
        <v>5470</v>
      </c>
      <c r="M14" s="87">
        <v>1700</v>
      </c>
      <c r="N14" s="22">
        <f>M14*$F$60*$F$61*$F$62</f>
        <v>917.84088000000008</v>
      </c>
    </row>
    <row r="15" spans="2:14" ht="16.5" customHeight="1" x14ac:dyDescent="0.2">
      <c r="B15" s="84" t="s">
        <v>3014</v>
      </c>
      <c r="C15" s="83" t="s">
        <v>2977</v>
      </c>
      <c r="D15" s="84" t="s">
        <v>2376</v>
      </c>
      <c r="E15" s="84" t="s">
        <v>3472</v>
      </c>
      <c r="F15" s="85">
        <v>630</v>
      </c>
      <c r="G15" s="245">
        <f t="shared" si="0"/>
        <v>340.141032</v>
      </c>
      <c r="I15" s="84" t="s">
        <v>3014</v>
      </c>
      <c r="J15" s="83">
        <v>6028</v>
      </c>
      <c r="K15" s="80" t="s">
        <v>2377</v>
      </c>
      <c r="L15" s="84" t="s">
        <v>5470</v>
      </c>
      <c r="M15" s="87">
        <v>2120</v>
      </c>
      <c r="N15" s="22">
        <f t="shared" si="1"/>
        <v>1144.601568</v>
      </c>
    </row>
    <row r="16" spans="2:14" ht="16.5" customHeight="1" x14ac:dyDescent="0.2">
      <c r="B16" s="84" t="s">
        <v>3014</v>
      </c>
      <c r="C16" s="83" t="s">
        <v>2980</v>
      </c>
      <c r="D16" s="84" t="s">
        <v>2378</v>
      </c>
      <c r="E16" s="84" t="s">
        <v>3472</v>
      </c>
      <c r="F16" s="85">
        <v>630</v>
      </c>
      <c r="G16" s="245">
        <f t="shared" si="0"/>
        <v>340.141032</v>
      </c>
    </row>
    <row r="17" spans="2:7" ht="16.5" customHeight="1" x14ac:dyDescent="0.2">
      <c r="B17" s="84" t="s">
        <v>3014</v>
      </c>
      <c r="C17" s="83" t="s">
        <v>1145</v>
      </c>
      <c r="D17" s="84" t="s">
        <v>2379</v>
      </c>
      <c r="E17" s="84" t="s">
        <v>3472</v>
      </c>
      <c r="F17" s="85">
        <v>630</v>
      </c>
      <c r="G17" s="245">
        <f t="shared" si="0"/>
        <v>340.141032</v>
      </c>
    </row>
    <row r="18" spans="2:7" ht="16.5" customHeight="1" x14ac:dyDescent="0.2">
      <c r="B18" s="84" t="s">
        <v>3014</v>
      </c>
      <c r="C18" s="83" t="s">
        <v>4541</v>
      </c>
      <c r="D18" s="84" t="s">
        <v>2380</v>
      </c>
      <c r="E18" s="84" t="s">
        <v>3472</v>
      </c>
      <c r="F18" s="85">
        <v>630</v>
      </c>
      <c r="G18" s="245">
        <f t="shared" si="0"/>
        <v>340.141032</v>
      </c>
    </row>
    <row r="19" spans="2:7" ht="16.5" customHeight="1" x14ac:dyDescent="0.2">
      <c r="B19" s="84" t="s">
        <v>3014</v>
      </c>
      <c r="C19" s="83" t="s">
        <v>4545</v>
      </c>
      <c r="D19" s="84" t="s">
        <v>2381</v>
      </c>
      <c r="E19" s="84" t="s">
        <v>3472</v>
      </c>
      <c r="F19" s="85">
        <v>927</v>
      </c>
      <c r="G19" s="245">
        <f t="shared" si="0"/>
        <v>500.49323280000004</v>
      </c>
    </row>
    <row r="20" spans="2:7" ht="16.5" customHeight="1" x14ac:dyDescent="0.2">
      <c r="B20" s="84" t="s">
        <v>3014</v>
      </c>
      <c r="C20" s="83" t="s">
        <v>4549</v>
      </c>
      <c r="D20" s="84" t="s">
        <v>2382</v>
      </c>
      <c r="E20" s="84" t="s">
        <v>3472</v>
      </c>
      <c r="F20" s="85">
        <v>771</v>
      </c>
      <c r="G20" s="245">
        <f t="shared" si="0"/>
        <v>416.26783440000003</v>
      </c>
    </row>
    <row r="21" spans="2:7" ht="16.5" customHeight="1" x14ac:dyDescent="0.2">
      <c r="B21" s="84" t="s">
        <v>3014</v>
      </c>
      <c r="C21" s="83" t="s">
        <v>4553</v>
      </c>
      <c r="D21" s="84" t="s">
        <v>2383</v>
      </c>
      <c r="E21" s="84" t="s">
        <v>3472</v>
      </c>
      <c r="F21" s="85">
        <v>720</v>
      </c>
      <c r="G21" s="245">
        <f t="shared" si="0"/>
        <v>388.73260800000003</v>
      </c>
    </row>
    <row r="22" spans="2:7" ht="16.5" customHeight="1" x14ac:dyDescent="0.2">
      <c r="B22" s="84" t="s">
        <v>3014</v>
      </c>
      <c r="C22" s="83" t="s">
        <v>4557</v>
      </c>
      <c r="D22" s="84" t="s">
        <v>2384</v>
      </c>
      <c r="E22" s="84" t="s">
        <v>3472</v>
      </c>
      <c r="F22" s="85">
        <v>687</v>
      </c>
      <c r="G22" s="245">
        <f t="shared" si="0"/>
        <v>370.91569680000003</v>
      </c>
    </row>
    <row r="23" spans="2:7" ht="16.5" customHeight="1" x14ac:dyDescent="0.2">
      <c r="B23" s="84" t="s">
        <v>3014</v>
      </c>
      <c r="C23" s="83" t="s">
        <v>4561</v>
      </c>
      <c r="D23" s="84" t="s">
        <v>2385</v>
      </c>
      <c r="E23" s="84" t="s">
        <v>3472</v>
      </c>
      <c r="F23" s="85">
        <v>663</v>
      </c>
      <c r="G23" s="245">
        <f t="shared" si="0"/>
        <v>357.95794320000005</v>
      </c>
    </row>
    <row r="24" spans="2:7" ht="16.5" customHeight="1" x14ac:dyDescent="0.2">
      <c r="B24" s="84" t="s">
        <v>3014</v>
      </c>
      <c r="C24" s="83" t="s">
        <v>4565</v>
      </c>
      <c r="D24" s="84" t="s">
        <v>2386</v>
      </c>
      <c r="E24" s="84" t="s">
        <v>3472</v>
      </c>
      <c r="F24" s="85">
        <v>663</v>
      </c>
      <c r="G24" s="245">
        <f t="shared" si="0"/>
        <v>357.95794320000005</v>
      </c>
    </row>
    <row r="25" spans="2:7" ht="16.5" customHeight="1" x14ac:dyDescent="0.2">
      <c r="B25" s="84" t="s">
        <v>3014</v>
      </c>
      <c r="C25" s="83" t="s">
        <v>4569</v>
      </c>
      <c r="D25" s="84" t="s">
        <v>2387</v>
      </c>
      <c r="E25" s="84" t="s">
        <v>3472</v>
      </c>
      <c r="F25" s="85">
        <v>642</v>
      </c>
      <c r="G25" s="245">
        <f t="shared" si="0"/>
        <v>346.61990880000002</v>
      </c>
    </row>
    <row r="26" spans="2:7" ht="16.5" customHeight="1" x14ac:dyDescent="0.2">
      <c r="B26" s="84" t="s">
        <v>3014</v>
      </c>
      <c r="C26" s="83" t="s">
        <v>4573</v>
      </c>
      <c r="D26" s="84" t="s">
        <v>2388</v>
      </c>
      <c r="E26" s="84" t="s">
        <v>3472</v>
      </c>
      <c r="F26" s="85">
        <v>642</v>
      </c>
      <c r="G26" s="245">
        <f t="shared" si="0"/>
        <v>346.61990880000002</v>
      </c>
    </row>
    <row r="27" spans="2:7" ht="16.5" customHeight="1" x14ac:dyDescent="0.2">
      <c r="B27" s="84" t="s">
        <v>3014</v>
      </c>
      <c r="C27" s="83" t="s">
        <v>4577</v>
      </c>
      <c r="D27" s="84" t="s">
        <v>2389</v>
      </c>
      <c r="E27" s="84" t="s">
        <v>3472</v>
      </c>
      <c r="F27" s="85">
        <v>642</v>
      </c>
      <c r="G27" s="245">
        <f t="shared" si="0"/>
        <v>346.61990880000002</v>
      </c>
    </row>
    <row r="28" spans="2:7" ht="16.5" customHeight="1" x14ac:dyDescent="0.2">
      <c r="B28" s="84" t="s">
        <v>3014</v>
      </c>
      <c r="C28" s="83" t="s">
        <v>4581</v>
      </c>
      <c r="D28" s="84" t="s">
        <v>2390</v>
      </c>
      <c r="E28" s="84" t="s">
        <v>3472</v>
      </c>
      <c r="F28" s="85">
        <v>630</v>
      </c>
      <c r="G28" s="245">
        <f t="shared" si="0"/>
        <v>340.141032</v>
      </c>
    </row>
    <row r="29" spans="2:7" ht="16.5" customHeight="1" x14ac:dyDescent="0.2">
      <c r="B29" s="84" t="s">
        <v>3014</v>
      </c>
      <c r="C29" s="83" t="s">
        <v>4585</v>
      </c>
      <c r="D29" s="84" t="s">
        <v>2391</v>
      </c>
      <c r="E29" s="84" t="s">
        <v>3472</v>
      </c>
      <c r="F29" s="85">
        <v>649</v>
      </c>
      <c r="G29" s="245">
        <f t="shared" si="0"/>
        <v>350.39925360000007</v>
      </c>
    </row>
    <row r="30" spans="2:7" ht="16.5" customHeight="1" x14ac:dyDescent="0.2">
      <c r="B30" s="84" t="s">
        <v>3014</v>
      </c>
      <c r="C30" s="83" t="s">
        <v>4589</v>
      </c>
      <c r="D30" s="84" t="s">
        <v>2392</v>
      </c>
      <c r="E30" s="84" t="s">
        <v>3472</v>
      </c>
      <c r="F30" s="85">
        <v>622</v>
      </c>
      <c r="G30" s="245">
        <f t="shared" si="0"/>
        <v>335.82178080000006</v>
      </c>
    </row>
    <row r="31" spans="2:7" ht="16.5" customHeight="1" x14ac:dyDescent="0.2">
      <c r="B31" s="84" t="s">
        <v>3014</v>
      </c>
      <c r="C31" s="83" t="s">
        <v>4593</v>
      </c>
      <c r="D31" s="84" t="s">
        <v>2393</v>
      </c>
      <c r="E31" s="84" t="s">
        <v>3472</v>
      </c>
      <c r="F31" s="85">
        <v>612</v>
      </c>
      <c r="G31" s="245">
        <f t="shared" si="0"/>
        <v>330.42271680000005</v>
      </c>
    </row>
    <row r="32" spans="2:7" ht="16.5" customHeight="1" x14ac:dyDescent="0.2">
      <c r="B32" s="84" t="s">
        <v>3014</v>
      </c>
      <c r="C32" s="83" t="s">
        <v>4597</v>
      </c>
      <c r="D32" s="84" t="s">
        <v>2394</v>
      </c>
      <c r="E32" s="84" t="s">
        <v>3472</v>
      </c>
      <c r="F32" s="85">
        <v>610</v>
      </c>
      <c r="G32" s="245">
        <f t="shared" si="0"/>
        <v>329.34290400000003</v>
      </c>
    </row>
    <row r="33" spans="2:7" ht="16.5" customHeight="1" x14ac:dyDescent="0.2">
      <c r="B33" s="84" t="s">
        <v>3014</v>
      </c>
      <c r="C33" s="83" t="s">
        <v>4601</v>
      </c>
      <c r="D33" s="84" t="s">
        <v>2395</v>
      </c>
      <c r="E33" s="84" t="s">
        <v>3472</v>
      </c>
      <c r="F33" s="85">
        <v>717</v>
      </c>
      <c r="G33" s="245">
        <f t="shared" si="0"/>
        <v>387.11288880000006</v>
      </c>
    </row>
    <row r="34" spans="2:7" ht="16.5" customHeight="1" x14ac:dyDescent="0.2">
      <c r="B34" s="84" t="s">
        <v>3014</v>
      </c>
      <c r="C34" s="83" t="s">
        <v>4605</v>
      </c>
      <c r="D34" s="84" t="s">
        <v>2396</v>
      </c>
      <c r="E34" s="84" t="s">
        <v>3472</v>
      </c>
      <c r="F34" s="85">
        <v>913</v>
      </c>
      <c r="G34" s="245">
        <f t="shared" si="0"/>
        <v>492.93454320000006</v>
      </c>
    </row>
    <row r="35" spans="2:7" ht="16.5" customHeight="1" x14ac:dyDescent="0.2">
      <c r="B35" s="84" t="s">
        <v>3014</v>
      </c>
      <c r="C35" s="83" t="s">
        <v>4609</v>
      </c>
      <c r="D35" s="84" t="s">
        <v>2397</v>
      </c>
      <c r="E35" s="84" t="s">
        <v>3472</v>
      </c>
      <c r="F35" s="85">
        <v>837</v>
      </c>
      <c r="G35" s="245">
        <f t="shared" si="0"/>
        <v>451.90165680000001</v>
      </c>
    </row>
    <row r="36" spans="2:7" ht="16.5" customHeight="1" x14ac:dyDescent="0.2">
      <c r="B36" s="84" t="s">
        <v>3014</v>
      </c>
      <c r="C36" s="83" t="s">
        <v>4613</v>
      </c>
      <c r="D36" s="84" t="s">
        <v>2398</v>
      </c>
      <c r="E36" s="84" t="s">
        <v>3472</v>
      </c>
      <c r="F36" s="85">
        <v>813</v>
      </c>
      <c r="G36" s="245">
        <f t="shared" si="0"/>
        <v>438.94390320000002</v>
      </c>
    </row>
    <row r="37" spans="2:7" ht="16.5" customHeight="1" x14ac:dyDescent="0.2">
      <c r="B37" s="84" t="s">
        <v>3014</v>
      </c>
      <c r="C37" s="83" t="s">
        <v>4617</v>
      </c>
      <c r="D37" s="84" t="s">
        <v>2399</v>
      </c>
      <c r="E37" s="84" t="s">
        <v>3472</v>
      </c>
      <c r="F37" s="85">
        <v>788</v>
      </c>
      <c r="G37" s="245">
        <f t="shared" si="0"/>
        <v>425.44624320000008</v>
      </c>
    </row>
    <row r="38" spans="2:7" ht="16.5" customHeight="1" x14ac:dyDescent="0.2">
      <c r="B38" s="84" t="s">
        <v>3014</v>
      </c>
      <c r="C38" s="83" t="s">
        <v>4621</v>
      </c>
      <c r="D38" s="84" t="s">
        <v>2400</v>
      </c>
      <c r="E38" s="84" t="s">
        <v>3472</v>
      </c>
      <c r="F38" s="85">
        <v>773</v>
      </c>
      <c r="G38" s="245">
        <f t="shared" si="0"/>
        <v>417.34764720000004</v>
      </c>
    </row>
    <row r="39" spans="2:7" ht="16.5" customHeight="1" x14ac:dyDescent="0.2">
      <c r="B39" s="84" t="s">
        <v>3014</v>
      </c>
      <c r="C39" s="83" t="s">
        <v>4625</v>
      </c>
      <c r="D39" s="84" t="s">
        <v>2401</v>
      </c>
      <c r="E39" s="84" t="s">
        <v>3472</v>
      </c>
      <c r="F39" s="85">
        <v>773</v>
      </c>
      <c r="G39" s="245">
        <f t="shared" si="0"/>
        <v>417.34764720000004</v>
      </c>
    </row>
    <row r="40" spans="2:7" ht="16.5" customHeight="1" x14ac:dyDescent="0.2">
      <c r="B40" s="84" t="s">
        <v>3014</v>
      </c>
      <c r="C40" s="83" t="s">
        <v>4629</v>
      </c>
      <c r="D40" s="84" t="s">
        <v>2402</v>
      </c>
      <c r="E40" s="84" t="s">
        <v>3472</v>
      </c>
      <c r="F40" s="85">
        <v>773</v>
      </c>
      <c r="G40" s="245">
        <f t="shared" si="0"/>
        <v>417.34764720000004</v>
      </c>
    </row>
    <row r="41" spans="2:7" ht="16.5" customHeight="1" x14ac:dyDescent="0.2">
      <c r="B41" s="84" t="s">
        <v>3014</v>
      </c>
      <c r="C41" s="83" t="s">
        <v>4633</v>
      </c>
      <c r="D41" s="84" t="s">
        <v>2403</v>
      </c>
      <c r="E41" s="84" t="s">
        <v>3472</v>
      </c>
      <c r="F41" s="85">
        <v>773</v>
      </c>
      <c r="G41" s="245">
        <f t="shared" si="0"/>
        <v>417.34764720000004</v>
      </c>
    </row>
    <row r="42" spans="2:7" ht="16.5" customHeight="1" x14ac:dyDescent="0.2">
      <c r="B42" s="84" t="s">
        <v>3014</v>
      </c>
      <c r="C42" s="83" t="s">
        <v>4637</v>
      </c>
      <c r="D42" s="84" t="s">
        <v>2404</v>
      </c>
      <c r="E42" s="84" t="s">
        <v>3472</v>
      </c>
      <c r="F42" s="85">
        <v>773</v>
      </c>
      <c r="G42" s="245">
        <f t="shared" si="0"/>
        <v>417.34764720000004</v>
      </c>
    </row>
    <row r="43" spans="2:7" ht="16.5" customHeight="1" x14ac:dyDescent="0.2">
      <c r="B43" s="84" t="s">
        <v>3014</v>
      </c>
      <c r="C43" s="83" t="s">
        <v>4641</v>
      </c>
      <c r="D43" s="84" t="s">
        <v>2405</v>
      </c>
      <c r="E43" s="84" t="s">
        <v>3472</v>
      </c>
      <c r="F43" s="85">
        <v>773</v>
      </c>
      <c r="G43" s="245">
        <f t="shared" si="0"/>
        <v>417.34764720000004</v>
      </c>
    </row>
    <row r="44" spans="2:7" ht="16.5" customHeight="1" x14ac:dyDescent="0.2">
      <c r="B44" s="84" t="s">
        <v>3014</v>
      </c>
      <c r="C44" s="83" t="s">
        <v>4645</v>
      </c>
      <c r="D44" s="84" t="s">
        <v>2406</v>
      </c>
      <c r="E44" s="84" t="s">
        <v>3472</v>
      </c>
      <c r="F44" s="85">
        <v>1060</v>
      </c>
      <c r="G44" s="245">
        <f t="shared" si="0"/>
        <v>572.30078400000002</v>
      </c>
    </row>
    <row r="45" spans="2:7" ht="16.5" customHeight="1" x14ac:dyDescent="0.2">
      <c r="B45" s="84" t="s">
        <v>3014</v>
      </c>
      <c r="C45" s="83" t="s">
        <v>4649</v>
      </c>
      <c r="D45" s="84" t="s">
        <v>2407</v>
      </c>
      <c r="E45" s="84" t="s">
        <v>3472</v>
      </c>
      <c r="F45" s="85">
        <v>913</v>
      </c>
      <c r="G45" s="245">
        <f t="shared" si="0"/>
        <v>492.93454320000006</v>
      </c>
    </row>
    <row r="46" spans="2:7" ht="16.5" customHeight="1" x14ac:dyDescent="0.2">
      <c r="B46" s="84" t="s">
        <v>3014</v>
      </c>
      <c r="C46" s="83" t="s">
        <v>4653</v>
      </c>
      <c r="D46" s="84" t="s">
        <v>2408</v>
      </c>
      <c r="E46" s="84" t="s">
        <v>3472</v>
      </c>
      <c r="F46" s="85">
        <v>859</v>
      </c>
      <c r="G46" s="245">
        <f t="shared" si="0"/>
        <v>463.77959760000005</v>
      </c>
    </row>
    <row r="47" spans="2:7" ht="16.5" customHeight="1" x14ac:dyDescent="0.2">
      <c r="B47" s="84" t="s">
        <v>3014</v>
      </c>
      <c r="C47" s="83" t="s">
        <v>4657</v>
      </c>
      <c r="D47" s="84" t="s">
        <v>2409</v>
      </c>
      <c r="E47" s="84" t="s">
        <v>3472</v>
      </c>
      <c r="F47" s="85">
        <v>837</v>
      </c>
      <c r="G47" s="245">
        <f t="shared" si="0"/>
        <v>451.90165680000001</v>
      </c>
    </row>
    <row r="48" spans="2:7" ht="16.5" customHeight="1" x14ac:dyDescent="0.2">
      <c r="B48" s="84" t="s">
        <v>3014</v>
      </c>
      <c r="C48" s="83" t="s">
        <v>4659</v>
      </c>
      <c r="D48" s="84" t="s">
        <v>2410</v>
      </c>
      <c r="E48" s="84" t="s">
        <v>3472</v>
      </c>
      <c r="F48" s="85">
        <v>813</v>
      </c>
      <c r="G48" s="245">
        <f t="shared" si="0"/>
        <v>438.94390320000002</v>
      </c>
    </row>
    <row r="49" spans="2:7" ht="16.5" customHeight="1" x14ac:dyDescent="0.2">
      <c r="B49" s="84" t="s">
        <v>3014</v>
      </c>
      <c r="C49" s="83" t="s">
        <v>4661</v>
      </c>
      <c r="D49" s="84" t="s">
        <v>2411</v>
      </c>
      <c r="E49" s="84" t="s">
        <v>3472</v>
      </c>
      <c r="F49" s="85">
        <v>813</v>
      </c>
      <c r="G49" s="245">
        <f t="shared" si="0"/>
        <v>438.94390320000002</v>
      </c>
    </row>
    <row r="50" spans="2:7" ht="16.5" customHeight="1" x14ac:dyDescent="0.2">
      <c r="B50" s="84" t="s">
        <v>3014</v>
      </c>
      <c r="C50" s="83" t="s">
        <v>4663</v>
      </c>
      <c r="D50" s="84" t="s">
        <v>2412</v>
      </c>
      <c r="E50" s="84" t="s">
        <v>3472</v>
      </c>
      <c r="F50" s="85">
        <v>788</v>
      </c>
      <c r="G50" s="245">
        <f t="shared" si="0"/>
        <v>425.44624320000008</v>
      </c>
    </row>
    <row r="51" spans="2:7" ht="16.5" customHeight="1" x14ac:dyDescent="0.2">
      <c r="B51" s="84" t="s">
        <v>3014</v>
      </c>
      <c r="C51" s="83" t="s">
        <v>4665</v>
      </c>
      <c r="D51" s="84" t="s">
        <v>2413</v>
      </c>
      <c r="E51" s="84" t="s">
        <v>3472</v>
      </c>
      <c r="F51" s="85">
        <v>788</v>
      </c>
      <c r="G51" s="245">
        <f t="shared" si="0"/>
        <v>425.44624320000008</v>
      </c>
    </row>
    <row r="52" spans="2:7" ht="16.5" customHeight="1" x14ac:dyDescent="0.2">
      <c r="B52" s="84" t="s">
        <v>3014</v>
      </c>
      <c r="C52" s="83" t="s">
        <v>4667</v>
      </c>
      <c r="D52" s="84" t="s">
        <v>2414</v>
      </c>
      <c r="E52" s="84" t="s">
        <v>3472</v>
      </c>
      <c r="F52" s="85">
        <v>788</v>
      </c>
      <c r="G52" s="245">
        <f t="shared" si="0"/>
        <v>425.44624320000008</v>
      </c>
    </row>
    <row r="53" spans="2:7" ht="16.5" customHeight="1" x14ac:dyDescent="0.2">
      <c r="B53" s="84" t="s">
        <v>3014</v>
      </c>
      <c r="C53" s="83" t="s">
        <v>4669</v>
      </c>
      <c r="D53" s="84" t="s">
        <v>2415</v>
      </c>
      <c r="E53" s="84" t="s">
        <v>3472</v>
      </c>
      <c r="F53" s="85">
        <v>773</v>
      </c>
      <c r="G53" s="245">
        <f t="shared" si="0"/>
        <v>417.34764720000004</v>
      </c>
    </row>
    <row r="54" spans="2:7" ht="16.5" customHeight="1" x14ac:dyDescent="0.2">
      <c r="B54" s="84" t="s">
        <v>3014</v>
      </c>
      <c r="C54" s="83" t="s">
        <v>4673</v>
      </c>
      <c r="D54" s="84" t="s">
        <v>2416</v>
      </c>
      <c r="E54" s="84" t="s">
        <v>3472</v>
      </c>
      <c r="F54" s="85">
        <v>827</v>
      </c>
      <c r="G54" s="245">
        <f t="shared" si="0"/>
        <v>446.5025928</v>
      </c>
    </row>
    <row r="55" spans="2:7" ht="16.5" customHeight="1" x14ac:dyDescent="0.2">
      <c r="B55" s="84" t="s">
        <v>3014</v>
      </c>
      <c r="C55" s="83" t="s">
        <v>4675</v>
      </c>
      <c r="D55" s="84" t="s">
        <v>2417</v>
      </c>
      <c r="E55" s="84" t="s">
        <v>3472</v>
      </c>
      <c r="F55" s="85">
        <v>802</v>
      </c>
      <c r="G55" s="245">
        <f t="shared" si="0"/>
        <v>433.00493280000001</v>
      </c>
    </row>
    <row r="56" spans="2:7" ht="16.5" customHeight="1" x14ac:dyDescent="0.2">
      <c r="B56" s="84" t="s">
        <v>3014</v>
      </c>
      <c r="C56" s="83" t="s">
        <v>4677</v>
      </c>
      <c r="D56" s="84" t="s">
        <v>2418</v>
      </c>
      <c r="E56" s="84" t="s">
        <v>3472</v>
      </c>
      <c r="F56" s="85">
        <v>794</v>
      </c>
      <c r="G56" s="245">
        <f t="shared" si="0"/>
        <v>428.68568160000001</v>
      </c>
    </row>
    <row r="57" spans="2:7" ht="16.5" customHeight="1" x14ac:dyDescent="0.2">
      <c r="B57" s="84" t="s">
        <v>3014</v>
      </c>
      <c r="C57" s="83" t="s">
        <v>4679</v>
      </c>
      <c r="D57" s="84" t="s">
        <v>2419</v>
      </c>
      <c r="E57" s="84" t="s">
        <v>3472</v>
      </c>
      <c r="F57" s="85">
        <v>791</v>
      </c>
      <c r="G57" s="245">
        <f t="shared" si="0"/>
        <v>427.06596240000005</v>
      </c>
    </row>
    <row r="58" spans="2:7" ht="16.5" customHeight="1" x14ac:dyDescent="0.2">
      <c r="C58" s="51"/>
    </row>
    <row r="59" spans="2:7" ht="16.5" customHeight="1" x14ac:dyDescent="0.2">
      <c r="C59" s="51"/>
    </row>
    <row r="60" spans="2:7" ht="16.5" customHeight="1" x14ac:dyDescent="0.2">
      <c r="F60" s="2">
        <f>0.612*1.1</f>
        <v>0.67320000000000002</v>
      </c>
      <c r="G60" s="2"/>
    </row>
    <row r="61" spans="2:7" ht="16.5" customHeight="1" x14ac:dyDescent="0.2">
      <c r="F61" s="2">
        <v>0.40100000000000002</v>
      </c>
      <c r="G61" s="2"/>
    </row>
    <row r="62" spans="2:7" ht="16.5" customHeight="1" x14ac:dyDescent="0.2">
      <c r="F62" s="2">
        <v>2</v>
      </c>
      <c r="G62" s="2"/>
    </row>
  </sheetData>
  <mergeCells count="11">
    <mergeCell ref="F5:F7"/>
    <mergeCell ref="G5:G7"/>
    <mergeCell ref="I5:J7"/>
    <mergeCell ref="K5:K7"/>
    <mergeCell ref="N5:N7"/>
    <mergeCell ref="B2:L2"/>
    <mergeCell ref="B4:D4"/>
    <mergeCell ref="I4:K4"/>
    <mergeCell ref="B5:C7"/>
    <mergeCell ref="D5:D7"/>
    <mergeCell ref="E5:E7"/>
  </mergeCells>
  <printOptions horizontalCentered="1"/>
  <pageMargins left="0.2" right="0" top="1" bottom="1" header="0.5" footer="0.5"/>
  <pageSetup paperSize="9" scale="74" orientation="portrait" verticalDpi="0" r:id="rId1"/>
  <headerFooter alignWithMargins="0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>
    <tabColor rgb="FFFFFF00"/>
    <pageSetUpPr fitToPage="1"/>
  </sheetPr>
  <dimension ref="B1:N62"/>
  <sheetViews>
    <sheetView workbookViewId="0">
      <selection activeCell="N1" sqref="A1:N62"/>
    </sheetView>
  </sheetViews>
  <sheetFormatPr defaultColWidth="9.109375" defaultRowHeight="16.5" customHeight="1" x14ac:dyDescent="0.2"/>
  <cols>
    <col min="1" max="1" width="0.88671875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90" customWidth="1"/>
    <col min="8" max="8" width="2.6640625" style="12" customWidth="1"/>
    <col min="9" max="9" width="5.6640625" style="12" customWidth="1"/>
    <col min="10" max="10" width="7.6640625" style="51" customWidth="1"/>
    <col min="11" max="11" width="25.6640625" style="12" customWidth="1"/>
    <col min="12" max="12" width="9.109375" style="12"/>
    <col min="13" max="13" width="0" style="12" hidden="1" customWidth="1"/>
    <col min="14" max="14" width="13.33203125" style="12" customWidth="1"/>
    <col min="15" max="16384" width="9.109375" style="12"/>
  </cols>
  <sheetData>
    <row r="1" spans="2:14" s="3" customFormat="1" ht="28.5" customHeight="1" x14ac:dyDescent="0.25">
      <c r="B1" s="265" t="s">
        <v>8889</v>
      </c>
      <c r="C1" s="28"/>
      <c r="D1" s="27"/>
      <c r="E1" s="26"/>
      <c r="F1" s="8"/>
      <c r="G1" s="26"/>
      <c r="H1" s="26"/>
      <c r="I1" s="8"/>
      <c r="J1" s="28"/>
      <c r="K1" s="28"/>
      <c r="L1" s="5" t="s">
        <v>5471</v>
      </c>
      <c r="N1" s="266" t="s">
        <v>9062</v>
      </c>
    </row>
    <row r="2" spans="2:14" s="3" customFormat="1" ht="19.5" customHeight="1" x14ac:dyDescent="0.25">
      <c r="B2" s="298" t="s">
        <v>6723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</row>
    <row r="3" spans="2:14" s="3" customFormat="1" ht="19.5" customHeight="1" x14ac:dyDescent="0.25">
      <c r="C3" s="48"/>
      <c r="D3" s="6"/>
      <c r="E3" s="6"/>
      <c r="F3" s="6"/>
      <c r="G3" s="6"/>
      <c r="H3" s="6"/>
      <c r="I3" s="6"/>
      <c r="J3" s="48"/>
      <c r="K3" s="6"/>
      <c r="L3" s="6"/>
    </row>
    <row r="4" spans="2:14" s="2" customFormat="1" ht="19.5" customHeight="1" x14ac:dyDescent="0.25">
      <c r="B4" s="317" t="s">
        <v>6728</v>
      </c>
      <c r="C4" s="317"/>
      <c r="D4" s="317"/>
      <c r="E4" s="52"/>
      <c r="F4" s="4"/>
      <c r="G4" s="3"/>
      <c r="H4" s="3"/>
      <c r="I4" s="317" t="s">
        <v>5485</v>
      </c>
      <c r="J4" s="317"/>
      <c r="K4" s="317"/>
    </row>
    <row r="5" spans="2:14" s="3" customFormat="1" ht="16.5" customHeight="1" x14ac:dyDescent="0.25">
      <c r="B5" s="349" t="s">
        <v>5472</v>
      </c>
      <c r="C5" s="350"/>
      <c r="D5" s="305" t="s">
        <v>5473</v>
      </c>
      <c r="E5" s="305" t="s">
        <v>5475</v>
      </c>
      <c r="F5" s="305" t="s">
        <v>5476</v>
      </c>
      <c r="G5" s="331" t="s">
        <v>5477</v>
      </c>
      <c r="H5" s="276"/>
      <c r="I5" s="349" t="s">
        <v>5472</v>
      </c>
      <c r="J5" s="350"/>
      <c r="K5" s="305" t="s">
        <v>5473</v>
      </c>
      <c r="L5" s="270" t="s">
        <v>5475</v>
      </c>
      <c r="M5" s="275" t="s">
        <v>5476</v>
      </c>
      <c r="N5" s="331" t="s">
        <v>5477</v>
      </c>
    </row>
    <row r="6" spans="2:14" s="3" customFormat="1" ht="16.5" customHeight="1" x14ac:dyDescent="0.25">
      <c r="B6" s="351"/>
      <c r="C6" s="352"/>
      <c r="D6" s="306"/>
      <c r="E6" s="306"/>
      <c r="F6" s="306"/>
      <c r="G6" s="332"/>
      <c r="H6" s="276"/>
      <c r="I6" s="351"/>
      <c r="J6" s="352"/>
      <c r="K6" s="306"/>
      <c r="L6" s="271"/>
      <c r="M6" s="276"/>
      <c r="N6" s="332"/>
    </row>
    <row r="7" spans="2:14" s="3" customFormat="1" ht="16.5" customHeight="1" x14ac:dyDescent="0.25">
      <c r="B7" s="351"/>
      <c r="C7" s="352"/>
      <c r="D7" s="306"/>
      <c r="E7" s="306"/>
      <c r="F7" s="307"/>
      <c r="G7" s="333"/>
      <c r="H7" s="274"/>
      <c r="I7" s="351"/>
      <c r="J7" s="352"/>
      <c r="K7" s="306"/>
      <c r="L7" s="276"/>
      <c r="M7" s="271"/>
      <c r="N7" s="332"/>
    </row>
    <row r="8" spans="2:14" ht="16.5" customHeight="1" x14ac:dyDescent="0.2">
      <c r="B8" s="82" t="s">
        <v>3014</v>
      </c>
      <c r="C8" s="83" t="s">
        <v>912</v>
      </c>
      <c r="D8" s="84" t="s">
        <v>2363</v>
      </c>
      <c r="E8" s="84" t="s">
        <v>3472</v>
      </c>
      <c r="F8" s="85">
        <v>567</v>
      </c>
      <c r="G8" s="245">
        <f>F8*$F$60*$F$61*$F$62</f>
        <v>336.73962168000008</v>
      </c>
      <c r="I8" s="82" t="s">
        <v>3014</v>
      </c>
      <c r="J8" s="83">
        <v>5102</v>
      </c>
      <c r="K8" s="84" t="s">
        <v>2364</v>
      </c>
      <c r="L8" s="84" t="s">
        <v>5470</v>
      </c>
      <c r="M8" s="87">
        <v>678</v>
      </c>
      <c r="N8" s="22">
        <f>M8*$F$60*$F$61*$F$62</f>
        <v>402.6621931200001</v>
      </c>
    </row>
    <row r="9" spans="2:14" ht="16.5" customHeight="1" x14ac:dyDescent="0.2">
      <c r="B9" s="84" t="s">
        <v>3014</v>
      </c>
      <c r="C9" s="83" t="s">
        <v>916</v>
      </c>
      <c r="D9" s="84" t="s">
        <v>2365</v>
      </c>
      <c r="E9" s="84" t="s">
        <v>3472</v>
      </c>
      <c r="F9" s="85">
        <v>771</v>
      </c>
      <c r="G9" s="245">
        <f t="shared" ref="G9:G57" si="0">F9*$F$60*$F$61*$F$62</f>
        <v>457.89461784000002</v>
      </c>
      <c r="I9" s="84" t="s">
        <v>3014</v>
      </c>
      <c r="J9" s="83">
        <v>5103</v>
      </c>
      <c r="K9" s="84" t="s">
        <v>2366</v>
      </c>
      <c r="L9" s="84" t="s">
        <v>5470</v>
      </c>
      <c r="M9" s="87">
        <v>1100</v>
      </c>
      <c r="N9" s="22">
        <f t="shared" ref="N9:N15" si="1">M9*$F$60*$F$61*$F$62</f>
        <v>653.28674400000011</v>
      </c>
    </row>
    <row r="10" spans="2:14" ht="16.5" customHeight="1" x14ac:dyDescent="0.2">
      <c r="B10" s="84" t="s">
        <v>3014</v>
      </c>
      <c r="C10" s="83" t="s">
        <v>920</v>
      </c>
      <c r="D10" s="84" t="s">
        <v>2367</v>
      </c>
      <c r="E10" s="84" t="s">
        <v>3472</v>
      </c>
      <c r="F10" s="85">
        <v>687</v>
      </c>
      <c r="G10" s="245">
        <f t="shared" si="0"/>
        <v>408.00726648000006</v>
      </c>
      <c r="I10" s="84" t="s">
        <v>3014</v>
      </c>
      <c r="J10" s="83">
        <v>5104</v>
      </c>
      <c r="K10" s="84" t="s">
        <v>2368</v>
      </c>
      <c r="L10" s="84" t="s">
        <v>5470</v>
      </c>
      <c r="M10" s="87">
        <v>1270</v>
      </c>
      <c r="N10" s="22">
        <f>M10*$F$60*$F$61*$F$62</f>
        <v>754.24924080000005</v>
      </c>
    </row>
    <row r="11" spans="2:14" ht="16.5" customHeight="1" x14ac:dyDescent="0.2">
      <c r="B11" s="84" t="s">
        <v>3014</v>
      </c>
      <c r="C11" s="83" t="s">
        <v>924</v>
      </c>
      <c r="D11" s="84" t="s">
        <v>2369</v>
      </c>
      <c r="E11" s="84" t="s">
        <v>3472</v>
      </c>
      <c r="F11" s="85">
        <v>663</v>
      </c>
      <c r="G11" s="245">
        <f t="shared" si="0"/>
        <v>393.75373752000007</v>
      </c>
      <c r="I11" s="84" t="s">
        <v>3014</v>
      </c>
      <c r="J11" s="83">
        <v>5105</v>
      </c>
      <c r="K11" s="84" t="s">
        <v>2370</v>
      </c>
      <c r="L11" s="84" t="s">
        <v>5470</v>
      </c>
      <c r="M11" s="87">
        <v>960</v>
      </c>
      <c r="N11" s="22">
        <f t="shared" si="1"/>
        <v>570.14115840000011</v>
      </c>
    </row>
    <row r="12" spans="2:14" ht="16.5" customHeight="1" x14ac:dyDescent="0.2">
      <c r="B12" s="84" t="s">
        <v>3014</v>
      </c>
      <c r="C12" s="83" t="s">
        <v>928</v>
      </c>
      <c r="D12" s="84" t="s">
        <v>2371</v>
      </c>
      <c r="E12" s="84" t="s">
        <v>3472</v>
      </c>
      <c r="F12" s="85">
        <v>642</v>
      </c>
      <c r="G12" s="245">
        <f>F12*$F$60*$F$61*$F$62</f>
        <v>381.28189968000004</v>
      </c>
      <c r="I12" s="84" t="s">
        <v>3014</v>
      </c>
      <c r="J12" s="83">
        <v>5106</v>
      </c>
      <c r="K12" s="84" t="s">
        <v>2372</v>
      </c>
      <c r="L12" s="84" t="s">
        <v>5470</v>
      </c>
      <c r="M12" s="87">
        <v>1040</v>
      </c>
      <c r="N12" s="22">
        <f t="shared" si="1"/>
        <v>617.65292160000013</v>
      </c>
    </row>
    <row r="13" spans="2:14" ht="16.5" customHeight="1" x14ac:dyDescent="0.2">
      <c r="B13" s="84" t="s">
        <v>3014</v>
      </c>
      <c r="C13" s="83" t="s">
        <v>2971</v>
      </c>
      <c r="D13" s="84" t="s">
        <v>2373</v>
      </c>
      <c r="E13" s="84" t="s">
        <v>3472</v>
      </c>
      <c r="F13" s="85">
        <v>630</v>
      </c>
      <c r="G13" s="245">
        <f t="shared" si="0"/>
        <v>374.15513520000007</v>
      </c>
      <c r="I13" s="12" t="s">
        <v>6698</v>
      </c>
      <c r="N13" s="14"/>
    </row>
    <row r="14" spans="2:14" ht="16.5" customHeight="1" x14ac:dyDescent="0.2">
      <c r="B14" s="84" t="s">
        <v>3014</v>
      </c>
      <c r="C14" s="83" t="s">
        <v>2974</v>
      </c>
      <c r="D14" s="84" t="s">
        <v>2374</v>
      </c>
      <c r="E14" s="84" t="s">
        <v>3472</v>
      </c>
      <c r="F14" s="85">
        <v>630</v>
      </c>
      <c r="G14" s="245">
        <f t="shared" si="0"/>
        <v>374.15513520000007</v>
      </c>
      <c r="I14" s="82" t="s">
        <v>3014</v>
      </c>
      <c r="J14" s="83">
        <v>6027</v>
      </c>
      <c r="K14" s="80" t="s">
        <v>2375</v>
      </c>
      <c r="L14" s="84" t="s">
        <v>5470</v>
      </c>
      <c r="M14" s="87">
        <v>1700</v>
      </c>
      <c r="N14" s="22">
        <f>M14*$F$60*$F$61*$F$62</f>
        <v>1009.6249680000001</v>
      </c>
    </row>
    <row r="15" spans="2:14" ht="16.5" customHeight="1" x14ac:dyDescent="0.2">
      <c r="B15" s="84" t="s">
        <v>3014</v>
      </c>
      <c r="C15" s="83" t="s">
        <v>2977</v>
      </c>
      <c r="D15" s="84" t="s">
        <v>2376</v>
      </c>
      <c r="E15" s="84" t="s">
        <v>3472</v>
      </c>
      <c r="F15" s="85">
        <v>630</v>
      </c>
      <c r="G15" s="245">
        <f t="shared" si="0"/>
        <v>374.15513520000007</v>
      </c>
      <c r="I15" s="84" t="s">
        <v>3014</v>
      </c>
      <c r="J15" s="83">
        <v>6028</v>
      </c>
      <c r="K15" s="80" t="s">
        <v>2377</v>
      </c>
      <c r="L15" s="84" t="s">
        <v>5470</v>
      </c>
      <c r="M15" s="87">
        <v>2120</v>
      </c>
      <c r="N15" s="22">
        <f t="shared" si="1"/>
        <v>1259.0617248000003</v>
      </c>
    </row>
    <row r="16" spans="2:14" ht="16.5" customHeight="1" x14ac:dyDescent="0.2">
      <c r="B16" s="84" t="s">
        <v>3014</v>
      </c>
      <c r="C16" s="83" t="s">
        <v>2980</v>
      </c>
      <c r="D16" s="84" t="s">
        <v>2378</v>
      </c>
      <c r="E16" s="84" t="s">
        <v>3472</v>
      </c>
      <c r="F16" s="85">
        <v>630</v>
      </c>
      <c r="G16" s="245">
        <f t="shared" si="0"/>
        <v>374.15513520000007</v>
      </c>
    </row>
    <row r="17" spans="2:7" ht="16.5" customHeight="1" x14ac:dyDescent="0.2">
      <c r="B17" s="84" t="s">
        <v>3014</v>
      </c>
      <c r="C17" s="83" t="s">
        <v>1145</v>
      </c>
      <c r="D17" s="84" t="s">
        <v>2379</v>
      </c>
      <c r="E17" s="84" t="s">
        <v>3472</v>
      </c>
      <c r="F17" s="85">
        <v>630</v>
      </c>
      <c r="G17" s="245">
        <f t="shared" si="0"/>
        <v>374.15513520000007</v>
      </c>
    </row>
    <row r="18" spans="2:7" ht="16.5" customHeight="1" x14ac:dyDescent="0.2">
      <c r="B18" s="84" t="s">
        <v>3014</v>
      </c>
      <c r="C18" s="83" t="s">
        <v>4541</v>
      </c>
      <c r="D18" s="84" t="s">
        <v>2380</v>
      </c>
      <c r="E18" s="84" t="s">
        <v>3472</v>
      </c>
      <c r="F18" s="85">
        <v>630</v>
      </c>
      <c r="G18" s="245">
        <f t="shared" si="0"/>
        <v>374.15513520000007</v>
      </c>
    </row>
    <row r="19" spans="2:7" ht="16.5" customHeight="1" x14ac:dyDescent="0.2">
      <c r="B19" s="84" t="s">
        <v>3014</v>
      </c>
      <c r="C19" s="83" t="s">
        <v>4545</v>
      </c>
      <c r="D19" s="84" t="s">
        <v>2381</v>
      </c>
      <c r="E19" s="84" t="s">
        <v>3472</v>
      </c>
      <c r="F19" s="85">
        <v>927</v>
      </c>
      <c r="G19" s="245">
        <f t="shared" si="0"/>
        <v>550.54255608000017</v>
      </c>
    </row>
    <row r="20" spans="2:7" ht="16.5" customHeight="1" x14ac:dyDescent="0.2">
      <c r="B20" s="84" t="s">
        <v>3014</v>
      </c>
      <c r="C20" s="83" t="s">
        <v>4549</v>
      </c>
      <c r="D20" s="84" t="s">
        <v>2382</v>
      </c>
      <c r="E20" s="84" t="s">
        <v>3472</v>
      </c>
      <c r="F20" s="85">
        <v>771</v>
      </c>
      <c r="G20" s="245">
        <f t="shared" si="0"/>
        <v>457.89461784000002</v>
      </c>
    </row>
    <row r="21" spans="2:7" ht="16.5" customHeight="1" x14ac:dyDescent="0.2">
      <c r="B21" s="84" t="s">
        <v>3014</v>
      </c>
      <c r="C21" s="83" t="s">
        <v>4553</v>
      </c>
      <c r="D21" s="84" t="s">
        <v>2383</v>
      </c>
      <c r="E21" s="84" t="s">
        <v>3472</v>
      </c>
      <c r="F21" s="85">
        <v>720</v>
      </c>
      <c r="G21" s="245">
        <f t="shared" si="0"/>
        <v>427.60586880000011</v>
      </c>
    </row>
    <row r="22" spans="2:7" ht="16.5" customHeight="1" x14ac:dyDescent="0.2">
      <c r="B22" s="84" t="s">
        <v>3014</v>
      </c>
      <c r="C22" s="83" t="s">
        <v>4557</v>
      </c>
      <c r="D22" s="84" t="s">
        <v>2384</v>
      </c>
      <c r="E22" s="84" t="s">
        <v>3472</v>
      </c>
      <c r="F22" s="85">
        <v>687</v>
      </c>
      <c r="G22" s="245">
        <f t="shared" si="0"/>
        <v>408.00726648000006</v>
      </c>
    </row>
    <row r="23" spans="2:7" ht="16.5" customHeight="1" x14ac:dyDescent="0.2">
      <c r="B23" s="84" t="s">
        <v>3014</v>
      </c>
      <c r="C23" s="83" t="s">
        <v>4561</v>
      </c>
      <c r="D23" s="84" t="s">
        <v>2385</v>
      </c>
      <c r="E23" s="84" t="s">
        <v>3472</v>
      </c>
      <c r="F23" s="85">
        <v>663</v>
      </c>
      <c r="G23" s="245">
        <f t="shared" si="0"/>
        <v>393.75373752000007</v>
      </c>
    </row>
    <row r="24" spans="2:7" ht="16.5" customHeight="1" x14ac:dyDescent="0.2">
      <c r="B24" s="84" t="s">
        <v>3014</v>
      </c>
      <c r="C24" s="83" t="s">
        <v>4565</v>
      </c>
      <c r="D24" s="84" t="s">
        <v>2386</v>
      </c>
      <c r="E24" s="84" t="s">
        <v>3472</v>
      </c>
      <c r="F24" s="85">
        <v>663</v>
      </c>
      <c r="G24" s="245">
        <f t="shared" si="0"/>
        <v>393.75373752000007</v>
      </c>
    </row>
    <row r="25" spans="2:7" ht="16.5" customHeight="1" x14ac:dyDescent="0.2">
      <c r="B25" s="84" t="s">
        <v>3014</v>
      </c>
      <c r="C25" s="83" t="s">
        <v>4569</v>
      </c>
      <c r="D25" s="84" t="s">
        <v>2387</v>
      </c>
      <c r="E25" s="84" t="s">
        <v>3472</v>
      </c>
      <c r="F25" s="85">
        <v>642</v>
      </c>
      <c r="G25" s="245">
        <f t="shared" si="0"/>
        <v>381.28189968000004</v>
      </c>
    </row>
    <row r="26" spans="2:7" ht="16.5" customHeight="1" x14ac:dyDescent="0.2">
      <c r="B26" s="84" t="s">
        <v>3014</v>
      </c>
      <c r="C26" s="83" t="s">
        <v>4573</v>
      </c>
      <c r="D26" s="84" t="s">
        <v>2388</v>
      </c>
      <c r="E26" s="84" t="s">
        <v>3472</v>
      </c>
      <c r="F26" s="85">
        <v>642</v>
      </c>
      <c r="G26" s="245">
        <f t="shared" si="0"/>
        <v>381.28189968000004</v>
      </c>
    </row>
    <row r="27" spans="2:7" ht="16.5" customHeight="1" x14ac:dyDescent="0.2">
      <c r="B27" s="84" t="s">
        <v>3014</v>
      </c>
      <c r="C27" s="83" t="s">
        <v>4577</v>
      </c>
      <c r="D27" s="84" t="s">
        <v>2389</v>
      </c>
      <c r="E27" s="84" t="s">
        <v>3472</v>
      </c>
      <c r="F27" s="85">
        <v>642</v>
      </c>
      <c r="G27" s="245">
        <f t="shared" si="0"/>
        <v>381.28189968000004</v>
      </c>
    </row>
    <row r="28" spans="2:7" ht="16.5" customHeight="1" x14ac:dyDescent="0.2">
      <c r="B28" s="84" t="s">
        <v>3014</v>
      </c>
      <c r="C28" s="83" t="s">
        <v>4581</v>
      </c>
      <c r="D28" s="84" t="s">
        <v>2390</v>
      </c>
      <c r="E28" s="84" t="s">
        <v>3472</v>
      </c>
      <c r="F28" s="85">
        <v>630</v>
      </c>
      <c r="G28" s="245">
        <f t="shared" si="0"/>
        <v>374.15513520000007</v>
      </c>
    </row>
    <row r="29" spans="2:7" ht="16.5" customHeight="1" x14ac:dyDescent="0.2">
      <c r="B29" s="84" t="s">
        <v>3014</v>
      </c>
      <c r="C29" s="83" t="s">
        <v>4585</v>
      </c>
      <c r="D29" s="84" t="s">
        <v>2391</v>
      </c>
      <c r="E29" s="84" t="s">
        <v>3472</v>
      </c>
      <c r="F29" s="85">
        <v>649</v>
      </c>
      <c r="G29" s="245">
        <f t="shared" si="0"/>
        <v>385.43917896000005</v>
      </c>
    </row>
    <row r="30" spans="2:7" ht="16.5" customHeight="1" x14ac:dyDescent="0.2">
      <c r="B30" s="84" t="s">
        <v>3014</v>
      </c>
      <c r="C30" s="83" t="s">
        <v>4589</v>
      </c>
      <c r="D30" s="84" t="s">
        <v>2392</v>
      </c>
      <c r="E30" s="84" t="s">
        <v>3472</v>
      </c>
      <c r="F30" s="85">
        <v>622</v>
      </c>
      <c r="G30" s="245">
        <f t="shared" si="0"/>
        <v>369.40395888000006</v>
      </c>
    </row>
    <row r="31" spans="2:7" ht="16.5" customHeight="1" x14ac:dyDescent="0.2">
      <c r="B31" s="84" t="s">
        <v>3014</v>
      </c>
      <c r="C31" s="83" t="s">
        <v>4593</v>
      </c>
      <c r="D31" s="84" t="s">
        <v>2393</v>
      </c>
      <c r="E31" s="84" t="s">
        <v>3472</v>
      </c>
      <c r="F31" s="85">
        <v>612</v>
      </c>
      <c r="G31" s="245">
        <f t="shared" si="0"/>
        <v>363.46498848000005</v>
      </c>
    </row>
    <row r="32" spans="2:7" ht="16.5" customHeight="1" x14ac:dyDescent="0.2">
      <c r="B32" s="84" t="s">
        <v>3014</v>
      </c>
      <c r="C32" s="83" t="s">
        <v>4597</v>
      </c>
      <c r="D32" s="84" t="s">
        <v>2394</v>
      </c>
      <c r="E32" s="84" t="s">
        <v>3472</v>
      </c>
      <c r="F32" s="85">
        <v>610</v>
      </c>
      <c r="G32" s="245">
        <f t="shared" si="0"/>
        <v>362.27719440000004</v>
      </c>
    </row>
    <row r="33" spans="2:7" ht="16.5" customHeight="1" x14ac:dyDescent="0.2">
      <c r="B33" s="84" t="s">
        <v>3014</v>
      </c>
      <c r="C33" s="83" t="s">
        <v>4601</v>
      </c>
      <c r="D33" s="84" t="s">
        <v>2395</v>
      </c>
      <c r="E33" s="84" t="s">
        <v>3472</v>
      </c>
      <c r="F33" s="85">
        <v>717</v>
      </c>
      <c r="G33" s="245">
        <f t="shared" si="0"/>
        <v>425.82417768000005</v>
      </c>
    </row>
    <row r="34" spans="2:7" ht="16.5" customHeight="1" x14ac:dyDescent="0.2">
      <c r="B34" s="84" t="s">
        <v>3014</v>
      </c>
      <c r="C34" s="83" t="s">
        <v>4605</v>
      </c>
      <c r="D34" s="84" t="s">
        <v>2396</v>
      </c>
      <c r="E34" s="84" t="s">
        <v>3472</v>
      </c>
      <c r="F34" s="85">
        <v>913</v>
      </c>
      <c r="G34" s="245">
        <f t="shared" si="0"/>
        <v>542.22799752000003</v>
      </c>
    </row>
    <row r="35" spans="2:7" ht="16.5" customHeight="1" x14ac:dyDescent="0.2">
      <c r="B35" s="84" t="s">
        <v>3014</v>
      </c>
      <c r="C35" s="83" t="s">
        <v>4609</v>
      </c>
      <c r="D35" s="84" t="s">
        <v>2397</v>
      </c>
      <c r="E35" s="84" t="s">
        <v>3472</v>
      </c>
      <c r="F35" s="85">
        <v>837</v>
      </c>
      <c r="G35" s="245">
        <f t="shared" si="0"/>
        <v>497.09182248000002</v>
      </c>
    </row>
    <row r="36" spans="2:7" ht="16.5" customHeight="1" x14ac:dyDescent="0.2">
      <c r="B36" s="84" t="s">
        <v>3014</v>
      </c>
      <c r="C36" s="83" t="s">
        <v>4613</v>
      </c>
      <c r="D36" s="84" t="s">
        <v>2398</v>
      </c>
      <c r="E36" s="84" t="s">
        <v>3472</v>
      </c>
      <c r="F36" s="85">
        <v>813</v>
      </c>
      <c r="G36" s="245">
        <f t="shared" si="0"/>
        <v>482.83829352000004</v>
      </c>
    </row>
    <row r="37" spans="2:7" ht="16.5" customHeight="1" x14ac:dyDescent="0.2">
      <c r="B37" s="84" t="s">
        <v>3014</v>
      </c>
      <c r="C37" s="83" t="s">
        <v>4617</v>
      </c>
      <c r="D37" s="84" t="s">
        <v>2399</v>
      </c>
      <c r="E37" s="84" t="s">
        <v>3472</v>
      </c>
      <c r="F37" s="85">
        <v>788</v>
      </c>
      <c r="G37" s="245">
        <f t="shared" si="0"/>
        <v>467.99086752000005</v>
      </c>
    </row>
    <row r="38" spans="2:7" ht="16.5" customHeight="1" x14ac:dyDescent="0.2">
      <c r="B38" s="84" t="s">
        <v>3014</v>
      </c>
      <c r="C38" s="83" t="s">
        <v>4621</v>
      </c>
      <c r="D38" s="84" t="s">
        <v>2400</v>
      </c>
      <c r="E38" s="84" t="s">
        <v>3472</v>
      </c>
      <c r="F38" s="85">
        <v>773</v>
      </c>
      <c r="G38" s="245">
        <f t="shared" si="0"/>
        <v>459.08241192000003</v>
      </c>
    </row>
    <row r="39" spans="2:7" ht="16.5" customHeight="1" x14ac:dyDescent="0.2">
      <c r="B39" s="84" t="s">
        <v>3014</v>
      </c>
      <c r="C39" s="83" t="s">
        <v>4625</v>
      </c>
      <c r="D39" s="84" t="s">
        <v>2401</v>
      </c>
      <c r="E39" s="84" t="s">
        <v>3472</v>
      </c>
      <c r="F39" s="85">
        <v>773</v>
      </c>
      <c r="G39" s="245">
        <f t="shared" si="0"/>
        <v>459.08241192000003</v>
      </c>
    </row>
    <row r="40" spans="2:7" ht="16.5" customHeight="1" x14ac:dyDescent="0.2">
      <c r="B40" s="84" t="s">
        <v>3014</v>
      </c>
      <c r="C40" s="83" t="s">
        <v>4629</v>
      </c>
      <c r="D40" s="84" t="s">
        <v>2402</v>
      </c>
      <c r="E40" s="84" t="s">
        <v>3472</v>
      </c>
      <c r="F40" s="85">
        <v>773</v>
      </c>
      <c r="G40" s="245">
        <f t="shared" si="0"/>
        <v>459.08241192000003</v>
      </c>
    </row>
    <row r="41" spans="2:7" ht="16.5" customHeight="1" x14ac:dyDescent="0.2">
      <c r="B41" s="84" t="s">
        <v>3014</v>
      </c>
      <c r="C41" s="83" t="s">
        <v>4633</v>
      </c>
      <c r="D41" s="84" t="s">
        <v>2403</v>
      </c>
      <c r="E41" s="84" t="s">
        <v>3472</v>
      </c>
      <c r="F41" s="85">
        <v>773</v>
      </c>
      <c r="G41" s="245">
        <f t="shared" si="0"/>
        <v>459.08241192000003</v>
      </c>
    </row>
    <row r="42" spans="2:7" ht="16.5" customHeight="1" x14ac:dyDescent="0.2">
      <c r="B42" s="84" t="s">
        <v>3014</v>
      </c>
      <c r="C42" s="83" t="s">
        <v>4637</v>
      </c>
      <c r="D42" s="84" t="s">
        <v>2404</v>
      </c>
      <c r="E42" s="84" t="s">
        <v>3472</v>
      </c>
      <c r="F42" s="85">
        <v>773</v>
      </c>
      <c r="G42" s="245">
        <f t="shared" si="0"/>
        <v>459.08241192000003</v>
      </c>
    </row>
    <row r="43" spans="2:7" ht="16.5" customHeight="1" x14ac:dyDescent="0.2">
      <c r="B43" s="84" t="s">
        <v>3014</v>
      </c>
      <c r="C43" s="83" t="s">
        <v>4641</v>
      </c>
      <c r="D43" s="84" t="s">
        <v>2405</v>
      </c>
      <c r="E43" s="84" t="s">
        <v>3472</v>
      </c>
      <c r="F43" s="85">
        <v>773</v>
      </c>
      <c r="G43" s="245">
        <f t="shared" si="0"/>
        <v>459.08241192000003</v>
      </c>
    </row>
    <row r="44" spans="2:7" ht="16.5" customHeight="1" x14ac:dyDescent="0.2">
      <c r="B44" s="84" t="s">
        <v>3014</v>
      </c>
      <c r="C44" s="83" t="s">
        <v>4645</v>
      </c>
      <c r="D44" s="84" t="s">
        <v>2406</v>
      </c>
      <c r="E44" s="84" t="s">
        <v>3472</v>
      </c>
      <c r="F44" s="85">
        <v>1060</v>
      </c>
      <c r="G44" s="245">
        <f t="shared" si="0"/>
        <v>629.53086240000016</v>
      </c>
    </row>
    <row r="45" spans="2:7" ht="16.5" customHeight="1" x14ac:dyDescent="0.2">
      <c r="B45" s="84" t="s">
        <v>3014</v>
      </c>
      <c r="C45" s="83" t="s">
        <v>4649</v>
      </c>
      <c r="D45" s="84" t="s">
        <v>2407</v>
      </c>
      <c r="E45" s="84" t="s">
        <v>3472</v>
      </c>
      <c r="F45" s="85">
        <v>913</v>
      </c>
      <c r="G45" s="245">
        <f t="shared" si="0"/>
        <v>542.22799752000003</v>
      </c>
    </row>
    <row r="46" spans="2:7" ht="16.5" customHeight="1" x14ac:dyDescent="0.2">
      <c r="B46" s="84" t="s">
        <v>3014</v>
      </c>
      <c r="C46" s="83" t="s">
        <v>4653</v>
      </c>
      <c r="D46" s="84" t="s">
        <v>2408</v>
      </c>
      <c r="E46" s="84" t="s">
        <v>3472</v>
      </c>
      <c r="F46" s="85">
        <v>859</v>
      </c>
      <c r="G46" s="245">
        <f t="shared" si="0"/>
        <v>510.15755736000011</v>
      </c>
    </row>
    <row r="47" spans="2:7" ht="16.5" customHeight="1" x14ac:dyDescent="0.2">
      <c r="B47" s="84" t="s">
        <v>3014</v>
      </c>
      <c r="C47" s="83" t="s">
        <v>4657</v>
      </c>
      <c r="D47" s="84" t="s">
        <v>2409</v>
      </c>
      <c r="E47" s="84" t="s">
        <v>3472</v>
      </c>
      <c r="F47" s="85">
        <v>837</v>
      </c>
      <c r="G47" s="245">
        <f t="shared" si="0"/>
        <v>497.09182248000002</v>
      </c>
    </row>
    <row r="48" spans="2:7" ht="16.5" customHeight="1" x14ac:dyDescent="0.2">
      <c r="B48" s="84" t="s">
        <v>3014</v>
      </c>
      <c r="C48" s="83" t="s">
        <v>4659</v>
      </c>
      <c r="D48" s="84" t="s">
        <v>2410</v>
      </c>
      <c r="E48" s="84" t="s">
        <v>3472</v>
      </c>
      <c r="F48" s="85">
        <v>813</v>
      </c>
      <c r="G48" s="245">
        <f t="shared" si="0"/>
        <v>482.83829352000004</v>
      </c>
    </row>
    <row r="49" spans="2:7" ht="16.5" customHeight="1" x14ac:dyDescent="0.2">
      <c r="B49" s="84" t="s">
        <v>3014</v>
      </c>
      <c r="C49" s="83" t="s">
        <v>4661</v>
      </c>
      <c r="D49" s="84" t="s">
        <v>2411</v>
      </c>
      <c r="E49" s="84" t="s">
        <v>3472</v>
      </c>
      <c r="F49" s="85">
        <v>813</v>
      </c>
      <c r="G49" s="245">
        <f t="shared" si="0"/>
        <v>482.83829352000004</v>
      </c>
    </row>
    <row r="50" spans="2:7" ht="16.5" customHeight="1" x14ac:dyDescent="0.2">
      <c r="B50" s="84" t="s">
        <v>3014</v>
      </c>
      <c r="C50" s="83" t="s">
        <v>4663</v>
      </c>
      <c r="D50" s="84" t="s">
        <v>2412</v>
      </c>
      <c r="E50" s="84" t="s">
        <v>3472</v>
      </c>
      <c r="F50" s="85">
        <v>788</v>
      </c>
      <c r="G50" s="245">
        <f t="shared" si="0"/>
        <v>467.99086752000005</v>
      </c>
    </row>
    <row r="51" spans="2:7" ht="16.5" customHeight="1" x14ac:dyDescent="0.2">
      <c r="B51" s="84" t="s">
        <v>3014</v>
      </c>
      <c r="C51" s="83" t="s">
        <v>4665</v>
      </c>
      <c r="D51" s="84" t="s">
        <v>2413</v>
      </c>
      <c r="E51" s="84" t="s">
        <v>3472</v>
      </c>
      <c r="F51" s="85">
        <v>788</v>
      </c>
      <c r="G51" s="245">
        <f t="shared" si="0"/>
        <v>467.99086752000005</v>
      </c>
    </row>
    <row r="52" spans="2:7" ht="16.5" customHeight="1" x14ac:dyDescent="0.2">
      <c r="B52" s="84" t="s">
        <v>3014</v>
      </c>
      <c r="C52" s="83" t="s">
        <v>4667</v>
      </c>
      <c r="D52" s="84" t="s">
        <v>2414</v>
      </c>
      <c r="E52" s="84" t="s">
        <v>3472</v>
      </c>
      <c r="F52" s="85">
        <v>788</v>
      </c>
      <c r="G52" s="245">
        <f t="shared" si="0"/>
        <v>467.99086752000005</v>
      </c>
    </row>
    <row r="53" spans="2:7" ht="16.5" customHeight="1" x14ac:dyDescent="0.2">
      <c r="B53" s="84" t="s">
        <v>3014</v>
      </c>
      <c r="C53" s="83" t="s">
        <v>4669</v>
      </c>
      <c r="D53" s="84" t="s">
        <v>2415</v>
      </c>
      <c r="E53" s="84" t="s">
        <v>3472</v>
      </c>
      <c r="F53" s="85">
        <v>773</v>
      </c>
      <c r="G53" s="245">
        <f t="shared" si="0"/>
        <v>459.08241192000003</v>
      </c>
    </row>
    <row r="54" spans="2:7" ht="16.5" customHeight="1" x14ac:dyDescent="0.2">
      <c r="B54" s="84" t="s">
        <v>3014</v>
      </c>
      <c r="C54" s="83" t="s">
        <v>4673</v>
      </c>
      <c r="D54" s="84" t="s">
        <v>2416</v>
      </c>
      <c r="E54" s="84" t="s">
        <v>3472</v>
      </c>
      <c r="F54" s="85">
        <v>827</v>
      </c>
      <c r="G54" s="245">
        <f t="shared" si="0"/>
        <v>491.15285208000012</v>
      </c>
    </row>
    <row r="55" spans="2:7" ht="16.5" customHeight="1" x14ac:dyDescent="0.2">
      <c r="B55" s="84" t="s">
        <v>3014</v>
      </c>
      <c r="C55" s="83" t="s">
        <v>4675</v>
      </c>
      <c r="D55" s="84" t="s">
        <v>2417</v>
      </c>
      <c r="E55" s="84" t="s">
        <v>3472</v>
      </c>
      <c r="F55" s="85">
        <v>802</v>
      </c>
      <c r="G55" s="245">
        <f t="shared" si="0"/>
        <v>476.30542608000007</v>
      </c>
    </row>
    <row r="56" spans="2:7" ht="16.5" customHeight="1" x14ac:dyDescent="0.2">
      <c r="B56" s="84" t="s">
        <v>3014</v>
      </c>
      <c r="C56" s="83" t="s">
        <v>4677</v>
      </c>
      <c r="D56" s="84" t="s">
        <v>2418</v>
      </c>
      <c r="E56" s="84" t="s">
        <v>3472</v>
      </c>
      <c r="F56" s="85">
        <v>794</v>
      </c>
      <c r="G56" s="245">
        <f t="shared" si="0"/>
        <v>471.55424976000006</v>
      </c>
    </row>
    <row r="57" spans="2:7" ht="16.5" customHeight="1" x14ac:dyDescent="0.2">
      <c r="B57" s="84" t="s">
        <v>3014</v>
      </c>
      <c r="C57" s="83" t="s">
        <v>4679</v>
      </c>
      <c r="D57" s="84" t="s">
        <v>2419</v>
      </c>
      <c r="E57" s="84" t="s">
        <v>3472</v>
      </c>
      <c r="F57" s="85">
        <v>791</v>
      </c>
      <c r="G57" s="245">
        <f t="shared" si="0"/>
        <v>469.77255864000011</v>
      </c>
    </row>
    <row r="58" spans="2:7" ht="16.5" customHeight="1" x14ac:dyDescent="0.2">
      <c r="C58" s="51"/>
    </row>
    <row r="59" spans="2:7" ht="16.5" customHeight="1" x14ac:dyDescent="0.2">
      <c r="C59" s="51"/>
    </row>
    <row r="60" spans="2:7" ht="16.5" customHeight="1" x14ac:dyDescent="0.2">
      <c r="F60" s="2">
        <f>0.612*1.1*1.1</f>
        <v>0.74052000000000007</v>
      </c>
      <c r="G60" s="2"/>
    </row>
    <row r="61" spans="2:7" ht="16.5" customHeight="1" x14ac:dyDescent="0.2">
      <c r="F61" s="2">
        <v>0.40100000000000002</v>
      </c>
      <c r="G61" s="2"/>
    </row>
    <row r="62" spans="2:7" ht="16.5" customHeight="1" x14ac:dyDescent="0.2">
      <c r="F62" s="2">
        <v>2</v>
      </c>
      <c r="G62" s="2"/>
    </row>
  </sheetData>
  <mergeCells count="11">
    <mergeCell ref="B2:L2"/>
    <mergeCell ref="B4:D4"/>
    <mergeCell ref="I4:K4"/>
    <mergeCell ref="B5:C7"/>
    <mergeCell ref="D5:D7"/>
    <mergeCell ref="E5:E7"/>
    <mergeCell ref="F5:F7"/>
    <mergeCell ref="G5:G7"/>
    <mergeCell ref="I5:J7"/>
    <mergeCell ref="K5:K7"/>
    <mergeCell ref="N5:N7"/>
  </mergeCells>
  <printOptions horizontalCentered="1"/>
  <pageMargins left="0.2" right="0" top="1" bottom="1" header="0.5" footer="0.5"/>
  <pageSetup paperSize="9" scale="74" orientation="portrait" verticalDpi="0" r:id="rId1"/>
  <headerFooter alignWithMargins="0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tabColor theme="5"/>
    <pageSetUpPr fitToPage="1"/>
  </sheetPr>
  <dimension ref="B1:N61"/>
  <sheetViews>
    <sheetView workbookViewId="0">
      <selection activeCell="N1" sqref="A1:N61"/>
    </sheetView>
  </sheetViews>
  <sheetFormatPr defaultColWidth="9.109375" defaultRowHeight="16.5" customHeight="1" x14ac:dyDescent="0.2"/>
  <cols>
    <col min="1" max="1" width="0.6640625" style="12" customWidth="1"/>
    <col min="2" max="2" width="5.6640625" style="12" customWidth="1"/>
    <col min="3" max="3" width="7.6640625" style="12" customWidth="1"/>
    <col min="4" max="4" width="27.6640625" style="12" customWidth="1"/>
    <col min="5" max="5" width="6.6640625" style="12" customWidth="1"/>
    <col min="6" max="6" width="9.109375" style="12" hidden="1" customWidth="1"/>
    <col min="7" max="7" width="13.33203125" style="98" customWidth="1"/>
    <col min="8" max="8" width="2.6640625" style="12" customWidth="1"/>
    <col min="9" max="9" width="5.6640625" style="12" customWidth="1"/>
    <col min="10" max="10" width="7.6640625" style="12" customWidth="1"/>
    <col min="11" max="11" width="27.6640625" style="12" customWidth="1"/>
    <col min="12" max="12" width="6.6640625" style="12" customWidth="1"/>
    <col min="13" max="13" width="0" style="12" hidden="1" customWidth="1"/>
    <col min="14" max="14" width="13.33203125" style="12" customWidth="1"/>
    <col min="15" max="16384" width="9.109375" style="12"/>
  </cols>
  <sheetData>
    <row r="1" spans="2:14" s="3" customFormat="1" ht="28.5" customHeight="1" x14ac:dyDescent="0.25">
      <c r="B1" s="265" t="s">
        <v>8889</v>
      </c>
      <c r="C1" s="28"/>
      <c r="D1" s="27"/>
      <c r="E1" s="26"/>
      <c r="F1" s="8"/>
      <c r="G1" s="7"/>
      <c r="H1" s="26"/>
      <c r="I1" s="8"/>
      <c r="J1" s="28"/>
      <c r="K1" s="28"/>
      <c r="L1" s="7" t="s">
        <v>5471</v>
      </c>
      <c r="N1" s="266" t="s">
        <v>8951</v>
      </c>
    </row>
    <row r="2" spans="2:14" s="3" customFormat="1" ht="19.5" customHeight="1" x14ac:dyDescent="0.25">
      <c r="B2" s="354" t="s">
        <v>6742</v>
      </c>
      <c r="C2" s="354"/>
      <c r="D2" s="354"/>
      <c r="E2" s="354"/>
      <c r="F2" s="354"/>
      <c r="G2" s="354"/>
      <c r="H2" s="354"/>
      <c r="I2" s="354"/>
      <c r="J2" s="354"/>
      <c r="K2" s="354"/>
      <c r="L2" s="354"/>
      <c r="M2" s="354"/>
      <c r="N2" s="354"/>
    </row>
    <row r="3" spans="2:14" s="3" customFormat="1" ht="19.5" customHeight="1" x14ac:dyDescent="0.25">
      <c r="C3" s="48"/>
      <c r="D3" s="6"/>
      <c r="E3" s="6"/>
      <c r="F3" s="6"/>
      <c r="G3" s="96"/>
      <c r="H3" s="6"/>
      <c r="I3" s="6"/>
      <c r="J3" s="48"/>
      <c r="K3" s="6"/>
      <c r="L3" s="6"/>
    </row>
    <row r="4" spans="2:14" s="2" customFormat="1" ht="19.5" customHeight="1" x14ac:dyDescent="0.25">
      <c r="B4" s="317" t="s">
        <v>6724</v>
      </c>
      <c r="C4" s="317"/>
      <c r="D4" s="317"/>
      <c r="E4" s="52"/>
      <c r="F4" s="4"/>
      <c r="G4" s="5"/>
      <c r="H4" s="3"/>
      <c r="I4" s="317" t="s">
        <v>6725</v>
      </c>
      <c r="J4" s="317"/>
      <c r="K4" s="317"/>
    </row>
    <row r="5" spans="2:14" s="3" customFormat="1" ht="16.5" customHeight="1" x14ac:dyDescent="0.25">
      <c r="B5" s="349" t="s">
        <v>5472</v>
      </c>
      <c r="C5" s="350"/>
      <c r="D5" s="305" t="s">
        <v>5473</v>
      </c>
      <c r="E5" s="305" t="s">
        <v>5475</v>
      </c>
      <c r="F5" s="305" t="s">
        <v>5476</v>
      </c>
      <c r="G5" s="331" t="s">
        <v>5477</v>
      </c>
      <c r="H5" s="228"/>
      <c r="I5" s="349" t="s">
        <v>5472</v>
      </c>
      <c r="J5" s="350"/>
      <c r="K5" s="305" t="s">
        <v>5473</v>
      </c>
      <c r="L5" s="222" t="s">
        <v>5475</v>
      </c>
      <c r="M5" s="227" t="s">
        <v>5476</v>
      </c>
      <c r="N5" s="331" t="s">
        <v>5477</v>
      </c>
    </row>
    <row r="6" spans="2:14" s="3" customFormat="1" ht="16.5" customHeight="1" x14ac:dyDescent="0.25">
      <c r="B6" s="351"/>
      <c r="C6" s="352"/>
      <c r="D6" s="306"/>
      <c r="E6" s="306"/>
      <c r="F6" s="306"/>
      <c r="G6" s="332"/>
      <c r="H6" s="228"/>
      <c r="I6" s="351"/>
      <c r="J6" s="352"/>
      <c r="K6" s="306"/>
      <c r="L6" s="223"/>
      <c r="M6" s="228"/>
      <c r="N6" s="332"/>
    </row>
    <row r="7" spans="2:14" s="3" customFormat="1" ht="16.5" customHeight="1" x14ac:dyDescent="0.25">
      <c r="B7" s="351"/>
      <c r="C7" s="352"/>
      <c r="D7" s="306"/>
      <c r="E7" s="306"/>
      <c r="F7" s="307"/>
      <c r="G7" s="333"/>
      <c r="H7" s="226"/>
      <c r="I7" s="351"/>
      <c r="J7" s="352"/>
      <c r="K7" s="306"/>
      <c r="L7" s="228"/>
      <c r="M7" s="223"/>
      <c r="N7" s="332"/>
    </row>
    <row r="8" spans="2:14" ht="16.5" customHeight="1" x14ac:dyDescent="0.2">
      <c r="B8" s="82" t="s">
        <v>3014</v>
      </c>
      <c r="C8" s="83" t="s">
        <v>4671</v>
      </c>
      <c r="D8" s="84" t="s">
        <v>2420</v>
      </c>
      <c r="E8" s="84" t="s">
        <v>3472</v>
      </c>
      <c r="F8" s="85">
        <v>83</v>
      </c>
      <c r="G8" s="247">
        <f>F8*$F$59*$F$60*$F$61</f>
        <v>44.812231199999999</v>
      </c>
      <c r="I8" s="82" t="s">
        <v>3014</v>
      </c>
      <c r="J8" s="83" t="s">
        <v>2931</v>
      </c>
      <c r="K8" s="84" t="s">
        <v>2421</v>
      </c>
      <c r="L8" s="80" t="s">
        <v>3472</v>
      </c>
      <c r="M8" s="87">
        <v>119</v>
      </c>
      <c r="N8" s="22">
        <f>M8*$F$59*$F$60*$F$61</f>
        <v>64.248861599999998</v>
      </c>
    </row>
    <row r="9" spans="2:14" ht="16.5" customHeight="1" x14ac:dyDescent="0.2">
      <c r="B9" s="84" t="s">
        <v>3014</v>
      </c>
      <c r="C9" s="83" t="s">
        <v>4681</v>
      </c>
      <c r="D9" s="84" t="s">
        <v>2422</v>
      </c>
      <c r="E9" s="84" t="s">
        <v>3472</v>
      </c>
      <c r="F9" s="85">
        <v>116</v>
      </c>
      <c r="G9" s="247">
        <f t="shared" ref="G9:G55" si="0">F9*$F$59*$F$60*$F$61</f>
        <v>62.629142400000006</v>
      </c>
      <c r="I9" s="84" t="s">
        <v>3014</v>
      </c>
      <c r="J9" s="83" t="s">
        <v>2935</v>
      </c>
      <c r="K9" s="84" t="s">
        <v>2423</v>
      </c>
      <c r="L9" s="80" t="s">
        <v>3472</v>
      </c>
      <c r="M9" s="87">
        <v>160</v>
      </c>
      <c r="N9" s="22">
        <f t="shared" ref="N9:N55" si="1">M9*$F$59*$F$60*$F$61</f>
        <v>86.385024000000001</v>
      </c>
    </row>
    <row r="10" spans="2:14" ht="16.5" customHeight="1" x14ac:dyDescent="0.2">
      <c r="B10" s="84" t="s">
        <v>3014</v>
      </c>
      <c r="C10" s="83" t="s">
        <v>4683</v>
      </c>
      <c r="D10" s="84" t="s">
        <v>2424</v>
      </c>
      <c r="E10" s="84" t="s">
        <v>3472</v>
      </c>
      <c r="F10" s="85">
        <v>103</v>
      </c>
      <c r="G10" s="247">
        <f t="shared" si="0"/>
        <v>55.610359200000005</v>
      </c>
      <c r="I10" s="84" t="s">
        <v>3014</v>
      </c>
      <c r="J10" s="83" t="s">
        <v>2925</v>
      </c>
      <c r="K10" s="84" t="s">
        <v>2425</v>
      </c>
      <c r="L10" s="80" t="s">
        <v>3472</v>
      </c>
      <c r="M10" s="87">
        <v>147</v>
      </c>
      <c r="N10" s="22">
        <f t="shared" si="1"/>
        <v>79.366240800000014</v>
      </c>
    </row>
    <row r="11" spans="2:14" ht="16.5" customHeight="1" x14ac:dyDescent="0.2">
      <c r="B11" s="84" t="s">
        <v>3014</v>
      </c>
      <c r="C11" s="83" t="s">
        <v>4685</v>
      </c>
      <c r="D11" s="84" t="s">
        <v>2426</v>
      </c>
      <c r="E11" s="84" t="s">
        <v>3472</v>
      </c>
      <c r="F11" s="85">
        <v>102</v>
      </c>
      <c r="G11" s="247">
        <f t="shared" si="0"/>
        <v>55.070452799999998</v>
      </c>
      <c r="I11" s="84" t="s">
        <v>3014</v>
      </c>
      <c r="J11" s="83" t="s">
        <v>2929</v>
      </c>
      <c r="K11" s="84" t="s">
        <v>2427</v>
      </c>
      <c r="L11" s="80" t="s">
        <v>3472</v>
      </c>
      <c r="M11" s="87">
        <v>141</v>
      </c>
      <c r="N11" s="22">
        <f t="shared" si="1"/>
        <v>76.126802400000003</v>
      </c>
    </row>
    <row r="12" spans="2:14" ht="16.5" customHeight="1" x14ac:dyDescent="0.2">
      <c r="B12" s="84" t="s">
        <v>3014</v>
      </c>
      <c r="C12" s="83" t="s">
        <v>4687</v>
      </c>
      <c r="D12" s="84" t="s">
        <v>2428</v>
      </c>
      <c r="E12" s="84" t="s">
        <v>3472</v>
      </c>
      <c r="F12" s="85">
        <v>100</v>
      </c>
      <c r="G12" s="247">
        <f t="shared" si="0"/>
        <v>53.990640000000006</v>
      </c>
      <c r="I12" s="84" t="s">
        <v>3014</v>
      </c>
      <c r="J12" s="83" t="s">
        <v>2933</v>
      </c>
      <c r="K12" s="84" t="s">
        <v>2429</v>
      </c>
      <c r="L12" s="80" t="s">
        <v>3472</v>
      </c>
      <c r="M12" s="87">
        <v>138</v>
      </c>
      <c r="N12" s="22">
        <f t="shared" si="1"/>
        <v>74.507083200000011</v>
      </c>
    </row>
    <row r="13" spans="2:14" ht="16.5" customHeight="1" x14ac:dyDescent="0.2">
      <c r="B13" s="84" t="s">
        <v>3014</v>
      </c>
      <c r="C13" s="83" t="s">
        <v>4689</v>
      </c>
      <c r="D13" s="84" t="s">
        <v>2430</v>
      </c>
      <c r="E13" s="84" t="s">
        <v>3472</v>
      </c>
      <c r="F13" s="85">
        <v>94</v>
      </c>
      <c r="G13" s="247">
        <f t="shared" si="0"/>
        <v>50.751201600000002</v>
      </c>
      <c r="I13" s="84" t="s">
        <v>3014</v>
      </c>
      <c r="J13" s="83" t="s">
        <v>2937</v>
      </c>
      <c r="K13" s="84" t="s">
        <v>2431</v>
      </c>
      <c r="L13" s="80" t="s">
        <v>3472</v>
      </c>
      <c r="M13" s="87">
        <v>134</v>
      </c>
      <c r="N13" s="22">
        <f t="shared" si="1"/>
        <v>72.347457599999998</v>
      </c>
    </row>
    <row r="14" spans="2:14" ht="16.5" customHeight="1" x14ac:dyDescent="0.2">
      <c r="B14" s="84" t="s">
        <v>3014</v>
      </c>
      <c r="C14" s="83" t="s">
        <v>4691</v>
      </c>
      <c r="D14" s="84" t="s">
        <v>2432</v>
      </c>
      <c r="E14" s="84" t="s">
        <v>3472</v>
      </c>
      <c r="F14" s="85">
        <v>94</v>
      </c>
      <c r="G14" s="247">
        <f t="shared" si="0"/>
        <v>50.751201600000002</v>
      </c>
      <c r="I14" s="84" t="s">
        <v>3014</v>
      </c>
      <c r="J14" s="83" t="s">
        <v>2433</v>
      </c>
      <c r="K14" s="84" t="s">
        <v>2434</v>
      </c>
      <c r="L14" s="80" t="s">
        <v>3472</v>
      </c>
      <c r="M14" s="87">
        <v>134</v>
      </c>
      <c r="N14" s="22">
        <f t="shared" si="1"/>
        <v>72.347457599999998</v>
      </c>
    </row>
    <row r="15" spans="2:14" ht="16.5" customHeight="1" x14ac:dyDescent="0.2">
      <c r="B15" s="84" t="s">
        <v>3014</v>
      </c>
      <c r="C15" s="83" t="s">
        <v>4693</v>
      </c>
      <c r="D15" s="84" t="s">
        <v>2435</v>
      </c>
      <c r="E15" s="84" t="s">
        <v>3472</v>
      </c>
      <c r="F15" s="85">
        <v>94</v>
      </c>
      <c r="G15" s="247">
        <f t="shared" si="0"/>
        <v>50.751201600000002</v>
      </c>
      <c r="I15" s="84" t="s">
        <v>3014</v>
      </c>
      <c r="J15" s="83" t="s">
        <v>2436</v>
      </c>
      <c r="K15" s="84" t="s">
        <v>2437</v>
      </c>
      <c r="L15" s="80" t="s">
        <v>3472</v>
      </c>
      <c r="M15" s="87">
        <v>134</v>
      </c>
      <c r="N15" s="22">
        <f t="shared" si="1"/>
        <v>72.347457599999998</v>
      </c>
    </row>
    <row r="16" spans="2:14" ht="16.5" customHeight="1" x14ac:dyDescent="0.2">
      <c r="B16" s="84" t="s">
        <v>3014</v>
      </c>
      <c r="C16" s="83" t="s">
        <v>4695</v>
      </c>
      <c r="D16" s="84" t="s">
        <v>2438</v>
      </c>
      <c r="E16" s="84" t="s">
        <v>3472</v>
      </c>
      <c r="F16" s="85">
        <v>94</v>
      </c>
      <c r="G16" s="247">
        <f t="shared" si="0"/>
        <v>50.751201600000002</v>
      </c>
      <c r="I16" s="84" t="s">
        <v>3014</v>
      </c>
      <c r="J16" s="83" t="s">
        <v>2439</v>
      </c>
      <c r="K16" s="84" t="s">
        <v>2440</v>
      </c>
      <c r="L16" s="80" t="s">
        <v>3472</v>
      </c>
      <c r="M16" s="87">
        <v>134</v>
      </c>
      <c r="N16" s="22">
        <f t="shared" si="1"/>
        <v>72.347457599999998</v>
      </c>
    </row>
    <row r="17" spans="2:14" ht="16.5" customHeight="1" x14ac:dyDescent="0.2">
      <c r="B17" s="84" t="s">
        <v>3014</v>
      </c>
      <c r="C17" s="83" t="s">
        <v>4697</v>
      </c>
      <c r="D17" s="84" t="s">
        <v>2441</v>
      </c>
      <c r="E17" s="84" t="s">
        <v>3472</v>
      </c>
      <c r="F17" s="85">
        <v>94</v>
      </c>
      <c r="G17" s="247">
        <f t="shared" si="0"/>
        <v>50.751201600000002</v>
      </c>
      <c r="I17" s="84" t="s">
        <v>3014</v>
      </c>
      <c r="J17" s="83" t="s">
        <v>2442</v>
      </c>
      <c r="K17" s="84" t="s">
        <v>2443</v>
      </c>
      <c r="L17" s="80" t="s">
        <v>3472</v>
      </c>
      <c r="M17" s="87">
        <v>134</v>
      </c>
      <c r="N17" s="22">
        <f t="shared" si="1"/>
        <v>72.347457599999998</v>
      </c>
    </row>
    <row r="18" spans="2:14" ht="16.5" customHeight="1" x14ac:dyDescent="0.2">
      <c r="B18" s="84" t="s">
        <v>3014</v>
      </c>
      <c r="C18" s="83" t="s">
        <v>4539</v>
      </c>
      <c r="D18" s="84" t="s">
        <v>2444</v>
      </c>
      <c r="E18" s="84" t="s">
        <v>3472</v>
      </c>
      <c r="F18" s="85">
        <v>94</v>
      </c>
      <c r="G18" s="247">
        <f t="shared" si="0"/>
        <v>50.751201600000002</v>
      </c>
      <c r="I18" s="84" t="s">
        <v>3014</v>
      </c>
      <c r="J18" s="83" t="s">
        <v>2445</v>
      </c>
      <c r="K18" s="84" t="s">
        <v>2446</v>
      </c>
      <c r="L18" s="80" t="s">
        <v>3472</v>
      </c>
      <c r="M18" s="87">
        <v>134</v>
      </c>
      <c r="N18" s="22">
        <f t="shared" si="1"/>
        <v>72.347457599999998</v>
      </c>
    </row>
    <row r="19" spans="2:14" ht="16.5" customHeight="1" x14ac:dyDescent="0.2">
      <c r="B19" s="84" t="s">
        <v>3014</v>
      </c>
      <c r="C19" s="83" t="s">
        <v>4543</v>
      </c>
      <c r="D19" s="84" t="s">
        <v>2447</v>
      </c>
      <c r="E19" s="84" t="s">
        <v>3472</v>
      </c>
      <c r="F19" s="85">
        <v>137</v>
      </c>
      <c r="G19" s="247">
        <f t="shared" si="0"/>
        <v>73.967176800000004</v>
      </c>
      <c r="I19" s="84" t="s">
        <v>3014</v>
      </c>
      <c r="J19" s="83" t="s">
        <v>2448</v>
      </c>
      <c r="K19" s="84" t="s">
        <v>2449</v>
      </c>
      <c r="L19" s="80" t="s">
        <v>3472</v>
      </c>
      <c r="M19" s="87">
        <v>212</v>
      </c>
      <c r="N19" s="22">
        <f t="shared" si="1"/>
        <v>114.46015680000001</v>
      </c>
    </row>
    <row r="20" spans="2:14" ht="16.5" customHeight="1" x14ac:dyDescent="0.2">
      <c r="B20" s="84" t="s">
        <v>3014</v>
      </c>
      <c r="C20" s="83" t="s">
        <v>4547</v>
      </c>
      <c r="D20" s="84" t="s">
        <v>2450</v>
      </c>
      <c r="E20" s="84" t="s">
        <v>3472</v>
      </c>
      <c r="F20" s="85">
        <v>116</v>
      </c>
      <c r="G20" s="247">
        <f t="shared" si="0"/>
        <v>62.629142400000006</v>
      </c>
      <c r="I20" s="84" t="s">
        <v>3014</v>
      </c>
      <c r="J20" s="83" t="s">
        <v>2451</v>
      </c>
      <c r="K20" s="84" t="s">
        <v>2452</v>
      </c>
      <c r="L20" s="80" t="s">
        <v>3472</v>
      </c>
      <c r="M20" s="87">
        <v>160</v>
      </c>
      <c r="N20" s="22">
        <f t="shared" si="1"/>
        <v>86.385024000000001</v>
      </c>
    </row>
    <row r="21" spans="2:14" ht="16.5" customHeight="1" x14ac:dyDescent="0.2">
      <c r="B21" s="84" t="s">
        <v>3014</v>
      </c>
      <c r="C21" s="83" t="s">
        <v>4551</v>
      </c>
      <c r="D21" s="84" t="s">
        <v>2453</v>
      </c>
      <c r="E21" s="84" t="s">
        <v>3472</v>
      </c>
      <c r="F21" s="85">
        <v>109</v>
      </c>
      <c r="G21" s="247">
        <f t="shared" si="0"/>
        <v>58.849797600000002</v>
      </c>
      <c r="I21" s="84" t="s">
        <v>3014</v>
      </c>
      <c r="J21" s="83" t="s">
        <v>2454</v>
      </c>
      <c r="K21" s="84" t="s">
        <v>2455</v>
      </c>
      <c r="L21" s="80" t="s">
        <v>3472</v>
      </c>
      <c r="M21" s="87">
        <v>151</v>
      </c>
      <c r="N21" s="22">
        <f t="shared" si="1"/>
        <v>81.525866399999998</v>
      </c>
    </row>
    <row r="22" spans="2:14" ht="16.5" customHeight="1" x14ac:dyDescent="0.2">
      <c r="B22" s="84" t="s">
        <v>3014</v>
      </c>
      <c r="C22" s="83" t="s">
        <v>4555</v>
      </c>
      <c r="D22" s="84" t="s">
        <v>2456</v>
      </c>
      <c r="E22" s="84" t="s">
        <v>3472</v>
      </c>
      <c r="F22" s="85">
        <v>103</v>
      </c>
      <c r="G22" s="247">
        <f t="shared" si="0"/>
        <v>55.610359200000005</v>
      </c>
      <c r="I22" s="84" t="s">
        <v>3014</v>
      </c>
      <c r="J22" s="83" t="s">
        <v>2457</v>
      </c>
      <c r="K22" s="84" t="s">
        <v>2458</v>
      </c>
      <c r="L22" s="80" t="s">
        <v>3472</v>
      </c>
      <c r="M22" s="87">
        <v>147</v>
      </c>
      <c r="N22" s="22">
        <f t="shared" si="1"/>
        <v>79.366240800000014</v>
      </c>
    </row>
    <row r="23" spans="2:14" ht="16.5" customHeight="1" x14ac:dyDescent="0.2">
      <c r="B23" s="84" t="s">
        <v>3014</v>
      </c>
      <c r="C23" s="83" t="s">
        <v>4559</v>
      </c>
      <c r="D23" s="84" t="s">
        <v>2459</v>
      </c>
      <c r="E23" s="84" t="s">
        <v>3472</v>
      </c>
      <c r="F23" s="85">
        <v>102</v>
      </c>
      <c r="G23" s="247">
        <f t="shared" si="0"/>
        <v>55.070452799999998</v>
      </c>
      <c r="I23" s="84" t="s">
        <v>3014</v>
      </c>
      <c r="J23" s="83" t="s">
        <v>2460</v>
      </c>
      <c r="K23" s="84" t="s">
        <v>2461</v>
      </c>
      <c r="L23" s="80" t="s">
        <v>3472</v>
      </c>
      <c r="M23" s="87">
        <v>141</v>
      </c>
      <c r="N23" s="22">
        <f t="shared" si="1"/>
        <v>76.126802400000003</v>
      </c>
    </row>
    <row r="24" spans="2:14" ht="16.5" customHeight="1" x14ac:dyDescent="0.2">
      <c r="B24" s="84" t="s">
        <v>3014</v>
      </c>
      <c r="C24" s="83" t="s">
        <v>4563</v>
      </c>
      <c r="D24" s="84" t="s">
        <v>2462</v>
      </c>
      <c r="E24" s="84" t="s">
        <v>3472</v>
      </c>
      <c r="F24" s="85">
        <v>102</v>
      </c>
      <c r="G24" s="247">
        <f t="shared" si="0"/>
        <v>55.070452799999998</v>
      </c>
      <c r="I24" s="84" t="s">
        <v>3014</v>
      </c>
      <c r="J24" s="83" t="s">
        <v>2463</v>
      </c>
      <c r="K24" s="84" t="s">
        <v>2464</v>
      </c>
      <c r="L24" s="80" t="s">
        <v>3472</v>
      </c>
      <c r="M24" s="87">
        <v>141</v>
      </c>
      <c r="N24" s="22">
        <f t="shared" si="1"/>
        <v>76.126802400000003</v>
      </c>
    </row>
    <row r="25" spans="2:14" ht="16.5" customHeight="1" x14ac:dyDescent="0.2">
      <c r="B25" s="84" t="s">
        <v>3014</v>
      </c>
      <c r="C25" s="83" t="s">
        <v>4567</v>
      </c>
      <c r="D25" s="84" t="s">
        <v>2465</v>
      </c>
      <c r="E25" s="84" t="s">
        <v>3472</v>
      </c>
      <c r="F25" s="85">
        <v>100</v>
      </c>
      <c r="G25" s="247">
        <f t="shared" si="0"/>
        <v>53.990640000000006</v>
      </c>
      <c r="I25" s="84" t="s">
        <v>3014</v>
      </c>
      <c r="J25" s="83" t="s">
        <v>2466</v>
      </c>
      <c r="K25" s="84" t="s">
        <v>2467</v>
      </c>
      <c r="L25" s="80" t="s">
        <v>3472</v>
      </c>
      <c r="M25" s="87">
        <v>138</v>
      </c>
      <c r="N25" s="22">
        <f t="shared" si="1"/>
        <v>74.507083200000011</v>
      </c>
    </row>
    <row r="26" spans="2:14" ht="16.5" customHeight="1" x14ac:dyDescent="0.2">
      <c r="B26" s="84" t="s">
        <v>3014</v>
      </c>
      <c r="C26" s="83" t="s">
        <v>4571</v>
      </c>
      <c r="D26" s="84" t="s">
        <v>2468</v>
      </c>
      <c r="E26" s="84" t="s">
        <v>3472</v>
      </c>
      <c r="F26" s="85">
        <v>100</v>
      </c>
      <c r="G26" s="247">
        <f t="shared" si="0"/>
        <v>53.990640000000006</v>
      </c>
      <c r="I26" s="84" t="s">
        <v>3014</v>
      </c>
      <c r="J26" s="83" t="s">
        <v>2469</v>
      </c>
      <c r="K26" s="84" t="s">
        <v>2470</v>
      </c>
      <c r="L26" s="80" t="s">
        <v>3472</v>
      </c>
      <c r="M26" s="87">
        <v>138</v>
      </c>
      <c r="N26" s="22">
        <f t="shared" si="1"/>
        <v>74.507083200000011</v>
      </c>
    </row>
    <row r="27" spans="2:14" ht="16.5" customHeight="1" x14ac:dyDescent="0.2">
      <c r="B27" s="84" t="s">
        <v>3014</v>
      </c>
      <c r="C27" s="83" t="s">
        <v>4575</v>
      </c>
      <c r="D27" s="84" t="s">
        <v>2471</v>
      </c>
      <c r="E27" s="84" t="s">
        <v>3472</v>
      </c>
      <c r="F27" s="85">
        <v>100</v>
      </c>
      <c r="G27" s="247">
        <f t="shared" si="0"/>
        <v>53.990640000000006</v>
      </c>
      <c r="I27" s="84" t="s">
        <v>3014</v>
      </c>
      <c r="J27" s="83" t="s">
        <v>2472</v>
      </c>
      <c r="K27" s="84" t="s">
        <v>2473</v>
      </c>
      <c r="L27" s="80" t="s">
        <v>3472</v>
      </c>
      <c r="M27" s="87">
        <v>138</v>
      </c>
      <c r="N27" s="22">
        <f t="shared" si="1"/>
        <v>74.507083200000011</v>
      </c>
    </row>
    <row r="28" spans="2:14" ht="16.5" customHeight="1" x14ac:dyDescent="0.2">
      <c r="B28" s="84" t="s">
        <v>3014</v>
      </c>
      <c r="C28" s="83" t="s">
        <v>4579</v>
      </c>
      <c r="D28" s="84" t="s">
        <v>2474</v>
      </c>
      <c r="E28" s="84" t="s">
        <v>3472</v>
      </c>
      <c r="F28" s="85">
        <v>94</v>
      </c>
      <c r="G28" s="247">
        <f t="shared" si="0"/>
        <v>50.751201600000002</v>
      </c>
      <c r="I28" s="84" t="s">
        <v>3014</v>
      </c>
      <c r="J28" s="83" t="s">
        <v>2475</v>
      </c>
      <c r="K28" s="84" t="s">
        <v>2476</v>
      </c>
      <c r="L28" s="80" t="s">
        <v>3472</v>
      </c>
      <c r="M28" s="87">
        <v>134</v>
      </c>
      <c r="N28" s="22">
        <f t="shared" si="1"/>
        <v>72.347457599999998</v>
      </c>
    </row>
    <row r="29" spans="2:14" ht="16.5" customHeight="1" x14ac:dyDescent="0.2">
      <c r="B29" s="84" t="s">
        <v>3014</v>
      </c>
      <c r="C29" s="83" t="s">
        <v>4583</v>
      </c>
      <c r="D29" s="84" t="s">
        <v>2477</v>
      </c>
      <c r="E29" s="84" t="s">
        <v>3472</v>
      </c>
      <c r="F29" s="85">
        <v>106</v>
      </c>
      <c r="G29" s="247">
        <f t="shared" si="0"/>
        <v>57.230078400000004</v>
      </c>
      <c r="I29" s="84" t="s">
        <v>3014</v>
      </c>
      <c r="J29" s="83" t="s">
        <v>2478</v>
      </c>
      <c r="K29" s="84" t="s">
        <v>2479</v>
      </c>
      <c r="L29" s="80" t="s">
        <v>3472</v>
      </c>
      <c r="M29" s="87">
        <v>139</v>
      </c>
      <c r="N29" s="22">
        <f t="shared" si="1"/>
        <v>75.046989600000003</v>
      </c>
    </row>
    <row r="30" spans="2:14" ht="16.5" customHeight="1" x14ac:dyDescent="0.2">
      <c r="B30" s="84" t="s">
        <v>3014</v>
      </c>
      <c r="C30" s="83" t="s">
        <v>4587</v>
      </c>
      <c r="D30" s="84" t="s">
        <v>2480</v>
      </c>
      <c r="E30" s="84" t="s">
        <v>3472</v>
      </c>
      <c r="F30" s="85">
        <v>139</v>
      </c>
      <c r="G30" s="247">
        <f t="shared" si="0"/>
        <v>75.046989600000003</v>
      </c>
      <c r="I30" s="84" t="s">
        <v>3014</v>
      </c>
      <c r="J30" s="83" t="s">
        <v>2481</v>
      </c>
      <c r="K30" s="84" t="s">
        <v>2482</v>
      </c>
      <c r="L30" s="80" t="s">
        <v>3472</v>
      </c>
      <c r="M30" s="87">
        <v>192</v>
      </c>
      <c r="N30" s="22">
        <f t="shared" si="1"/>
        <v>103.66202880000002</v>
      </c>
    </row>
    <row r="31" spans="2:14" ht="16.5" customHeight="1" x14ac:dyDescent="0.2">
      <c r="B31" s="84" t="s">
        <v>3014</v>
      </c>
      <c r="C31" s="83" t="s">
        <v>4591</v>
      </c>
      <c r="D31" s="84" t="s">
        <v>2483</v>
      </c>
      <c r="E31" s="84" t="s">
        <v>3472</v>
      </c>
      <c r="F31" s="85">
        <v>130</v>
      </c>
      <c r="G31" s="247">
        <f t="shared" si="0"/>
        <v>70.187832000000014</v>
      </c>
      <c r="I31" s="84" t="s">
        <v>3014</v>
      </c>
      <c r="J31" s="83" t="s">
        <v>2484</v>
      </c>
      <c r="K31" s="84" t="s">
        <v>2485</v>
      </c>
      <c r="L31" s="80" t="s">
        <v>3472</v>
      </c>
      <c r="M31" s="87">
        <v>178</v>
      </c>
      <c r="N31" s="22">
        <f t="shared" si="1"/>
        <v>96.103339200000008</v>
      </c>
    </row>
    <row r="32" spans="2:14" ht="16.5" customHeight="1" x14ac:dyDescent="0.2">
      <c r="B32" s="84" t="s">
        <v>3014</v>
      </c>
      <c r="C32" s="83" t="s">
        <v>4595</v>
      </c>
      <c r="D32" s="84" t="s">
        <v>2486</v>
      </c>
      <c r="E32" s="84" t="s">
        <v>3472</v>
      </c>
      <c r="F32" s="85">
        <v>126</v>
      </c>
      <c r="G32" s="247">
        <f t="shared" si="0"/>
        <v>68.028206400000002</v>
      </c>
      <c r="I32" s="84" t="s">
        <v>3014</v>
      </c>
      <c r="J32" s="83" t="s">
        <v>2487</v>
      </c>
      <c r="K32" s="84" t="s">
        <v>2488</v>
      </c>
      <c r="L32" s="80" t="s">
        <v>3472</v>
      </c>
      <c r="M32" s="87">
        <v>176</v>
      </c>
      <c r="N32" s="22">
        <f t="shared" si="1"/>
        <v>95.023526400000009</v>
      </c>
    </row>
    <row r="33" spans="2:14" ht="16.5" customHeight="1" x14ac:dyDescent="0.2">
      <c r="B33" s="84" t="s">
        <v>3014</v>
      </c>
      <c r="C33" s="83" t="s">
        <v>4599</v>
      </c>
      <c r="D33" s="84" t="s">
        <v>2489</v>
      </c>
      <c r="E33" s="84" t="s">
        <v>3472</v>
      </c>
      <c r="F33" s="85">
        <v>125</v>
      </c>
      <c r="G33" s="247">
        <f t="shared" si="0"/>
        <v>67.48830000000001</v>
      </c>
      <c r="I33" s="84" t="s">
        <v>3014</v>
      </c>
      <c r="J33" s="83" t="s">
        <v>2490</v>
      </c>
      <c r="K33" s="84" t="s">
        <v>2491</v>
      </c>
      <c r="L33" s="80" t="s">
        <v>3472</v>
      </c>
      <c r="M33" s="87">
        <v>171</v>
      </c>
      <c r="N33" s="22">
        <f t="shared" si="1"/>
        <v>92.323994400000004</v>
      </c>
    </row>
    <row r="34" spans="2:14" ht="16.5" customHeight="1" x14ac:dyDescent="0.2">
      <c r="B34" s="84" t="s">
        <v>3014</v>
      </c>
      <c r="C34" s="83" t="s">
        <v>4603</v>
      </c>
      <c r="D34" s="84" t="s">
        <v>2492</v>
      </c>
      <c r="E34" s="84" t="s">
        <v>3472</v>
      </c>
      <c r="F34" s="85">
        <v>119</v>
      </c>
      <c r="G34" s="247">
        <f t="shared" si="0"/>
        <v>64.248861599999998</v>
      </c>
      <c r="I34" s="84" t="s">
        <v>3014</v>
      </c>
      <c r="J34" s="83" t="s">
        <v>2493</v>
      </c>
      <c r="K34" s="84" t="s">
        <v>2494</v>
      </c>
      <c r="L34" s="80" t="s">
        <v>3472</v>
      </c>
      <c r="M34" s="87">
        <v>167</v>
      </c>
      <c r="N34" s="22">
        <f t="shared" si="1"/>
        <v>90.164368800000005</v>
      </c>
    </row>
    <row r="35" spans="2:14" ht="16.5" customHeight="1" x14ac:dyDescent="0.2">
      <c r="B35" s="84" t="s">
        <v>3014</v>
      </c>
      <c r="C35" s="83" t="s">
        <v>4607</v>
      </c>
      <c r="D35" s="84" t="s">
        <v>2495</v>
      </c>
      <c r="E35" s="84" t="s">
        <v>3472</v>
      </c>
      <c r="F35" s="85">
        <v>119</v>
      </c>
      <c r="G35" s="247">
        <f t="shared" si="0"/>
        <v>64.248861599999998</v>
      </c>
      <c r="I35" s="84" t="s">
        <v>3014</v>
      </c>
      <c r="J35" s="83" t="s">
        <v>2496</v>
      </c>
      <c r="K35" s="84" t="s">
        <v>2497</v>
      </c>
      <c r="L35" s="80" t="s">
        <v>3472</v>
      </c>
      <c r="M35" s="87">
        <v>167</v>
      </c>
      <c r="N35" s="22">
        <f t="shared" si="1"/>
        <v>90.164368800000005</v>
      </c>
    </row>
    <row r="36" spans="2:14" ht="16.5" customHeight="1" x14ac:dyDescent="0.2">
      <c r="B36" s="84" t="s">
        <v>3014</v>
      </c>
      <c r="C36" s="83" t="s">
        <v>4611</v>
      </c>
      <c r="D36" s="84" t="s">
        <v>2498</v>
      </c>
      <c r="E36" s="84" t="s">
        <v>3472</v>
      </c>
      <c r="F36" s="85">
        <v>119</v>
      </c>
      <c r="G36" s="247">
        <f t="shared" si="0"/>
        <v>64.248861599999998</v>
      </c>
      <c r="I36" s="84" t="s">
        <v>3014</v>
      </c>
      <c r="J36" s="83" t="s">
        <v>2499</v>
      </c>
      <c r="K36" s="84" t="s">
        <v>2500</v>
      </c>
      <c r="L36" s="80" t="s">
        <v>3472</v>
      </c>
      <c r="M36" s="87">
        <v>167</v>
      </c>
      <c r="N36" s="22">
        <f t="shared" si="1"/>
        <v>90.164368800000005</v>
      </c>
    </row>
    <row r="37" spans="2:14" ht="16.5" customHeight="1" x14ac:dyDescent="0.2">
      <c r="B37" s="84" t="s">
        <v>3014</v>
      </c>
      <c r="C37" s="83" t="s">
        <v>4615</v>
      </c>
      <c r="D37" s="84" t="s">
        <v>2501</v>
      </c>
      <c r="E37" s="84" t="s">
        <v>3472</v>
      </c>
      <c r="F37" s="85">
        <v>119</v>
      </c>
      <c r="G37" s="247">
        <f t="shared" si="0"/>
        <v>64.248861599999998</v>
      </c>
      <c r="I37" s="84" t="s">
        <v>3014</v>
      </c>
      <c r="J37" s="83" t="s">
        <v>2502</v>
      </c>
      <c r="K37" s="84" t="s">
        <v>2503</v>
      </c>
      <c r="L37" s="80" t="s">
        <v>3472</v>
      </c>
      <c r="M37" s="87">
        <v>167</v>
      </c>
      <c r="N37" s="22">
        <f t="shared" si="1"/>
        <v>90.164368800000005</v>
      </c>
    </row>
    <row r="38" spans="2:14" ht="16.5" customHeight="1" x14ac:dyDescent="0.2">
      <c r="B38" s="84" t="s">
        <v>3014</v>
      </c>
      <c r="C38" s="83" t="s">
        <v>4619</v>
      </c>
      <c r="D38" s="84" t="s">
        <v>2504</v>
      </c>
      <c r="E38" s="84" t="s">
        <v>3472</v>
      </c>
      <c r="F38" s="85">
        <v>119</v>
      </c>
      <c r="G38" s="247">
        <f t="shared" si="0"/>
        <v>64.248861599999998</v>
      </c>
      <c r="I38" s="84" t="s">
        <v>3014</v>
      </c>
      <c r="J38" s="83" t="s">
        <v>2505</v>
      </c>
      <c r="K38" s="84" t="s">
        <v>2506</v>
      </c>
      <c r="L38" s="80" t="s">
        <v>3472</v>
      </c>
      <c r="M38" s="87">
        <v>167</v>
      </c>
      <c r="N38" s="22">
        <f t="shared" si="1"/>
        <v>90.164368800000005</v>
      </c>
    </row>
    <row r="39" spans="2:14" ht="16.5" customHeight="1" x14ac:dyDescent="0.2">
      <c r="B39" s="84" t="s">
        <v>3014</v>
      </c>
      <c r="C39" s="83" t="s">
        <v>4623</v>
      </c>
      <c r="D39" s="84" t="s">
        <v>2507</v>
      </c>
      <c r="E39" s="84" t="s">
        <v>3472</v>
      </c>
      <c r="F39" s="85">
        <v>119</v>
      </c>
      <c r="G39" s="247">
        <f t="shared" si="0"/>
        <v>64.248861599999998</v>
      </c>
      <c r="I39" s="84" t="s">
        <v>3014</v>
      </c>
      <c r="J39" s="83" t="s">
        <v>2508</v>
      </c>
      <c r="K39" s="84" t="s">
        <v>2509</v>
      </c>
      <c r="L39" s="80" t="s">
        <v>3472</v>
      </c>
      <c r="M39" s="87">
        <v>167</v>
      </c>
      <c r="N39" s="22">
        <f t="shared" si="1"/>
        <v>90.164368800000005</v>
      </c>
    </row>
    <row r="40" spans="2:14" ht="16.5" customHeight="1" x14ac:dyDescent="0.2">
      <c r="B40" s="84" t="s">
        <v>3014</v>
      </c>
      <c r="C40" s="83" t="s">
        <v>4627</v>
      </c>
      <c r="D40" s="84" t="s">
        <v>2510</v>
      </c>
      <c r="E40" s="84" t="s">
        <v>3472</v>
      </c>
      <c r="F40" s="85">
        <v>161</v>
      </c>
      <c r="G40" s="247">
        <f t="shared" si="0"/>
        <v>86.924930400000008</v>
      </c>
      <c r="I40" s="84" t="s">
        <v>3014</v>
      </c>
      <c r="J40" s="83" t="s">
        <v>2511</v>
      </c>
      <c r="K40" s="84" t="s">
        <v>2512</v>
      </c>
      <c r="L40" s="80" t="s">
        <v>3472</v>
      </c>
      <c r="M40" s="87">
        <v>243</v>
      </c>
      <c r="N40" s="22">
        <f t="shared" si="1"/>
        <v>131.1972552</v>
      </c>
    </row>
    <row r="41" spans="2:14" ht="16.5" customHeight="1" x14ac:dyDescent="0.2">
      <c r="B41" s="84" t="s">
        <v>3014</v>
      </c>
      <c r="C41" s="83" t="s">
        <v>4631</v>
      </c>
      <c r="D41" s="84" t="s">
        <v>2513</v>
      </c>
      <c r="E41" s="84" t="s">
        <v>3472</v>
      </c>
      <c r="F41" s="85">
        <v>139</v>
      </c>
      <c r="G41" s="247">
        <f t="shared" si="0"/>
        <v>75.046989600000003</v>
      </c>
      <c r="I41" s="84" t="s">
        <v>3014</v>
      </c>
      <c r="J41" s="83" t="s">
        <v>2514</v>
      </c>
      <c r="K41" s="84" t="s">
        <v>2515</v>
      </c>
      <c r="L41" s="80" t="s">
        <v>3472</v>
      </c>
      <c r="M41" s="87">
        <v>192</v>
      </c>
      <c r="N41" s="22">
        <f t="shared" si="1"/>
        <v>103.66202880000002</v>
      </c>
    </row>
    <row r="42" spans="2:14" ht="16.5" customHeight="1" x14ac:dyDescent="0.2">
      <c r="B42" s="84" t="s">
        <v>3014</v>
      </c>
      <c r="C42" s="83" t="s">
        <v>4635</v>
      </c>
      <c r="D42" s="84" t="s">
        <v>2516</v>
      </c>
      <c r="E42" s="84" t="s">
        <v>3472</v>
      </c>
      <c r="F42" s="85">
        <v>133</v>
      </c>
      <c r="G42" s="247">
        <f t="shared" si="0"/>
        <v>71.807551200000006</v>
      </c>
      <c r="I42" s="84" t="s">
        <v>3014</v>
      </c>
      <c r="J42" s="83" t="s">
        <v>2517</v>
      </c>
      <c r="K42" s="84" t="s">
        <v>2518</v>
      </c>
      <c r="L42" s="80" t="s">
        <v>3472</v>
      </c>
      <c r="M42" s="87">
        <v>180</v>
      </c>
      <c r="N42" s="22">
        <f t="shared" si="1"/>
        <v>97.183152000000007</v>
      </c>
    </row>
    <row r="43" spans="2:14" ht="16.5" customHeight="1" x14ac:dyDescent="0.2">
      <c r="B43" s="84" t="s">
        <v>3014</v>
      </c>
      <c r="C43" s="83" t="s">
        <v>4639</v>
      </c>
      <c r="D43" s="84" t="s">
        <v>2519</v>
      </c>
      <c r="E43" s="84" t="s">
        <v>3472</v>
      </c>
      <c r="F43" s="85">
        <v>130</v>
      </c>
      <c r="G43" s="247">
        <f t="shared" si="0"/>
        <v>70.187832000000014</v>
      </c>
      <c r="I43" s="84" t="s">
        <v>3014</v>
      </c>
      <c r="J43" s="83" t="s">
        <v>2520</v>
      </c>
      <c r="K43" s="84" t="s">
        <v>2521</v>
      </c>
      <c r="L43" s="80" t="s">
        <v>3472</v>
      </c>
      <c r="M43" s="87">
        <v>178</v>
      </c>
      <c r="N43" s="22">
        <f t="shared" si="1"/>
        <v>96.103339200000008</v>
      </c>
    </row>
    <row r="44" spans="2:14" ht="16.5" customHeight="1" x14ac:dyDescent="0.2">
      <c r="B44" s="84" t="s">
        <v>3014</v>
      </c>
      <c r="C44" s="83" t="s">
        <v>4643</v>
      </c>
      <c r="D44" s="84" t="s">
        <v>2522</v>
      </c>
      <c r="E44" s="84" t="s">
        <v>3472</v>
      </c>
      <c r="F44" s="85">
        <v>126</v>
      </c>
      <c r="G44" s="247">
        <f>F44*$F$59*$F$60*$F$61</f>
        <v>68.028206400000002</v>
      </c>
      <c r="I44" s="84" t="s">
        <v>3014</v>
      </c>
      <c r="J44" s="83" t="s">
        <v>2523</v>
      </c>
      <c r="K44" s="84" t="s">
        <v>2524</v>
      </c>
      <c r="L44" s="80" t="s">
        <v>3472</v>
      </c>
      <c r="M44" s="87">
        <v>176</v>
      </c>
      <c r="N44" s="22">
        <f t="shared" si="1"/>
        <v>95.023526400000009</v>
      </c>
    </row>
    <row r="45" spans="2:14" ht="16.5" customHeight="1" x14ac:dyDescent="0.2">
      <c r="B45" s="84" t="s">
        <v>3014</v>
      </c>
      <c r="C45" s="83" t="s">
        <v>4647</v>
      </c>
      <c r="D45" s="84" t="s">
        <v>2525</v>
      </c>
      <c r="E45" s="84" t="s">
        <v>3472</v>
      </c>
      <c r="F45" s="85">
        <v>126</v>
      </c>
      <c r="G45" s="247">
        <f t="shared" si="0"/>
        <v>68.028206400000002</v>
      </c>
      <c r="I45" s="84" t="s">
        <v>3014</v>
      </c>
      <c r="J45" s="83" t="s">
        <v>2526</v>
      </c>
      <c r="K45" s="84" t="s">
        <v>2527</v>
      </c>
      <c r="L45" s="80" t="s">
        <v>3472</v>
      </c>
      <c r="M45" s="87">
        <v>176</v>
      </c>
      <c r="N45" s="22">
        <f t="shared" si="1"/>
        <v>95.023526400000009</v>
      </c>
    </row>
    <row r="46" spans="2:14" ht="16.5" customHeight="1" x14ac:dyDescent="0.2">
      <c r="B46" s="84" t="s">
        <v>3014</v>
      </c>
      <c r="C46" s="83" t="s">
        <v>4651</v>
      </c>
      <c r="D46" s="84" t="s">
        <v>2528</v>
      </c>
      <c r="E46" s="84" t="s">
        <v>3472</v>
      </c>
      <c r="F46" s="85">
        <v>125</v>
      </c>
      <c r="G46" s="247">
        <f t="shared" si="0"/>
        <v>67.48830000000001</v>
      </c>
      <c r="I46" s="84" t="s">
        <v>3014</v>
      </c>
      <c r="J46" s="83" t="s">
        <v>2529</v>
      </c>
      <c r="K46" s="84" t="s">
        <v>2530</v>
      </c>
      <c r="L46" s="80" t="s">
        <v>3472</v>
      </c>
      <c r="M46" s="87">
        <v>171</v>
      </c>
      <c r="N46" s="22">
        <f>M46*$F$59*$F$60*$F$61</f>
        <v>92.323994400000004</v>
      </c>
    </row>
    <row r="47" spans="2:14" ht="16.5" customHeight="1" x14ac:dyDescent="0.2">
      <c r="B47" s="84" t="s">
        <v>3014</v>
      </c>
      <c r="C47" s="83" t="s">
        <v>4655</v>
      </c>
      <c r="D47" s="84" t="s">
        <v>2531</v>
      </c>
      <c r="E47" s="84" t="s">
        <v>3472</v>
      </c>
      <c r="F47" s="85">
        <v>125</v>
      </c>
      <c r="G47" s="247">
        <f t="shared" si="0"/>
        <v>67.48830000000001</v>
      </c>
      <c r="I47" s="84" t="s">
        <v>3014</v>
      </c>
      <c r="J47" s="83" t="s">
        <v>2532</v>
      </c>
      <c r="K47" s="84" t="s">
        <v>2533</v>
      </c>
      <c r="L47" s="80" t="s">
        <v>3472</v>
      </c>
      <c r="M47" s="87">
        <v>171</v>
      </c>
      <c r="N47" s="22">
        <f t="shared" si="1"/>
        <v>92.323994400000004</v>
      </c>
    </row>
    <row r="48" spans="2:14" ht="16.5" customHeight="1" x14ac:dyDescent="0.2">
      <c r="B48" s="84" t="s">
        <v>3014</v>
      </c>
      <c r="C48" s="83" t="s">
        <v>2923</v>
      </c>
      <c r="D48" s="84" t="s">
        <v>2534</v>
      </c>
      <c r="E48" s="84" t="s">
        <v>3472</v>
      </c>
      <c r="F48" s="85">
        <v>125</v>
      </c>
      <c r="G48" s="247">
        <f t="shared" si="0"/>
        <v>67.48830000000001</v>
      </c>
      <c r="I48" s="84" t="s">
        <v>3014</v>
      </c>
      <c r="J48" s="83" t="s">
        <v>2535</v>
      </c>
      <c r="K48" s="84" t="s">
        <v>2536</v>
      </c>
      <c r="L48" s="80" t="s">
        <v>3472</v>
      </c>
      <c r="M48" s="87">
        <v>171</v>
      </c>
      <c r="N48" s="22">
        <f t="shared" si="1"/>
        <v>92.323994400000004</v>
      </c>
    </row>
    <row r="49" spans="2:14" ht="16.5" customHeight="1" x14ac:dyDescent="0.2">
      <c r="B49" s="84" t="s">
        <v>3014</v>
      </c>
      <c r="C49" s="83" t="s">
        <v>2927</v>
      </c>
      <c r="D49" s="84" t="s">
        <v>2537</v>
      </c>
      <c r="E49" s="84" t="s">
        <v>3472</v>
      </c>
      <c r="F49" s="85">
        <v>119</v>
      </c>
      <c r="G49" s="247">
        <f t="shared" si="0"/>
        <v>64.248861599999998</v>
      </c>
      <c r="I49" s="84" t="s">
        <v>3014</v>
      </c>
      <c r="J49" s="83" t="s">
        <v>2538</v>
      </c>
      <c r="K49" s="84" t="s">
        <v>2539</v>
      </c>
      <c r="L49" s="80" t="s">
        <v>3472</v>
      </c>
      <c r="M49" s="87">
        <v>167</v>
      </c>
      <c r="N49" s="22">
        <f t="shared" si="1"/>
        <v>90.164368800000005</v>
      </c>
    </row>
    <row r="50" spans="2:14" ht="16.5" customHeight="1" x14ac:dyDescent="0.2">
      <c r="B50" s="12" t="s">
        <v>5485</v>
      </c>
      <c r="C50" s="51"/>
      <c r="G50" s="254"/>
      <c r="I50" s="12" t="s">
        <v>5485</v>
      </c>
      <c r="J50" s="51"/>
      <c r="N50" s="14"/>
    </row>
    <row r="51" spans="2:14" ht="16.5" customHeight="1" x14ac:dyDescent="0.2">
      <c r="B51" s="82" t="s">
        <v>3014</v>
      </c>
      <c r="C51" s="83">
        <v>5107</v>
      </c>
      <c r="D51" s="84" t="s">
        <v>2540</v>
      </c>
      <c r="E51" s="84" t="s">
        <v>5470</v>
      </c>
      <c r="F51" s="85">
        <v>170</v>
      </c>
      <c r="G51" s="247">
        <f t="shared" si="0"/>
        <v>91.784088000000011</v>
      </c>
      <c r="I51" s="82" t="s">
        <v>3014</v>
      </c>
      <c r="J51" s="79">
        <v>5110</v>
      </c>
      <c r="K51" s="80" t="s">
        <v>2541</v>
      </c>
      <c r="L51" s="80" t="s">
        <v>3553</v>
      </c>
      <c r="M51" s="87">
        <v>212</v>
      </c>
      <c r="N51" s="22">
        <f t="shared" si="1"/>
        <v>114.46015680000001</v>
      </c>
    </row>
    <row r="52" spans="2:14" ht="16.5" customHeight="1" x14ac:dyDescent="0.2">
      <c r="B52" s="84" t="s">
        <v>3014</v>
      </c>
      <c r="C52" s="83">
        <v>5108</v>
      </c>
      <c r="D52" s="84" t="s">
        <v>2542</v>
      </c>
      <c r="E52" s="84" t="s">
        <v>5470</v>
      </c>
      <c r="F52" s="85">
        <v>212</v>
      </c>
      <c r="G52" s="247">
        <f>F52*$F$59*$F$60*$F$61</f>
        <v>114.46015680000001</v>
      </c>
      <c r="I52" s="84" t="s">
        <v>3014</v>
      </c>
      <c r="J52" s="79">
        <v>5111</v>
      </c>
      <c r="K52" s="80" t="s">
        <v>2543</v>
      </c>
      <c r="L52" s="80" t="s">
        <v>3553</v>
      </c>
      <c r="M52" s="87">
        <v>282</v>
      </c>
      <c r="N52" s="22">
        <f>M52*$F$59*$F$60*$F$61</f>
        <v>152.25360480000001</v>
      </c>
    </row>
    <row r="53" spans="2:14" ht="16.5" customHeight="1" x14ac:dyDescent="0.2">
      <c r="B53" s="84" t="s">
        <v>3014</v>
      </c>
      <c r="C53" s="83">
        <v>5109</v>
      </c>
      <c r="D53" s="84" t="s">
        <v>2544</v>
      </c>
      <c r="E53" s="84" t="s">
        <v>5470</v>
      </c>
      <c r="F53" s="85">
        <v>282</v>
      </c>
      <c r="G53" s="247">
        <f t="shared" si="0"/>
        <v>152.25360480000001</v>
      </c>
      <c r="I53" s="84" t="s">
        <v>3014</v>
      </c>
      <c r="J53" s="79">
        <v>5112</v>
      </c>
      <c r="K53" s="80" t="s">
        <v>2545</v>
      </c>
      <c r="L53" s="80" t="s">
        <v>3553</v>
      </c>
      <c r="M53" s="87">
        <v>367</v>
      </c>
      <c r="N53" s="22">
        <f t="shared" si="1"/>
        <v>198.1456488</v>
      </c>
    </row>
    <row r="54" spans="2:14" ht="16.5" customHeight="1" x14ac:dyDescent="0.2">
      <c r="B54" s="12" t="s">
        <v>6698</v>
      </c>
      <c r="C54" s="51"/>
      <c r="G54" s="254"/>
      <c r="I54" s="12" t="s">
        <v>6698</v>
      </c>
      <c r="J54" s="51"/>
      <c r="N54" s="14"/>
    </row>
    <row r="55" spans="2:14" ht="16.5" customHeight="1" x14ac:dyDescent="0.2">
      <c r="B55" s="82" t="s">
        <v>3014</v>
      </c>
      <c r="C55" s="83">
        <v>6031</v>
      </c>
      <c r="D55" s="84" t="s">
        <v>2546</v>
      </c>
      <c r="E55" s="84" t="s">
        <v>5470</v>
      </c>
      <c r="F55" s="85">
        <v>409</v>
      </c>
      <c r="G55" s="247">
        <f t="shared" si="0"/>
        <v>220.8217176</v>
      </c>
      <c r="I55" s="82" t="s">
        <v>3014</v>
      </c>
      <c r="J55" s="83">
        <v>6029</v>
      </c>
      <c r="K55" s="80" t="s">
        <v>2547</v>
      </c>
      <c r="L55" s="80" t="s">
        <v>3553</v>
      </c>
      <c r="M55" s="87">
        <v>311</v>
      </c>
      <c r="N55" s="22">
        <f t="shared" si="1"/>
        <v>167.91089040000003</v>
      </c>
    </row>
    <row r="56" spans="2:14" ht="16.5" customHeight="1" x14ac:dyDescent="0.2">
      <c r="B56" s="84" t="s">
        <v>3014</v>
      </c>
      <c r="C56" s="83">
        <v>6032</v>
      </c>
      <c r="D56" s="84" t="s">
        <v>2548</v>
      </c>
      <c r="E56" s="84" t="s">
        <v>5470</v>
      </c>
      <c r="F56" s="85">
        <v>523</v>
      </c>
      <c r="G56" s="247">
        <f>F56*$F$59*$F$60*$F$61</f>
        <v>282.37104720000002</v>
      </c>
      <c r="I56" s="84" t="s">
        <v>3014</v>
      </c>
      <c r="J56" s="83">
        <v>6030</v>
      </c>
      <c r="K56" s="80" t="s">
        <v>2549</v>
      </c>
      <c r="L56" s="80" t="s">
        <v>3553</v>
      </c>
      <c r="M56" s="87">
        <v>424</v>
      </c>
      <c r="N56" s="22">
        <f>M56*$F$59*$F$60*$F$61</f>
        <v>228.92031360000001</v>
      </c>
    </row>
    <row r="57" spans="2:14" ht="16.5" customHeight="1" x14ac:dyDescent="0.2">
      <c r="C57" s="51"/>
      <c r="I57" s="103"/>
      <c r="J57" s="126"/>
    </row>
    <row r="58" spans="2:14" ht="16.5" customHeight="1" x14ac:dyDescent="0.2">
      <c r="C58" s="51"/>
      <c r="I58" s="103"/>
      <c r="J58" s="126"/>
    </row>
    <row r="59" spans="2:14" ht="16.5" customHeight="1" x14ac:dyDescent="0.2">
      <c r="F59" s="2">
        <f>0.612*1.1</f>
        <v>0.67320000000000002</v>
      </c>
      <c r="G59" s="106"/>
    </row>
    <row r="60" spans="2:14" ht="16.5" customHeight="1" x14ac:dyDescent="0.2">
      <c r="F60" s="2">
        <v>0.40100000000000002</v>
      </c>
      <c r="G60" s="106"/>
    </row>
    <row r="61" spans="2:14" ht="16.5" customHeight="1" x14ac:dyDescent="0.2">
      <c r="F61" s="2">
        <v>2</v>
      </c>
      <c r="G61" s="106"/>
    </row>
  </sheetData>
  <mergeCells count="11">
    <mergeCell ref="F5:F7"/>
    <mergeCell ref="G5:G7"/>
    <mergeCell ref="I5:J7"/>
    <mergeCell ref="K5:K7"/>
    <mergeCell ref="N5:N7"/>
    <mergeCell ref="B2:N2"/>
    <mergeCell ref="B4:D4"/>
    <mergeCell ref="I4:K4"/>
    <mergeCell ref="B5:C7"/>
    <mergeCell ref="D5:D7"/>
    <mergeCell ref="E5:E7"/>
  </mergeCells>
  <printOptions horizontalCentered="1"/>
  <pageMargins left="0.2" right="0" top="1" bottom="1" header="0.5" footer="0.5"/>
  <pageSetup paperSize="9" scale="76" orientation="portrait" verticalDpi="0" r:id="rId1"/>
  <headerFooter alignWithMargins="0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>
    <tabColor rgb="FFFFFF00"/>
    <pageSetUpPr fitToPage="1"/>
  </sheetPr>
  <dimension ref="B1:N61"/>
  <sheetViews>
    <sheetView workbookViewId="0">
      <selection activeCell="N1" sqref="A1:N61"/>
    </sheetView>
  </sheetViews>
  <sheetFormatPr defaultColWidth="9.109375" defaultRowHeight="16.5" customHeight="1" x14ac:dyDescent="0.2"/>
  <cols>
    <col min="1" max="1" width="0.6640625" style="12" customWidth="1"/>
    <col min="2" max="2" width="5.6640625" style="12" customWidth="1"/>
    <col min="3" max="3" width="7.6640625" style="12" customWidth="1"/>
    <col min="4" max="4" width="27.6640625" style="12" customWidth="1"/>
    <col min="5" max="5" width="6.6640625" style="12" customWidth="1"/>
    <col min="6" max="6" width="9.109375" style="12" hidden="1" customWidth="1"/>
    <col min="7" max="7" width="13.33203125" style="98" customWidth="1"/>
    <col min="8" max="8" width="2.6640625" style="12" customWidth="1"/>
    <col min="9" max="9" width="5.6640625" style="12" customWidth="1"/>
    <col min="10" max="10" width="7.6640625" style="12" customWidth="1"/>
    <col min="11" max="11" width="27.6640625" style="12" customWidth="1"/>
    <col min="12" max="12" width="6.6640625" style="12" customWidth="1"/>
    <col min="13" max="13" width="0" style="12" hidden="1" customWidth="1"/>
    <col min="14" max="14" width="13.33203125" style="12" customWidth="1"/>
    <col min="15" max="16384" width="9.109375" style="12"/>
  </cols>
  <sheetData>
    <row r="1" spans="2:14" s="3" customFormat="1" ht="28.5" customHeight="1" x14ac:dyDescent="0.25">
      <c r="B1" s="265" t="s">
        <v>8889</v>
      </c>
      <c r="C1" s="28"/>
      <c r="D1" s="27"/>
      <c r="E1" s="26"/>
      <c r="F1" s="8"/>
      <c r="G1" s="7"/>
      <c r="H1" s="26"/>
      <c r="I1" s="8"/>
      <c r="J1" s="28"/>
      <c r="K1" s="28"/>
      <c r="L1" s="7" t="s">
        <v>5471</v>
      </c>
      <c r="N1" s="266" t="s">
        <v>9063</v>
      </c>
    </row>
    <row r="2" spans="2:14" s="3" customFormat="1" ht="19.5" customHeight="1" x14ac:dyDescent="0.25">
      <c r="B2" s="354" t="s">
        <v>6742</v>
      </c>
      <c r="C2" s="354"/>
      <c r="D2" s="354"/>
      <c r="E2" s="354"/>
      <c r="F2" s="354"/>
      <c r="G2" s="354"/>
      <c r="H2" s="354"/>
      <c r="I2" s="354"/>
      <c r="J2" s="354"/>
      <c r="K2" s="354"/>
      <c r="L2" s="354"/>
      <c r="M2" s="354"/>
      <c r="N2" s="354"/>
    </row>
    <row r="3" spans="2:14" s="3" customFormat="1" ht="19.5" customHeight="1" x14ac:dyDescent="0.25">
      <c r="C3" s="48"/>
      <c r="D3" s="6"/>
      <c r="E3" s="6"/>
      <c r="F3" s="6"/>
      <c r="G3" s="96"/>
      <c r="H3" s="6"/>
      <c r="I3" s="6"/>
      <c r="J3" s="48"/>
      <c r="K3" s="6"/>
      <c r="L3" s="6"/>
    </row>
    <row r="4" spans="2:14" s="2" customFormat="1" ht="19.5" customHeight="1" x14ac:dyDescent="0.25">
      <c r="B4" s="317" t="s">
        <v>6724</v>
      </c>
      <c r="C4" s="317"/>
      <c r="D4" s="317"/>
      <c r="E4" s="52"/>
      <c r="F4" s="4"/>
      <c r="G4" s="5"/>
      <c r="H4" s="3"/>
      <c r="I4" s="317" t="s">
        <v>6725</v>
      </c>
      <c r="J4" s="317"/>
      <c r="K4" s="317"/>
    </row>
    <row r="5" spans="2:14" s="3" customFormat="1" ht="16.5" customHeight="1" x14ac:dyDescent="0.25">
      <c r="B5" s="349" t="s">
        <v>5472</v>
      </c>
      <c r="C5" s="350"/>
      <c r="D5" s="305" t="s">
        <v>5473</v>
      </c>
      <c r="E5" s="305" t="s">
        <v>5475</v>
      </c>
      <c r="F5" s="305" t="s">
        <v>5476</v>
      </c>
      <c r="G5" s="331" t="s">
        <v>5477</v>
      </c>
      <c r="H5" s="276"/>
      <c r="I5" s="349" t="s">
        <v>5472</v>
      </c>
      <c r="J5" s="350"/>
      <c r="K5" s="305" t="s">
        <v>5473</v>
      </c>
      <c r="L5" s="270" t="s">
        <v>5475</v>
      </c>
      <c r="M5" s="275" t="s">
        <v>5476</v>
      </c>
      <c r="N5" s="331" t="s">
        <v>5477</v>
      </c>
    </row>
    <row r="6" spans="2:14" s="3" customFormat="1" ht="16.5" customHeight="1" x14ac:dyDescent="0.25">
      <c r="B6" s="351"/>
      <c r="C6" s="352"/>
      <c r="D6" s="306"/>
      <c r="E6" s="306"/>
      <c r="F6" s="306"/>
      <c r="G6" s="332"/>
      <c r="H6" s="276"/>
      <c r="I6" s="351"/>
      <c r="J6" s="352"/>
      <c r="K6" s="306"/>
      <c r="L6" s="271"/>
      <c r="M6" s="276"/>
      <c r="N6" s="332"/>
    </row>
    <row r="7" spans="2:14" s="3" customFormat="1" ht="16.5" customHeight="1" x14ac:dyDescent="0.25">
      <c r="B7" s="351"/>
      <c r="C7" s="352"/>
      <c r="D7" s="306"/>
      <c r="E7" s="306"/>
      <c r="F7" s="307"/>
      <c r="G7" s="333"/>
      <c r="H7" s="274"/>
      <c r="I7" s="351"/>
      <c r="J7" s="352"/>
      <c r="K7" s="306"/>
      <c r="L7" s="276"/>
      <c r="M7" s="271"/>
      <c r="N7" s="332"/>
    </row>
    <row r="8" spans="2:14" ht="16.5" customHeight="1" x14ac:dyDescent="0.2">
      <c r="B8" s="82" t="s">
        <v>3014</v>
      </c>
      <c r="C8" s="83" t="s">
        <v>4671</v>
      </c>
      <c r="D8" s="84" t="s">
        <v>2420</v>
      </c>
      <c r="E8" s="84" t="s">
        <v>3472</v>
      </c>
      <c r="F8" s="85">
        <v>83</v>
      </c>
      <c r="G8" s="247">
        <f>F8*$F$59*$F$60*$F$61</f>
        <v>49.293454320000002</v>
      </c>
      <c r="I8" s="82" t="s">
        <v>3014</v>
      </c>
      <c r="J8" s="83" t="s">
        <v>2931</v>
      </c>
      <c r="K8" s="84" t="s">
        <v>2421</v>
      </c>
      <c r="L8" s="80" t="s">
        <v>3472</v>
      </c>
      <c r="M8" s="87">
        <v>119</v>
      </c>
      <c r="N8" s="22">
        <f>M8*$F$59*$F$60*$F$61</f>
        <v>70.673747760000012</v>
      </c>
    </row>
    <row r="9" spans="2:14" ht="16.5" customHeight="1" x14ac:dyDescent="0.2">
      <c r="B9" s="84" t="s">
        <v>3014</v>
      </c>
      <c r="C9" s="83" t="s">
        <v>4681</v>
      </c>
      <c r="D9" s="84" t="s">
        <v>2422</v>
      </c>
      <c r="E9" s="84" t="s">
        <v>3472</v>
      </c>
      <c r="F9" s="85">
        <v>116</v>
      </c>
      <c r="G9" s="247">
        <f t="shared" ref="G9:G55" si="0">F9*$F$59*$F$60*$F$61</f>
        <v>68.892056640000007</v>
      </c>
      <c r="I9" s="84" t="s">
        <v>3014</v>
      </c>
      <c r="J9" s="83" t="s">
        <v>2935</v>
      </c>
      <c r="K9" s="84" t="s">
        <v>2423</v>
      </c>
      <c r="L9" s="80" t="s">
        <v>3472</v>
      </c>
      <c r="M9" s="87">
        <v>160</v>
      </c>
      <c r="N9" s="22">
        <f t="shared" ref="N9:N55" si="1">M9*$F$59*$F$60*$F$61</f>
        <v>95.023526400000009</v>
      </c>
    </row>
    <row r="10" spans="2:14" ht="16.5" customHeight="1" x14ac:dyDescent="0.2">
      <c r="B10" s="84" t="s">
        <v>3014</v>
      </c>
      <c r="C10" s="83" t="s">
        <v>4683</v>
      </c>
      <c r="D10" s="84" t="s">
        <v>2424</v>
      </c>
      <c r="E10" s="84" t="s">
        <v>3472</v>
      </c>
      <c r="F10" s="85">
        <v>103</v>
      </c>
      <c r="G10" s="247">
        <f t="shared" si="0"/>
        <v>61.171395120000007</v>
      </c>
      <c r="I10" s="84" t="s">
        <v>3014</v>
      </c>
      <c r="J10" s="83" t="s">
        <v>2925</v>
      </c>
      <c r="K10" s="84" t="s">
        <v>2425</v>
      </c>
      <c r="L10" s="80" t="s">
        <v>3472</v>
      </c>
      <c r="M10" s="87">
        <v>147</v>
      </c>
      <c r="N10" s="22">
        <f t="shared" si="1"/>
        <v>87.302864880000016</v>
      </c>
    </row>
    <row r="11" spans="2:14" ht="16.5" customHeight="1" x14ac:dyDescent="0.2">
      <c r="B11" s="84" t="s">
        <v>3014</v>
      </c>
      <c r="C11" s="83" t="s">
        <v>4685</v>
      </c>
      <c r="D11" s="84" t="s">
        <v>2426</v>
      </c>
      <c r="E11" s="84" t="s">
        <v>3472</v>
      </c>
      <c r="F11" s="85">
        <v>102</v>
      </c>
      <c r="G11" s="247">
        <f t="shared" si="0"/>
        <v>60.577498080000005</v>
      </c>
      <c r="I11" s="84" t="s">
        <v>3014</v>
      </c>
      <c r="J11" s="83" t="s">
        <v>2929</v>
      </c>
      <c r="K11" s="84" t="s">
        <v>2427</v>
      </c>
      <c r="L11" s="80" t="s">
        <v>3472</v>
      </c>
      <c r="M11" s="87">
        <v>141</v>
      </c>
      <c r="N11" s="22">
        <f t="shared" si="1"/>
        <v>83.73948264000002</v>
      </c>
    </row>
    <row r="12" spans="2:14" ht="16.5" customHeight="1" x14ac:dyDescent="0.2">
      <c r="B12" s="84" t="s">
        <v>3014</v>
      </c>
      <c r="C12" s="83" t="s">
        <v>4687</v>
      </c>
      <c r="D12" s="84" t="s">
        <v>2428</v>
      </c>
      <c r="E12" s="84" t="s">
        <v>3472</v>
      </c>
      <c r="F12" s="85">
        <v>100</v>
      </c>
      <c r="G12" s="247">
        <f t="shared" si="0"/>
        <v>59.389704000000009</v>
      </c>
      <c r="I12" s="84" t="s">
        <v>3014</v>
      </c>
      <c r="J12" s="83" t="s">
        <v>2933</v>
      </c>
      <c r="K12" s="84" t="s">
        <v>2429</v>
      </c>
      <c r="L12" s="80" t="s">
        <v>3472</v>
      </c>
      <c r="M12" s="87">
        <v>138</v>
      </c>
      <c r="N12" s="22">
        <f t="shared" si="1"/>
        <v>81.957791520000015</v>
      </c>
    </row>
    <row r="13" spans="2:14" ht="16.5" customHeight="1" x14ac:dyDescent="0.2">
      <c r="B13" s="84" t="s">
        <v>3014</v>
      </c>
      <c r="C13" s="83" t="s">
        <v>4689</v>
      </c>
      <c r="D13" s="84" t="s">
        <v>2430</v>
      </c>
      <c r="E13" s="84" t="s">
        <v>3472</v>
      </c>
      <c r="F13" s="85">
        <v>94</v>
      </c>
      <c r="G13" s="247">
        <f t="shared" si="0"/>
        <v>55.826321760000006</v>
      </c>
      <c r="I13" s="84" t="s">
        <v>3014</v>
      </c>
      <c r="J13" s="83" t="s">
        <v>2937</v>
      </c>
      <c r="K13" s="84" t="s">
        <v>2431</v>
      </c>
      <c r="L13" s="80" t="s">
        <v>3472</v>
      </c>
      <c r="M13" s="87">
        <v>134</v>
      </c>
      <c r="N13" s="22">
        <f t="shared" si="1"/>
        <v>79.582203360000008</v>
      </c>
    </row>
    <row r="14" spans="2:14" ht="16.5" customHeight="1" x14ac:dyDescent="0.2">
      <c r="B14" s="84" t="s">
        <v>3014</v>
      </c>
      <c r="C14" s="83" t="s">
        <v>4691</v>
      </c>
      <c r="D14" s="84" t="s">
        <v>2432</v>
      </c>
      <c r="E14" s="84" t="s">
        <v>3472</v>
      </c>
      <c r="F14" s="85">
        <v>94</v>
      </c>
      <c r="G14" s="247">
        <f t="shared" si="0"/>
        <v>55.826321760000006</v>
      </c>
      <c r="I14" s="84" t="s">
        <v>3014</v>
      </c>
      <c r="J14" s="83" t="s">
        <v>2433</v>
      </c>
      <c r="K14" s="84" t="s">
        <v>2434</v>
      </c>
      <c r="L14" s="80" t="s">
        <v>3472</v>
      </c>
      <c r="M14" s="87">
        <v>134</v>
      </c>
      <c r="N14" s="22">
        <f t="shared" si="1"/>
        <v>79.582203360000008</v>
      </c>
    </row>
    <row r="15" spans="2:14" ht="16.5" customHeight="1" x14ac:dyDescent="0.2">
      <c r="B15" s="84" t="s">
        <v>3014</v>
      </c>
      <c r="C15" s="83" t="s">
        <v>4693</v>
      </c>
      <c r="D15" s="84" t="s">
        <v>2435</v>
      </c>
      <c r="E15" s="84" t="s">
        <v>3472</v>
      </c>
      <c r="F15" s="85">
        <v>94</v>
      </c>
      <c r="G15" s="247">
        <f t="shared" si="0"/>
        <v>55.826321760000006</v>
      </c>
      <c r="I15" s="84" t="s">
        <v>3014</v>
      </c>
      <c r="J15" s="83" t="s">
        <v>2436</v>
      </c>
      <c r="K15" s="84" t="s">
        <v>2437</v>
      </c>
      <c r="L15" s="80" t="s">
        <v>3472</v>
      </c>
      <c r="M15" s="87">
        <v>134</v>
      </c>
      <c r="N15" s="22">
        <f t="shared" si="1"/>
        <v>79.582203360000008</v>
      </c>
    </row>
    <row r="16" spans="2:14" ht="16.5" customHeight="1" x14ac:dyDescent="0.2">
      <c r="B16" s="84" t="s">
        <v>3014</v>
      </c>
      <c r="C16" s="83" t="s">
        <v>4695</v>
      </c>
      <c r="D16" s="84" t="s">
        <v>2438</v>
      </c>
      <c r="E16" s="84" t="s">
        <v>3472</v>
      </c>
      <c r="F16" s="85">
        <v>94</v>
      </c>
      <c r="G16" s="247">
        <f t="shared" si="0"/>
        <v>55.826321760000006</v>
      </c>
      <c r="I16" s="84" t="s">
        <v>3014</v>
      </c>
      <c r="J16" s="83" t="s">
        <v>2439</v>
      </c>
      <c r="K16" s="84" t="s">
        <v>2440</v>
      </c>
      <c r="L16" s="80" t="s">
        <v>3472</v>
      </c>
      <c r="M16" s="87">
        <v>134</v>
      </c>
      <c r="N16" s="22">
        <f t="shared" si="1"/>
        <v>79.582203360000008</v>
      </c>
    </row>
    <row r="17" spans="2:14" ht="16.5" customHeight="1" x14ac:dyDescent="0.2">
      <c r="B17" s="84" t="s">
        <v>3014</v>
      </c>
      <c r="C17" s="83" t="s">
        <v>4697</v>
      </c>
      <c r="D17" s="84" t="s">
        <v>2441</v>
      </c>
      <c r="E17" s="84" t="s">
        <v>3472</v>
      </c>
      <c r="F17" s="85">
        <v>94</v>
      </c>
      <c r="G17" s="247">
        <f t="shared" si="0"/>
        <v>55.826321760000006</v>
      </c>
      <c r="I17" s="84" t="s">
        <v>3014</v>
      </c>
      <c r="J17" s="83" t="s">
        <v>2442</v>
      </c>
      <c r="K17" s="84" t="s">
        <v>2443</v>
      </c>
      <c r="L17" s="80" t="s">
        <v>3472</v>
      </c>
      <c r="M17" s="87">
        <v>134</v>
      </c>
      <c r="N17" s="22">
        <f t="shared" si="1"/>
        <v>79.582203360000008</v>
      </c>
    </row>
    <row r="18" spans="2:14" ht="16.5" customHeight="1" x14ac:dyDescent="0.2">
      <c r="B18" s="84" t="s">
        <v>3014</v>
      </c>
      <c r="C18" s="83" t="s">
        <v>4539</v>
      </c>
      <c r="D18" s="84" t="s">
        <v>2444</v>
      </c>
      <c r="E18" s="84" t="s">
        <v>3472</v>
      </c>
      <c r="F18" s="85">
        <v>94</v>
      </c>
      <c r="G18" s="247">
        <f t="shared" si="0"/>
        <v>55.826321760000006</v>
      </c>
      <c r="I18" s="84" t="s">
        <v>3014</v>
      </c>
      <c r="J18" s="83" t="s">
        <v>2445</v>
      </c>
      <c r="K18" s="84" t="s">
        <v>2446</v>
      </c>
      <c r="L18" s="80" t="s">
        <v>3472</v>
      </c>
      <c r="M18" s="87">
        <v>134</v>
      </c>
      <c r="N18" s="22">
        <f t="shared" si="1"/>
        <v>79.582203360000008</v>
      </c>
    </row>
    <row r="19" spans="2:14" ht="16.5" customHeight="1" x14ac:dyDescent="0.2">
      <c r="B19" s="84" t="s">
        <v>3014</v>
      </c>
      <c r="C19" s="83" t="s">
        <v>4543</v>
      </c>
      <c r="D19" s="84" t="s">
        <v>2447</v>
      </c>
      <c r="E19" s="84" t="s">
        <v>3472</v>
      </c>
      <c r="F19" s="85">
        <v>137</v>
      </c>
      <c r="G19" s="247">
        <f t="shared" si="0"/>
        <v>81.363894480000013</v>
      </c>
      <c r="I19" s="84" t="s">
        <v>3014</v>
      </c>
      <c r="J19" s="83" t="s">
        <v>2448</v>
      </c>
      <c r="K19" s="84" t="s">
        <v>2449</v>
      </c>
      <c r="L19" s="80" t="s">
        <v>3472</v>
      </c>
      <c r="M19" s="87">
        <v>212</v>
      </c>
      <c r="N19" s="22">
        <f t="shared" si="1"/>
        <v>125.90617248000002</v>
      </c>
    </row>
    <row r="20" spans="2:14" ht="16.5" customHeight="1" x14ac:dyDescent="0.2">
      <c r="B20" s="84" t="s">
        <v>3014</v>
      </c>
      <c r="C20" s="83" t="s">
        <v>4547</v>
      </c>
      <c r="D20" s="84" t="s">
        <v>2450</v>
      </c>
      <c r="E20" s="84" t="s">
        <v>3472</v>
      </c>
      <c r="F20" s="85">
        <v>116</v>
      </c>
      <c r="G20" s="247">
        <f t="shared" si="0"/>
        <v>68.892056640000007</v>
      </c>
      <c r="I20" s="84" t="s">
        <v>3014</v>
      </c>
      <c r="J20" s="83" t="s">
        <v>2451</v>
      </c>
      <c r="K20" s="84" t="s">
        <v>2452</v>
      </c>
      <c r="L20" s="80" t="s">
        <v>3472</v>
      </c>
      <c r="M20" s="87">
        <v>160</v>
      </c>
      <c r="N20" s="22">
        <f t="shared" si="1"/>
        <v>95.023526400000009</v>
      </c>
    </row>
    <row r="21" spans="2:14" ht="16.5" customHeight="1" x14ac:dyDescent="0.2">
      <c r="B21" s="84" t="s">
        <v>3014</v>
      </c>
      <c r="C21" s="83" t="s">
        <v>4551</v>
      </c>
      <c r="D21" s="84" t="s">
        <v>2453</v>
      </c>
      <c r="E21" s="84" t="s">
        <v>3472</v>
      </c>
      <c r="F21" s="85">
        <v>109</v>
      </c>
      <c r="G21" s="247">
        <f t="shared" si="0"/>
        <v>64.73477736000001</v>
      </c>
      <c r="I21" s="84" t="s">
        <v>3014</v>
      </c>
      <c r="J21" s="83" t="s">
        <v>2454</v>
      </c>
      <c r="K21" s="84" t="s">
        <v>2455</v>
      </c>
      <c r="L21" s="80" t="s">
        <v>3472</v>
      </c>
      <c r="M21" s="87">
        <v>151</v>
      </c>
      <c r="N21" s="22">
        <f t="shared" si="1"/>
        <v>89.678453040000008</v>
      </c>
    </row>
    <row r="22" spans="2:14" ht="16.5" customHeight="1" x14ac:dyDescent="0.2">
      <c r="B22" s="84" t="s">
        <v>3014</v>
      </c>
      <c r="C22" s="83" t="s">
        <v>4555</v>
      </c>
      <c r="D22" s="84" t="s">
        <v>2456</v>
      </c>
      <c r="E22" s="84" t="s">
        <v>3472</v>
      </c>
      <c r="F22" s="85">
        <v>103</v>
      </c>
      <c r="G22" s="247">
        <f t="shared" si="0"/>
        <v>61.171395120000007</v>
      </c>
      <c r="I22" s="84" t="s">
        <v>3014</v>
      </c>
      <c r="J22" s="83" t="s">
        <v>2457</v>
      </c>
      <c r="K22" s="84" t="s">
        <v>2458</v>
      </c>
      <c r="L22" s="80" t="s">
        <v>3472</v>
      </c>
      <c r="M22" s="87">
        <v>147</v>
      </c>
      <c r="N22" s="22">
        <f t="shared" si="1"/>
        <v>87.302864880000016</v>
      </c>
    </row>
    <row r="23" spans="2:14" ht="16.5" customHeight="1" x14ac:dyDescent="0.2">
      <c r="B23" s="84" t="s">
        <v>3014</v>
      </c>
      <c r="C23" s="83" t="s">
        <v>4559</v>
      </c>
      <c r="D23" s="84" t="s">
        <v>2459</v>
      </c>
      <c r="E23" s="84" t="s">
        <v>3472</v>
      </c>
      <c r="F23" s="85">
        <v>102</v>
      </c>
      <c r="G23" s="247">
        <f t="shared" si="0"/>
        <v>60.577498080000005</v>
      </c>
      <c r="I23" s="84" t="s">
        <v>3014</v>
      </c>
      <c r="J23" s="83" t="s">
        <v>2460</v>
      </c>
      <c r="K23" s="84" t="s">
        <v>2461</v>
      </c>
      <c r="L23" s="80" t="s">
        <v>3472</v>
      </c>
      <c r="M23" s="87">
        <v>141</v>
      </c>
      <c r="N23" s="22">
        <f t="shared" si="1"/>
        <v>83.73948264000002</v>
      </c>
    </row>
    <row r="24" spans="2:14" ht="16.5" customHeight="1" x14ac:dyDescent="0.2">
      <c r="B24" s="84" t="s">
        <v>3014</v>
      </c>
      <c r="C24" s="83" t="s">
        <v>4563</v>
      </c>
      <c r="D24" s="84" t="s">
        <v>2462</v>
      </c>
      <c r="E24" s="84" t="s">
        <v>3472</v>
      </c>
      <c r="F24" s="85">
        <v>102</v>
      </c>
      <c r="G24" s="247">
        <f t="shared" si="0"/>
        <v>60.577498080000005</v>
      </c>
      <c r="I24" s="84" t="s">
        <v>3014</v>
      </c>
      <c r="J24" s="83" t="s">
        <v>2463</v>
      </c>
      <c r="K24" s="84" t="s">
        <v>2464</v>
      </c>
      <c r="L24" s="80" t="s">
        <v>3472</v>
      </c>
      <c r="M24" s="87">
        <v>141</v>
      </c>
      <c r="N24" s="22">
        <f t="shared" si="1"/>
        <v>83.73948264000002</v>
      </c>
    </row>
    <row r="25" spans="2:14" ht="16.5" customHeight="1" x14ac:dyDescent="0.2">
      <c r="B25" s="84" t="s">
        <v>3014</v>
      </c>
      <c r="C25" s="83" t="s">
        <v>4567</v>
      </c>
      <c r="D25" s="84" t="s">
        <v>2465</v>
      </c>
      <c r="E25" s="84" t="s">
        <v>3472</v>
      </c>
      <c r="F25" s="85">
        <v>100</v>
      </c>
      <c r="G25" s="247">
        <f t="shared" si="0"/>
        <v>59.389704000000009</v>
      </c>
      <c r="I25" s="84" t="s">
        <v>3014</v>
      </c>
      <c r="J25" s="83" t="s">
        <v>2466</v>
      </c>
      <c r="K25" s="84" t="s">
        <v>2467</v>
      </c>
      <c r="L25" s="80" t="s">
        <v>3472</v>
      </c>
      <c r="M25" s="87">
        <v>138</v>
      </c>
      <c r="N25" s="22">
        <f t="shared" si="1"/>
        <v>81.957791520000015</v>
      </c>
    </row>
    <row r="26" spans="2:14" ht="16.5" customHeight="1" x14ac:dyDescent="0.2">
      <c r="B26" s="84" t="s">
        <v>3014</v>
      </c>
      <c r="C26" s="83" t="s">
        <v>4571</v>
      </c>
      <c r="D26" s="84" t="s">
        <v>2468</v>
      </c>
      <c r="E26" s="84" t="s">
        <v>3472</v>
      </c>
      <c r="F26" s="85">
        <v>100</v>
      </c>
      <c r="G26" s="247">
        <f t="shared" si="0"/>
        <v>59.389704000000009</v>
      </c>
      <c r="I26" s="84" t="s">
        <v>3014</v>
      </c>
      <c r="J26" s="83" t="s">
        <v>2469</v>
      </c>
      <c r="K26" s="84" t="s">
        <v>2470</v>
      </c>
      <c r="L26" s="80" t="s">
        <v>3472</v>
      </c>
      <c r="M26" s="87">
        <v>138</v>
      </c>
      <c r="N26" s="22">
        <f t="shared" si="1"/>
        <v>81.957791520000015</v>
      </c>
    </row>
    <row r="27" spans="2:14" ht="16.5" customHeight="1" x14ac:dyDescent="0.2">
      <c r="B27" s="84" t="s">
        <v>3014</v>
      </c>
      <c r="C27" s="83" t="s">
        <v>4575</v>
      </c>
      <c r="D27" s="84" t="s">
        <v>2471</v>
      </c>
      <c r="E27" s="84" t="s">
        <v>3472</v>
      </c>
      <c r="F27" s="85">
        <v>100</v>
      </c>
      <c r="G27" s="247">
        <f t="shared" si="0"/>
        <v>59.389704000000009</v>
      </c>
      <c r="I27" s="84" t="s">
        <v>3014</v>
      </c>
      <c r="J27" s="83" t="s">
        <v>2472</v>
      </c>
      <c r="K27" s="84" t="s">
        <v>2473</v>
      </c>
      <c r="L27" s="80" t="s">
        <v>3472</v>
      </c>
      <c r="M27" s="87">
        <v>138</v>
      </c>
      <c r="N27" s="22">
        <f t="shared" si="1"/>
        <v>81.957791520000015</v>
      </c>
    </row>
    <row r="28" spans="2:14" ht="16.5" customHeight="1" x14ac:dyDescent="0.2">
      <c r="B28" s="84" t="s">
        <v>3014</v>
      </c>
      <c r="C28" s="83" t="s">
        <v>4579</v>
      </c>
      <c r="D28" s="84" t="s">
        <v>2474</v>
      </c>
      <c r="E28" s="84" t="s">
        <v>3472</v>
      </c>
      <c r="F28" s="85">
        <v>94</v>
      </c>
      <c r="G28" s="247">
        <f t="shared" si="0"/>
        <v>55.826321760000006</v>
      </c>
      <c r="I28" s="84" t="s">
        <v>3014</v>
      </c>
      <c r="J28" s="83" t="s">
        <v>2475</v>
      </c>
      <c r="K28" s="84" t="s">
        <v>2476</v>
      </c>
      <c r="L28" s="80" t="s">
        <v>3472</v>
      </c>
      <c r="M28" s="87">
        <v>134</v>
      </c>
      <c r="N28" s="22">
        <f t="shared" si="1"/>
        <v>79.582203360000008</v>
      </c>
    </row>
    <row r="29" spans="2:14" ht="16.5" customHeight="1" x14ac:dyDescent="0.2">
      <c r="B29" s="84" t="s">
        <v>3014</v>
      </c>
      <c r="C29" s="83" t="s">
        <v>4583</v>
      </c>
      <c r="D29" s="84" t="s">
        <v>2477</v>
      </c>
      <c r="E29" s="84" t="s">
        <v>3472</v>
      </c>
      <c r="F29" s="85">
        <v>106</v>
      </c>
      <c r="G29" s="247">
        <f t="shared" si="0"/>
        <v>62.953086240000012</v>
      </c>
      <c r="I29" s="84" t="s">
        <v>3014</v>
      </c>
      <c r="J29" s="83" t="s">
        <v>2478</v>
      </c>
      <c r="K29" s="84" t="s">
        <v>2479</v>
      </c>
      <c r="L29" s="80" t="s">
        <v>3472</v>
      </c>
      <c r="M29" s="87">
        <v>139</v>
      </c>
      <c r="N29" s="22">
        <f t="shared" si="1"/>
        <v>82.551688560000002</v>
      </c>
    </row>
    <row r="30" spans="2:14" ht="16.5" customHeight="1" x14ac:dyDescent="0.2">
      <c r="B30" s="84" t="s">
        <v>3014</v>
      </c>
      <c r="C30" s="83" t="s">
        <v>4587</v>
      </c>
      <c r="D30" s="84" t="s">
        <v>2480</v>
      </c>
      <c r="E30" s="84" t="s">
        <v>3472</v>
      </c>
      <c r="F30" s="85">
        <v>139</v>
      </c>
      <c r="G30" s="247">
        <f t="shared" si="0"/>
        <v>82.551688560000002</v>
      </c>
      <c r="I30" s="84" t="s">
        <v>3014</v>
      </c>
      <c r="J30" s="83" t="s">
        <v>2481</v>
      </c>
      <c r="K30" s="84" t="s">
        <v>2482</v>
      </c>
      <c r="L30" s="80" t="s">
        <v>3472</v>
      </c>
      <c r="M30" s="87">
        <v>192</v>
      </c>
      <c r="N30" s="22">
        <f t="shared" si="1"/>
        <v>114.02823168000002</v>
      </c>
    </row>
    <row r="31" spans="2:14" ht="16.5" customHeight="1" x14ac:dyDescent="0.2">
      <c r="B31" s="84" t="s">
        <v>3014</v>
      </c>
      <c r="C31" s="83" t="s">
        <v>4591</v>
      </c>
      <c r="D31" s="84" t="s">
        <v>2483</v>
      </c>
      <c r="E31" s="84" t="s">
        <v>3472</v>
      </c>
      <c r="F31" s="85">
        <v>130</v>
      </c>
      <c r="G31" s="247">
        <f t="shared" si="0"/>
        <v>77.206615200000016</v>
      </c>
      <c r="I31" s="84" t="s">
        <v>3014</v>
      </c>
      <c r="J31" s="83" t="s">
        <v>2484</v>
      </c>
      <c r="K31" s="84" t="s">
        <v>2485</v>
      </c>
      <c r="L31" s="80" t="s">
        <v>3472</v>
      </c>
      <c r="M31" s="87">
        <v>178</v>
      </c>
      <c r="N31" s="22">
        <f t="shared" si="1"/>
        <v>105.71367312000002</v>
      </c>
    </row>
    <row r="32" spans="2:14" ht="16.5" customHeight="1" x14ac:dyDescent="0.2">
      <c r="B32" s="84" t="s">
        <v>3014</v>
      </c>
      <c r="C32" s="83" t="s">
        <v>4595</v>
      </c>
      <c r="D32" s="84" t="s">
        <v>2486</v>
      </c>
      <c r="E32" s="84" t="s">
        <v>3472</v>
      </c>
      <c r="F32" s="85">
        <v>126</v>
      </c>
      <c r="G32" s="247">
        <f t="shared" si="0"/>
        <v>74.831027040000009</v>
      </c>
      <c r="I32" s="84" t="s">
        <v>3014</v>
      </c>
      <c r="J32" s="83" t="s">
        <v>2487</v>
      </c>
      <c r="K32" s="84" t="s">
        <v>2488</v>
      </c>
      <c r="L32" s="80" t="s">
        <v>3472</v>
      </c>
      <c r="M32" s="87">
        <v>176</v>
      </c>
      <c r="N32" s="22">
        <f t="shared" si="1"/>
        <v>104.52587904000002</v>
      </c>
    </row>
    <row r="33" spans="2:14" ht="16.5" customHeight="1" x14ac:dyDescent="0.2">
      <c r="B33" s="84" t="s">
        <v>3014</v>
      </c>
      <c r="C33" s="83" t="s">
        <v>4599</v>
      </c>
      <c r="D33" s="84" t="s">
        <v>2489</v>
      </c>
      <c r="E33" s="84" t="s">
        <v>3472</v>
      </c>
      <c r="F33" s="85">
        <v>125</v>
      </c>
      <c r="G33" s="247">
        <f t="shared" si="0"/>
        <v>74.237130000000008</v>
      </c>
      <c r="I33" s="84" t="s">
        <v>3014</v>
      </c>
      <c r="J33" s="83" t="s">
        <v>2490</v>
      </c>
      <c r="K33" s="84" t="s">
        <v>2491</v>
      </c>
      <c r="L33" s="80" t="s">
        <v>3472</v>
      </c>
      <c r="M33" s="87">
        <v>171</v>
      </c>
      <c r="N33" s="22">
        <f t="shared" si="1"/>
        <v>101.55639384000001</v>
      </c>
    </row>
    <row r="34" spans="2:14" ht="16.5" customHeight="1" x14ac:dyDescent="0.2">
      <c r="B34" s="84" t="s">
        <v>3014</v>
      </c>
      <c r="C34" s="83" t="s">
        <v>4603</v>
      </c>
      <c r="D34" s="84" t="s">
        <v>2492</v>
      </c>
      <c r="E34" s="84" t="s">
        <v>3472</v>
      </c>
      <c r="F34" s="85">
        <v>119</v>
      </c>
      <c r="G34" s="247">
        <f t="shared" si="0"/>
        <v>70.673747760000012</v>
      </c>
      <c r="I34" s="84" t="s">
        <v>3014</v>
      </c>
      <c r="J34" s="83" t="s">
        <v>2493</v>
      </c>
      <c r="K34" s="84" t="s">
        <v>2494</v>
      </c>
      <c r="L34" s="80" t="s">
        <v>3472</v>
      </c>
      <c r="M34" s="87">
        <v>167</v>
      </c>
      <c r="N34" s="22">
        <f t="shared" si="1"/>
        <v>99.180805680000006</v>
      </c>
    </row>
    <row r="35" spans="2:14" ht="16.5" customHeight="1" x14ac:dyDescent="0.2">
      <c r="B35" s="84" t="s">
        <v>3014</v>
      </c>
      <c r="C35" s="83" t="s">
        <v>4607</v>
      </c>
      <c r="D35" s="84" t="s">
        <v>2495</v>
      </c>
      <c r="E35" s="84" t="s">
        <v>3472</v>
      </c>
      <c r="F35" s="85">
        <v>119</v>
      </c>
      <c r="G35" s="247">
        <f t="shared" si="0"/>
        <v>70.673747760000012</v>
      </c>
      <c r="I35" s="84" t="s">
        <v>3014</v>
      </c>
      <c r="J35" s="83" t="s">
        <v>2496</v>
      </c>
      <c r="K35" s="84" t="s">
        <v>2497</v>
      </c>
      <c r="L35" s="80" t="s">
        <v>3472</v>
      </c>
      <c r="M35" s="87">
        <v>167</v>
      </c>
      <c r="N35" s="22">
        <f t="shared" si="1"/>
        <v>99.180805680000006</v>
      </c>
    </row>
    <row r="36" spans="2:14" ht="16.5" customHeight="1" x14ac:dyDescent="0.2">
      <c r="B36" s="84" t="s">
        <v>3014</v>
      </c>
      <c r="C36" s="83" t="s">
        <v>4611</v>
      </c>
      <c r="D36" s="84" t="s">
        <v>2498</v>
      </c>
      <c r="E36" s="84" t="s">
        <v>3472</v>
      </c>
      <c r="F36" s="85">
        <v>119</v>
      </c>
      <c r="G36" s="247">
        <f t="shared" si="0"/>
        <v>70.673747760000012</v>
      </c>
      <c r="I36" s="84" t="s">
        <v>3014</v>
      </c>
      <c r="J36" s="83" t="s">
        <v>2499</v>
      </c>
      <c r="K36" s="84" t="s">
        <v>2500</v>
      </c>
      <c r="L36" s="80" t="s">
        <v>3472</v>
      </c>
      <c r="M36" s="87">
        <v>167</v>
      </c>
      <c r="N36" s="22">
        <f t="shared" si="1"/>
        <v>99.180805680000006</v>
      </c>
    </row>
    <row r="37" spans="2:14" ht="16.5" customHeight="1" x14ac:dyDescent="0.2">
      <c r="B37" s="84" t="s">
        <v>3014</v>
      </c>
      <c r="C37" s="83" t="s">
        <v>4615</v>
      </c>
      <c r="D37" s="84" t="s">
        <v>2501</v>
      </c>
      <c r="E37" s="84" t="s">
        <v>3472</v>
      </c>
      <c r="F37" s="85">
        <v>119</v>
      </c>
      <c r="G37" s="247">
        <f t="shared" si="0"/>
        <v>70.673747760000012</v>
      </c>
      <c r="I37" s="84" t="s">
        <v>3014</v>
      </c>
      <c r="J37" s="83" t="s">
        <v>2502</v>
      </c>
      <c r="K37" s="84" t="s">
        <v>2503</v>
      </c>
      <c r="L37" s="80" t="s">
        <v>3472</v>
      </c>
      <c r="M37" s="87">
        <v>167</v>
      </c>
      <c r="N37" s="22">
        <f t="shared" si="1"/>
        <v>99.180805680000006</v>
      </c>
    </row>
    <row r="38" spans="2:14" ht="16.5" customHeight="1" x14ac:dyDescent="0.2">
      <c r="B38" s="84" t="s">
        <v>3014</v>
      </c>
      <c r="C38" s="83" t="s">
        <v>4619</v>
      </c>
      <c r="D38" s="84" t="s">
        <v>2504</v>
      </c>
      <c r="E38" s="84" t="s">
        <v>3472</v>
      </c>
      <c r="F38" s="85">
        <v>119</v>
      </c>
      <c r="G38" s="247">
        <f t="shared" si="0"/>
        <v>70.673747760000012</v>
      </c>
      <c r="I38" s="84" t="s">
        <v>3014</v>
      </c>
      <c r="J38" s="83" t="s">
        <v>2505</v>
      </c>
      <c r="K38" s="84" t="s">
        <v>2506</v>
      </c>
      <c r="L38" s="80" t="s">
        <v>3472</v>
      </c>
      <c r="M38" s="87">
        <v>167</v>
      </c>
      <c r="N38" s="22">
        <f t="shared" si="1"/>
        <v>99.180805680000006</v>
      </c>
    </row>
    <row r="39" spans="2:14" ht="16.5" customHeight="1" x14ac:dyDescent="0.2">
      <c r="B39" s="84" t="s">
        <v>3014</v>
      </c>
      <c r="C39" s="83" t="s">
        <v>4623</v>
      </c>
      <c r="D39" s="84" t="s">
        <v>2507</v>
      </c>
      <c r="E39" s="84" t="s">
        <v>3472</v>
      </c>
      <c r="F39" s="85">
        <v>119</v>
      </c>
      <c r="G39" s="247">
        <f t="shared" si="0"/>
        <v>70.673747760000012</v>
      </c>
      <c r="I39" s="84" t="s">
        <v>3014</v>
      </c>
      <c r="J39" s="83" t="s">
        <v>2508</v>
      </c>
      <c r="K39" s="84" t="s">
        <v>2509</v>
      </c>
      <c r="L39" s="80" t="s">
        <v>3472</v>
      </c>
      <c r="M39" s="87">
        <v>167</v>
      </c>
      <c r="N39" s="22">
        <f t="shared" si="1"/>
        <v>99.180805680000006</v>
      </c>
    </row>
    <row r="40" spans="2:14" ht="16.5" customHeight="1" x14ac:dyDescent="0.2">
      <c r="B40" s="84" t="s">
        <v>3014</v>
      </c>
      <c r="C40" s="83" t="s">
        <v>4627</v>
      </c>
      <c r="D40" s="84" t="s">
        <v>2510</v>
      </c>
      <c r="E40" s="84" t="s">
        <v>3472</v>
      </c>
      <c r="F40" s="85">
        <v>161</v>
      </c>
      <c r="G40" s="247">
        <f t="shared" si="0"/>
        <v>95.61742344000001</v>
      </c>
      <c r="I40" s="84" t="s">
        <v>3014</v>
      </c>
      <c r="J40" s="83" t="s">
        <v>2511</v>
      </c>
      <c r="K40" s="84" t="s">
        <v>2512</v>
      </c>
      <c r="L40" s="80" t="s">
        <v>3472</v>
      </c>
      <c r="M40" s="87">
        <v>243</v>
      </c>
      <c r="N40" s="22">
        <f t="shared" si="1"/>
        <v>144.31698072000003</v>
      </c>
    </row>
    <row r="41" spans="2:14" ht="16.5" customHeight="1" x14ac:dyDescent="0.2">
      <c r="B41" s="84" t="s">
        <v>3014</v>
      </c>
      <c r="C41" s="83" t="s">
        <v>4631</v>
      </c>
      <c r="D41" s="84" t="s">
        <v>2513</v>
      </c>
      <c r="E41" s="84" t="s">
        <v>3472</v>
      </c>
      <c r="F41" s="85">
        <v>139</v>
      </c>
      <c r="G41" s="247">
        <f t="shared" si="0"/>
        <v>82.551688560000002</v>
      </c>
      <c r="I41" s="84" t="s">
        <v>3014</v>
      </c>
      <c r="J41" s="83" t="s">
        <v>2514</v>
      </c>
      <c r="K41" s="84" t="s">
        <v>2515</v>
      </c>
      <c r="L41" s="80" t="s">
        <v>3472</v>
      </c>
      <c r="M41" s="87">
        <v>192</v>
      </c>
      <c r="N41" s="22">
        <f t="shared" si="1"/>
        <v>114.02823168000002</v>
      </c>
    </row>
    <row r="42" spans="2:14" ht="16.5" customHeight="1" x14ac:dyDescent="0.2">
      <c r="B42" s="84" t="s">
        <v>3014</v>
      </c>
      <c r="C42" s="83" t="s">
        <v>4635</v>
      </c>
      <c r="D42" s="84" t="s">
        <v>2516</v>
      </c>
      <c r="E42" s="84" t="s">
        <v>3472</v>
      </c>
      <c r="F42" s="85">
        <v>133</v>
      </c>
      <c r="G42" s="247">
        <f t="shared" si="0"/>
        <v>78.988306320000021</v>
      </c>
      <c r="I42" s="84" t="s">
        <v>3014</v>
      </c>
      <c r="J42" s="83" t="s">
        <v>2517</v>
      </c>
      <c r="K42" s="84" t="s">
        <v>2518</v>
      </c>
      <c r="L42" s="80" t="s">
        <v>3472</v>
      </c>
      <c r="M42" s="87">
        <v>180</v>
      </c>
      <c r="N42" s="22">
        <f t="shared" si="1"/>
        <v>106.90146720000003</v>
      </c>
    </row>
    <row r="43" spans="2:14" ht="16.5" customHeight="1" x14ac:dyDescent="0.2">
      <c r="B43" s="84" t="s">
        <v>3014</v>
      </c>
      <c r="C43" s="83" t="s">
        <v>4639</v>
      </c>
      <c r="D43" s="84" t="s">
        <v>2519</v>
      </c>
      <c r="E43" s="84" t="s">
        <v>3472</v>
      </c>
      <c r="F43" s="85">
        <v>130</v>
      </c>
      <c r="G43" s="247">
        <f t="shared" si="0"/>
        <v>77.206615200000016</v>
      </c>
      <c r="I43" s="84" t="s">
        <v>3014</v>
      </c>
      <c r="J43" s="83" t="s">
        <v>2520</v>
      </c>
      <c r="K43" s="84" t="s">
        <v>2521</v>
      </c>
      <c r="L43" s="80" t="s">
        <v>3472</v>
      </c>
      <c r="M43" s="87">
        <v>178</v>
      </c>
      <c r="N43" s="22">
        <f t="shared" si="1"/>
        <v>105.71367312000002</v>
      </c>
    </row>
    <row r="44" spans="2:14" ht="16.5" customHeight="1" x14ac:dyDescent="0.2">
      <c r="B44" s="84" t="s">
        <v>3014</v>
      </c>
      <c r="C44" s="83" t="s">
        <v>4643</v>
      </c>
      <c r="D44" s="84" t="s">
        <v>2522</v>
      </c>
      <c r="E44" s="84" t="s">
        <v>3472</v>
      </c>
      <c r="F44" s="85">
        <v>126</v>
      </c>
      <c r="G44" s="247">
        <f>F44*$F$59*$F$60*$F$61</f>
        <v>74.831027040000009</v>
      </c>
      <c r="I44" s="84" t="s">
        <v>3014</v>
      </c>
      <c r="J44" s="83" t="s">
        <v>2523</v>
      </c>
      <c r="K44" s="84" t="s">
        <v>2524</v>
      </c>
      <c r="L44" s="80" t="s">
        <v>3472</v>
      </c>
      <c r="M44" s="87">
        <v>176</v>
      </c>
      <c r="N44" s="22">
        <f t="shared" si="1"/>
        <v>104.52587904000002</v>
      </c>
    </row>
    <row r="45" spans="2:14" ht="16.5" customHeight="1" x14ac:dyDescent="0.2">
      <c r="B45" s="84" t="s">
        <v>3014</v>
      </c>
      <c r="C45" s="83" t="s">
        <v>4647</v>
      </c>
      <c r="D45" s="84" t="s">
        <v>2525</v>
      </c>
      <c r="E45" s="84" t="s">
        <v>3472</v>
      </c>
      <c r="F45" s="85">
        <v>126</v>
      </c>
      <c r="G45" s="247">
        <f t="shared" si="0"/>
        <v>74.831027040000009</v>
      </c>
      <c r="I45" s="84" t="s">
        <v>3014</v>
      </c>
      <c r="J45" s="83" t="s">
        <v>2526</v>
      </c>
      <c r="K45" s="84" t="s">
        <v>2527</v>
      </c>
      <c r="L45" s="80" t="s">
        <v>3472</v>
      </c>
      <c r="M45" s="87">
        <v>176</v>
      </c>
      <c r="N45" s="22">
        <f t="shared" si="1"/>
        <v>104.52587904000002</v>
      </c>
    </row>
    <row r="46" spans="2:14" ht="16.5" customHeight="1" x14ac:dyDescent="0.2">
      <c r="B46" s="84" t="s">
        <v>3014</v>
      </c>
      <c r="C46" s="83" t="s">
        <v>4651</v>
      </c>
      <c r="D46" s="84" t="s">
        <v>2528</v>
      </c>
      <c r="E46" s="84" t="s">
        <v>3472</v>
      </c>
      <c r="F46" s="85">
        <v>125</v>
      </c>
      <c r="G46" s="247">
        <f t="shared" si="0"/>
        <v>74.237130000000008</v>
      </c>
      <c r="I46" s="84" t="s">
        <v>3014</v>
      </c>
      <c r="J46" s="83" t="s">
        <v>2529</v>
      </c>
      <c r="K46" s="84" t="s">
        <v>2530</v>
      </c>
      <c r="L46" s="80" t="s">
        <v>3472</v>
      </c>
      <c r="M46" s="87">
        <v>171</v>
      </c>
      <c r="N46" s="22">
        <f>M46*$F$59*$F$60*$F$61</f>
        <v>101.55639384000001</v>
      </c>
    </row>
    <row r="47" spans="2:14" ht="16.5" customHeight="1" x14ac:dyDescent="0.2">
      <c r="B47" s="84" t="s">
        <v>3014</v>
      </c>
      <c r="C47" s="83" t="s">
        <v>4655</v>
      </c>
      <c r="D47" s="84" t="s">
        <v>2531</v>
      </c>
      <c r="E47" s="84" t="s">
        <v>3472</v>
      </c>
      <c r="F47" s="85">
        <v>125</v>
      </c>
      <c r="G47" s="247">
        <f t="shared" si="0"/>
        <v>74.237130000000008</v>
      </c>
      <c r="I47" s="84" t="s">
        <v>3014</v>
      </c>
      <c r="J47" s="83" t="s">
        <v>2532</v>
      </c>
      <c r="K47" s="84" t="s">
        <v>2533</v>
      </c>
      <c r="L47" s="80" t="s">
        <v>3472</v>
      </c>
      <c r="M47" s="87">
        <v>171</v>
      </c>
      <c r="N47" s="22">
        <f t="shared" si="1"/>
        <v>101.55639384000001</v>
      </c>
    </row>
    <row r="48" spans="2:14" ht="16.5" customHeight="1" x14ac:dyDescent="0.2">
      <c r="B48" s="84" t="s">
        <v>3014</v>
      </c>
      <c r="C48" s="83" t="s">
        <v>2923</v>
      </c>
      <c r="D48" s="84" t="s">
        <v>2534</v>
      </c>
      <c r="E48" s="84" t="s">
        <v>3472</v>
      </c>
      <c r="F48" s="85">
        <v>125</v>
      </c>
      <c r="G48" s="247">
        <f t="shared" si="0"/>
        <v>74.237130000000008</v>
      </c>
      <c r="I48" s="84" t="s">
        <v>3014</v>
      </c>
      <c r="J48" s="83" t="s">
        <v>2535</v>
      </c>
      <c r="K48" s="84" t="s">
        <v>2536</v>
      </c>
      <c r="L48" s="80" t="s">
        <v>3472</v>
      </c>
      <c r="M48" s="87">
        <v>171</v>
      </c>
      <c r="N48" s="22">
        <f t="shared" si="1"/>
        <v>101.55639384000001</v>
      </c>
    </row>
    <row r="49" spans="2:14" ht="16.5" customHeight="1" x14ac:dyDescent="0.2">
      <c r="B49" s="84" t="s">
        <v>3014</v>
      </c>
      <c r="C49" s="83" t="s">
        <v>2927</v>
      </c>
      <c r="D49" s="84" t="s">
        <v>2537</v>
      </c>
      <c r="E49" s="84" t="s">
        <v>3472</v>
      </c>
      <c r="F49" s="85">
        <v>119</v>
      </c>
      <c r="G49" s="247">
        <f t="shared" si="0"/>
        <v>70.673747760000012</v>
      </c>
      <c r="I49" s="84" t="s">
        <v>3014</v>
      </c>
      <c r="J49" s="83" t="s">
        <v>2538</v>
      </c>
      <c r="K49" s="84" t="s">
        <v>2539</v>
      </c>
      <c r="L49" s="80" t="s">
        <v>3472</v>
      </c>
      <c r="M49" s="87">
        <v>167</v>
      </c>
      <c r="N49" s="22">
        <f t="shared" si="1"/>
        <v>99.180805680000006</v>
      </c>
    </row>
    <row r="50" spans="2:14" ht="16.5" customHeight="1" x14ac:dyDescent="0.2">
      <c r="B50" s="12" t="s">
        <v>5485</v>
      </c>
      <c r="C50" s="51"/>
      <c r="G50" s="254"/>
      <c r="I50" s="12" t="s">
        <v>5485</v>
      </c>
      <c r="J50" s="51"/>
      <c r="N50" s="14"/>
    </row>
    <row r="51" spans="2:14" ht="16.5" customHeight="1" x14ac:dyDescent="0.2">
      <c r="B51" s="82" t="s">
        <v>3014</v>
      </c>
      <c r="C51" s="83">
        <v>5107</v>
      </c>
      <c r="D51" s="84" t="s">
        <v>2540</v>
      </c>
      <c r="E51" s="84" t="s">
        <v>5470</v>
      </c>
      <c r="F51" s="85">
        <v>170</v>
      </c>
      <c r="G51" s="247">
        <f t="shared" si="0"/>
        <v>100.96249680000003</v>
      </c>
      <c r="I51" s="82" t="s">
        <v>3014</v>
      </c>
      <c r="J51" s="79">
        <v>5110</v>
      </c>
      <c r="K51" s="80" t="s">
        <v>2541</v>
      </c>
      <c r="L51" s="80" t="s">
        <v>3553</v>
      </c>
      <c r="M51" s="87">
        <v>212</v>
      </c>
      <c r="N51" s="22">
        <f t="shared" si="1"/>
        <v>125.90617248000002</v>
      </c>
    </row>
    <row r="52" spans="2:14" ht="16.5" customHeight="1" x14ac:dyDescent="0.2">
      <c r="B52" s="84" t="s">
        <v>3014</v>
      </c>
      <c r="C52" s="83">
        <v>5108</v>
      </c>
      <c r="D52" s="84" t="s">
        <v>2542</v>
      </c>
      <c r="E52" s="84" t="s">
        <v>5470</v>
      </c>
      <c r="F52" s="85">
        <v>212</v>
      </c>
      <c r="G52" s="247">
        <f>F52*$F$59*$F$60*$F$61</f>
        <v>125.90617248000002</v>
      </c>
      <c r="I52" s="84" t="s">
        <v>3014</v>
      </c>
      <c r="J52" s="79">
        <v>5111</v>
      </c>
      <c r="K52" s="80" t="s">
        <v>2543</v>
      </c>
      <c r="L52" s="80" t="s">
        <v>3553</v>
      </c>
      <c r="M52" s="87">
        <v>282</v>
      </c>
      <c r="N52" s="22">
        <f>M52*$F$59*$F$60*$F$61</f>
        <v>167.47896528000004</v>
      </c>
    </row>
    <row r="53" spans="2:14" ht="16.5" customHeight="1" x14ac:dyDescent="0.2">
      <c r="B53" s="84" t="s">
        <v>3014</v>
      </c>
      <c r="C53" s="83">
        <v>5109</v>
      </c>
      <c r="D53" s="84" t="s">
        <v>2544</v>
      </c>
      <c r="E53" s="84" t="s">
        <v>5470</v>
      </c>
      <c r="F53" s="85">
        <v>282</v>
      </c>
      <c r="G53" s="247">
        <f t="shared" si="0"/>
        <v>167.47896528000004</v>
      </c>
      <c r="I53" s="84" t="s">
        <v>3014</v>
      </c>
      <c r="J53" s="79">
        <v>5112</v>
      </c>
      <c r="K53" s="80" t="s">
        <v>2545</v>
      </c>
      <c r="L53" s="80" t="s">
        <v>3553</v>
      </c>
      <c r="M53" s="87">
        <v>367</v>
      </c>
      <c r="N53" s="22">
        <f t="shared" si="1"/>
        <v>217.96021368000004</v>
      </c>
    </row>
    <row r="54" spans="2:14" ht="16.5" customHeight="1" x14ac:dyDescent="0.2">
      <c r="B54" s="12" t="s">
        <v>6698</v>
      </c>
      <c r="C54" s="51"/>
      <c r="G54" s="254"/>
      <c r="I54" s="12" t="s">
        <v>6698</v>
      </c>
      <c r="J54" s="51"/>
      <c r="N54" s="14"/>
    </row>
    <row r="55" spans="2:14" ht="16.5" customHeight="1" x14ac:dyDescent="0.2">
      <c r="B55" s="82" t="s">
        <v>3014</v>
      </c>
      <c r="C55" s="83">
        <v>6031</v>
      </c>
      <c r="D55" s="84" t="s">
        <v>2546</v>
      </c>
      <c r="E55" s="84" t="s">
        <v>5470</v>
      </c>
      <c r="F55" s="85">
        <v>409</v>
      </c>
      <c r="G55" s="247">
        <f t="shared" si="0"/>
        <v>242.90388936000002</v>
      </c>
      <c r="I55" s="82" t="s">
        <v>3014</v>
      </c>
      <c r="J55" s="83">
        <v>6029</v>
      </c>
      <c r="K55" s="80" t="s">
        <v>2547</v>
      </c>
      <c r="L55" s="80" t="s">
        <v>3553</v>
      </c>
      <c r="M55" s="87">
        <v>311</v>
      </c>
      <c r="N55" s="22">
        <f t="shared" si="1"/>
        <v>184.70197944000003</v>
      </c>
    </row>
    <row r="56" spans="2:14" ht="16.5" customHeight="1" x14ac:dyDescent="0.2">
      <c r="B56" s="84" t="s">
        <v>3014</v>
      </c>
      <c r="C56" s="83">
        <v>6032</v>
      </c>
      <c r="D56" s="84" t="s">
        <v>2548</v>
      </c>
      <c r="E56" s="84" t="s">
        <v>5470</v>
      </c>
      <c r="F56" s="85">
        <v>523</v>
      </c>
      <c r="G56" s="247">
        <f>F56*$F$59*$F$60*$F$61</f>
        <v>310.60815192000001</v>
      </c>
      <c r="I56" s="84" t="s">
        <v>3014</v>
      </c>
      <c r="J56" s="83">
        <v>6030</v>
      </c>
      <c r="K56" s="80" t="s">
        <v>2549</v>
      </c>
      <c r="L56" s="80" t="s">
        <v>3553</v>
      </c>
      <c r="M56" s="87">
        <v>424</v>
      </c>
      <c r="N56" s="22">
        <f>M56*$F$59*$F$60*$F$61</f>
        <v>251.81234496000005</v>
      </c>
    </row>
    <row r="57" spans="2:14" ht="16.5" customHeight="1" x14ac:dyDescent="0.2">
      <c r="C57" s="51"/>
      <c r="I57" s="103"/>
      <c r="J57" s="126"/>
    </row>
    <row r="58" spans="2:14" ht="16.5" customHeight="1" x14ac:dyDescent="0.2">
      <c r="C58" s="51"/>
      <c r="I58" s="103"/>
      <c r="J58" s="126"/>
    </row>
    <row r="59" spans="2:14" ht="16.5" customHeight="1" x14ac:dyDescent="0.2">
      <c r="F59" s="2">
        <f>0.612*1.1*1.1</f>
        <v>0.74052000000000007</v>
      </c>
      <c r="G59" s="106"/>
    </row>
    <row r="60" spans="2:14" ht="16.5" customHeight="1" x14ac:dyDescent="0.2">
      <c r="F60" s="2">
        <v>0.40100000000000002</v>
      </c>
      <c r="G60" s="106"/>
    </row>
    <row r="61" spans="2:14" ht="16.5" customHeight="1" x14ac:dyDescent="0.2">
      <c r="F61" s="2">
        <v>2</v>
      </c>
      <c r="G61" s="106"/>
    </row>
  </sheetData>
  <mergeCells count="11">
    <mergeCell ref="B2:N2"/>
    <mergeCell ref="B4:D4"/>
    <mergeCell ref="I4:K4"/>
    <mergeCell ref="B5:C7"/>
    <mergeCell ref="D5:D7"/>
    <mergeCell ref="E5:E7"/>
    <mergeCell ref="F5:F7"/>
    <mergeCell ref="G5:G7"/>
    <mergeCell ref="I5:J7"/>
    <mergeCell ref="K5:K7"/>
    <mergeCell ref="N5:N7"/>
  </mergeCells>
  <printOptions horizontalCentered="1"/>
  <pageMargins left="0.2" right="0" top="1" bottom="1" header="0.5" footer="0.5"/>
  <pageSetup paperSize="9" scale="76" orientation="portrait" verticalDpi="0" r:id="rId1"/>
  <headerFooter alignWithMargins="0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tabColor theme="5"/>
    <pageSetUpPr fitToPage="1"/>
  </sheetPr>
  <dimension ref="B1:N61"/>
  <sheetViews>
    <sheetView topLeftCell="A43" workbookViewId="0">
      <selection activeCell="N1" sqref="A1:N61"/>
    </sheetView>
  </sheetViews>
  <sheetFormatPr defaultColWidth="9.109375" defaultRowHeight="16.5" customHeight="1" x14ac:dyDescent="0.2"/>
  <cols>
    <col min="1" max="1" width="0.88671875" style="12" customWidth="1"/>
    <col min="2" max="2" width="5.6640625" style="12" customWidth="1"/>
    <col min="3" max="3" width="7.6640625" style="12" customWidth="1"/>
    <col min="4" max="4" width="27.6640625" style="12" customWidth="1"/>
    <col min="5" max="5" width="6.6640625" style="12" customWidth="1"/>
    <col min="6" max="6" width="9.109375" style="12" hidden="1" customWidth="1"/>
    <col min="7" max="7" width="13.33203125" style="12" customWidth="1"/>
    <col min="8" max="8" width="2.6640625" style="12" customWidth="1"/>
    <col min="9" max="9" width="5.6640625" style="12" customWidth="1"/>
    <col min="10" max="10" width="7.6640625" style="12" customWidth="1"/>
    <col min="11" max="11" width="27.6640625" style="12" customWidth="1"/>
    <col min="12" max="12" width="6.6640625" style="12" customWidth="1"/>
    <col min="13" max="13" width="0" style="12" hidden="1" customWidth="1"/>
    <col min="14" max="14" width="13.33203125" style="12" customWidth="1"/>
    <col min="15" max="16384" width="9.109375" style="12"/>
  </cols>
  <sheetData>
    <row r="1" spans="2:14" s="3" customFormat="1" ht="28.5" customHeight="1" x14ac:dyDescent="0.25">
      <c r="B1" s="265" t="s">
        <v>8889</v>
      </c>
      <c r="C1" s="28"/>
      <c r="D1" s="27"/>
      <c r="E1" s="26"/>
      <c r="F1" s="8"/>
      <c r="G1" s="7"/>
      <c r="H1" s="26"/>
      <c r="I1" s="8"/>
      <c r="J1" s="28"/>
      <c r="K1" s="28"/>
      <c r="L1" s="7" t="s">
        <v>5471</v>
      </c>
      <c r="N1" s="266" t="s">
        <v>8952</v>
      </c>
    </row>
    <row r="2" spans="2:14" s="3" customFormat="1" ht="19.5" customHeight="1" x14ac:dyDescent="0.25">
      <c r="B2" s="354" t="s">
        <v>6742</v>
      </c>
      <c r="C2" s="354"/>
      <c r="D2" s="354"/>
      <c r="E2" s="354"/>
      <c r="F2" s="354"/>
      <c r="G2" s="354"/>
      <c r="H2" s="354"/>
      <c r="I2" s="354"/>
      <c r="J2" s="354"/>
      <c r="K2" s="354"/>
      <c r="L2" s="354"/>
      <c r="M2" s="354"/>
      <c r="N2" s="354"/>
    </row>
    <row r="3" spans="2:14" s="3" customFormat="1" ht="19.5" customHeight="1" x14ac:dyDescent="0.25">
      <c r="C3" s="48"/>
      <c r="D3" s="6"/>
      <c r="E3" s="6"/>
      <c r="F3" s="6"/>
      <c r="G3" s="96"/>
      <c r="H3" s="6"/>
      <c r="I3" s="6"/>
      <c r="J3" s="48"/>
      <c r="K3" s="6"/>
      <c r="L3" s="6"/>
    </row>
    <row r="4" spans="2:14" s="2" customFormat="1" ht="19.5" customHeight="1" x14ac:dyDescent="0.25">
      <c r="B4" s="317" t="s">
        <v>6726</v>
      </c>
      <c r="C4" s="317"/>
      <c r="D4" s="317"/>
      <c r="E4" s="52"/>
      <c r="F4" s="4"/>
      <c r="G4" s="5"/>
      <c r="H4" s="3"/>
      <c r="I4" s="317" t="s">
        <v>6727</v>
      </c>
      <c r="J4" s="317"/>
      <c r="K4" s="317"/>
    </row>
    <row r="5" spans="2:14" s="3" customFormat="1" ht="16.5" customHeight="1" x14ac:dyDescent="0.25">
      <c r="B5" s="349" t="s">
        <v>5472</v>
      </c>
      <c r="C5" s="350"/>
      <c r="D5" s="305" t="s">
        <v>5473</v>
      </c>
      <c r="E5" s="305" t="s">
        <v>5475</v>
      </c>
      <c r="F5" s="305" t="s">
        <v>5476</v>
      </c>
      <c r="G5" s="331" t="s">
        <v>5477</v>
      </c>
      <c r="H5" s="237"/>
      <c r="I5" s="349" t="s">
        <v>5472</v>
      </c>
      <c r="J5" s="350"/>
      <c r="K5" s="305" t="s">
        <v>5473</v>
      </c>
      <c r="L5" s="232" t="s">
        <v>5475</v>
      </c>
      <c r="M5" s="236" t="s">
        <v>5476</v>
      </c>
      <c r="N5" s="331" t="s">
        <v>5477</v>
      </c>
    </row>
    <row r="6" spans="2:14" s="3" customFormat="1" ht="16.5" customHeight="1" x14ac:dyDescent="0.25">
      <c r="B6" s="351"/>
      <c r="C6" s="352"/>
      <c r="D6" s="306"/>
      <c r="E6" s="306"/>
      <c r="F6" s="306"/>
      <c r="G6" s="332"/>
      <c r="H6" s="237"/>
      <c r="I6" s="351"/>
      <c r="J6" s="352"/>
      <c r="K6" s="306"/>
      <c r="L6" s="233"/>
      <c r="M6" s="237"/>
      <c r="N6" s="332"/>
    </row>
    <row r="7" spans="2:14" s="3" customFormat="1" ht="16.5" customHeight="1" x14ac:dyDescent="0.25">
      <c r="B7" s="351"/>
      <c r="C7" s="352"/>
      <c r="D7" s="306"/>
      <c r="E7" s="306"/>
      <c r="F7" s="307"/>
      <c r="G7" s="332"/>
      <c r="H7" s="235"/>
      <c r="I7" s="351"/>
      <c r="J7" s="352"/>
      <c r="K7" s="306"/>
      <c r="L7" s="237"/>
      <c r="M7" s="233"/>
      <c r="N7" s="332"/>
    </row>
    <row r="8" spans="2:14" ht="16.5" customHeight="1" x14ac:dyDescent="0.2">
      <c r="B8" s="82" t="s">
        <v>3014</v>
      </c>
      <c r="C8" s="83" t="s">
        <v>2550</v>
      </c>
      <c r="D8" s="84" t="s">
        <v>2551</v>
      </c>
      <c r="E8" s="84" t="s">
        <v>3472</v>
      </c>
      <c r="F8" s="85">
        <v>189</v>
      </c>
      <c r="G8" s="247">
        <f>F8*$F$59*$F$60*$F$61</f>
        <v>102.04230960000001</v>
      </c>
      <c r="I8" s="82" t="s">
        <v>3014</v>
      </c>
      <c r="J8" s="83" t="s">
        <v>2552</v>
      </c>
      <c r="K8" s="84" t="s">
        <v>2553</v>
      </c>
      <c r="L8" s="80" t="s">
        <v>3472</v>
      </c>
      <c r="M8" s="87">
        <v>369</v>
      </c>
      <c r="N8" s="22">
        <f>M8*$F$59*$F$60*$F$61</f>
        <v>199.22546160000002</v>
      </c>
    </row>
    <row r="9" spans="2:14" ht="16.5" customHeight="1" x14ac:dyDescent="0.2">
      <c r="B9" s="84" t="s">
        <v>3014</v>
      </c>
      <c r="C9" s="83" t="s">
        <v>2554</v>
      </c>
      <c r="D9" s="84" t="s">
        <v>2555</v>
      </c>
      <c r="E9" s="84" t="s">
        <v>3472</v>
      </c>
      <c r="F9" s="85">
        <v>268</v>
      </c>
      <c r="G9" s="247">
        <f t="shared" ref="G9:G56" si="0">F9*$F$59*$F$60*$F$61</f>
        <v>144.6949152</v>
      </c>
      <c r="I9" s="84" t="s">
        <v>3014</v>
      </c>
      <c r="J9" s="83" t="s">
        <v>2556</v>
      </c>
      <c r="K9" s="84" t="s">
        <v>2557</v>
      </c>
      <c r="L9" s="80" t="s">
        <v>3472</v>
      </c>
      <c r="M9" s="87">
        <v>507</v>
      </c>
      <c r="N9" s="22">
        <f t="shared" ref="N9:N56" si="1">M9*$F$59*$F$60*$F$61</f>
        <v>273.73254480000003</v>
      </c>
    </row>
    <row r="10" spans="2:14" ht="16.5" customHeight="1" x14ac:dyDescent="0.2">
      <c r="B10" s="84" t="s">
        <v>3014</v>
      </c>
      <c r="C10" s="83" t="s">
        <v>2558</v>
      </c>
      <c r="D10" s="84" t="s">
        <v>2559</v>
      </c>
      <c r="E10" s="84" t="s">
        <v>3472</v>
      </c>
      <c r="F10" s="85">
        <v>234</v>
      </c>
      <c r="G10" s="247">
        <f t="shared" si="0"/>
        <v>126.33809760000003</v>
      </c>
      <c r="I10" s="84" t="s">
        <v>3014</v>
      </c>
      <c r="J10" s="83" t="s">
        <v>2560</v>
      </c>
      <c r="K10" s="84" t="s">
        <v>2561</v>
      </c>
      <c r="L10" s="80" t="s">
        <v>3472</v>
      </c>
      <c r="M10" s="87">
        <v>456</v>
      </c>
      <c r="N10" s="22">
        <f t="shared" si="1"/>
        <v>246.1973184</v>
      </c>
    </row>
    <row r="11" spans="2:14" ht="16.5" customHeight="1" x14ac:dyDescent="0.2">
      <c r="B11" s="84" t="s">
        <v>3014</v>
      </c>
      <c r="C11" s="83" t="s">
        <v>2562</v>
      </c>
      <c r="D11" s="84" t="s">
        <v>2563</v>
      </c>
      <c r="E11" s="84" t="s">
        <v>3472</v>
      </c>
      <c r="F11" s="85">
        <v>227</v>
      </c>
      <c r="G11" s="247">
        <f t="shared" si="0"/>
        <v>122.55875280000002</v>
      </c>
      <c r="I11" s="84" t="s">
        <v>3014</v>
      </c>
      <c r="J11" s="83" t="s">
        <v>2983</v>
      </c>
      <c r="K11" s="84" t="s">
        <v>2564</v>
      </c>
      <c r="L11" s="80" t="s">
        <v>3472</v>
      </c>
      <c r="M11" s="87">
        <v>449</v>
      </c>
      <c r="N11" s="22">
        <f t="shared" si="1"/>
        <v>242.41797360000001</v>
      </c>
    </row>
    <row r="12" spans="2:14" ht="16.5" customHeight="1" x14ac:dyDescent="0.2">
      <c r="B12" s="84" t="s">
        <v>3014</v>
      </c>
      <c r="C12" s="83" t="s">
        <v>2565</v>
      </c>
      <c r="D12" s="84" t="s">
        <v>2566</v>
      </c>
      <c r="E12" s="84" t="s">
        <v>3472</v>
      </c>
      <c r="F12" s="85">
        <v>224</v>
      </c>
      <c r="G12" s="247">
        <f t="shared" si="0"/>
        <v>120.93903360000002</v>
      </c>
      <c r="I12" s="84" t="s">
        <v>3014</v>
      </c>
      <c r="J12" s="83" t="s">
        <v>2986</v>
      </c>
      <c r="K12" s="84" t="s">
        <v>2567</v>
      </c>
      <c r="L12" s="80" t="s">
        <v>3472</v>
      </c>
      <c r="M12" s="87">
        <v>434</v>
      </c>
      <c r="N12" s="22">
        <f t="shared" si="1"/>
        <v>234.31937760000005</v>
      </c>
    </row>
    <row r="13" spans="2:14" ht="16.5" customHeight="1" x14ac:dyDescent="0.2">
      <c r="B13" s="84" t="s">
        <v>3014</v>
      </c>
      <c r="C13" s="83" t="s">
        <v>2568</v>
      </c>
      <c r="D13" s="84" t="s">
        <v>2569</v>
      </c>
      <c r="E13" s="84" t="s">
        <v>3472</v>
      </c>
      <c r="F13" s="85">
        <v>216</v>
      </c>
      <c r="G13" s="247">
        <f t="shared" si="0"/>
        <v>116.61978240000002</v>
      </c>
      <c r="I13" s="84" t="s">
        <v>3014</v>
      </c>
      <c r="J13" s="83" t="s">
        <v>2988</v>
      </c>
      <c r="K13" s="84" t="s">
        <v>2570</v>
      </c>
      <c r="L13" s="80" t="s">
        <v>3472</v>
      </c>
      <c r="M13" s="87">
        <v>424</v>
      </c>
      <c r="N13" s="22">
        <f t="shared" si="1"/>
        <v>228.92031360000001</v>
      </c>
    </row>
    <row r="14" spans="2:14" ht="16.5" customHeight="1" x14ac:dyDescent="0.2">
      <c r="B14" s="84" t="s">
        <v>3014</v>
      </c>
      <c r="C14" s="83" t="s">
        <v>2571</v>
      </c>
      <c r="D14" s="84" t="s">
        <v>2572</v>
      </c>
      <c r="E14" s="84" t="s">
        <v>3472</v>
      </c>
      <c r="F14" s="85">
        <v>216</v>
      </c>
      <c r="G14" s="247">
        <f t="shared" si="0"/>
        <v>116.61978240000002</v>
      </c>
      <c r="I14" s="84" t="s">
        <v>3014</v>
      </c>
      <c r="J14" s="83" t="s">
        <v>2990</v>
      </c>
      <c r="K14" s="84" t="s">
        <v>2573</v>
      </c>
      <c r="L14" s="80" t="s">
        <v>3472</v>
      </c>
      <c r="M14" s="87">
        <v>424</v>
      </c>
      <c r="N14" s="22">
        <f t="shared" si="1"/>
        <v>228.92031360000001</v>
      </c>
    </row>
    <row r="15" spans="2:14" ht="16.5" customHeight="1" x14ac:dyDescent="0.2">
      <c r="B15" s="84" t="s">
        <v>3014</v>
      </c>
      <c r="C15" s="83" t="s">
        <v>2574</v>
      </c>
      <c r="D15" s="84" t="s">
        <v>2575</v>
      </c>
      <c r="E15" s="84" t="s">
        <v>3472</v>
      </c>
      <c r="F15" s="85">
        <v>216</v>
      </c>
      <c r="G15" s="247">
        <f t="shared" si="0"/>
        <v>116.61978240000002</v>
      </c>
      <c r="I15" s="84" t="s">
        <v>3014</v>
      </c>
      <c r="J15" s="83" t="s">
        <v>2576</v>
      </c>
      <c r="K15" s="84" t="s">
        <v>2577</v>
      </c>
      <c r="L15" s="80" t="s">
        <v>3472</v>
      </c>
      <c r="M15" s="87">
        <v>424</v>
      </c>
      <c r="N15" s="22">
        <f t="shared" si="1"/>
        <v>228.92031360000001</v>
      </c>
    </row>
    <row r="16" spans="2:14" ht="16.5" customHeight="1" x14ac:dyDescent="0.2">
      <c r="B16" s="84" t="s">
        <v>3014</v>
      </c>
      <c r="C16" s="83" t="s">
        <v>2578</v>
      </c>
      <c r="D16" s="84" t="s">
        <v>2579</v>
      </c>
      <c r="E16" s="84" t="s">
        <v>3472</v>
      </c>
      <c r="F16" s="85">
        <v>216</v>
      </c>
      <c r="G16" s="247">
        <f t="shared" si="0"/>
        <v>116.61978240000002</v>
      </c>
      <c r="I16" s="84" t="s">
        <v>3014</v>
      </c>
      <c r="J16" s="83" t="s">
        <v>2580</v>
      </c>
      <c r="K16" s="84" t="s">
        <v>2581</v>
      </c>
      <c r="L16" s="80" t="s">
        <v>3472</v>
      </c>
      <c r="M16" s="87">
        <v>424</v>
      </c>
      <c r="N16" s="22">
        <f t="shared" si="1"/>
        <v>228.92031360000001</v>
      </c>
    </row>
    <row r="17" spans="2:14" ht="16.5" customHeight="1" x14ac:dyDescent="0.2">
      <c r="B17" s="84" t="s">
        <v>3014</v>
      </c>
      <c r="C17" s="83" t="s">
        <v>2582</v>
      </c>
      <c r="D17" s="84" t="s">
        <v>2583</v>
      </c>
      <c r="E17" s="84" t="s">
        <v>3472</v>
      </c>
      <c r="F17" s="85">
        <v>216</v>
      </c>
      <c r="G17" s="247">
        <f t="shared" si="0"/>
        <v>116.61978240000002</v>
      </c>
      <c r="I17" s="84" t="s">
        <v>3014</v>
      </c>
      <c r="J17" s="83" t="s">
        <v>2584</v>
      </c>
      <c r="K17" s="84" t="s">
        <v>2585</v>
      </c>
      <c r="L17" s="80" t="s">
        <v>3472</v>
      </c>
      <c r="M17" s="87">
        <v>424</v>
      </c>
      <c r="N17" s="22">
        <f t="shared" si="1"/>
        <v>228.92031360000001</v>
      </c>
    </row>
    <row r="18" spans="2:14" ht="16.5" customHeight="1" x14ac:dyDescent="0.2">
      <c r="B18" s="84" t="s">
        <v>3014</v>
      </c>
      <c r="C18" s="83" t="s">
        <v>2586</v>
      </c>
      <c r="D18" s="84" t="s">
        <v>2587</v>
      </c>
      <c r="E18" s="84" t="s">
        <v>3472</v>
      </c>
      <c r="F18" s="85">
        <v>216</v>
      </c>
      <c r="G18" s="247">
        <f t="shared" si="0"/>
        <v>116.61978240000002</v>
      </c>
      <c r="I18" s="84" t="s">
        <v>3014</v>
      </c>
      <c r="J18" s="83" t="s">
        <v>2588</v>
      </c>
      <c r="K18" s="84" t="s">
        <v>2589</v>
      </c>
      <c r="L18" s="80" t="s">
        <v>3472</v>
      </c>
      <c r="M18" s="87">
        <v>424</v>
      </c>
      <c r="N18" s="22">
        <f t="shared" si="1"/>
        <v>228.92031360000001</v>
      </c>
    </row>
    <row r="19" spans="2:14" ht="16.5" customHeight="1" x14ac:dyDescent="0.2">
      <c r="B19" s="84" t="s">
        <v>3014</v>
      </c>
      <c r="C19" s="83" t="s">
        <v>2590</v>
      </c>
      <c r="D19" s="84" t="s">
        <v>2591</v>
      </c>
      <c r="E19" s="84" t="s">
        <v>3472</v>
      </c>
      <c r="F19" s="85">
        <v>325</v>
      </c>
      <c r="G19" s="247">
        <f t="shared" si="0"/>
        <v>175.46958000000004</v>
      </c>
      <c r="I19" s="84" t="s">
        <v>3014</v>
      </c>
      <c r="J19" s="83" t="s">
        <v>2592</v>
      </c>
      <c r="K19" s="84" t="s">
        <v>2593</v>
      </c>
      <c r="L19" s="80" t="s">
        <v>3472</v>
      </c>
      <c r="M19" s="87">
        <v>608</v>
      </c>
      <c r="N19" s="22">
        <f t="shared" si="1"/>
        <v>328.26309120000002</v>
      </c>
    </row>
    <row r="20" spans="2:14" ht="16.5" customHeight="1" x14ac:dyDescent="0.2">
      <c r="B20" s="84" t="s">
        <v>3014</v>
      </c>
      <c r="C20" s="83" t="s">
        <v>2594</v>
      </c>
      <c r="D20" s="84" t="s">
        <v>2595</v>
      </c>
      <c r="E20" s="84" t="s">
        <v>3472</v>
      </c>
      <c r="F20" s="85">
        <v>268</v>
      </c>
      <c r="G20" s="247">
        <f t="shared" si="0"/>
        <v>144.6949152</v>
      </c>
      <c r="I20" s="84" t="s">
        <v>3014</v>
      </c>
      <c r="J20" s="83" t="s">
        <v>2596</v>
      </c>
      <c r="K20" s="84" t="s">
        <v>2597</v>
      </c>
      <c r="L20" s="80" t="s">
        <v>3472</v>
      </c>
      <c r="M20" s="87">
        <v>507</v>
      </c>
      <c r="N20" s="22">
        <f t="shared" si="1"/>
        <v>273.73254480000003</v>
      </c>
    </row>
    <row r="21" spans="2:14" ht="16.5" customHeight="1" x14ac:dyDescent="0.2">
      <c r="B21" s="84" t="s">
        <v>3014</v>
      </c>
      <c r="C21" s="83" t="s">
        <v>2598</v>
      </c>
      <c r="D21" s="84" t="s">
        <v>2599</v>
      </c>
      <c r="E21" s="84" t="s">
        <v>3472</v>
      </c>
      <c r="F21" s="85">
        <v>246</v>
      </c>
      <c r="G21" s="247">
        <f t="shared" si="0"/>
        <v>132.81697440000002</v>
      </c>
      <c r="I21" s="84" t="s">
        <v>3014</v>
      </c>
      <c r="J21" s="83" t="s">
        <v>2600</v>
      </c>
      <c r="K21" s="84" t="s">
        <v>2601</v>
      </c>
      <c r="L21" s="80" t="s">
        <v>3472</v>
      </c>
      <c r="M21" s="87">
        <v>472</v>
      </c>
      <c r="N21" s="22">
        <f t="shared" si="1"/>
        <v>254.83582080000002</v>
      </c>
    </row>
    <row r="22" spans="2:14" ht="16.5" customHeight="1" x14ac:dyDescent="0.2">
      <c r="B22" s="84" t="s">
        <v>3014</v>
      </c>
      <c r="C22" s="83" t="s">
        <v>2602</v>
      </c>
      <c r="D22" s="84" t="s">
        <v>2603</v>
      </c>
      <c r="E22" s="84" t="s">
        <v>3472</v>
      </c>
      <c r="F22" s="85">
        <v>234</v>
      </c>
      <c r="G22" s="247">
        <f t="shared" si="0"/>
        <v>126.33809760000003</v>
      </c>
      <c r="I22" s="84" t="s">
        <v>3014</v>
      </c>
      <c r="J22" s="83" t="s">
        <v>2604</v>
      </c>
      <c r="K22" s="84" t="s">
        <v>2605</v>
      </c>
      <c r="L22" s="80" t="s">
        <v>3472</v>
      </c>
      <c r="M22" s="87">
        <v>456</v>
      </c>
      <c r="N22" s="22">
        <f t="shared" si="1"/>
        <v>246.1973184</v>
      </c>
    </row>
    <row r="23" spans="2:14" ht="16.5" customHeight="1" x14ac:dyDescent="0.2">
      <c r="B23" s="84" t="s">
        <v>3014</v>
      </c>
      <c r="C23" s="83" t="s">
        <v>2606</v>
      </c>
      <c r="D23" s="84" t="s">
        <v>2607</v>
      </c>
      <c r="E23" s="84" t="s">
        <v>3472</v>
      </c>
      <c r="F23" s="85">
        <v>227</v>
      </c>
      <c r="G23" s="247">
        <f t="shared" si="0"/>
        <v>122.55875280000002</v>
      </c>
      <c r="I23" s="84" t="s">
        <v>3014</v>
      </c>
      <c r="J23" s="83" t="s">
        <v>2608</v>
      </c>
      <c r="K23" s="84" t="s">
        <v>2609</v>
      </c>
      <c r="L23" s="80" t="s">
        <v>3472</v>
      </c>
      <c r="M23" s="87">
        <v>449</v>
      </c>
      <c r="N23" s="22">
        <f t="shared" si="1"/>
        <v>242.41797360000001</v>
      </c>
    </row>
    <row r="24" spans="2:14" ht="16.5" customHeight="1" x14ac:dyDescent="0.2">
      <c r="B24" s="84" t="s">
        <v>3014</v>
      </c>
      <c r="C24" s="83" t="s">
        <v>2610</v>
      </c>
      <c r="D24" s="84" t="s">
        <v>2611</v>
      </c>
      <c r="E24" s="84" t="s">
        <v>3472</v>
      </c>
      <c r="F24" s="85">
        <v>227</v>
      </c>
      <c r="G24" s="247">
        <f>F24*$F$59*$F$60*$F$61</f>
        <v>122.55875280000002</v>
      </c>
      <c r="I24" s="84" t="s">
        <v>3014</v>
      </c>
      <c r="J24" s="83" t="s">
        <v>2612</v>
      </c>
      <c r="K24" s="84" t="s">
        <v>2613</v>
      </c>
      <c r="L24" s="80" t="s">
        <v>3472</v>
      </c>
      <c r="M24" s="87">
        <v>449</v>
      </c>
      <c r="N24" s="22">
        <f t="shared" si="1"/>
        <v>242.41797360000001</v>
      </c>
    </row>
    <row r="25" spans="2:14" ht="16.5" customHeight="1" x14ac:dyDescent="0.2">
      <c r="B25" s="84" t="s">
        <v>3014</v>
      </c>
      <c r="C25" s="83" t="s">
        <v>2614</v>
      </c>
      <c r="D25" s="84" t="s">
        <v>2615</v>
      </c>
      <c r="E25" s="84" t="s">
        <v>3472</v>
      </c>
      <c r="F25" s="85">
        <v>224</v>
      </c>
      <c r="G25" s="247">
        <f t="shared" si="0"/>
        <v>120.93903360000002</v>
      </c>
      <c r="I25" s="84" t="s">
        <v>3014</v>
      </c>
      <c r="J25" s="83" t="s">
        <v>2616</v>
      </c>
      <c r="K25" s="84" t="s">
        <v>2617</v>
      </c>
      <c r="L25" s="80" t="s">
        <v>3472</v>
      </c>
      <c r="M25" s="87">
        <v>434</v>
      </c>
      <c r="N25" s="22">
        <f t="shared" si="1"/>
        <v>234.31937760000005</v>
      </c>
    </row>
    <row r="26" spans="2:14" ht="16.5" customHeight="1" x14ac:dyDescent="0.2">
      <c r="B26" s="84" t="s">
        <v>3014</v>
      </c>
      <c r="C26" s="83" t="s">
        <v>2618</v>
      </c>
      <c r="D26" s="84" t="s">
        <v>2619</v>
      </c>
      <c r="E26" s="84" t="s">
        <v>3472</v>
      </c>
      <c r="F26" s="85">
        <v>224</v>
      </c>
      <c r="G26" s="247">
        <f t="shared" si="0"/>
        <v>120.93903360000002</v>
      </c>
      <c r="I26" s="84" t="s">
        <v>3014</v>
      </c>
      <c r="J26" s="83" t="s">
        <v>2620</v>
      </c>
      <c r="K26" s="84" t="s">
        <v>2621</v>
      </c>
      <c r="L26" s="80" t="s">
        <v>3472</v>
      </c>
      <c r="M26" s="87">
        <v>434</v>
      </c>
      <c r="N26" s="22">
        <f t="shared" si="1"/>
        <v>234.31937760000005</v>
      </c>
    </row>
    <row r="27" spans="2:14" ht="16.5" customHeight="1" x14ac:dyDescent="0.2">
      <c r="B27" s="84" t="s">
        <v>3014</v>
      </c>
      <c r="C27" s="83" t="s">
        <v>2622</v>
      </c>
      <c r="D27" s="84" t="s">
        <v>2623</v>
      </c>
      <c r="E27" s="84" t="s">
        <v>3472</v>
      </c>
      <c r="F27" s="85">
        <v>224</v>
      </c>
      <c r="G27" s="247">
        <f t="shared" si="0"/>
        <v>120.93903360000002</v>
      </c>
      <c r="I27" s="84" t="s">
        <v>3014</v>
      </c>
      <c r="J27" s="83" t="s">
        <v>2624</v>
      </c>
      <c r="K27" s="84" t="s">
        <v>2625</v>
      </c>
      <c r="L27" s="80" t="s">
        <v>3472</v>
      </c>
      <c r="M27" s="87">
        <v>434</v>
      </c>
      <c r="N27" s="22">
        <f t="shared" si="1"/>
        <v>234.31937760000005</v>
      </c>
    </row>
    <row r="28" spans="2:14" ht="16.5" customHeight="1" x14ac:dyDescent="0.2">
      <c r="B28" s="84" t="s">
        <v>3014</v>
      </c>
      <c r="C28" s="83" t="s">
        <v>2626</v>
      </c>
      <c r="D28" s="84" t="s">
        <v>2627</v>
      </c>
      <c r="E28" s="84" t="s">
        <v>3472</v>
      </c>
      <c r="F28" s="85">
        <v>216</v>
      </c>
      <c r="G28" s="247">
        <f t="shared" si="0"/>
        <v>116.61978240000002</v>
      </c>
      <c r="I28" s="84" t="s">
        <v>3014</v>
      </c>
      <c r="J28" s="83" t="s">
        <v>2628</v>
      </c>
      <c r="K28" s="84" t="s">
        <v>2629</v>
      </c>
      <c r="L28" s="80" t="s">
        <v>3472</v>
      </c>
      <c r="M28" s="87">
        <v>424</v>
      </c>
      <c r="N28" s="22">
        <f t="shared" si="1"/>
        <v>228.92031360000001</v>
      </c>
    </row>
    <row r="29" spans="2:14" ht="16.5" customHeight="1" x14ac:dyDescent="0.2">
      <c r="B29" s="84" t="s">
        <v>3014</v>
      </c>
      <c r="C29" s="83" t="s">
        <v>2630</v>
      </c>
      <c r="D29" s="84" t="s">
        <v>2631</v>
      </c>
      <c r="E29" s="84" t="s">
        <v>3472</v>
      </c>
      <c r="F29" s="85">
        <v>237</v>
      </c>
      <c r="G29" s="247">
        <f t="shared" si="0"/>
        <v>127.95781680000002</v>
      </c>
      <c r="I29" s="84" t="s">
        <v>3014</v>
      </c>
      <c r="J29" s="83" t="s">
        <v>2632</v>
      </c>
      <c r="K29" s="84" t="s">
        <v>2633</v>
      </c>
      <c r="L29" s="80" t="s">
        <v>3472</v>
      </c>
      <c r="M29" s="87">
        <v>446</v>
      </c>
      <c r="N29" s="22">
        <f t="shared" si="1"/>
        <v>240.79825440000002</v>
      </c>
    </row>
    <row r="30" spans="2:14" ht="16.5" customHeight="1" x14ac:dyDescent="0.2">
      <c r="B30" s="84" t="s">
        <v>3014</v>
      </c>
      <c r="C30" s="83" t="s">
        <v>2634</v>
      </c>
      <c r="D30" s="84" t="s">
        <v>2635</v>
      </c>
      <c r="E30" s="84" t="s">
        <v>3472</v>
      </c>
      <c r="F30" s="85">
        <v>308</v>
      </c>
      <c r="G30" s="247">
        <f t="shared" si="0"/>
        <v>166.29117120000004</v>
      </c>
      <c r="I30" s="84" t="s">
        <v>3014</v>
      </c>
      <c r="J30" s="83" t="s">
        <v>2636</v>
      </c>
      <c r="K30" s="84" t="s">
        <v>2637</v>
      </c>
      <c r="L30" s="80" t="s">
        <v>3472</v>
      </c>
      <c r="M30" s="87">
        <v>573</v>
      </c>
      <c r="N30" s="22">
        <f t="shared" si="1"/>
        <v>309.36636720000001</v>
      </c>
    </row>
    <row r="31" spans="2:14" ht="16.5" customHeight="1" x14ac:dyDescent="0.2">
      <c r="B31" s="84" t="s">
        <v>3014</v>
      </c>
      <c r="C31" s="83" t="s">
        <v>2638</v>
      </c>
      <c r="D31" s="84" t="s">
        <v>2639</v>
      </c>
      <c r="E31" s="84" t="s">
        <v>3472</v>
      </c>
      <c r="F31" s="85">
        <v>278</v>
      </c>
      <c r="G31" s="247">
        <f t="shared" si="0"/>
        <v>150.09397920000001</v>
      </c>
      <c r="I31" s="84" t="s">
        <v>3014</v>
      </c>
      <c r="J31" s="83" t="s">
        <v>2640</v>
      </c>
      <c r="K31" s="84" t="s">
        <v>2641</v>
      </c>
      <c r="L31" s="80" t="s">
        <v>3472</v>
      </c>
      <c r="M31" s="87">
        <v>528</v>
      </c>
      <c r="N31" s="22">
        <f t="shared" si="1"/>
        <v>285.07057920000005</v>
      </c>
    </row>
    <row r="32" spans="2:14" ht="16.5" customHeight="1" x14ac:dyDescent="0.2">
      <c r="B32" s="84" t="s">
        <v>3014</v>
      </c>
      <c r="C32" s="83" t="s">
        <v>2642</v>
      </c>
      <c r="D32" s="84" t="s">
        <v>2643</v>
      </c>
      <c r="E32" s="84" t="s">
        <v>3472</v>
      </c>
      <c r="F32" s="85">
        <v>274</v>
      </c>
      <c r="G32" s="247">
        <f t="shared" si="0"/>
        <v>147.93435360000001</v>
      </c>
      <c r="I32" s="84" t="s">
        <v>3014</v>
      </c>
      <c r="J32" s="83" t="s">
        <v>2644</v>
      </c>
      <c r="K32" s="84" t="s">
        <v>2645</v>
      </c>
      <c r="L32" s="80" t="s">
        <v>3472</v>
      </c>
      <c r="M32" s="87">
        <v>521</v>
      </c>
      <c r="N32" s="22">
        <f t="shared" si="1"/>
        <v>281.29123440000006</v>
      </c>
    </row>
    <row r="33" spans="2:14" ht="16.5" customHeight="1" x14ac:dyDescent="0.2">
      <c r="B33" s="84" t="s">
        <v>3014</v>
      </c>
      <c r="C33" s="83" t="s">
        <v>2646</v>
      </c>
      <c r="D33" s="84" t="s">
        <v>2647</v>
      </c>
      <c r="E33" s="84" t="s">
        <v>3472</v>
      </c>
      <c r="F33" s="85">
        <v>268</v>
      </c>
      <c r="G33" s="247">
        <f t="shared" si="0"/>
        <v>144.6949152</v>
      </c>
      <c r="I33" s="84" t="s">
        <v>3014</v>
      </c>
      <c r="J33" s="83" t="s">
        <v>2648</v>
      </c>
      <c r="K33" s="84" t="s">
        <v>2649</v>
      </c>
      <c r="L33" s="80" t="s">
        <v>3472</v>
      </c>
      <c r="M33" s="87">
        <v>509</v>
      </c>
      <c r="N33" s="22">
        <f t="shared" si="1"/>
        <v>274.81235759999998</v>
      </c>
    </row>
    <row r="34" spans="2:14" ht="16.5" customHeight="1" x14ac:dyDescent="0.2">
      <c r="B34" s="84" t="s">
        <v>3014</v>
      </c>
      <c r="C34" s="83" t="s">
        <v>2650</v>
      </c>
      <c r="D34" s="84" t="s">
        <v>2651</v>
      </c>
      <c r="E34" s="84" t="s">
        <v>3472</v>
      </c>
      <c r="F34" s="85">
        <v>262</v>
      </c>
      <c r="G34" s="247">
        <f t="shared" si="0"/>
        <v>141.45547680000001</v>
      </c>
      <c r="I34" s="84" t="s">
        <v>3014</v>
      </c>
      <c r="J34" s="83" t="s">
        <v>2652</v>
      </c>
      <c r="K34" s="84" t="s">
        <v>2653</v>
      </c>
      <c r="L34" s="80" t="s">
        <v>3472</v>
      </c>
      <c r="M34" s="87">
        <v>499</v>
      </c>
      <c r="N34" s="22">
        <f t="shared" si="1"/>
        <v>269.41329360000003</v>
      </c>
    </row>
    <row r="35" spans="2:14" ht="16.5" customHeight="1" x14ac:dyDescent="0.2">
      <c r="B35" s="84" t="s">
        <v>3014</v>
      </c>
      <c r="C35" s="83" t="s">
        <v>2654</v>
      </c>
      <c r="D35" s="84" t="s">
        <v>2655</v>
      </c>
      <c r="E35" s="84" t="s">
        <v>3472</v>
      </c>
      <c r="F35" s="85">
        <v>262</v>
      </c>
      <c r="G35" s="247">
        <f t="shared" si="0"/>
        <v>141.45547680000001</v>
      </c>
      <c r="I35" s="84" t="s">
        <v>3014</v>
      </c>
      <c r="J35" s="83" t="s">
        <v>2656</v>
      </c>
      <c r="K35" s="84" t="s">
        <v>2657</v>
      </c>
      <c r="L35" s="80" t="s">
        <v>3472</v>
      </c>
      <c r="M35" s="87">
        <v>499</v>
      </c>
      <c r="N35" s="22">
        <f t="shared" si="1"/>
        <v>269.41329360000003</v>
      </c>
    </row>
    <row r="36" spans="2:14" ht="16.5" customHeight="1" x14ac:dyDescent="0.2">
      <c r="B36" s="84" t="s">
        <v>3014</v>
      </c>
      <c r="C36" s="83" t="s">
        <v>2658</v>
      </c>
      <c r="D36" s="84" t="s">
        <v>2659</v>
      </c>
      <c r="E36" s="84" t="s">
        <v>3472</v>
      </c>
      <c r="F36" s="85">
        <v>262</v>
      </c>
      <c r="G36" s="247">
        <f t="shared" si="0"/>
        <v>141.45547680000001</v>
      </c>
      <c r="I36" s="84" t="s">
        <v>3014</v>
      </c>
      <c r="J36" s="83" t="s">
        <v>2660</v>
      </c>
      <c r="K36" s="84" t="s">
        <v>2661</v>
      </c>
      <c r="L36" s="80" t="s">
        <v>3472</v>
      </c>
      <c r="M36" s="87">
        <v>499</v>
      </c>
      <c r="N36" s="22">
        <f t="shared" si="1"/>
        <v>269.41329360000003</v>
      </c>
    </row>
    <row r="37" spans="2:14" ht="16.5" customHeight="1" x14ac:dyDescent="0.2">
      <c r="B37" s="84" t="s">
        <v>3014</v>
      </c>
      <c r="C37" s="83" t="s">
        <v>2662</v>
      </c>
      <c r="D37" s="84" t="s">
        <v>2663</v>
      </c>
      <c r="E37" s="84" t="s">
        <v>3472</v>
      </c>
      <c r="F37" s="85">
        <v>262</v>
      </c>
      <c r="G37" s="247">
        <f t="shared" si="0"/>
        <v>141.45547680000001</v>
      </c>
      <c r="I37" s="84" t="s">
        <v>3014</v>
      </c>
      <c r="J37" s="83" t="s">
        <v>2664</v>
      </c>
      <c r="K37" s="84" t="s">
        <v>3686</v>
      </c>
      <c r="L37" s="80" t="s">
        <v>3472</v>
      </c>
      <c r="M37" s="87">
        <v>499</v>
      </c>
      <c r="N37" s="22">
        <f t="shared" si="1"/>
        <v>269.41329360000003</v>
      </c>
    </row>
    <row r="38" spans="2:14" ht="16.5" customHeight="1" x14ac:dyDescent="0.2">
      <c r="B38" s="84" t="s">
        <v>3014</v>
      </c>
      <c r="C38" s="83" t="s">
        <v>3687</v>
      </c>
      <c r="D38" s="84" t="s">
        <v>3688</v>
      </c>
      <c r="E38" s="84" t="s">
        <v>3472</v>
      </c>
      <c r="F38" s="85">
        <v>262</v>
      </c>
      <c r="G38" s="247">
        <f t="shared" si="0"/>
        <v>141.45547680000001</v>
      </c>
      <c r="I38" s="84" t="s">
        <v>3014</v>
      </c>
      <c r="J38" s="83" t="s">
        <v>3689</v>
      </c>
      <c r="K38" s="84" t="s">
        <v>3690</v>
      </c>
      <c r="L38" s="80" t="s">
        <v>3472</v>
      </c>
      <c r="M38" s="87">
        <v>499</v>
      </c>
      <c r="N38" s="22">
        <f t="shared" si="1"/>
        <v>269.41329360000003</v>
      </c>
    </row>
    <row r="39" spans="2:14" ht="16.5" customHeight="1" x14ac:dyDescent="0.2">
      <c r="B39" s="84" t="s">
        <v>3014</v>
      </c>
      <c r="C39" s="83" t="s">
        <v>3691</v>
      </c>
      <c r="D39" s="84" t="s">
        <v>3692</v>
      </c>
      <c r="E39" s="84" t="s">
        <v>3472</v>
      </c>
      <c r="F39" s="85">
        <v>262</v>
      </c>
      <c r="G39" s="247">
        <f t="shared" si="0"/>
        <v>141.45547680000001</v>
      </c>
      <c r="I39" s="84" t="s">
        <v>3014</v>
      </c>
      <c r="J39" s="83" t="s">
        <v>3693</v>
      </c>
      <c r="K39" s="84" t="s">
        <v>3694</v>
      </c>
      <c r="L39" s="80" t="s">
        <v>3472</v>
      </c>
      <c r="M39" s="87">
        <v>499</v>
      </c>
      <c r="N39" s="22">
        <f t="shared" si="1"/>
        <v>269.41329360000003</v>
      </c>
    </row>
    <row r="40" spans="2:14" ht="16.5" customHeight="1" x14ac:dyDescent="0.2">
      <c r="B40" s="84" t="s">
        <v>3014</v>
      </c>
      <c r="C40" s="83" t="s">
        <v>3695</v>
      </c>
      <c r="D40" s="84" t="s">
        <v>3696</v>
      </c>
      <c r="E40" s="84" t="s">
        <v>3472</v>
      </c>
      <c r="F40" s="85">
        <v>374</v>
      </c>
      <c r="G40" s="247">
        <f t="shared" si="0"/>
        <v>201.92499360000002</v>
      </c>
      <c r="I40" s="84" t="s">
        <v>3014</v>
      </c>
      <c r="J40" s="83" t="s">
        <v>3697</v>
      </c>
      <c r="K40" s="84" t="s">
        <v>3698</v>
      </c>
      <c r="L40" s="80" t="s">
        <v>3472</v>
      </c>
      <c r="M40" s="87">
        <v>673</v>
      </c>
      <c r="N40" s="22">
        <f t="shared" si="1"/>
        <v>363.35700720000006</v>
      </c>
    </row>
    <row r="41" spans="2:14" ht="16.5" customHeight="1" x14ac:dyDescent="0.2">
      <c r="B41" s="84" t="s">
        <v>3014</v>
      </c>
      <c r="C41" s="83" t="s">
        <v>3699</v>
      </c>
      <c r="D41" s="84" t="s">
        <v>3700</v>
      </c>
      <c r="E41" s="84" t="s">
        <v>3472</v>
      </c>
      <c r="F41" s="85">
        <v>308</v>
      </c>
      <c r="G41" s="247">
        <f t="shared" si="0"/>
        <v>166.29117120000004</v>
      </c>
      <c r="I41" s="84" t="s">
        <v>3014</v>
      </c>
      <c r="J41" s="83" t="s">
        <v>3701</v>
      </c>
      <c r="K41" s="84" t="s">
        <v>3702</v>
      </c>
      <c r="L41" s="80" t="s">
        <v>3472</v>
      </c>
      <c r="M41" s="87">
        <v>573</v>
      </c>
      <c r="N41" s="22">
        <f t="shared" si="1"/>
        <v>309.36636720000001</v>
      </c>
    </row>
    <row r="42" spans="2:14" ht="16.5" customHeight="1" x14ac:dyDescent="0.2">
      <c r="B42" s="84" t="s">
        <v>3014</v>
      </c>
      <c r="C42" s="83" t="s">
        <v>3703</v>
      </c>
      <c r="D42" s="84" t="s">
        <v>3704</v>
      </c>
      <c r="E42" s="84" t="s">
        <v>3472</v>
      </c>
      <c r="F42" s="85">
        <v>287</v>
      </c>
      <c r="G42" s="247">
        <f t="shared" si="0"/>
        <v>154.95313680000001</v>
      </c>
      <c r="I42" s="84" t="s">
        <v>3014</v>
      </c>
      <c r="J42" s="83" t="s">
        <v>3705</v>
      </c>
      <c r="K42" s="84" t="s">
        <v>3706</v>
      </c>
      <c r="L42" s="80" t="s">
        <v>3472</v>
      </c>
      <c r="M42" s="87">
        <v>542</v>
      </c>
      <c r="N42" s="22">
        <f>M42*$F$59*$F$60*$F$61</f>
        <v>292.62926880000003</v>
      </c>
    </row>
    <row r="43" spans="2:14" ht="16.5" customHeight="1" x14ac:dyDescent="0.2">
      <c r="B43" s="84" t="s">
        <v>3014</v>
      </c>
      <c r="C43" s="83" t="s">
        <v>3707</v>
      </c>
      <c r="D43" s="84" t="s">
        <v>3708</v>
      </c>
      <c r="E43" s="84" t="s">
        <v>3472</v>
      </c>
      <c r="F43" s="85">
        <v>278</v>
      </c>
      <c r="G43" s="247">
        <f t="shared" si="0"/>
        <v>150.09397920000001</v>
      </c>
      <c r="I43" s="84" t="s">
        <v>3014</v>
      </c>
      <c r="J43" s="83" t="s">
        <v>3709</v>
      </c>
      <c r="K43" s="84" t="s">
        <v>3710</v>
      </c>
      <c r="L43" s="80" t="s">
        <v>3472</v>
      </c>
      <c r="M43" s="87">
        <v>528</v>
      </c>
      <c r="N43" s="22">
        <f t="shared" si="1"/>
        <v>285.07057920000005</v>
      </c>
    </row>
    <row r="44" spans="2:14" ht="16.5" customHeight="1" x14ac:dyDescent="0.2">
      <c r="B44" s="84" t="s">
        <v>3014</v>
      </c>
      <c r="C44" s="83" t="s">
        <v>3711</v>
      </c>
      <c r="D44" s="84" t="s">
        <v>3712</v>
      </c>
      <c r="E44" s="84" t="s">
        <v>3472</v>
      </c>
      <c r="F44" s="85">
        <v>274</v>
      </c>
      <c r="G44" s="247">
        <f t="shared" si="0"/>
        <v>147.93435360000001</v>
      </c>
      <c r="I44" s="84" t="s">
        <v>3014</v>
      </c>
      <c r="J44" s="83" t="s">
        <v>3713</v>
      </c>
      <c r="K44" s="84" t="s">
        <v>3714</v>
      </c>
      <c r="L44" s="80" t="s">
        <v>3472</v>
      </c>
      <c r="M44" s="87">
        <v>521</v>
      </c>
      <c r="N44" s="22">
        <f t="shared" si="1"/>
        <v>281.29123440000006</v>
      </c>
    </row>
    <row r="45" spans="2:14" ht="16.5" customHeight="1" x14ac:dyDescent="0.2">
      <c r="B45" s="84" t="s">
        <v>3014</v>
      </c>
      <c r="C45" s="83" t="s">
        <v>3715</v>
      </c>
      <c r="D45" s="84" t="s">
        <v>3716</v>
      </c>
      <c r="E45" s="84" t="s">
        <v>3472</v>
      </c>
      <c r="F45" s="85">
        <v>274</v>
      </c>
      <c r="G45" s="247">
        <f t="shared" si="0"/>
        <v>147.93435360000001</v>
      </c>
      <c r="I45" s="84" t="s">
        <v>3014</v>
      </c>
      <c r="J45" s="83" t="s">
        <v>3717</v>
      </c>
      <c r="K45" s="84" t="s">
        <v>3718</v>
      </c>
      <c r="L45" s="80" t="s">
        <v>3472</v>
      </c>
      <c r="M45" s="87">
        <v>521</v>
      </c>
      <c r="N45" s="22">
        <f t="shared" si="1"/>
        <v>281.29123440000006</v>
      </c>
    </row>
    <row r="46" spans="2:14" ht="16.5" customHeight="1" x14ac:dyDescent="0.2">
      <c r="B46" s="84" t="s">
        <v>3014</v>
      </c>
      <c r="C46" s="83" t="s">
        <v>3719</v>
      </c>
      <c r="D46" s="84" t="s">
        <v>3720</v>
      </c>
      <c r="E46" s="84" t="s">
        <v>3472</v>
      </c>
      <c r="F46" s="85">
        <v>268</v>
      </c>
      <c r="G46" s="247">
        <f t="shared" si="0"/>
        <v>144.6949152</v>
      </c>
      <c r="I46" s="84" t="s">
        <v>3014</v>
      </c>
      <c r="J46" s="83" t="s">
        <v>3721</v>
      </c>
      <c r="K46" s="84" t="s">
        <v>3722</v>
      </c>
      <c r="L46" s="80" t="s">
        <v>3472</v>
      </c>
      <c r="M46" s="87">
        <v>509</v>
      </c>
      <c r="N46" s="22">
        <f t="shared" si="1"/>
        <v>274.81235759999998</v>
      </c>
    </row>
    <row r="47" spans="2:14" ht="16.5" customHeight="1" x14ac:dyDescent="0.2">
      <c r="B47" s="84" t="s">
        <v>3014</v>
      </c>
      <c r="C47" s="83" t="s">
        <v>3723</v>
      </c>
      <c r="D47" s="84" t="s">
        <v>3724</v>
      </c>
      <c r="E47" s="84" t="s">
        <v>3472</v>
      </c>
      <c r="F47" s="85">
        <v>268</v>
      </c>
      <c r="G47" s="247">
        <f t="shared" si="0"/>
        <v>144.6949152</v>
      </c>
      <c r="I47" s="84" t="s">
        <v>3014</v>
      </c>
      <c r="J47" s="83" t="s">
        <v>3725</v>
      </c>
      <c r="K47" s="84" t="s">
        <v>3726</v>
      </c>
      <c r="L47" s="80" t="s">
        <v>3472</v>
      </c>
      <c r="M47" s="87">
        <v>509</v>
      </c>
      <c r="N47" s="22">
        <f t="shared" si="1"/>
        <v>274.81235759999998</v>
      </c>
    </row>
    <row r="48" spans="2:14" ht="16.5" customHeight="1" x14ac:dyDescent="0.2">
      <c r="B48" s="84" t="s">
        <v>3014</v>
      </c>
      <c r="C48" s="83" t="s">
        <v>3727</v>
      </c>
      <c r="D48" s="84" t="s">
        <v>3728</v>
      </c>
      <c r="E48" s="84" t="s">
        <v>3472</v>
      </c>
      <c r="F48" s="85">
        <v>268</v>
      </c>
      <c r="G48" s="247">
        <f t="shared" si="0"/>
        <v>144.6949152</v>
      </c>
      <c r="I48" s="84" t="s">
        <v>3014</v>
      </c>
      <c r="J48" s="83" t="s">
        <v>3729</v>
      </c>
      <c r="K48" s="84" t="s">
        <v>3730</v>
      </c>
      <c r="L48" s="80" t="s">
        <v>3472</v>
      </c>
      <c r="M48" s="87">
        <v>509</v>
      </c>
      <c r="N48" s="22">
        <f t="shared" si="1"/>
        <v>274.81235759999998</v>
      </c>
    </row>
    <row r="49" spans="2:14" ht="16.5" customHeight="1" x14ac:dyDescent="0.2">
      <c r="B49" s="84" t="s">
        <v>3014</v>
      </c>
      <c r="C49" s="83" t="s">
        <v>3731</v>
      </c>
      <c r="D49" s="84" t="s">
        <v>3732</v>
      </c>
      <c r="E49" s="84" t="s">
        <v>3472</v>
      </c>
      <c r="F49" s="85">
        <v>262</v>
      </c>
      <c r="G49" s="247">
        <f t="shared" si="0"/>
        <v>141.45547680000001</v>
      </c>
      <c r="I49" s="84" t="s">
        <v>3014</v>
      </c>
      <c r="J49" s="83" t="s">
        <v>3733</v>
      </c>
      <c r="K49" s="84" t="s">
        <v>3734</v>
      </c>
      <c r="L49" s="80" t="s">
        <v>3472</v>
      </c>
      <c r="M49" s="87">
        <v>499</v>
      </c>
      <c r="N49" s="22">
        <f t="shared" si="1"/>
        <v>269.41329360000003</v>
      </c>
    </row>
    <row r="50" spans="2:14" ht="16.5" customHeight="1" x14ac:dyDescent="0.2">
      <c r="B50" s="12" t="s">
        <v>5485</v>
      </c>
      <c r="C50" s="51"/>
      <c r="G50" s="254"/>
      <c r="I50" s="12" t="s">
        <v>5485</v>
      </c>
      <c r="J50" s="51"/>
      <c r="N50" s="14"/>
    </row>
    <row r="51" spans="2:14" ht="16.5" customHeight="1" x14ac:dyDescent="0.2">
      <c r="B51" s="82" t="s">
        <v>3014</v>
      </c>
      <c r="C51" s="83">
        <v>5113</v>
      </c>
      <c r="D51" s="84" t="s">
        <v>3735</v>
      </c>
      <c r="E51" s="84" t="s">
        <v>5470</v>
      </c>
      <c r="F51" s="85">
        <v>282</v>
      </c>
      <c r="G51" s="247">
        <f t="shared" si="0"/>
        <v>152.25360480000001</v>
      </c>
      <c r="I51" s="82" t="s">
        <v>3014</v>
      </c>
      <c r="J51" s="83">
        <v>5116</v>
      </c>
      <c r="K51" s="84" t="s">
        <v>3736</v>
      </c>
      <c r="L51" s="84" t="s">
        <v>5470</v>
      </c>
      <c r="M51" s="85">
        <v>481</v>
      </c>
      <c r="N51" s="22">
        <f t="shared" si="1"/>
        <v>259.69497840000002</v>
      </c>
    </row>
    <row r="52" spans="2:14" ht="16.5" customHeight="1" x14ac:dyDescent="0.2">
      <c r="B52" s="84" t="s">
        <v>3014</v>
      </c>
      <c r="C52" s="83">
        <v>5114</v>
      </c>
      <c r="D52" s="84" t="s">
        <v>3737</v>
      </c>
      <c r="E52" s="84" t="s">
        <v>5470</v>
      </c>
      <c r="F52" s="85">
        <v>395</v>
      </c>
      <c r="G52" s="247">
        <f t="shared" si="0"/>
        <v>213.26302799999999</v>
      </c>
      <c r="I52" s="84" t="s">
        <v>3014</v>
      </c>
      <c r="J52" s="83">
        <v>5117</v>
      </c>
      <c r="K52" s="84" t="s">
        <v>3738</v>
      </c>
      <c r="L52" s="84" t="s">
        <v>5470</v>
      </c>
      <c r="M52" s="85">
        <v>622</v>
      </c>
      <c r="N52" s="22">
        <f>M52*$F$59*$F$60*$F$61</f>
        <v>335.82178080000006</v>
      </c>
    </row>
    <row r="53" spans="2:14" ht="16.5" customHeight="1" x14ac:dyDescent="0.2">
      <c r="B53" s="84" t="s">
        <v>3014</v>
      </c>
      <c r="C53" s="83">
        <v>5115</v>
      </c>
      <c r="D53" s="84" t="s">
        <v>3739</v>
      </c>
      <c r="E53" s="84" t="s">
        <v>5470</v>
      </c>
      <c r="F53" s="85">
        <v>509</v>
      </c>
      <c r="G53" s="247">
        <f t="shared" si="0"/>
        <v>274.81235759999998</v>
      </c>
      <c r="I53" s="84" t="s">
        <v>3014</v>
      </c>
      <c r="J53" s="83">
        <v>5118</v>
      </c>
      <c r="K53" s="84" t="s">
        <v>3740</v>
      </c>
      <c r="L53" s="84" t="s">
        <v>5470</v>
      </c>
      <c r="M53" s="85">
        <v>791</v>
      </c>
      <c r="N53" s="22">
        <f t="shared" si="1"/>
        <v>427.06596240000005</v>
      </c>
    </row>
    <row r="54" spans="2:14" ht="16.5" customHeight="1" x14ac:dyDescent="0.2">
      <c r="B54" s="12" t="s">
        <v>6698</v>
      </c>
      <c r="C54" s="51"/>
      <c r="G54" s="254"/>
      <c r="I54" s="12" t="s">
        <v>6698</v>
      </c>
      <c r="J54" s="51"/>
      <c r="N54" s="14"/>
    </row>
    <row r="55" spans="2:14" ht="16.5" customHeight="1" x14ac:dyDescent="0.2">
      <c r="B55" s="82" t="s">
        <v>3014</v>
      </c>
      <c r="C55" s="83">
        <v>6035</v>
      </c>
      <c r="D55" s="84" t="s">
        <v>3741</v>
      </c>
      <c r="E55" s="84" t="s">
        <v>5470</v>
      </c>
      <c r="F55" s="86">
        <v>918</v>
      </c>
      <c r="G55" s="247">
        <f>F55*$F$59*$F$60*$F$61</f>
        <v>495.63407520000004</v>
      </c>
      <c r="I55" s="82" t="s">
        <v>3014</v>
      </c>
      <c r="J55" s="79">
        <v>6033</v>
      </c>
      <c r="K55" s="80" t="s">
        <v>3742</v>
      </c>
      <c r="L55" s="84" t="s">
        <v>5470</v>
      </c>
      <c r="M55" s="87">
        <v>579</v>
      </c>
      <c r="N55" s="22">
        <f>M55*$F$59*$F$60*$F$61</f>
        <v>312.60580560000005</v>
      </c>
    </row>
    <row r="56" spans="2:14" ht="16.5" customHeight="1" x14ac:dyDescent="0.2">
      <c r="B56" s="84" t="s">
        <v>3014</v>
      </c>
      <c r="C56" s="83">
        <v>6036</v>
      </c>
      <c r="D56" s="84" t="s">
        <v>3743</v>
      </c>
      <c r="E56" s="84" t="s">
        <v>5470</v>
      </c>
      <c r="F56" s="86">
        <v>1160</v>
      </c>
      <c r="G56" s="247">
        <f t="shared" si="0"/>
        <v>626.29142400000012</v>
      </c>
      <c r="I56" s="84" t="s">
        <v>3014</v>
      </c>
      <c r="J56" s="79">
        <v>6034</v>
      </c>
      <c r="K56" s="80" t="s">
        <v>3744</v>
      </c>
      <c r="L56" s="84" t="s">
        <v>5470</v>
      </c>
      <c r="M56" s="87">
        <v>762</v>
      </c>
      <c r="N56" s="22">
        <f t="shared" si="1"/>
        <v>411.40867680000002</v>
      </c>
    </row>
    <row r="57" spans="2:14" ht="16.5" customHeight="1" x14ac:dyDescent="0.2">
      <c r="C57" s="51"/>
      <c r="J57" s="51"/>
    </row>
    <row r="59" spans="2:14" ht="16.5" customHeight="1" x14ac:dyDescent="0.2">
      <c r="F59" s="2">
        <f>0.612*1.1</f>
        <v>0.67320000000000002</v>
      </c>
      <c r="G59" s="2"/>
    </row>
    <row r="60" spans="2:14" ht="16.5" customHeight="1" x14ac:dyDescent="0.2">
      <c r="F60" s="2">
        <v>0.40100000000000002</v>
      </c>
      <c r="G60" s="2"/>
    </row>
    <row r="61" spans="2:14" ht="16.5" customHeight="1" x14ac:dyDescent="0.2">
      <c r="F61" s="2">
        <v>2</v>
      </c>
      <c r="G61" s="2"/>
    </row>
  </sheetData>
  <mergeCells count="11">
    <mergeCell ref="G5:G7"/>
    <mergeCell ref="I5:J7"/>
    <mergeCell ref="K5:K7"/>
    <mergeCell ref="N5:N7"/>
    <mergeCell ref="B2:N2"/>
    <mergeCell ref="B4:D4"/>
    <mergeCell ref="I4:K4"/>
    <mergeCell ref="B5:C7"/>
    <mergeCell ref="D5:D7"/>
    <mergeCell ref="E5:E7"/>
    <mergeCell ref="F5:F7"/>
  </mergeCells>
  <printOptions horizontalCentered="1"/>
  <pageMargins left="0.2" right="0" top="1" bottom="1" header="0.5" footer="0.5"/>
  <pageSetup paperSize="9" scale="76" orientation="portrait" verticalDpi="0" r:id="rId1"/>
  <headerFooter alignWithMargins="0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tabColor rgb="FFFFFF00"/>
    <pageSetUpPr fitToPage="1"/>
  </sheetPr>
  <dimension ref="B1:N61"/>
  <sheetViews>
    <sheetView workbookViewId="0">
      <selection activeCell="N1" sqref="A1:N61"/>
    </sheetView>
  </sheetViews>
  <sheetFormatPr defaultColWidth="9.109375" defaultRowHeight="16.5" customHeight="1" x14ac:dyDescent="0.2"/>
  <cols>
    <col min="1" max="1" width="0.88671875" style="12" customWidth="1"/>
    <col min="2" max="2" width="5.6640625" style="12" customWidth="1"/>
    <col min="3" max="3" width="7.6640625" style="12" customWidth="1"/>
    <col min="4" max="4" width="27.6640625" style="12" customWidth="1"/>
    <col min="5" max="5" width="6.6640625" style="12" customWidth="1"/>
    <col min="6" max="6" width="9.109375" style="12" hidden="1" customWidth="1"/>
    <col min="7" max="7" width="13.33203125" style="12" customWidth="1"/>
    <col min="8" max="8" width="2.6640625" style="12" customWidth="1"/>
    <col min="9" max="9" width="5.6640625" style="12" customWidth="1"/>
    <col min="10" max="10" width="7.6640625" style="12" customWidth="1"/>
    <col min="11" max="11" width="27.6640625" style="12" customWidth="1"/>
    <col min="12" max="12" width="6.6640625" style="12" customWidth="1"/>
    <col min="13" max="13" width="0" style="12" hidden="1" customWidth="1"/>
    <col min="14" max="14" width="13.33203125" style="12" customWidth="1"/>
    <col min="15" max="16384" width="9.109375" style="12"/>
  </cols>
  <sheetData>
    <row r="1" spans="2:14" s="3" customFormat="1" ht="28.5" customHeight="1" x14ac:dyDescent="0.25">
      <c r="B1" s="265" t="s">
        <v>8889</v>
      </c>
      <c r="C1" s="28"/>
      <c r="D1" s="27"/>
      <c r="E1" s="26"/>
      <c r="F1" s="8"/>
      <c r="G1" s="7"/>
      <c r="H1" s="26"/>
      <c r="I1" s="8"/>
      <c r="J1" s="28"/>
      <c r="K1" s="28"/>
      <c r="L1" s="7" t="s">
        <v>5471</v>
      </c>
      <c r="N1" s="266" t="s">
        <v>9064</v>
      </c>
    </row>
    <row r="2" spans="2:14" s="3" customFormat="1" ht="19.5" customHeight="1" x14ac:dyDescent="0.25">
      <c r="B2" s="354" t="s">
        <v>6742</v>
      </c>
      <c r="C2" s="354"/>
      <c r="D2" s="354"/>
      <c r="E2" s="354"/>
      <c r="F2" s="354"/>
      <c r="G2" s="354"/>
      <c r="H2" s="354"/>
      <c r="I2" s="354"/>
      <c r="J2" s="354"/>
      <c r="K2" s="354"/>
      <c r="L2" s="354"/>
      <c r="M2" s="354"/>
      <c r="N2" s="354"/>
    </row>
    <row r="3" spans="2:14" s="3" customFormat="1" ht="19.5" customHeight="1" x14ac:dyDescent="0.25">
      <c r="C3" s="48"/>
      <c r="D3" s="6"/>
      <c r="E3" s="6"/>
      <c r="F3" s="6"/>
      <c r="G3" s="96"/>
      <c r="H3" s="6"/>
      <c r="I3" s="6"/>
      <c r="J3" s="48"/>
      <c r="K3" s="6"/>
      <c r="L3" s="6"/>
    </row>
    <row r="4" spans="2:14" s="2" customFormat="1" ht="19.5" customHeight="1" x14ac:dyDescent="0.25">
      <c r="B4" s="317" t="s">
        <v>6726</v>
      </c>
      <c r="C4" s="317"/>
      <c r="D4" s="317"/>
      <c r="E4" s="52"/>
      <c r="F4" s="4"/>
      <c r="G4" s="5"/>
      <c r="H4" s="3"/>
      <c r="I4" s="317" t="s">
        <v>6727</v>
      </c>
      <c r="J4" s="317"/>
      <c r="K4" s="317"/>
    </row>
    <row r="5" spans="2:14" s="3" customFormat="1" ht="16.5" customHeight="1" x14ac:dyDescent="0.25">
      <c r="B5" s="349" t="s">
        <v>5472</v>
      </c>
      <c r="C5" s="350"/>
      <c r="D5" s="305" t="s">
        <v>5473</v>
      </c>
      <c r="E5" s="305" t="s">
        <v>5475</v>
      </c>
      <c r="F5" s="305" t="s">
        <v>5476</v>
      </c>
      <c r="G5" s="331" t="s">
        <v>5477</v>
      </c>
      <c r="H5" s="276"/>
      <c r="I5" s="349" t="s">
        <v>5472</v>
      </c>
      <c r="J5" s="350"/>
      <c r="K5" s="305" t="s">
        <v>5473</v>
      </c>
      <c r="L5" s="270" t="s">
        <v>5475</v>
      </c>
      <c r="M5" s="275" t="s">
        <v>5476</v>
      </c>
      <c r="N5" s="331" t="s">
        <v>5477</v>
      </c>
    </row>
    <row r="6" spans="2:14" s="3" customFormat="1" ht="16.5" customHeight="1" x14ac:dyDescent="0.25">
      <c r="B6" s="351"/>
      <c r="C6" s="352"/>
      <c r="D6" s="306"/>
      <c r="E6" s="306"/>
      <c r="F6" s="306"/>
      <c r="G6" s="332"/>
      <c r="H6" s="276"/>
      <c r="I6" s="351"/>
      <c r="J6" s="352"/>
      <c r="K6" s="306"/>
      <c r="L6" s="271"/>
      <c r="M6" s="276"/>
      <c r="N6" s="332"/>
    </row>
    <row r="7" spans="2:14" s="3" customFormat="1" ht="16.5" customHeight="1" x14ac:dyDescent="0.25">
      <c r="B7" s="351"/>
      <c r="C7" s="352"/>
      <c r="D7" s="306"/>
      <c r="E7" s="306"/>
      <c r="F7" s="307"/>
      <c r="G7" s="332"/>
      <c r="H7" s="274"/>
      <c r="I7" s="351"/>
      <c r="J7" s="352"/>
      <c r="K7" s="306"/>
      <c r="L7" s="276"/>
      <c r="M7" s="271"/>
      <c r="N7" s="332"/>
    </row>
    <row r="8" spans="2:14" ht="16.5" customHeight="1" x14ac:dyDescent="0.2">
      <c r="B8" s="82" t="s">
        <v>3014</v>
      </c>
      <c r="C8" s="83" t="s">
        <v>2550</v>
      </c>
      <c r="D8" s="84" t="s">
        <v>2551</v>
      </c>
      <c r="E8" s="84" t="s">
        <v>3472</v>
      </c>
      <c r="F8" s="85">
        <v>189</v>
      </c>
      <c r="G8" s="247">
        <f>F8*$F$59*$F$60*$F$61</f>
        <v>112.24654056000001</v>
      </c>
      <c r="I8" s="82" t="s">
        <v>3014</v>
      </c>
      <c r="J8" s="83" t="s">
        <v>2552</v>
      </c>
      <c r="K8" s="84" t="s">
        <v>2553</v>
      </c>
      <c r="L8" s="80" t="s">
        <v>3472</v>
      </c>
      <c r="M8" s="87">
        <v>369</v>
      </c>
      <c r="N8" s="22">
        <f>M8*$F$59*$F$60*$F$61</f>
        <v>219.14800776000004</v>
      </c>
    </row>
    <row r="9" spans="2:14" ht="16.5" customHeight="1" x14ac:dyDescent="0.2">
      <c r="B9" s="84" t="s">
        <v>3014</v>
      </c>
      <c r="C9" s="83" t="s">
        <v>2554</v>
      </c>
      <c r="D9" s="84" t="s">
        <v>2555</v>
      </c>
      <c r="E9" s="84" t="s">
        <v>3472</v>
      </c>
      <c r="F9" s="85">
        <v>268</v>
      </c>
      <c r="G9" s="247">
        <f t="shared" ref="G9:G56" si="0">F9*$F$59*$F$60*$F$61</f>
        <v>159.16440672000002</v>
      </c>
      <c r="I9" s="84" t="s">
        <v>3014</v>
      </c>
      <c r="J9" s="83" t="s">
        <v>2556</v>
      </c>
      <c r="K9" s="84" t="s">
        <v>2557</v>
      </c>
      <c r="L9" s="80" t="s">
        <v>3472</v>
      </c>
      <c r="M9" s="87">
        <v>507</v>
      </c>
      <c r="N9" s="22">
        <f t="shared" ref="N9:N56" si="1">M9*$F$59*$F$60*$F$61</f>
        <v>301.10579928000004</v>
      </c>
    </row>
    <row r="10" spans="2:14" ht="16.5" customHeight="1" x14ac:dyDescent="0.2">
      <c r="B10" s="84" t="s">
        <v>3014</v>
      </c>
      <c r="C10" s="83" t="s">
        <v>2558</v>
      </c>
      <c r="D10" s="84" t="s">
        <v>2559</v>
      </c>
      <c r="E10" s="84" t="s">
        <v>3472</v>
      </c>
      <c r="F10" s="85">
        <v>234</v>
      </c>
      <c r="G10" s="247">
        <f t="shared" si="0"/>
        <v>138.97190736000002</v>
      </c>
      <c r="I10" s="84" t="s">
        <v>3014</v>
      </c>
      <c r="J10" s="83" t="s">
        <v>2560</v>
      </c>
      <c r="K10" s="84" t="s">
        <v>2561</v>
      </c>
      <c r="L10" s="80" t="s">
        <v>3472</v>
      </c>
      <c r="M10" s="87">
        <v>456</v>
      </c>
      <c r="N10" s="22">
        <f t="shared" si="1"/>
        <v>270.81705024000007</v>
      </c>
    </row>
    <row r="11" spans="2:14" ht="16.5" customHeight="1" x14ac:dyDescent="0.2">
      <c r="B11" s="84" t="s">
        <v>3014</v>
      </c>
      <c r="C11" s="83" t="s">
        <v>2562</v>
      </c>
      <c r="D11" s="84" t="s">
        <v>2563</v>
      </c>
      <c r="E11" s="84" t="s">
        <v>3472</v>
      </c>
      <c r="F11" s="85">
        <v>227</v>
      </c>
      <c r="G11" s="247">
        <f t="shared" si="0"/>
        <v>134.81462808000003</v>
      </c>
      <c r="I11" s="84" t="s">
        <v>3014</v>
      </c>
      <c r="J11" s="83" t="s">
        <v>2983</v>
      </c>
      <c r="K11" s="84" t="s">
        <v>2564</v>
      </c>
      <c r="L11" s="80" t="s">
        <v>3472</v>
      </c>
      <c r="M11" s="87">
        <v>449</v>
      </c>
      <c r="N11" s="22">
        <f t="shared" si="1"/>
        <v>266.65977096000006</v>
      </c>
    </row>
    <row r="12" spans="2:14" ht="16.5" customHeight="1" x14ac:dyDescent="0.2">
      <c r="B12" s="84" t="s">
        <v>3014</v>
      </c>
      <c r="C12" s="83" t="s">
        <v>2565</v>
      </c>
      <c r="D12" s="84" t="s">
        <v>2566</v>
      </c>
      <c r="E12" s="84" t="s">
        <v>3472</v>
      </c>
      <c r="F12" s="85">
        <v>224</v>
      </c>
      <c r="G12" s="247">
        <f t="shared" si="0"/>
        <v>133.03293696000003</v>
      </c>
      <c r="I12" s="84" t="s">
        <v>3014</v>
      </c>
      <c r="J12" s="83" t="s">
        <v>2986</v>
      </c>
      <c r="K12" s="84" t="s">
        <v>2567</v>
      </c>
      <c r="L12" s="80" t="s">
        <v>3472</v>
      </c>
      <c r="M12" s="87">
        <v>434</v>
      </c>
      <c r="N12" s="22">
        <f t="shared" si="1"/>
        <v>257.75131536000004</v>
      </c>
    </row>
    <row r="13" spans="2:14" ht="16.5" customHeight="1" x14ac:dyDescent="0.2">
      <c r="B13" s="84" t="s">
        <v>3014</v>
      </c>
      <c r="C13" s="83" t="s">
        <v>2568</v>
      </c>
      <c r="D13" s="84" t="s">
        <v>2569</v>
      </c>
      <c r="E13" s="84" t="s">
        <v>3472</v>
      </c>
      <c r="F13" s="85">
        <v>216</v>
      </c>
      <c r="G13" s="247">
        <f t="shared" si="0"/>
        <v>128.28176064000002</v>
      </c>
      <c r="I13" s="84" t="s">
        <v>3014</v>
      </c>
      <c r="J13" s="83" t="s">
        <v>2988</v>
      </c>
      <c r="K13" s="84" t="s">
        <v>2570</v>
      </c>
      <c r="L13" s="80" t="s">
        <v>3472</v>
      </c>
      <c r="M13" s="87">
        <v>424</v>
      </c>
      <c r="N13" s="22">
        <f t="shared" si="1"/>
        <v>251.81234496000005</v>
      </c>
    </row>
    <row r="14" spans="2:14" ht="16.5" customHeight="1" x14ac:dyDescent="0.2">
      <c r="B14" s="84" t="s">
        <v>3014</v>
      </c>
      <c r="C14" s="83" t="s">
        <v>2571</v>
      </c>
      <c r="D14" s="84" t="s">
        <v>2572</v>
      </c>
      <c r="E14" s="84" t="s">
        <v>3472</v>
      </c>
      <c r="F14" s="85">
        <v>216</v>
      </c>
      <c r="G14" s="247">
        <f t="shared" si="0"/>
        <v>128.28176064000002</v>
      </c>
      <c r="I14" s="84" t="s">
        <v>3014</v>
      </c>
      <c r="J14" s="83" t="s">
        <v>2990</v>
      </c>
      <c r="K14" s="84" t="s">
        <v>2573</v>
      </c>
      <c r="L14" s="80" t="s">
        <v>3472</v>
      </c>
      <c r="M14" s="87">
        <v>424</v>
      </c>
      <c r="N14" s="22">
        <f t="shared" si="1"/>
        <v>251.81234496000005</v>
      </c>
    </row>
    <row r="15" spans="2:14" ht="16.5" customHeight="1" x14ac:dyDescent="0.2">
      <c r="B15" s="84" t="s">
        <v>3014</v>
      </c>
      <c r="C15" s="83" t="s">
        <v>2574</v>
      </c>
      <c r="D15" s="84" t="s">
        <v>2575</v>
      </c>
      <c r="E15" s="84" t="s">
        <v>3472</v>
      </c>
      <c r="F15" s="85">
        <v>216</v>
      </c>
      <c r="G15" s="247">
        <f t="shared" si="0"/>
        <v>128.28176064000002</v>
      </c>
      <c r="I15" s="84" t="s">
        <v>3014</v>
      </c>
      <c r="J15" s="83" t="s">
        <v>2576</v>
      </c>
      <c r="K15" s="84" t="s">
        <v>2577</v>
      </c>
      <c r="L15" s="80" t="s">
        <v>3472</v>
      </c>
      <c r="M15" s="87">
        <v>424</v>
      </c>
      <c r="N15" s="22">
        <f t="shared" si="1"/>
        <v>251.81234496000005</v>
      </c>
    </row>
    <row r="16" spans="2:14" ht="16.5" customHeight="1" x14ac:dyDescent="0.2">
      <c r="B16" s="84" t="s">
        <v>3014</v>
      </c>
      <c r="C16" s="83" t="s">
        <v>2578</v>
      </c>
      <c r="D16" s="84" t="s">
        <v>2579</v>
      </c>
      <c r="E16" s="84" t="s">
        <v>3472</v>
      </c>
      <c r="F16" s="85">
        <v>216</v>
      </c>
      <c r="G16" s="247">
        <f t="shared" si="0"/>
        <v>128.28176064000002</v>
      </c>
      <c r="I16" s="84" t="s">
        <v>3014</v>
      </c>
      <c r="J16" s="83" t="s">
        <v>2580</v>
      </c>
      <c r="K16" s="84" t="s">
        <v>2581</v>
      </c>
      <c r="L16" s="80" t="s">
        <v>3472</v>
      </c>
      <c r="M16" s="87">
        <v>424</v>
      </c>
      <c r="N16" s="22">
        <f t="shared" si="1"/>
        <v>251.81234496000005</v>
      </c>
    </row>
    <row r="17" spans="2:14" ht="16.5" customHeight="1" x14ac:dyDescent="0.2">
      <c r="B17" s="84" t="s">
        <v>3014</v>
      </c>
      <c r="C17" s="83" t="s">
        <v>2582</v>
      </c>
      <c r="D17" s="84" t="s">
        <v>2583</v>
      </c>
      <c r="E17" s="84" t="s">
        <v>3472</v>
      </c>
      <c r="F17" s="85">
        <v>216</v>
      </c>
      <c r="G17" s="247">
        <f t="shared" si="0"/>
        <v>128.28176064000002</v>
      </c>
      <c r="I17" s="84" t="s">
        <v>3014</v>
      </c>
      <c r="J17" s="83" t="s">
        <v>2584</v>
      </c>
      <c r="K17" s="84" t="s">
        <v>2585</v>
      </c>
      <c r="L17" s="80" t="s">
        <v>3472</v>
      </c>
      <c r="M17" s="87">
        <v>424</v>
      </c>
      <c r="N17" s="22">
        <f t="shared" si="1"/>
        <v>251.81234496000005</v>
      </c>
    </row>
    <row r="18" spans="2:14" ht="16.5" customHeight="1" x14ac:dyDescent="0.2">
      <c r="B18" s="84" t="s">
        <v>3014</v>
      </c>
      <c r="C18" s="83" t="s">
        <v>2586</v>
      </c>
      <c r="D18" s="84" t="s">
        <v>2587</v>
      </c>
      <c r="E18" s="84" t="s">
        <v>3472</v>
      </c>
      <c r="F18" s="85">
        <v>216</v>
      </c>
      <c r="G18" s="247">
        <f t="shared" si="0"/>
        <v>128.28176064000002</v>
      </c>
      <c r="I18" s="84" t="s">
        <v>3014</v>
      </c>
      <c r="J18" s="83" t="s">
        <v>2588</v>
      </c>
      <c r="K18" s="84" t="s">
        <v>2589</v>
      </c>
      <c r="L18" s="80" t="s">
        <v>3472</v>
      </c>
      <c r="M18" s="87">
        <v>424</v>
      </c>
      <c r="N18" s="22">
        <f t="shared" si="1"/>
        <v>251.81234496000005</v>
      </c>
    </row>
    <row r="19" spans="2:14" ht="16.5" customHeight="1" x14ac:dyDescent="0.2">
      <c r="B19" s="84" t="s">
        <v>3014</v>
      </c>
      <c r="C19" s="83" t="s">
        <v>2590</v>
      </c>
      <c r="D19" s="84" t="s">
        <v>2591</v>
      </c>
      <c r="E19" s="84" t="s">
        <v>3472</v>
      </c>
      <c r="F19" s="85">
        <v>325</v>
      </c>
      <c r="G19" s="247">
        <f t="shared" si="0"/>
        <v>193.01653800000003</v>
      </c>
      <c r="I19" s="84" t="s">
        <v>3014</v>
      </c>
      <c r="J19" s="83" t="s">
        <v>2592</v>
      </c>
      <c r="K19" s="84" t="s">
        <v>2593</v>
      </c>
      <c r="L19" s="80" t="s">
        <v>3472</v>
      </c>
      <c r="M19" s="87">
        <v>608</v>
      </c>
      <c r="N19" s="22">
        <f t="shared" si="1"/>
        <v>361.08940032000004</v>
      </c>
    </row>
    <row r="20" spans="2:14" ht="16.5" customHeight="1" x14ac:dyDescent="0.2">
      <c r="B20" s="84" t="s">
        <v>3014</v>
      </c>
      <c r="C20" s="83" t="s">
        <v>2594</v>
      </c>
      <c r="D20" s="84" t="s">
        <v>2595</v>
      </c>
      <c r="E20" s="84" t="s">
        <v>3472</v>
      </c>
      <c r="F20" s="85">
        <v>268</v>
      </c>
      <c r="G20" s="247">
        <f t="shared" si="0"/>
        <v>159.16440672000002</v>
      </c>
      <c r="I20" s="84" t="s">
        <v>3014</v>
      </c>
      <c r="J20" s="83" t="s">
        <v>2596</v>
      </c>
      <c r="K20" s="84" t="s">
        <v>2597</v>
      </c>
      <c r="L20" s="80" t="s">
        <v>3472</v>
      </c>
      <c r="M20" s="87">
        <v>507</v>
      </c>
      <c r="N20" s="22">
        <f t="shared" si="1"/>
        <v>301.10579928000004</v>
      </c>
    </row>
    <row r="21" spans="2:14" ht="16.5" customHeight="1" x14ac:dyDescent="0.2">
      <c r="B21" s="84" t="s">
        <v>3014</v>
      </c>
      <c r="C21" s="83" t="s">
        <v>2598</v>
      </c>
      <c r="D21" s="84" t="s">
        <v>2599</v>
      </c>
      <c r="E21" s="84" t="s">
        <v>3472</v>
      </c>
      <c r="F21" s="85">
        <v>246</v>
      </c>
      <c r="G21" s="247">
        <f t="shared" si="0"/>
        <v>146.09867184000001</v>
      </c>
      <c r="I21" s="84" t="s">
        <v>3014</v>
      </c>
      <c r="J21" s="83" t="s">
        <v>2600</v>
      </c>
      <c r="K21" s="84" t="s">
        <v>2601</v>
      </c>
      <c r="L21" s="80" t="s">
        <v>3472</v>
      </c>
      <c r="M21" s="87">
        <v>472</v>
      </c>
      <c r="N21" s="22">
        <f t="shared" si="1"/>
        <v>280.31940288000004</v>
      </c>
    </row>
    <row r="22" spans="2:14" ht="16.5" customHeight="1" x14ac:dyDescent="0.2">
      <c r="B22" s="84" t="s">
        <v>3014</v>
      </c>
      <c r="C22" s="83" t="s">
        <v>2602</v>
      </c>
      <c r="D22" s="84" t="s">
        <v>2603</v>
      </c>
      <c r="E22" s="84" t="s">
        <v>3472</v>
      </c>
      <c r="F22" s="85">
        <v>234</v>
      </c>
      <c r="G22" s="247">
        <f t="shared" si="0"/>
        <v>138.97190736000002</v>
      </c>
      <c r="I22" s="84" t="s">
        <v>3014</v>
      </c>
      <c r="J22" s="83" t="s">
        <v>2604</v>
      </c>
      <c r="K22" s="84" t="s">
        <v>2605</v>
      </c>
      <c r="L22" s="80" t="s">
        <v>3472</v>
      </c>
      <c r="M22" s="87">
        <v>456</v>
      </c>
      <c r="N22" s="22">
        <f t="shared" si="1"/>
        <v>270.81705024000007</v>
      </c>
    </row>
    <row r="23" spans="2:14" ht="16.5" customHeight="1" x14ac:dyDescent="0.2">
      <c r="B23" s="84" t="s">
        <v>3014</v>
      </c>
      <c r="C23" s="83" t="s">
        <v>2606</v>
      </c>
      <c r="D23" s="84" t="s">
        <v>2607</v>
      </c>
      <c r="E23" s="84" t="s">
        <v>3472</v>
      </c>
      <c r="F23" s="85">
        <v>227</v>
      </c>
      <c r="G23" s="247">
        <f t="shared" si="0"/>
        <v>134.81462808000003</v>
      </c>
      <c r="I23" s="84" t="s">
        <v>3014</v>
      </c>
      <c r="J23" s="83" t="s">
        <v>2608</v>
      </c>
      <c r="K23" s="84" t="s">
        <v>2609</v>
      </c>
      <c r="L23" s="80" t="s">
        <v>3472</v>
      </c>
      <c r="M23" s="87">
        <v>449</v>
      </c>
      <c r="N23" s="22">
        <f t="shared" si="1"/>
        <v>266.65977096000006</v>
      </c>
    </row>
    <row r="24" spans="2:14" ht="16.5" customHeight="1" x14ac:dyDescent="0.2">
      <c r="B24" s="84" t="s">
        <v>3014</v>
      </c>
      <c r="C24" s="83" t="s">
        <v>2610</v>
      </c>
      <c r="D24" s="84" t="s">
        <v>2611</v>
      </c>
      <c r="E24" s="84" t="s">
        <v>3472</v>
      </c>
      <c r="F24" s="85">
        <v>227</v>
      </c>
      <c r="G24" s="247">
        <f>F24*$F$59*$F$60*$F$61</f>
        <v>134.81462808000003</v>
      </c>
      <c r="I24" s="84" t="s">
        <v>3014</v>
      </c>
      <c r="J24" s="83" t="s">
        <v>2612</v>
      </c>
      <c r="K24" s="84" t="s">
        <v>2613</v>
      </c>
      <c r="L24" s="80" t="s">
        <v>3472</v>
      </c>
      <c r="M24" s="87">
        <v>449</v>
      </c>
      <c r="N24" s="22">
        <f t="shared" si="1"/>
        <v>266.65977096000006</v>
      </c>
    </row>
    <row r="25" spans="2:14" ht="16.5" customHeight="1" x14ac:dyDescent="0.2">
      <c r="B25" s="84" t="s">
        <v>3014</v>
      </c>
      <c r="C25" s="83" t="s">
        <v>2614</v>
      </c>
      <c r="D25" s="84" t="s">
        <v>2615</v>
      </c>
      <c r="E25" s="84" t="s">
        <v>3472</v>
      </c>
      <c r="F25" s="85">
        <v>224</v>
      </c>
      <c r="G25" s="247">
        <f t="shared" si="0"/>
        <v>133.03293696000003</v>
      </c>
      <c r="I25" s="84" t="s">
        <v>3014</v>
      </c>
      <c r="J25" s="83" t="s">
        <v>2616</v>
      </c>
      <c r="K25" s="84" t="s">
        <v>2617</v>
      </c>
      <c r="L25" s="80" t="s">
        <v>3472</v>
      </c>
      <c r="M25" s="87">
        <v>434</v>
      </c>
      <c r="N25" s="22">
        <f t="shared" si="1"/>
        <v>257.75131536000004</v>
      </c>
    </row>
    <row r="26" spans="2:14" ht="16.5" customHeight="1" x14ac:dyDescent="0.2">
      <c r="B26" s="84" t="s">
        <v>3014</v>
      </c>
      <c r="C26" s="83" t="s">
        <v>2618</v>
      </c>
      <c r="D26" s="84" t="s">
        <v>2619</v>
      </c>
      <c r="E26" s="84" t="s">
        <v>3472</v>
      </c>
      <c r="F26" s="85">
        <v>224</v>
      </c>
      <c r="G26" s="247">
        <f t="shared" si="0"/>
        <v>133.03293696000003</v>
      </c>
      <c r="I26" s="84" t="s">
        <v>3014</v>
      </c>
      <c r="J26" s="83" t="s">
        <v>2620</v>
      </c>
      <c r="K26" s="84" t="s">
        <v>2621</v>
      </c>
      <c r="L26" s="80" t="s">
        <v>3472</v>
      </c>
      <c r="M26" s="87">
        <v>434</v>
      </c>
      <c r="N26" s="22">
        <f t="shared" si="1"/>
        <v>257.75131536000004</v>
      </c>
    </row>
    <row r="27" spans="2:14" ht="16.5" customHeight="1" x14ac:dyDescent="0.2">
      <c r="B27" s="84" t="s">
        <v>3014</v>
      </c>
      <c r="C27" s="83" t="s">
        <v>2622</v>
      </c>
      <c r="D27" s="84" t="s">
        <v>2623</v>
      </c>
      <c r="E27" s="84" t="s">
        <v>3472</v>
      </c>
      <c r="F27" s="85">
        <v>224</v>
      </c>
      <c r="G27" s="247">
        <f t="shared" si="0"/>
        <v>133.03293696000003</v>
      </c>
      <c r="I27" s="84" t="s">
        <v>3014</v>
      </c>
      <c r="J27" s="83" t="s">
        <v>2624</v>
      </c>
      <c r="K27" s="84" t="s">
        <v>2625</v>
      </c>
      <c r="L27" s="80" t="s">
        <v>3472</v>
      </c>
      <c r="M27" s="87">
        <v>434</v>
      </c>
      <c r="N27" s="22">
        <f t="shared" si="1"/>
        <v>257.75131536000004</v>
      </c>
    </row>
    <row r="28" spans="2:14" ht="16.5" customHeight="1" x14ac:dyDescent="0.2">
      <c r="B28" s="84" t="s">
        <v>3014</v>
      </c>
      <c r="C28" s="83" t="s">
        <v>2626</v>
      </c>
      <c r="D28" s="84" t="s">
        <v>2627</v>
      </c>
      <c r="E28" s="84" t="s">
        <v>3472</v>
      </c>
      <c r="F28" s="85">
        <v>216</v>
      </c>
      <c r="G28" s="247">
        <f t="shared" si="0"/>
        <v>128.28176064000002</v>
      </c>
      <c r="I28" s="84" t="s">
        <v>3014</v>
      </c>
      <c r="J28" s="83" t="s">
        <v>2628</v>
      </c>
      <c r="K28" s="84" t="s">
        <v>2629</v>
      </c>
      <c r="L28" s="80" t="s">
        <v>3472</v>
      </c>
      <c r="M28" s="87">
        <v>424</v>
      </c>
      <c r="N28" s="22">
        <f t="shared" si="1"/>
        <v>251.81234496000005</v>
      </c>
    </row>
    <row r="29" spans="2:14" ht="16.5" customHeight="1" x14ac:dyDescent="0.2">
      <c r="B29" s="84" t="s">
        <v>3014</v>
      </c>
      <c r="C29" s="83" t="s">
        <v>2630</v>
      </c>
      <c r="D29" s="84" t="s">
        <v>2631</v>
      </c>
      <c r="E29" s="84" t="s">
        <v>3472</v>
      </c>
      <c r="F29" s="85">
        <v>237</v>
      </c>
      <c r="G29" s="247">
        <f t="shared" si="0"/>
        <v>140.75359848000002</v>
      </c>
      <c r="I29" s="84" t="s">
        <v>3014</v>
      </c>
      <c r="J29" s="83" t="s">
        <v>2632</v>
      </c>
      <c r="K29" s="84" t="s">
        <v>2633</v>
      </c>
      <c r="L29" s="80" t="s">
        <v>3472</v>
      </c>
      <c r="M29" s="87">
        <v>446</v>
      </c>
      <c r="N29" s="22">
        <f t="shared" si="1"/>
        <v>264.87807984000005</v>
      </c>
    </row>
    <row r="30" spans="2:14" ht="16.5" customHeight="1" x14ac:dyDescent="0.2">
      <c r="B30" s="84" t="s">
        <v>3014</v>
      </c>
      <c r="C30" s="83" t="s">
        <v>2634</v>
      </c>
      <c r="D30" s="84" t="s">
        <v>2635</v>
      </c>
      <c r="E30" s="84" t="s">
        <v>3472</v>
      </c>
      <c r="F30" s="85">
        <v>308</v>
      </c>
      <c r="G30" s="247">
        <f t="shared" si="0"/>
        <v>182.92028832000003</v>
      </c>
      <c r="I30" s="84" t="s">
        <v>3014</v>
      </c>
      <c r="J30" s="83" t="s">
        <v>2636</v>
      </c>
      <c r="K30" s="84" t="s">
        <v>2637</v>
      </c>
      <c r="L30" s="80" t="s">
        <v>3472</v>
      </c>
      <c r="M30" s="87">
        <v>573</v>
      </c>
      <c r="N30" s="22">
        <f t="shared" si="1"/>
        <v>340.30300392000004</v>
      </c>
    </row>
    <row r="31" spans="2:14" ht="16.5" customHeight="1" x14ac:dyDescent="0.2">
      <c r="B31" s="84" t="s">
        <v>3014</v>
      </c>
      <c r="C31" s="83" t="s">
        <v>2638</v>
      </c>
      <c r="D31" s="84" t="s">
        <v>2639</v>
      </c>
      <c r="E31" s="84" t="s">
        <v>3472</v>
      </c>
      <c r="F31" s="85">
        <v>278</v>
      </c>
      <c r="G31" s="247">
        <f t="shared" si="0"/>
        <v>165.10337712</v>
      </c>
      <c r="I31" s="84" t="s">
        <v>3014</v>
      </c>
      <c r="J31" s="83" t="s">
        <v>2640</v>
      </c>
      <c r="K31" s="84" t="s">
        <v>2641</v>
      </c>
      <c r="L31" s="80" t="s">
        <v>3472</v>
      </c>
      <c r="M31" s="87">
        <v>528</v>
      </c>
      <c r="N31" s="22">
        <f t="shared" si="1"/>
        <v>313.57763712000002</v>
      </c>
    </row>
    <row r="32" spans="2:14" ht="16.5" customHeight="1" x14ac:dyDescent="0.2">
      <c r="B32" s="84" t="s">
        <v>3014</v>
      </c>
      <c r="C32" s="83" t="s">
        <v>2642</v>
      </c>
      <c r="D32" s="84" t="s">
        <v>2643</v>
      </c>
      <c r="E32" s="84" t="s">
        <v>3472</v>
      </c>
      <c r="F32" s="85">
        <v>274</v>
      </c>
      <c r="G32" s="247">
        <f t="shared" si="0"/>
        <v>162.72778896000003</v>
      </c>
      <c r="I32" s="84" t="s">
        <v>3014</v>
      </c>
      <c r="J32" s="83" t="s">
        <v>2644</v>
      </c>
      <c r="K32" s="84" t="s">
        <v>2645</v>
      </c>
      <c r="L32" s="80" t="s">
        <v>3472</v>
      </c>
      <c r="M32" s="87">
        <v>521</v>
      </c>
      <c r="N32" s="22">
        <f t="shared" si="1"/>
        <v>309.42035784000001</v>
      </c>
    </row>
    <row r="33" spans="2:14" ht="16.5" customHeight="1" x14ac:dyDescent="0.2">
      <c r="B33" s="84" t="s">
        <v>3014</v>
      </c>
      <c r="C33" s="83" t="s">
        <v>2646</v>
      </c>
      <c r="D33" s="84" t="s">
        <v>2647</v>
      </c>
      <c r="E33" s="84" t="s">
        <v>3472</v>
      </c>
      <c r="F33" s="85">
        <v>268</v>
      </c>
      <c r="G33" s="247">
        <f t="shared" si="0"/>
        <v>159.16440672000002</v>
      </c>
      <c r="I33" s="84" t="s">
        <v>3014</v>
      </c>
      <c r="J33" s="83" t="s">
        <v>2648</v>
      </c>
      <c r="K33" s="84" t="s">
        <v>2649</v>
      </c>
      <c r="L33" s="80" t="s">
        <v>3472</v>
      </c>
      <c r="M33" s="87">
        <v>509</v>
      </c>
      <c r="N33" s="22">
        <f t="shared" si="1"/>
        <v>302.29359336000005</v>
      </c>
    </row>
    <row r="34" spans="2:14" ht="16.5" customHeight="1" x14ac:dyDescent="0.2">
      <c r="B34" s="84" t="s">
        <v>3014</v>
      </c>
      <c r="C34" s="83" t="s">
        <v>2650</v>
      </c>
      <c r="D34" s="84" t="s">
        <v>2651</v>
      </c>
      <c r="E34" s="84" t="s">
        <v>3472</v>
      </c>
      <c r="F34" s="85">
        <v>262</v>
      </c>
      <c r="G34" s="247">
        <f t="shared" si="0"/>
        <v>155.60102448000001</v>
      </c>
      <c r="I34" s="84" t="s">
        <v>3014</v>
      </c>
      <c r="J34" s="83" t="s">
        <v>2652</v>
      </c>
      <c r="K34" s="84" t="s">
        <v>2653</v>
      </c>
      <c r="L34" s="80" t="s">
        <v>3472</v>
      </c>
      <c r="M34" s="87">
        <v>499</v>
      </c>
      <c r="N34" s="22">
        <f t="shared" si="1"/>
        <v>296.35462296000003</v>
      </c>
    </row>
    <row r="35" spans="2:14" ht="16.5" customHeight="1" x14ac:dyDescent="0.2">
      <c r="B35" s="84" t="s">
        <v>3014</v>
      </c>
      <c r="C35" s="83" t="s">
        <v>2654</v>
      </c>
      <c r="D35" s="84" t="s">
        <v>2655</v>
      </c>
      <c r="E35" s="84" t="s">
        <v>3472</v>
      </c>
      <c r="F35" s="85">
        <v>262</v>
      </c>
      <c r="G35" s="247">
        <f t="shared" si="0"/>
        <v>155.60102448000001</v>
      </c>
      <c r="I35" s="84" t="s">
        <v>3014</v>
      </c>
      <c r="J35" s="83" t="s">
        <v>2656</v>
      </c>
      <c r="K35" s="84" t="s">
        <v>2657</v>
      </c>
      <c r="L35" s="80" t="s">
        <v>3472</v>
      </c>
      <c r="M35" s="87">
        <v>499</v>
      </c>
      <c r="N35" s="22">
        <f t="shared" si="1"/>
        <v>296.35462296000003</v>
      </c>
    </row>
    <row r="36" spans="2:14" ht="16.5" customHeight="1" x14ac:dyDescent="0.2">
      <c r="B36" s="84" t="s">
        <v>3014</v>
      </c>
      <c r="C36" s="83" t="s">
        <v>2658</v>
      </c>
      <c r="D36" s="84" t="s">
        <v>2659</v>
      </c>
      <c r="E36" s="84" t="s">
        <v>3472</v>
      </c>
      <c r="F36" s="85">
        <v>262</v>
      </c>
      <c r="G36" s="247">
        <f t="shared" si="0"/>
        <v>155.60102448000001</v>
      </c>
      <c r="I36" s="84" t="s">
        <v>3014</v>
      </c>
      <c r="J36" s="83" t="s">
        <v>2660</v>
      </c>
      <c r="K36" s="84" t="s">
        <v>2661</v>
      </c>
      <c r="L36" s="80" t="s">
        <v>3472</v>
      </c>
      <c r="M36" s="87">
        <v>499</v>
      </c>
      <c r="N36" s="22">
        <f t="shared" si="1"/>
        <v>296.35462296000003</v>
      </c>
    </row>
    <row r="37" spans="2:14" ht="16.5" customHeight="1" x14ac:dyDescent="0.2">
      <c r="B37" s="84" t="s">
        <v>3014</v>
      </c>
      <c r="C37" s="83" t="s">
        <v>2662</v>
      </c>
      <c r="D37" s="84" t="s">
        <v>2663</v>
      </c>
      <c r="E37" s="84" t="s">
        <v>3472</v>
      </c>
      <c r="F37" s="85">
        <v>262</v>
      </c>
      <c r="G37" s="247">
        <f t="shared" si="0"/>
        <v>155.60102448000001</v>
      </c>
      <c r="I37" s="84" t="s">
        <v>3014</v>
      </c>
      <c r="J37" s="83" t="s">
        <v>2664</v>
      </c>
      <c r="K37" s="84" t="s">
        <v>3686</v>
      </c>
      <c r="L37" s="80" t="s">
        <v>3472</v>
      </c>
      <c r="M37" s="87">
        <v>499</v>
      </c>
      <c r="N37" s="22">
        <f t="shared" si="1"/>
        <v>296.35462296000003</v>
      </c>
    </row>
    <row r="38" spans="2:14" ht="16.5" customHeight="1" x14ac:dyDescent="0.2">
      <c r="B38" s="84" t="s">
        <v>3014</v>
      </c>
      <c r="C38" s="83" t="s">
        <v>3687</v>
      </c>
      <c r="D38" s="84" t="s">
        <v>3688</v>
      </c>
      <c r="E38" s="84" t="s">
        <v>3472</v>
      </c>
      <c r="F38" s="85">
        <v>262</v>
      </c>
      <c r="G38" s="247">
        <f t="shared" si="0"/>
        <v>155.60102448000001</v>
      </c>
      <c r="I38" s="84" t="s">
        <v>3014</v>
      </c>
      <c r="J38" s="83" t="s">
        <v>3689</v>
      </c>
      <c r="K38" s="84" t="s">
        <v>3690</v>
      </c>
      <c r="L38" s="80" t="s">
        <v>3472</v>
      </c>
      <c r="M38" s="87">
        <v>499</v>
      </c>
      <c r="N38" s="22">
        <f t="shared" si="1"/>
        <v>296.35462296000003</v>
      </c>
    </row>
    <row r="39" spans="2:14" ht="16.5" customHeight="1" x14ac:dyDescent="0.2">
      <c r="B39" s="84" t="s">
        <v>3014</v>
      </c>
      <c r="C39" s="83" t="s">
        <v>3691</v>
      </c>
      <c r="D39" s="84" t="s">
        <v>3692</v>
      </c>
      <c r="E39" s="84" t="s">
        <v>3472</v>
      </c>
      <c r="F39" s="85">
        <v>262</v>
      </c>
      <c r="G39" s="247">
        <f t="shared" si="0"/>
        <v>155.60102448000001</v>
      </c>
      <c r="I39" s="84" t="s">
        <v>3014</v>
      </c>
      <c r="J39" s="83" t="s">
        <v>3693</v>
      </c>
      <c r="K39" s="84" t="s">
        <v>3694</v>
      </c>
      <c r="L39" s="80" t="s">
        <v>3472</v>
      </c>
      <c r="M39" s="87">
        <v>499</v>
      </c>
      <c r="N39" s="22">
        <f t="shared" si="1"/>
        <v>296.35462296000003</v>
      </c>
    </row>
    <row r="40" spans="2:14" ht="16.5" customHeight="1" x14ac:dyDescent="0.2">
      <c r="B40" s="84" t="s">
        <v>3014</v>
      </c>
      <c r="C40" s="83" t="s">
        <v>3695</v>
      </c>
      <c r="D40" s="84" t="s">
        <v>3696</v>
      </c>
      <c r="E40" s="84" t="s">
        <v>3472</v>
      </c>
      <c r="F40" s="85">
        <v>374</v>
      </c>
      <c r="G40" s="247">
        <f t="shared" si="0"/>
        <v>222.11749296000005</v>
      </c>
      <c r="I40" s="84" t="s">
        <v>3014</v>
      </c>
      <c r="J40" s="83" t="s">
        <v>3697</v>
      </c>
      <c r="K40" s="84" t="s">
        <v>3698</v>
      </c>
      <c r="L40" s="80" t="s">
        <v>3472</v>
      </c>
      <c r="M40" s="87">
        <v>673</v>
      </c>
      <c r="N40" s="22">
        <f t="shared" si="1"/>
        <v>399.69270792000009</v>
      </c>
    </row>
    <row r="41" spans="2:14" ht="16.5" customHeight="1" x14ac:dyDescent="0.2">
      <c r="B41" s="84" t="s">
        <v>3014</v>
      </c>
      <c r="C41" s="83" t="s">
        <v>3699</v>
      </c>
      <c r="D41" s="84" t="s">
        <v>3700</v>
      </c>
      <c r="E41" s="84" t="s">
        <v>3472</v>
      </c>
      <c r="F41" s="85">
        <v>308</v>
      </c>
      <c r="G41" s="247">
        <f t="shared" si="0"/>
        <v>182.92028832000003</v>
      </c>
      <c r="I41" s="84" t="s">
        <v>3014</v>
      </c>
      <c r="J41" s="83" t="s">
        <v>3701</v>
      </c>
      <c r="K41" s="84" t="s">
        <v>3702</v>
      </c>
      <c r="L41" s="80" t="s">
        <v>3472</v>
      </c>
      <c r="M41" s="87">
        <v>573</v>
      </c>
      <c r="N41" s="22">
        <f t="shared" si="1"/>
        <v>340.30300392000004</v>
      </c>
    </row>
    <row r="42" spans="2:14" ht="16.5" customHeight="1" x14ac:dyDescent="0.2">
      <c r="B42" s="84" t="s">
        <v>3014</v>
      </c>
      <c r="C42" s="83" t="s">
        <v>3703</v>
      </c>
      <c r="D42" s="84" t="s">
        <v>3704</v>
      </c>
      <c r="E42" s="84" t="s">
        <v>3472</v>
      </c>
      <c r="F42" s="85">
        <v>287</v>
      </c>
      <c r="G42" s="247">
        <f t="shared" si="0"/>
        <v>170.44845048000002</v>
      </c>
      <c r="I42" s="84" t="s">
        <v>3014</v>
      </c>
      <c r="J42" s="83" t="s">
        <v>3705</v>
      </c>
      <c r="K42" s="84" t="s">
        <v>3706</v>
      </c>
      <c r="L42" s="80" t="s">
        <v>3472</v>
      </c>
      <c r="M42" s="87">
        <v>542</v>
      </c>
      <c r="N42" s="22">
        <f>M42*$F$59*$F$60*$F$61</f>
        <v>321.89219568000004</v>
      </c>
    </row>
    <row r="43" spans="2:14" ht="16.5" customHeight="1" x14ac:dyDescent="0.2">
      <c r="B43" s="84" t="s">
        <v>3014</v>
      </c>
      <c r="C43" s="83" t="s">
        <v>3707</v>
      </c>
      <c r="D43" s="84" t="s">
        <v>3708</v>
      </c>
      <c r="E43" s="84" t="s">
        <v>3472</v>
      </c>
      <c r="F43" s="85">
        <v>278</v>
      </c>
      <c r="G43" s="247">
        <f t="shared" si="0"/>
        <v>165.10337712</v>
      </c>
      <c r="I43" s="84" t="s">
        <v>3014</v>
      </c>
      <c r="J43" s="83" t="s">
        <v>3709</v>
      </c>
      <c r="K43" s="84" t="s">
        <v>3710</v>
      </c>
      <c r="L43" s="80" t="s">
        <v>3472</v>
      </c>
      <c r="M43" s="87">
        <v>528</v>
      </c>
      <c r="N43" s="22">
        <f t="shared" si="1"/>
        <v>313.57763712000002</v>
      </c>
    </row>
    <row r="44" spans="2:14" ht="16.5" customHeight="1" x14ac:dyDescent="0.2">
      <c r="B44" s="84" t="s">
        <v>3014</v>
      </c>
      <c r="C44" s="83" t="s">
        <v>3711</v>
      </c>
      <c r="D44" s="84" t="s">
        <v>3712</v>
      </c>
      <c r="E44" s="84" t="s">
        <v>3472</v>
      </c>
      <c r="F44" s="85">
        <v>274</v>
      </c>
      <c r="G44" s="247">
        <f t="shared" si="0"/>
        <v>162.72778896000003</v>
      </c>
      <c r="I44" s="84" t="s">
        <v>3014</v>
      </c>
      <c r="J44" s="83" t="s">
        <v>3713</v>
      </c>
      <c r="K44" s="84" t="s">
        <v>3714</v>
      </c>
      <c r="L44" s="80" t="s">
        <v>3472</v>
      </c>
      <c r="M44" s="87">
        <v>521</v>
      </c>
      <c r="N44" s="22">
        <f t="shared" si="1"/>
        <v>309.42035784000001</v>
      </c>
    </row>
    <row r="45" spans="2:14" ht="16.5" customHeight="1" x14ac:dyDescent="0.2">
      <c r="B45" s="84" t="s">
        <v>3014</v>
      </c>
      <c r="C45" s="83" t="s">
        <v>3715</v>
      </c>
      <c r="D45" s="84" t="s">
        <v>3716</v>
      </c>
      <c r="E45" s="84" t="s">
        <v>3472</v>
      </c>
      <c r="F45" s="85">
        <v>274</v>
      </c>
      <c r="G45" s="247">
        <f t="shared" si="0"/>
        <v>162.72778896000003</v>
      </c>
      <c r="I45" s="84" t="s">
        <v>3014</v>
      </c>
      <c r="J45" s="83" t="s">
        <v>3717</v>
      </c>
      <c r="K45" s="84" t="s">
        <v>3718</v>
      </c>
      <c r="L45" s="80" t="s">
        <v>3472</v>
      </c>
      <c r="M45" s="87">
        <v>521</v>
      </c>
      <c r="N45" s="22">
        <f t="shared" si="1"/>
        <v>309.42035784000001</v>
      </c>
    </row>
    <row r="46" spans="2:14" ht="16.5" customHeight="1" x14ac:dyDescent="0.2">
      <c r="B46" s="84" t="s">
        <v>3014</v>
      </c>
      <c r="C46" s="83" t="s">
        <v>3719</v>
      </c>
      <c r="D46" s="84" t="s">
        <v>3720</v>
      </c>
      <c r="E46" s="84" t="s">
        <v>3472</v>
      </c>
      <c r="F46" s="85">
        <v>268</v>
      </c>
      <c r="G46" s="247">
        <f t="shared" si="0"/>
        <v>159.16440672000002</v>
      </c>
      <c r="I46" s="84" t="s">
        <v>3014</v>
      </c>
      <c r="J46" s="83" t="s">
        <v>3721</v>
      </c>
      <c r="K46" s="84" t="s">
        <v>3722</v>
      </c>
      <c r="L46" s="80" t="s">
        <v>3472</v>
      </c>
      <c r="M46" s="87">
        <v>509</v>
      </c>
      <c r="N46" s="22">
        <f t="shared" si="1"/>
        <v>302.29359336000005</v>
      </c>
    </row>
    <row r="47" spans="2:14" ht="16.5" customHeight="1" x14ac:dyDescent="0.2">
      <c r="B47" s="84" t="s">
        <v>3014</v>
      </c>
      <c r="C47" s="83" t="s">
        <v>3723</v>
      </c>
      <c r="D47" s="84" t="s">
        <v>3724</v>
      </c>
      <c r="E47" s="84" t="s">
        <v>3472</v>
      </c>
      <c r="F47" s="85">
        <v>268</v>
      </c>
      <c r="G47" s="247">
        <f t="shared" si="0"/>
        <v>159.16440672000002</v>
      </c>
      <c r="I47" s="84" t="s">
        <v>3014</v>
      </c>
      <c r="J47" s="83" t="s">
        <v>3725</v>
      </c>
      <c r="K47" s="84" t="s">
        <v>3726</v>
      </c>
      <c r="L47" s="80" t="s">
        <v>3472</v>
      </c>
      <c r="M47" s="87">
        <v>509</v>
      </c>
      <c r="N47" s="22">
        <f t="shared" si="1"/>
        <v>302.29359336000005</v>
      </c>
    </row>
    <row r="48" spans="2:14" ht="16.5" customHeight="1" x14ac:dyDescent="0.2">
      <c r="B48" s="84" t="s">
        <v>3014</v>
      </c>
      <c r="C48" s="83" t="s">
        <v>3727</v>
      </c>
      <c r="D48" s="84" t="s">
        <v>3728</v>
      </c>
      <c r="E48" s="84" t="s">
        <v>3472</v>
      </c>
      <c r="F48" s="85">
        <v>268</v>
      </c>
      <c r="G48" s="247">
        <f t="shared" si="0"/>
        <v>159.16440672000002</v>
      </c>
      <c r="I48" s="84" t="s">
        <v>3014</v>
      </c>
      <c r="J48" s="83" t="s">
        <v>3729</v>
      </c>
      <c r="K48" s="84" t="s">
        <v>3730</v>
      </c>
      <c r="L48" s="80" t="s">
        <v>3472</v>
      </c>
      <c r="M48" s="87">
        <v>509</v>
      </c>
      <c r="N48" s="22">
        <f t="shared" si="1"/>
        <v>302.29359336000005</v>
      </c>
    </row>
    <row r="49" spans="2:14" ht="16.5" customHeight="1" x14ac:dyDescent="0.2">
      <c r="B49" s="84" t="s">
        <v>3014</v>
      </c>
      <c r="C49" s="83" t="s">
        <v>3731</v>
      </c>
      <c r="D49" s="84" t="s">
        <v>3732</v>
      </c>
      <c r="E49" s="84" t="s">
        <v>3472</v>
      </c>
      <c r="F49" s="85">
        <v>262</v>
      </c>
      <c r="G49" s="247">
        <f t="shared" si="0"/>
        <v>155.60102448000001</v>
      </c>
      <c r="I49" s="84" t="s">
        <v>3014</v>
      </c>
      <c r="J49" s="83" t="s">
        <v>3733</v>
      </c>
      <c r="K49" s="84" t="s">
        <v>3734</v>
      </c>
      <c r="L49" s="80" t="s">
        <v>3472</v>
      </c>
      <c r="M49" s="87">
        <v>499</v>
      </c>
      <c r="N49" s="22">
        <f t="shared" si="1"/>
        <v>296.35462296000003</v>
      </c>
    </row>
    <row r="50" spans="2:14" ht="16.5" customHeight="1" x14ac:dyDescent="0.2">
      <c r="B50" s="12" t="s">
        <v>5485</v>
      </c>
      <c r="C50" s="51"/>
      <c r="G50" s="254"/>
      <c r="I50" s="12" t="s">
        <v>5485</v>
      </c>
      <c r="J50" s="51"/>
      <c r="N50" s="14"/>
    </row>
    <row r="51" spans="2:14" ht="16.5" customHeight="1" x14ac:dyDescent="0.2">
      <c r="B51" s="82" t="s">
        <v>3014</v>
      </c>
      <c r="C51" s="83">
        <v>5113</v>
      </c>
      <c r="D51" s="84" t="s">
        <v>3735</v>
      </c>
      <c r="E51" s="84" t="s">
        <v>5470</v>
      </c>
      <c r="F51" s="85">
        <v>282</v>
      </c>
      <c r="G51" s="247">
        <f t="shared" si="0"/>
        <v>167.47896528000004</v>
      </c>
      <c r="I51" s="82" t="s">
        <v>3014</v>
      </c>
      <c r="J51" s="83">
        <v>5116</v>
      </c>
      <c r="K51" s="84" t="s">
        <v>3736</v>
      </c>
      <c r="L51" s="84" t="s">
        <v>5470</v>
      </c>
      <c r="M51" s="85">
        <v>481</v>
      </c>
      <c r="N51" s="22">
        <f t="shared" si="1"/>
        <v>285.66447624000006</v>
      </c>
    </row>
    <row r="52" spans="2:14" ht="16.5" customHeight="1" x14ac:dyDescent="0.2">
      <c r="B52" s="84" t="s">
        <v>3014</v>
      </c>
      <c r="C52" s="83">
        <v>5114</v>
      </c>
      <c r="D52" s="84" t="s">
        <v>3737</v>
      </c>
      <c r="E52" s="84" t="s">
        <v>5470</v>
      </c>
      <c r="F52" s="85">
        <v>395</v>
      </c>
      <c r="G52" s="247">
        <f t="shared" si="0"/>
        <v>234.58933080000003</v>
      </c>
      <c r="I52" s="84" t="s">
        <v>3014</v>
      </c>
      <c r="J52" s="83">
        <v>5117</v>
      </c>
      <c r="K52" s="84" t="s">
        <v>3738</v>
      </c>
      <c r="L52" s="84" t="s">
        <v>5470</v>
      </c>
      <c r="M52" s="85">
        <v>622</v>
      </c>
      <c r="N52" s="22">
        <f>M52*$F$59*$F$60*$F$61</f>
        <v>369.40395888000006</v>
      </c>
    </row>
    <row r="53" spans="2:14" ht="16.5" customHeight="1" x14ac:dyDescent="0.2">
      <c r="B53" s="84" t="s">
        <v>3014</v>
      </c>
      <c r="C53" s="83">
        <v>5115</v>
      </c>
      <c r="D53" s="84" t="s">
        <v>3739</v>
      </c>
      <c r="E53" s="84" t="s">
        <v>5470</v>
      </c>
      <c r="F53" s="85">
        <v>509</v>
      </c>
      <c r="G53" s="247">
        <f t="shared" si="0"/>
        <v>302.29359336000005</v>
      </c>
      <c r="I53" s="84" t="s">
        <v>3014</v>
      </c>
      <c r="J53" s="83">
        <v>5118</v>
      </c>
      <c r="K53" s="84" t="s">
        <v>3740</v>
      </c>
      <c r="L53" s="84" t="s">
        <v>5470</v>
      </c>
      <c r="M53" s="85">
        <v>791</v>
      </c>
      <c r="N53" s="22">
        <f t="shared" si="1"/>
        <v>469.77255864000011</v>
      </c>
    </row>
    <row r="54" spans="2:14" ht="16.5" customHeight="1" x14ac:dyDescent="0.2">
      <c r="B54" s="12" t="s">
        <v>6698</v>
      </c>
      <c r="C54" s="51"/>
      <c r="G54" s="254"/>
      <c r="I54" s="12" t="s">
        <v>6698</v>
      </c>
      <c r="J54" s="51"/>
      <c r="N54" s="14"/>
    </row>
    <row r="55" spans="2:14" ht="16.5" customHeight="1" x14ac:dyDescent="0.2">
      <c r="B55" s="82" t="s">
        <v>3014</v>
      </c>
      <c r="C55" s="83">
        <v>6035</v>
      </c>
      <c r="D55" s="84" t="s">
        <v>3741</v>
      </c>
      <c r="E55" s="84" t="s">
        <v>5470</v>
      </c>
      <c r="F55" s="86">
        <v>918</v>
      </c>
      <c r="G55" s="247">
        <f>F55*$F$59*$F$60*$F$61</f>
        <v>545.19748272000004</v>
      </c>
      <c r="I55" s="82" t="s">
        <v>3014</v>
      </c>
      <c r="J55" s="79">
        <v>6033</v>
      </c>
      <c r="K55" s="80" t="s">
        <v>3742</v>
      </c>
      <c r="L55" s="84" t="s">
        <v>5470</v>
      </c>
      <c r="M55" s="87">
        <v>579</v>
      </c>
      <c r="N55" s="22">
        <f>M55*$F$59*$F$60*$F$61</f>
        <v>343.86638616000005</v>
      </c>
    </row>
    <row r="56" spans="2:14" ht="16.5" customHeight="1" x14ac:dyDescent="0.2">
      <c r="B56" s="84" t="s">
        <v>3014</v>
      </c>
      <c r="C56" s="83">
        <v>6036</v>
      </c>
      <c r="D56" s="84" t="s">
        <v>3743</v>
      </c>
      <c r="E56" s="84" t="s">
        <v>5470</v>
      </c>
      <c r="F56" s="86">
        <v>1160</v>
      </c>
      <c r="G56" s="247">
        <f t="shared" si="0"/>
        <v>688.9205664000001</v>
      </c>
      <c r="I56" s="84" t="s">
        <v>3014</v>
      </c>
      <c r="J56" s="79">
        <v>6034</v>
      </c>
      <c r="K56" s="80" t="s">
        <v>3744</v>
      </c>
      <c r="L56" s="84" t="s">
        <v>5470</v>
      </c>
      <c r="M56" s="87">
        <v>762</v>
      </c>
      <c r="N56" s="22">
        <f t="shared" si="1"/>
        <v>452.54954448000007</v>
      </c>
    </row>
    <row r="57" spans="2:14" ht="16.5" customHeight="1" x14ac:dyDescent="0.2">
      <c r="C57" s="51"/>
      <c r="J57" s="51"/>
    </row>
    <row r="59" spans="2:14" ht="16.5" customHeight="1" x14ac:dyDescent="0.2">
      <c r="F59" s="2">
        <f>0.612*1.1*1.1</f>
        <v>0.74052000000000007</v>
      </c>
      <c r="G59" s="2"/>
    </row>
    <row r="60" spans="2:14" ht="16.5" customHeight="1" x14ac:dyDescent="0.2">
      <c r="F60" s="2">
        <v>0.40100000000000002</v>
      </c>
      <c r="G60" s="2"/>
    </row>
    <row r="61" spans="2:14" ht="16.5" customHeight="1" x14ac:dyDescent="0.2">
      <c r="F61" s="2">
        <v>2</v>
      </c>
      <c r="G61" s="2"/>
    </row>
  </sheetData>
  <mergeCells count="11">
    <mergeCell ref="B2:N2"/>
    <mergeCell ref="B4:D4"/>
    <mergeCell ref="I4:K4"/>
    <mergeCell ref="B5:C7"/>
    <mergeCell ref="D5:D7"/>
    <mergeCell ref="E5:E7"/>
    <mergeCell ref="F5:F7"/>
    <mergeCell ref="G5:G7"/>
    <mergeCell ref="I5:J7"/>
    <mergeCell ref="K5:K7"/>
    <mergeCell ref="N5:N7"/>
  </mergeCells>
  <printOptions horizontalCentered="1"/>
  <pageMargins left="0.2" right="0" top="1" bottom="1" header="0.5" footer="0.5"/>
  <pageSetup paperSize="9" scale="76" orientation="portrait" verticalDpi="0" r:id="rId1"/>
  <headerFooter alignWithMargins="0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tabColor theme="5"/>
    <pageSetUpPr fitToPage="1"/>
  </sheetPr>
  <dimension ref="B1:M61"/>
  <sheetViews>
    <sheetView workbookViewId="0">
      <selection activeCell="N1" sqref="A1:N61"/>
    </sheetView>
  </sheetViews>
  <sheetFormatPr defaultColWidth="9.109375" defaultRowHeight="16.5" customHeight="1" x14ac:dyDescent="0.2"/>
  <cols>
    <col min="1" max="1" width="0.6640625" style="12" customWidth="1"/>
    <col min="2" max="2" width="5.6640625" style="12" customWidth="1"/>
    <col min="3" max="3" width="7.6640625" style="12" customWidth="1"/>
    <col min="4" max="4" width="27.5546875" style="12" bestFit="1" customWidth="1"/>
    <col min="5" max="5" width="6.6640625" style="12" customWidth="1"/>
    <col min="6" max="6" width="9.109375" style="12" hidden="1" customWidth="1"/>
    <col min="7" max="7" width="13.33203125" style="12" customWidth="1"/>
    <col min="8" max="10" width="9.109375" style="12"/>
    <col min="11" max="11" width="6.5546875" style="12" customWidth="1"/>
    <col min="12" max="12" width="9.33203125" style="12" customWidth="1"/>
    <col min="13" max="13" width="11.5546875" style="12" customWidth="1"/>
    <col min="14" max="16384" width="9.109375" style="12"/>
  </cols>
  <sheetData>
    <row r="1" spans="2:13" s="3" customFormat="1" ht="28.5" customHeight="1" x14ac:dyDescent="0.25">
      <c r="B1" s="265" t="s">
        <v>8889</v>
      </c>
      <c r="C1" s="28"/>
      <c r="D1" s="27"/>
      <c r="E1" s="26"/>
      <c r="F1" s="8"/>
      <c r="G1" s="7"/>
      <c r="H1" s="26"/>
      <c r="I1" s="8"/>
      <c r="J1" s="28"/>
      <c r="K1" s="28"/>
      <c r="L1" s="7" t="s">
        <v>5471</v>
      </c>
      <c r="M1" s="266" t="s">
        <v>8953</v>
      </c>
    </row>
    <row r="2" spans="2:13" s="3" customFormat="1" ht="19.5" customHeight="1" x14ac:dyDescent="0.25">
      <c r="B2" s="354" t="s">
        <v>6742</v>
      </c>
      <c r="C2" s="354"/>
      <c r="D2" s="354"/>
      <c r="E2" s="354"/>
      <c r="F2" s="354"/>
      <c r="G2" s="354"/>
      <c r="H2" s="354"/>
      <c r="I2" s="354"/>
      <c r="J2" s="354"/>
      <c r="K2" s="354"/>
      <c r="L2" s="354"/>
      <c r="M2" s="354"/>
    </row>
    <row r="3" spans="2:13" s="3" customFormat="1" ht="19.5" customHeight="1" x14ac:dyDescent="0.25">
      <c r="C3" s="48"/>
      <c r="D3" s="6"/>
      <c r="E3" s="6"/>
      <c r="F3" s="6"/>
      <c r="G3" s="96"/>
      <c r="H3" s="6"/>
      <c r="I3" s="6"/>
      <c r="J3" s="48"/>
      <c r="K3" s="6"/>
      <c r="L3" s="6"/>
    </row>
    <row r="4" spans="2:13" s="2" customFormat="1" ht="19.5" customHeight="1" x14ac:dyDescent="0.25">
      <c r="B4" s="317" t="s">
        <v>6728</v>
      </c>
      <c r="C4" s="317"/>
      <c r="D4" s="317"/>
      <c r="E4" s="52"/>
      <c r="F4" s="4"/>
      <c r="G4" s="5"/>
      <c r="H4" s="3"/>
    </row>
    <row r="5" spans="2:13" ht="16.5" customHeight="1" x14ac:dyDescent="0.2">
      <c r="B5" s="349" t="s">
        <v>5472</v>
      </c>
      <c r="C5" s="350"/>
      <c r="D5" s="305" t="s">
        <v>5473</v>
      </c>
      <c r="E5" s="305" t="s">
        <v>5475</v>
      </c>
      <c r="F5" s="305" t="s">
        <v>5476</v>
      </c>
      <c r="G5" s="331" t="s">
        <v>5477</v>
      </c>
    </row>
    <row r="6" spans="2:13" ht="16.5" customHeight="1" x14ac:dyDescent="0.2">
      <c r="B6" s="351"/>
      <c r="C6" s="352"/>
      <c r="D6" s="306"/>
      <c r="E6" s="306"/>
      <c r="F6" s="306"/>
      <c r="G6" s="332"/>
    </row>
    <row r="7" spans="2:13" ht="16.5" customHeight="1" x14ac:dyDescent="0.2">
      <c r="B7" s="351"/>
      <c r="C7" s="352"/>
      <c r="D7" s="306"/>
      <c r="E7" s="306"/>
      <c r="F7" s="307"/>
      <c r="G7" s="332"/>
    </row>
    <row r="8" spans="2:13" ht="16.5" customHeight="1" x14ac:dyDescent="0.2">
      <c r="B8" s="82" t="s">
        <v>3014</v>
      </c>
      <c r="C8" s="83" t="s">
        <v>3745</v>
      </c>
      <c r="D8" s="84" t="s">
        <v>3746</v>
      </c>
      <c r="E8" s="84" t="s">
        <v>3472</v>
      </c>
      <c r="F8" s="85">
        <v>670</v>
      </c>
      <c r="G8" s="22">
        <f>F8*$F$59*$F$60*$F$61</f>
        <v>361.73728800000004</v>
      </c>
    </row>
    <row r="9" spans="2:13" ht="16.5" customHeight="1" x14ac:dyDescent="0.2">
      <c r="B9" s="84" t="s">
        <v>3014</v>
      </c>
      <c r="C9" s="83" t="s">
        <v>3747</v>
      </c>
      <c r="D9" s="84" t="s">
        <v>3748</v>
      </c>
      <c r="E9" s="84" t="s">
        <v>3472</v>
      </c>
      <c r="F9" s="85">
        <v>913</v>
      </c>
      <c r="G9" s="22">
        <f t="shared" ref="G9:G55" si="0">F9*$F$59*$F$60*$F$61</f>
        <v>492.93454320000006</v>
      </c>
    </row>
    <row r="10" spans="2:13" ht="16.5" customHeight="1" x14ac:dyDescent="0.2">
      <c r="B10" s="84" t="s">
        <v>3014</v>
      </c>
      <c r="C10" s="83" t="s">
        <v>3749</v>
      </c>
      <c r="D10" s="84" t="s">
        <v>3750</v>
      </c>
      <c r="E10" s="84" t="s">
        <v>3472</v>
      </c>
      <c r="F10" s="85">
        <v>833</v>
      </c>
      <c r="G10" s="22">
        <f t="shared" si="0"/>
        <v>449.74203120000004</v>
      </c>
    </row>
    <row r="11" spans="2:13" ht="16.5" customHeight="1" x14ac:dyDescent="0.2">
      <c r="B11" s="84" t="s">
        <v>3014</v>
      </c>
      <c r="C11" s="83" t="s">
        <v>3751</v>
      </c>
      <c r="D11" s="84" t="s">
        <v>3752</v>
      </c>
      <c r="E11" s="84" t="s">
        <v>3472</v>
      </c>
      <c r="F11" s="85">
        <v>811</v>
      </c>
      <c r="G11" s="22">
        <f t="shared" si="0"/>
        <v>437.86409040000001</v>
      </c>
    </row>
    <row r="12" spans="2:13" ht="16.5" customHeight="1" x14ac:dyDescent="0.2">
      <c r="B12" s="84" t="s">
        <v>3014</v>
      </c>
      <c r="C12" s="83" t="s">
        <v>3753</v>
      </c>
      <c r="D12" s="84" t="s">
        <v>3754</v>
      </c>
      <c r="E12" s="84" t="s">
        <v>3472</v>
      </c>
      <c r="F12" s="85">
        <v>788</v>
      </c>
      <c r="G12" s="22">
        <f t="shared" si="0"/>
        <v>425.44624320000008</v>
      </c>
    </row>
    <row r="13" spans="2:13" ht="16.5" customHeight="1" x14ac:dyDescent="0.2">
      <c r="B13" s="84" t="s">
        <v>3014</v>
      </c>
      <c r="C13" s="83" t="s">
        <v>3755</v>
      </c>
      <c r="D13" s="84" t="s">
        <v>3756</v>
      </c>
      <c r="E13" s="84" t="s">
        <v>3472</v>
      </c>
      <c r="F13" s="85">
        <v>774</v>
      </c>
      <c r="G13" s="22">
        <f t="shared" si="0"/>
        <v>417.8875536000001</v>
      </c>
    </row>
    <row r="14" spans="2:13" ht="16.5" customHeight="1" x14ac:dyDescent="0.2">
      <c r="B14" s="84" t="s">
        <v>3014</v>
      </c>
      <c r="C14" s="83" t="s">
        <v>3757</v>
      </c>
      <c r="D14" s="84" t="s">
        <v>3758</v>
      </c>
      <c r="E14" s="84" t="s">
        <v>3472</v>
      </c>
      <c r="F14" s="85">
        <v>774</v>
      </c>
      <c r="G14" s="22">
        <f t="shared" si="0"/>
        <v>417.8875536000001</v>
      </c>
    </row>
    <row r="15" spans="2:13" ht="16.5" customHeight="1" x14ac:dyDescent="0.2">
      <c r="B15" s="84" t="s">
        <v>3014</v>
      </c>
      <c r="C15" s="83" t="s">
        <v>3759</v>
      </c>
      <c r="D15" s="84" t="s">
        <v>3760</v>
      </c>
      <c r="E15" s="84" t="s">
        <v>3472</v>
      </c>
      <c r="F15" s="85">
        <v>774</v>
      </c>
      <c r="G15" s="22">
        <f t="shared" si="0"/>
        <v>417.8875536000001</v>
      </c>
    </row>
    <row r="16" spans="2:13" ht="16.5" customHeight="1" x14ac:dyDescent="0.2">
      <c r="B16" s="84" t="s">
        <v>3014</v>
      </c>
      <c r="C16" s="83" t="s">
        <v>3761</v>
      </c>
      <c r="D16" s="84" t="s">
        <v>3762</v>
      </c>
      <c r="E16" s="84" t="s">
        <v>3472</v>
      </c>
      <c r="F16" s="85">
        <v>774</v>
      </c>
      <c r="G16" s="22">
        <f t="shared" si="0"/>
        <v>417.8875536000001</v>
      </c>
    </row>
    <row r="17" spans="2:7" ht="16.5" customHeight="1" x14ac:dyDescent="0.2">
      <c r="B17" s="84" t="s">
        <v>3014</v>
      </c>
      <c r="C17" s="83" t="s">
        <v>3763</v>
      </c>
      <c r="D17" s="84" t="s">
        <v>3764</v>
      </c>
      <c r="E17" s="84" t="s">
        <v>3472</v>
      </c>
      <c r="F17" s="85">
        <v>774</v>
      </c>
      <c r="G17" s="22">
        <f t="shared" si="0"/>
        <v>417.8875536000001</v>
      </c>
    </row>
    <row r="18" spans="2:7" ht="16.5" customHeight="1" x14ac:dyDescent="0.2">
      <c r="B18" s="84" t="s">
        <v>3014</v>
      </c>
      <c r="C18" s="83" t="s">
        <v>3765</v>
      </c>
      <c r="D18" s="84" t="s">
        <v>3766</v>
      </c>
      <c r="E18" s="84" t="s">
        <v>3472</v>
      </c>
      <c r="F18" s="85">
        <v>774</v>
      </c>
      <c r="G18" s="22">
        <f t="shared" si="0"/>
        <v>417.8875536000001</v>
      </c>
    </row>
    <row r="19" spans="2:7" ht="16.5" customHeight="1" x14ac:dyDescent="0.2">
      <c r="B19" s="84" t="s">
        <v>3014</v>
      </c>
      <c r="C19" s="83" t="s">
        <v>3767</v>
      </c>
      <c r="D19" s="84" t="s">
        <v>3768</v>
      </c>
      <c r="E19" s="84" t="s">
        <v>3472</v>
      </c>
      <c r="F19" s="85">
        <v>1090</v>
      </c>
      <c r="G19" s="22">
        <f t="shared" si="0"/>
        <v>588.49797599999999</v>
      </c>
    </row>
    <row r="20" spans="2:7" ht="16.5" customHeight="1" x14ac:dyDescent="0.2">
      <c r="B20" s="84" t="s">
        <v>3014</v>
      </c>
      <c r="C20" s="83" t="s">
        <v>3769</v>
      </c>
      <c r="D20" s="84" t="s">
        <v>3770</v>
      </c>
      <c r="E20" s="84" t="s">
        <v>3472</v>
      </c>
      <c r="F20" s="85">
        <v>913</v>
      </c>
      <c r="G20" s="22">
        <f t="shared" si="0"/>
        <v>492.93454320000006</v>
      </c>
    </row>
    <row r="21" spans="2:7" ht="16.5" customHeight="1" x14ac:dyDescent="0.2">
      <c r="B21" s="84" t="s">
        <v>3014</v>
      </c>
      <c r="C21" s="83" t="s">
        <v>3771</v>
      </c>
      <c r="D21" s="84" t="s">
        <v>3772</v>
      </c>
      <c r="E21" s="84" t="s">
        <v>3472</v>
      </c>
      <c r="F21" s="85">
        <v>867</v>
      </c>
      <c r="G21" s="22">
        <f t="shared" si="0"/>
        <v>468.09884880000004</v>
      </c>
    </row>
    <row r="22" spans="2:7" ht="16.5" customHeight="1" x14ac:dyDescent="0.2">
      <c r="B22" s="84" t="s">
        <v>3014</v>
      </c>
      <c r="C22" s="83" t="s">
        <v>3773</v>
      </c>
      <c r="D22" s="84" t="s">
        <v>3774</v>
      </c>
      <c r="E22" s="84" t="s">
        <v>3472</v>
      </c>
      <c r="F22" s="85">
        <v>833</v>
      </c>
      <c r="G22" s="22">
        <f t="shared" si="0"/>
        <v>449.74203120000004</v>
      </c>
    </row>
    <row r="23" spans="2:7" ht="16.5" customHeight="1" x14ac:dyDescent="0.2">
      <c r="B23" s="84" t="s">
        <v>3014</v>
      </c>
      <c r="C23" s="83" t="s">
        <v>3775</v>
      </c>
      <c r="D23" s="84" t="s">
        <v>3776</v>
      </c>
      <c r="E23" s="84" t="s">
        <v>3472</v>
      </c>
      <c r="F23" s="85">
        <v>811</v>
      </c>
      <c r="G23" s="22">
        <f t="shared" si="0"/>
        <v>437.86409040000001</v>
      </c>
    </row>
    <row r="24" spans="2:7" ht="16.5" customHeight="1" x14ac:dyDescent="0.2">
      <c r="B24" s="84" t="s">
        <v>3014</v>
      </c>
      <c r="C24" s="83" t="s">
        <v>3777</v>
      </c>
      <c r="D24" s="84" t="s">
        <v>3778</v>
      </c>
      <c r="E24" s="84" t="s">
        <v>3472</v>
      </c>
      <c r="F24" s="85">
        <v>811</v>
      </c>
      <c r="G24" s="22">
        <f t="shared" si="0"/>
        <v>437.86409040000001</v>
      </c>
    </row>
    <row r="25" spans="2:7" ht="16.5" customHeight="1" x14ac:dyDescent="0.2">
      <c r="B25" s="84" t="s">
        <v>3014</v>
      </c>
      <c r="C25" s="83" t="s">
        <v>3779</v>
      </c>
      <c r="D25" s="84" t="s">
        <v>3780</v>
      </c>
      <c r="E25" s="84" t="s">
        <v>3472</v>
      </c>
      <c r="F25" s="85">
        <v>788</v>
      </c>
      <c r="G25" s="22">
        <f t="shared" si="0"/>
        <v>425.44624320000008</v>
      </c>
    </row>
    <row r="26" spans="2:7" ht="16.5" customHeight="1" x14ac:dyDescent="0.2">
      <c r="B26" s="84" t="s">
        <v>3014</v>
      </c>
      <c r="C26" s="83" t="s">
        <v>3781</v>
      </c>
      <c r="D26" s="84" t="s">
        <v>3782</v>
      </c>
      <c r="E26" s="84" t="s">
        <v>3472</v>
      </c>
      <c r="F26" s="85">
        <v>788</v>
      </c>
      <c r="G26" s="22">
        <f t="shared" si="0"/>
        <v>425.44624320000008</v>
      </c>
    </row>
    <row r="27" spans="2:7" ht="16.5" customHeight="1" x14ac:dyDescent="0.2">
      <c r="B27" s="84" t="s">
        <v>3014</v>
      </c>
      <c r="C27" s="83" t="s">
        <v>3783</v>
      </c>
      <c r="D27" s="84" t="s">
        <v>3784</v>
      </c>
      <c r="E27" s="84" t="s">
        <v>3472</v>
      </c>
      <c r="F27" s="85">
        <v>788</v>
      </c>
      <c r="G27" s="22">
        <f t="shared" si="0"/>
        <v>425.44624320000008</v>
      </c>
    </row>
    <row r="28" spans="2:7" ht="16.5" customHeight="1" x14ac:dyDescent="0.2">
      <c r="B28" s="84" t="s">
        <v>3014</v>
      </c>
      <c r="C28" s="83" t="s">
        <v>3785</v>
      </c>
      <c r="D28" s="84" t="s">
        <v>3786</v>
      </c>
      <c r="E28" s="84" t="s">
        <v>3472</v>
      </c>
      <c r="F28" s="85">
        <v>774</v>
      </c>
      <c r="G28" s="22">
        <f t="shared" si="0"/>
        <v>417.8875536000001</v>
      </c>
    </row>
    <row r="29" spans="2:7" ht="16.5" customHeight="1" x14ac:dyDescent="0.2">
      <c r="B29" s="84" t="s">
        <v>3014</v>
      </c>
      <c r="C29" s="83" t="s">
        <v>3787</v>
      </c>
      <c r="D29" s="84" t="s">
        <v>3788</v>
      </c>
      <c r="E29" s="84" t="s">
        <v>3472</v>
      </c>
      <c r="F29" s="85">
        <v>815</v>
      </c>
      <c r="G29" s="22">
        <f t="shared" si="0"/>
        <v>440.02371600000004</v>
      </c>
    </row>
    <row r="30" spans="2:7" ht="16.5" customHeight="1" x14ac:dyDescent="0.2">
      <c r="B30" s="84" t="s">
        <v>3014</v>
      </c>
      <c r="C30" s="83" t="s">
        <v>3789</v>
      </c>
      <c r="D30" s="84" t="s">
        <v>3790</v>
      </c>
      <c r="E30" s="84" t="s">
        <v>3472</v>
      </c>
      <c r="F30" s="85">
        <v>1050</v>
      </c>
      <c r="G30" s="22">
        <f t="shared" si="0"/>
        <v>566.90172000000007</v>
      </c>
    </row>
    <row r="31" spans="2:7" ht="16.5" customHeight="1" x14ac:dyDescent="0.2">
      <c r="B31" s="84" t="s">
        <v>3014</v>
      </c>
      <c r="C31" s="83" t="s">
        <v>3791</v>
      </c>
      <c r="D31" s="84" t="s">
        <v>3792</v>
      </c>
      <c r="E31" s="84" t="s">
        <v>3472</v>
      </c>
      <c r="F31" s="85">
        <v>977</v>
      </c>
      <c r="G31" s="22">
        <f t="shared" si="0"/>
        <v>527.48855280000009</v>
      </c>
    </row>
    <row r="32" spans="2:7" ht="16.5" customHeight="1" x14ac:dyDescent="0.2">
      <c r="B32" s="84" t="s">
        <v>3014</v>
      </c>
      <c r="C32" s="83" t="s">
        <v>3793</v>
      </c>
      <c r="D32" s="84" t="s">
        <v>3794</v>
      </c>
      <c r="E32" s="84" t="s">
        <v>3472</v>
      </c>
      <c r="F32" s="85">
        <v>955</v>
      </c>
      <c r="G32" s="22">
        <f t="shared" si="0"/>
        <v>515.61061200000006</v>
      </c>
    </row>
    <row r="33" spans="2:7" ht="16.5" customHeight="1" x14ac:dyDescent="0.2">
      <c r="B33" s="84" t="s">
        <v>3014</v>
      </c>
      <c r="C33" s="83" t="s">
        <v>3795</v>
      </c>
      <c r="D33" s="84" t="s">
        <v>3796</v>
      </c>
      <c r="E33" s="84" t="s">
        <v>3472</v>
      </c>
      <c r="F33" s="85">
        <v>929</v>
      </c>
      <c r="G33" s="22">
        <f t="shared" si="0"/>
        <v>501.57304560000006</v>
      </c>
    </row>
    <row r="34" spans="2:7" ht="16.5" customHeight="1" x14ac:dyDescent="0.2">
      <c r="B34" s="84" t="s">
        <v>3014</v>
      </c>
      <c r="C34" s="83" t="s">
        <v>3797</v>
      </c>
      <c r="D34" s="84" t="s">
        <v>3798</v>
      </c>
      <c r="E34" s="84" t="s">
        <v>3472</v>
      </c>
      <c r="F34" s="85">
        <v>912</v>
      </c>
      <c r="G34" s="22">
        <f t="shared" si="0"/>
        <v>492.3946368</v>
      </c>
    </row>
    <row r="35" spans="2:7" ht="16.5" customHeight="1" x14ac:dyDescent="0.2">
      <c r="B35" s="84" t="s">
        <v>3014</v>
      </c>
      <c r="C35" s="83" t="s">
        <v>3799</v>
      </c>
      <c r="D35" s="84" t="s">
        <v>3800</v>
      </c>
      <c r="E35" s="84" t="s">
        <v>3472</v>
      </c>
      <c r="F35" s="85">
        <v>912</v>
      </c>
      <c r="G35" s="22">
        <f t="shared" si="0"/>
        <v>492.3946368</v>
      </c>
    </row>
    <row r="36" spans="2:7" ht="16.5" customHeight="1" x14ac:dyDescent="0.2">
      <c r="B36" s="84" t="s">
        <v>3014</v>
      </c>
      <c r="C36" s="83" t="s">
        <v>3801</v>
      </c>
      <c r="D36" s="84" t="s">
        <v>3802</v>
      </c>
      <c r="E36" s="84" t="s">
        <v>3472</v>
      </c>
      <c r="F36" s="85">
        <v>912</v>
      </c>
      <c r="G36" s="22">
        <f t="shared" si="0"/>
        <v>492.3946368</v>
      </c>
    </row>
    <row r="37" spans="2:7" ht="16.5" customHeight="1" x14ac:dyDescent="0.2">
      <c r="B37" s="84" t="s">
        <v>3014</v>
      </c>
      <c r="C37" s="83" t="s">
        <v>3803</v>
      </c>
      <c r="D37" s="84" t="s">
        <v>3804</v>
      </c>
      <c r="E37" s="84" t="s">
        <v>3472</v>
      </c>
      <c r="F37" s="85">
        <v>912</v>
      </c>
      <c r="G37" s="22">
        <f t="shared" si="0"/>
        <v>492.3946368</v>
      </c>
    </row>
    <row r="38" spans="2:7" ht="16.5" customHeight="1" x14ac:dyDescent="0.2">
      <c r="B38" s="84" t="s">
        <v>3014</v>
      </c>
      <c r="C38" s="83" t="s">
        <v>3805</v>
      </c>
      <c r="D38" s="84" t="s">
        <v>3806</v>
      </c>
      <c r="E38" s="84" t="s">
        <v>3472</v>
      </c>
      <c r="F38" s="85">
        <v>912</v>
      </c>
      <c r="G38" s="22">
        <f t="shared" si="0"/>
        <v>492.3946368</v>
      </c>
    </row>
    <row r="39" spans="2:7" ht="16.5" customHeight="1" x14ac:dyDescent="0.2">
      <c r="B39" s="84" t="s">
        <v>3014</v>
      </c>
      <c r="C39" s="83" t="s">
        <v>3807</v>
      </c>
      <c r="D39" s="84" t="s">
        <v>3808</v>
      </c>
      <c r="E39" s="84" t="s">
        <v>3472</v>
      </c>
      <c r="F39" s="85">
        <v>912</v>
      </c>
      <c r="G39" s="22">
        <f t="shared" si="0"/>
        <v>492.3946368</v>
      </c>
    </row>
    <row r="40" spans="2:7" ht="16.5" customHeight="1" x14ac:dyDescent="0.2">
      <c r="B40" s="84" t="s">
        <v>3014</v>
      </c>
      <c r="C40" s="83" t="s">
        <v>3809</v>
      </c>
      <c r="D40" s="84" t="s">
        <v>3810</v>
      </c>
      <c r="E40" s="84" t="s">
        <v>3472</v>
      </c>
      <c r="F40" s="85">
        <v>1240</v>
      </c>
      <c r="G40" s="22">
        <f t="shared" si="0"/>
        <v>669.48393600000009</v>
      </c>
    </row>
    <row r="41" spans="2:7" ht="16.5" customHeight="1" x14ac:dyDescent="0.2">
      <c r="B41" s="84" t="s">
        <v>3014</v>
      </c>
      <c r="C41" s="83" t="s">
        <v>3811</v>
      </c>
      <c r="D41" s="84" t="s">
        <v>3812</v>
      </c>
      <c r="E41" s="84" t="s">
        <v>3472</v>
      </c>
      <c r="F41" s="85">
        <v>1050</v>
      </c>
      <c r="G41" s="22">
        <f t="shared" si="0"/>
        <v>566.90172000000007</v>
      </c>
    </row>
    <row r="42" spans="2:7" ht="16.5" customHeight="1" x14ac:dyDescent="0.2">
      <c r="B42" s="84" t="s">
        <v>3014</v>
      </c>
      <c r="C42" s="83" t="s">
        <v>3813</v>
      </c>
      <c r="D42" s="84" t="s">
        <v>3814</v>
      </c>
      <c r="E42" s="84" t="s">
        <v>3472</v>
      </c>
      <c r="F42" s="85">
        <v>1000</v>
      </c>
      <c r="G42" s="22">
        <f t="shared" si="0"/>
        <v>539.90640000000008</v>
      </c>
    </row>
    <row r="43" spans="2:7" ht="16.5" customHeight="1" x14ac:dyDescent="0.2">
      <c r="B43" s="84" t="s">
        <v>3014</v>
      </c>
      <c r="C43" s="83" t="s">
        <v>3815</v>
      </c>
      <c r="D43" s="84" t="s">
        <v>3816</v>
      </c>
      <c r="E43" s="84" t="s">
        <v>3472</v>
      </c>
      <c r="F43" s="85">
        <v>977</v>
      </c>
      <c r="G43" s="22">
        <f t="shared" si="0"/>
        <v>527.48855280000009</v>
      </c>
    </row>
    <row r="44" spans="2:7" ht="16.5" customHeight="1" x14ac:dyDescent="0.2">
      <c r="B44" s="84" t="s">
        <v>3014</v>
      </c>
      <c r="C44" s="83" t="s">
        <v>3817</v>
      </c>
      <c r="D44" s="84" t="s">
        <v>3818</v>
      </c>
      <c r="E44" s="84" t="s">
        <v>3472</v>
      </c>
      <c r="F44" s="85">
        <v>955</v>
      </c>
      <c r="G44" s="22">
        <f>F44*$F$59*$F$60*$F$61</f>
        <v>515.61061200000006</v>
      </c>
    </row>
    <row r="45" spans="2:7" ht="16.5" customHeight="1" x14ac:dyDescent="0.2">
      <c r="B45" s="84" t="s">
        <v>3014</v>
      </c>
      <c r="C45" s="83" t="s">
        <v>3819</v>
      </c>
      <c r="D45" s="84" t="s">
        <v>3820</v>
      </c>
      <c r="E45" s="84" t="s">
        <v>3472</v>
      </c>
      <c r="F45" s="85">
        <v>955</v>
      </c>
      <c r="G45" s="22">
        <f t="shared" si="0"/>
        <v>515.61061200000006</v>
      </c>
    </row>
    <row r="46" spans="2:7" ht="16.5" customHeight="1" x14ac:dyDescent="0.2">
      <c r="B46" s="84" t="s">
        <v>3014</v>
      </c>
      <c r="C46" s="83" t="s">
        <v>3821</v>
      </c>
      <c r="D46" s="84" t="s">
        <v>3822</v>
      </c>
      <c r="E46" s="84" t="s">
        <v>3472</v>
      </c>
      <c r="F46" s="85">
        <v>929</v>
      </c>
      <c r="G46" s="22">
        <f t="shared" si="0"/>
        <v>501.57304560000006</v>
      </c>
    </row>
    <row r="47" spans="2:7" ht="16.5" customHeight="1" x14ac:dyDescent="0.2">
      <c r="B47" s="84" t="s">
        <v>3014</v>
      </c>
      <c r="C47" s="83" t="s">
        <v>3823</v>
      </c>
      <c r="D47" s="84" t="s">
        <v>3824</v>
      </c>
      <c r="E47" s="84" t="s">
        <v>3472</v>
      </c>
      <c r="F47" s="85">
        <v>929</v>
      </c>
      <c r="G47" s="22">
        <f t="shared" si="0"/>
        <v>501.57304560000006</v>
      </c>
    </row>
    <row r="48" spans="2:7" ht="16.5" customHeight="1" x14ac:dyDescent="0.2">
      <c r="B48" s="84" t="s">
        <v>3014</v>
      </c>
      <c r="C48" s="83" t="s">
        <v>3825</v>
      </c>
      <c r="D48" s="84" t="s">
        <v>3826</v>
      </c>
      <c r="E48" s="84" t="s">
        <v>3472</v>
      </c>
      <c r="F48" s="85">
        <v>929</v>
      </c>
      <c r="G48" s="22">
        <f t="shared" si="0"/>
        <v>501.57304560000006</v>
      </c>
    </row>
    <row r="49" spans="2:7" ht="16.5" customHeight="1" x14ac:dyDescent="0.2">
      <c r="B49" s="118" t="s">
        <v>3014</v>
      </c>
      <c r="C49" s="119" t="s">
        <v>3827</v>
      </c>
      <c r="D49" s="118" t="s">
        <v>3828</v>
      </c>
      <c r="E49" s="118" t="s">
        <v>3472</v>
      </c>
      <c r="F49" s="120">
        <v>912</v>
      </c>
      <c r="G49" s="121">
        <f t="shared" si="0"/>
        <v>492.3946368</v>
      </c>
    </row>
    <row r="50" spans="2:7" ht="16.5" customHeight="1" x14ac:dyDescent="0.2">
      <c r="B50" s="127" t="s">
        <v>5485</v>
      </c>
      <c r="C50" s="128"/>
      <c r="D50" s="127"/>
      <c r="E50" s="127"/>
      <c r="F50" s="127"/>
      <c r="G50" s="129"/>
    </row>
    <row r="51" spans="2:7" ht="16.5" customHeight="1" x14ac:dyDescent="0.2">
      <c r="B51" s="93" t="s">
        <v>3014</v>
      </c>
      <c r="C51" s="122">
        <v>5119</v>
      </c>
      <c r="D51" s="123" t="s">
        <v>3829</v>
      </c>
      <c r="E51" s="123" t="s">
        <v>5470</v>
      </c>
      <c r="F51" s="132">
        <v>847</v>
      </c>
      <c r="G51" s="125">
        <f t="shared" si="0"/>
        <v>457.30072080000008</v>
      </c>
    </row>
    <row r="52" spans="2:7" ht="16.5" customHeight="1" x14ac:dyDescent="0.2">
      <c r="B52" s="84" t="s">
        <v>3014</v>
      </c>
      <c r="C52" s="83">
        <v>5120</v>
      </c>
      <c r="D52" s="84" t="s">
        <v>3830</v>
      </c>
      <c r="E52" s="84" t="s">
        <v>5470</v>
      </c>
      <c r="F52" s="86">
        <v>1270</v>
      </c>
      <c r="G52" s="22">
        <f>F52*$F$59*$F$60*$F$61</f>
        <v>685.68112800000006</v>
      </c>
    </row>
    <row r="53" spans="2:7" ht="16.5" customHeight="1" x14ac:dyDescent="0.2">
      <c r="B53" s="118" t="s">
        <v>3014</v>
      </c>
      <c r="C53" s="119">
        <v>5121</v>
      </c>
      <c r="D53" s="118" t="s">
        <v>3831</v>
      </c>
      <c r="E53" s="118" t="s">
        <v>5470</v>
      </c>
      <c r="F53" s="133">
        <v>1520</v>
      </c>
      <c r="G53" s="121">
        <f t="shared" si="0"/>
        <v>820.65772800000002</v>
      </c>
    </row>
    <row r="54" spans="2:7" ht="16.5" customHeight="1" x14ac:dyDescent="0.2">
      <c r="B54" s="127" t="s">
        <v>6698</v>
      </c>
      <c r="C54" s="128"/>
      <c r="D54" s="127"/>
      <c r="E54" s="127"/>
      <c r="F54" s="127"/>
      <c r="G54" s="129"/>
    </row>
    <row r="55" spans="2:7" ht="16.5" customHeight="1" x14ac:dyDescent="0.2">
      <c r="B55" s="93" t="s">
        <v>3014</v>
      </c>
      <c r="C55" s="122">
        <v>6037</v>
      </c>
      <c r="D55" s="123" t="s">
        <v>3832</v>
      </c>
      <c r="E55" s="123" t="s">
        <v>5470</v>
      </c>
      <c r="F55" s="131">
        <v>1860</v>
      </c>
      <c r="G55" s="125">
        <f t="shared" si="0"/>
        <v>1004.2259040000001</v>
      </c>
    </row>
    <row r="56" spans="2:7" ht="16.5" customHeight="1" x14ac:dyDescent="0.2">
      <c r="B56" s="84" t="s">
        <v>3014</v>
      </c>
      <c r="C56" s="83">
        <v>6038</v>
      </c>
      <c r="D56" s="84" t="s">
        <v>3833</v>
      </c>
      <c r="E56" s="84" t="s">
        <v>5470</v>
      </c>
      <c r="F56" s="85">
        <v>2430</v>
      </c>
      <c r="G56" s="22">
        <f>F56*$F$59*$F$60*$F$61</f>
        <v>1311.972552</v>
      </c>
    </row>
    <row r="57" spans="2:7" ht="16.5" customHeight="1" x14ac:dyDescent="0.2">
      <c r="C57" s="51"/>
    </row>
    <row r="58" spans="2:7" ht="16.5" customHeight="1" x14ac:dyDescent="0.2">
      <c r="C58" s="51"/>
    </row>
    <row r="59" spans="2:7" ht="16.5" customHeight="1" x14ac:dyDescent="0.2">
      <c r="F59" s="2">
        <f>0.612*1.1</f>
        <v>0.67320000000000002</v>
      </c>
    </row>
    <row r="60" spans="2:7" ht="16.5" customHeight="1" x14ac:dyDescent="0.2">
      <c r="F60" s="2">
        <v>0.40100000000000002</v>
      </c>
    </row>
    <row r="61" spans="2:7" ht="16.5" customHeight="1" x14ac:dyDescent="0.2">
      <c r="F61" s="2">
        <v>2</v>
      </c>
    </row>
  </sheetData>
  <mergeCells count="7">
    <mergeCell ref="B2:M2"/>
    <mergeCell ref="B4:D4"/>
    <mergeCell ref="B5:C7"/>
    <mergeCell ref="D5:D7"/>
    <mergeCell ref="E5:E7"/>
    <mergeCell ref="F5:F7"/>
    <mergeCell ref="G5:G7"/>
  </mergeCells>
  <printOptions horizontalCentered="1"/>
  <pageMargins left="0.2" right="0" top="1" bottom="1" header="0.5" footer="0.5"/>
  <pageSetup paperSize="9" scale="76" orientation="portrait" verticalDpi="0" r:id="rId1"/>
  <headerFooter alignWithMargins="0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>
    <tabColor rgb="FFFFFF00"/>
    <pageSetUpPr fitToPage="1"/>
  </sheetPr>
  <dimension ref="B1:M61"/>
  <sheetViews>
    <sheetView workbookViewId="0">
      <selection activeCell="G1" sqref="G1:G65536"/>
    </sheetView>
  </sheetViews>
  <sheetFormatPr defaultColWidth="9.109375" defaultRowHeight="16.5" customHeight="1" x14ac:dyDescent="0.2"/>
  <cols>
    <col min="1" max="1" width="0.6640625" style="12" customWidth="1"/>
    <col min="2" max="2" width="5.6640625" style="12" customWidth="1"/>
    <col min="3" max="3" width="7.6640625" style="12" customWidth="1"/>
    <col min="4" max="4" width="27.5546875" style="12" bestFit="1" customWidth="1"/>
    <col min="5" max="5" width="6.6640625" style="12" customWidth="1"/>
    <col min="6" max="6" width="9.109375" style="12" hidden="1" customWidth="1"/>
    <col min="7" max="7" width="13.33203125" style="12" customWidth="1"/>
    <col min="8" max="10" width="9.109375" style="12"/>
    <col min="11" max="11" width="6.5546875" style="12" customWidth="1"/>
    <col min="12" max="12" width="9.33203125" style="12" customWidth="1"/>
    <col min="13" max="13" width="11.5546875" style="12" customWidth="1"/>
    <col min="14" max="16384" width="9.109375" style="12"/>
  </cols>
  <sheetData>
    <row r="1" spans="2:13" s="3" customFormat="1" ht="28.5" customHeight="1" x14ac:dyDescent="0.25">
      <c r="B1" s="265" t="s">
        <v>8889</v>
      </c>
      <c r="C1" s="28"/>
      <c r="D1" s="27"/>
      <c r="E1" s="26"/>
      <c r="F1" s="8"/>
      <c r="G1" s="7"/>
      <c r="H1" s="26"/>
      <c r="I1" s="8"/>
      <c r="J1" s="28"/>
      <c r="K1" s="28"/>
      <c r="L1" s="7" t="s">
        <v>5471</v>
      </c>
      <c r="M1" s="266" t="s">
        <v>9065</v>
      </c>
    </row>
    <row r="2" spans="2:13" s="3" customFormat="1" ht="19.5" customHeight="1" x14ac:dyDescent="0.25">
      <c r="B2" s="354" t="s">
        <v>6742</v>
      </c>
      <c r="C2" s="354"/>
      <c r="D2" s="354"/>
      <c r="E2" s="354"/>
      <c r="F2" s="354"/>
      <c r="G2" s="354"/>
      <c r="H2" s="354"/>
      <c r="I2" s="354"/>
      <c r="J2" s="354"/>
      <c r="K2" s="354"/>
      <c r="L2" s="354"/>
      <c r="M2" s="354"/>
    </row>
    <row r="3" spans="2:13" s="3" customFormat="1" ht="19.5" customHeight="1" x14ac:dyDescent="0.25">
      <c r="C3" s="48"/>
      <c r="D3" s="6"/>
      <c r="E3" s="6"/>
      <c r="F3" s="6"/>
      <c r="G3" s="96"/>
      <c r="H3" s="6"/>
      <c r="I3" s="6"/>
      <c r="J3" s="48"/>
      <c r="K3" s="6"/>
      <c r="L3" s="6"/>
    </row>
    <row r="4" spans="2:13" s="2" customFormat="1" ht="19.5" customHeight="1" x14ac:dyDescent="0.25">
      <c r="B4" s="317" t="s">
        <v>6728</v>
      </c>
      <c r="C4" s="317"/>
      <c r="D4" s="317"/>
      <c r="E4" s="52"/>
      <c r="F4" s="4"/>
      <c r="G4" s="5"/>
      <c r="H4" s="3"/>
    </row>
    <row r="5" spans="2:13" ht="16.5" customHeight="1" x14ac:dyDescent="0.2">
      <c r="B5" s="349" t="s">
        <v>5472</v>
      </c>
      <c r="C5" s="350"/>
      <c r="D5" s="305" t="s">
        <v>5473</v>
      </c>
      <c r="E5" s="305" t="s">
        <v>5475</v>
      </c>
      <c r="F5" s="305" t="s">
        <v>5476</v>
      </c>
      <c r="G5" s="331" t="s">
        <v>5477</v>
      </c>
    </row>
    <row r="6" spans="2:13" ht="16.5" customHeight="1" x14ac:dyDescent="0.2">
      <c r="B6" s="351"/>
      <c r="C6" s="352"/>
      <c r="D6" s="306"/>
      <c r="E6" s="306"/>
      <c r="F6" s="306"/>
      <c r="G6" s="332"/>
    </row>
    <row r="7" spans="2:13" ht="16.5" customHeight="1" x14ac:dyDescent="0.2">
      <c r="B7" s="351"/>
      <c r="C7" s="352"/>
      <c r="D7" s="306"/>
      <c r="E7" s="306"/>
      <c r="F7" s="307"/>
      <c r="G7" s="332"/>
    </row>
    <row r="8" spans="2:13" ht="16.5" customHeight="1" x14ac:dyDescent="0.2">
      <c r="B8" s="82" t="s">
        <v>3014</v>
      </c>
      <c r="C8" s="83" t="s">
        <v>3745</v>
      </c>
      <c r="D8" s="84" t="s">
        <v>3746</v>
      </c>
      <c r="E8" s="84" t="s">
        <v>3472</v>
      </c>
      <c r="F8" s="85">
        <v>670</v>
      </c>
      <c r="G8" s="22">
        <f>F8*$F$59*$F$60*$F$61</f>
        <v>397.91101680000003</v>
      </c>
    </row>
    <row r="9" spans="2:13" ht="16.5" customHeight="1" x14ac:dyDescent="0.2">
      <c r="B9" s="84" t="s">
        <v>3014</v>
      </c>
      <c r="C9" s="83" t="s">
        <v>3747</v>
      </c>
      <c r="D9" s="84" t="s">
        <v>3748</v>
      </c>
      <c r="E9" s="84" t="s">
        <v>3472</v>
      </c>
      <c r="F9" s="85">
        <v>913</v>
      </c>
      <c r="G9" s="22">
        <f t="shared" ref="G9:G55" si="0">F9*$F$59*$F$60*$F$61</f>
        <v>542.22799752000003</v>
      </c>
    </row>
    <row r="10" spans="2:13" ht="16.5" customHeight="1" x14ac:dyDescent="0.2">
      <c r="B10" s="84" t="s">
        <v>3014</v>
      </c>
      <c r="C10" s="83" t="s">
        <v>3749</v>
      </c>
      <c r="D10" s="84" t="s">
        <v>3750</v>
      </c>
      <c r="E10" s="84" t="s">
        <v>3472</v>
      </c>
      <c r="F10" s="85">
        <v>833</v>
      </c>
      <c r="G10" s="22">
        <f t="shared" si="0"/>
        <v>494.71623432000001</v>
      </c>
    </row>
    <row r="11" spans="2:13" ht="16.5" customHeight="1" x14ac:dyDescent="0.2">
      <c r="B11" s="84" t="s">
        <v>3014</v>
      </c>
      <c r="C11" s="83" t="s">
        <v>3751</v>
      </c>
      <c r="D11" s="84" t="s">
        <v>3752</v>
      </c>
      <c r="E11" s="84" t="s">
        <v>3472</v>
      </c>
      <c r="F11" s="85">
        <v>811</v>
      </c>
      <c r="G11" s="22">
        <f t="shared" si="0"/>
        <v>481.65049944000003</v>
      </c>
    </row>
    <row r="12" spans="2:13" ht="16.5" customHeight="1" x14ac:dyDescent="0.2">
      <c r="B12" s="84" t="s">
        <v>3014</v>
      </c>
      <c r="C12" s="83" t="s">
        <v>3753</v>
      </c>
      <c r="D12" s="84" t="s">
        <v>3754</v>
      </c>
      <c r="E12" s="84" t="s">
        <v>3472</v>
      </c>
      <c r="F12" s="85">
        <v>788</v>
      </c>
      <c r="G12" s="22">
        <f t="shared" si="0"/>
        <v>467.99086752000005</v>
      </c>
    </row>
    <row r="13" spans="2:13" ht="16.5" customHeight="1" x14ac:dyDescent="0.2">
      <c r="B13" s="84" t="s">
        <v>3014</v>
      </c>
      <c r="C13" s="83" t="s">
        <v>3755</v>
      </c>
      <c r="D13" s="84" t="s">
        <v>3756</v>
      </c>
      <c r="E13" s="84" t="s">
        <v>3472</v>
      </c>
      <c r="F13" s="85">
        <v>774</v>
      </c>
      <c r="G13" s="22">
        <f t="shared" si="0"/>
        <v>459.67630896000009</v>
      </c>
    </row>
    <row r="14" spans="2:13" ht="16.5" customHeight="1" x14ac:dyDescent="0.2">
      <c r="B14" s="84" t="s">
        <v>3014</v>
      </c>
      <c r="C14" s="83" t="s">
        <v>3757</v>
      </c>
      <c r="D14" s="84" t="s">
        <v>3758</v>
      </c>
      <c r="E14" s="84" t="s">
        <v>3472</v>
      </c>
      <c r="F14" s="85">
        <v>774</v>
      </c>
      <c r="G14" s="22">
        <f t="shared" si="0"/>
        <v>459.67630896000009</v>
      </c>
    </row>
    <row r="15" spans="2:13" ht="16.5" customHeight="1" x14ac:dyDescent="0.2">
      <c r="B15" s="84" t="s">
        <v>3014</v>
      </c>
      <c r="C15" s="83" t="s">
        <v>3759</v>
      </c>
      <c r="D15" s="84" t="s">
        <v>3760</v>
      </c>
      <c r="E15" s="84" t="s">
        <v>3472</v>
      </c>
      <c r="F15" s="85">
        <v>774</v>
      </c>
      <c r="G15" s="22">
        <f t="shared" si="0"/>
        <v>459.67630896000009</v>
      </c>
    </row>
    <row r="16" spans="2:13" ht="16.5" customHeight="1" x14ac:dyDescent="0.2">
      <c r="B16" s="84" t="s">
        <v>3014</v>
      </c>
      <c r="C16" s="83" t="s">
        <v>3761</v>
      </c>
      <c r="D16" s="84" t="s">
        <v>3762</v>
      </c>
      <c r="E16" s="84" t="s">
        <v>3472</v>
      </c>
      <c r="F16" s="85">
        <v>774</v>
      </c>
      <c r="G16" s="22">
        <f t="shared" si="0"/>
        <v>459.67630896000009</v>
      </c>
    </row>
    <row r="17" spans="2:7" ht="16.5" customHeight="1" x14ac:dyDescent="0.2">
      <c r="B17" s="84" t="s">
        <v>3014</v>
      </c>
      <c r="C17" s="83" t="s">
        <v>3763</v>
      </c>
      <c r="D17" s="84" t="s">
        <v>3764</v>
      </c>
      <c r="E17" s="84" t="s">
        <v>3472</v>
      </c>
      <c r="F17" s="85">
        <v>774</v>
      </c>
      <c r="G17" s="22">
        <f t="shared" si="0"/>
        <v>459.67630896000009</v>
      </c>
    </row>
    <row r="18" spans="2:7" ht="16.5" customHeight="1" x14ac:dyDescent="0.2">
      <c r="B18" s="84" t="s">
        <v>3014</v>
      </c>
      <c r="C18" s="83" t="s">
        <v>3765</v>
      </c>
      <c r="D18" s="84" t="s">
        <v>3766</v>
      </c>
      <c r="E18" s="84" t="s">
        <v>3472</v>
      </c>
      <c r="F18" s="85">
        <v>774</v>
      </c>
      <c r="G18" s="22">
        <f t="shared" si="0"/>
        <v>459.67630896000009</v>
      </c>
    </row>
    <row r="19" spans="2:7" ht="16.5" customHeight="1" x14ac:dyDescent="0.2">
      <c r="B19" s="84" t="s">
        <v>3014</v>
      </c>
      <c r="C19" s="83" t="s">
        <v>3767</v>
      </c>
      <c r="D19" s="84" t="s">
        <v>3768</v>
      </c>
      <c r="E19" s="84" t="s">
        <v>3472</v>
      </c>
      <c r="F19" s="85">
        <v>1090</v>
      </c>
      <c r="G19" s="22">
        <f t="shared" si="0"/>
        <v>647.3477736000001</v>
      </c>
    </row>
    <row r="20" spans="2:7" ht="16.5" customHeight="1" x14ac:dyDescent="0.2">
      <c r="B20" s="84" t="s">
        <v>3014</v>
      </c>
      <c r="C20" s="83" t="s">
        <v>3769</v>
      </c>
      <c r="D20" s="84" t="s">
        <v>3770</v>
      </c>
      <c r="E20" s="84" t="s">
        <v>3472</v>
      </c>
      <c r="F20" s="85">
        <v>913</v>
      </c>
      <c r="G20" s="22">
        <f t="shared" si="0"/>
        <v>542.22799752000003</v>
      </c>
    </row>
    <row r="21" spans="2:7" ht="16.5" customHeight="1" x14ac:dyDescent="0.2">
      <c r="B21" s="84" t="s">
        <v>3014</v>
      </c>
      <c r="C21" s="83" t="s">
        <v>3771</v>
      </c>
      <c r="D21" s="84" t="s">
        <v>3772</v>
      </c>
      <c r="E21" s="84" t="s">
        <v>3472</v>
      </c>
      <c r="F21" s="85">
        <v>867</v>
      </c>
      <c r="G21" s="22">
        <f t="shared" si="0"/>
        <v>514.90873368000007</v>
      </c>
    </row>
    <row r="22" spans="2:7" ht="16.5" customHeight="1" x14ac:dyDescent="0.2">
      <c r="B22" s="84" t="s">
        <v>3014</v>
      </c>
      <c r="C22" s="83" t="s">
        <v>3773</v>
      </c>
      <c r="D22" s="84" t="s">
        <v>3774</v>
      </c>
      <c r="E22" s="84" t="s">
        <v>3472</v>
      </c>
      <c r="F22" s="85">
        <v>833</v>
      </c>
      <c r="G22" s="22">
        <f t="shared" si="0"/>
        <v>494.71623432000001</v>
      </c>
    </row>
    <row r="23" spans="2:7" ht="16.5" customHeight="1" x14ac:dyDescent="0.2">
      <c r="B23" s="84" t="s">
        <v>3014</v>
      </c>
      <c r="C23" s="83" t="s">
        <v>3775</v>
      </c>
      <c r="D23" s="84" t="s">
        <v>3776</v>
      </c>
      <c r="E23" s="84" t="s">
        <v>3472</v>
      </c>
      <c r="F23" s="85">
        <v>811</v>
      </c>
      <c r="G23" s="22">
        <f t="shared" si="0"/>
        <v>481.65049944000003</v>
      </c>
    </row>
    <row r="24" spans="2:7" ht="16.5" customHeight="1" x14ac:dyDescent="0.2">
      <c r="B24" s="84" t="s">
        <v>3014</v>
      </c>
      <c r="C24" s="83" t="s">
        <v>3777</v>
      </c>
      <c r="D24" s="84" t="s">
        <v>3778</v>
      </c>
      <c r="E24" s="84" t="s">
        <v>3472</v>
      </c>
      <c r="F24" s="85">
        <v>811</v>
      </c>
      <c r="G24" s="22">
        <f t="shared" si="0"/>
        <v>481.65049944000003</v>
      </c>
    </row>
    <row r="25" spans="2:7" ht="16.5" customHeight="1" x14ac:dyDescent="0.2">
      <c r="B25" s="84" t="s">
        <v>3014</v>
      </c>
      <c r="C25" s="83" t="s">
        <v>3779</v>
      </c>
      <c r="D25" s="84" t="s">
        <v>3780</v>
      </c>
      <c r="E25" s="84" t="s">
        <v>3472</v>
      </c>
      <c r="F25" s="85">
        <v>788</v>
      </c>
      <c r="G25" s="22">
        <f t="shared" si="0"/>
        <v>467.99086752000005</v>
      </c>
    </row>
    <row r="26" spans="2:7" ht="16.5" customHeight="1" x14ac:dyDescent="0.2">
      <c r="B26" s="84" t="s">
        <v>3014</v>
      </c>
      <c r="C26" s="83" t="s">
        <v>3781</v>
      </c>
      <c r="D26" s="84" t="s">
        <v>3782</v>
      </c>
      <c r="E26" s="84" t="s">
        <v>3472</v>
      </c>
      <c r="F26" s="85">
        <v>788</v>
      </c>
      <c r="G26" s="22">
        <f t="shared" si="0"/>
        <v>467.99086752000005</v>
      </c>
    </row>
    <row r="27" spans="2:7" ht="16.5" customHeight="1" x14ac:dyDescent="0.2">
      <c r="B27" s="84" t="s">
        <v>3014</v>
      </c>
      <c r="C27" s="83" t="s">
        <v>3783</v>
      </c>
      <c r="D27" s="84" t="s">
        <v>3784</v>
      </c>
      <c r="E27" s="84" t="s">
        <v>3472</v>
      </c>
      <c r="F27" s="85">
        <v>788</v>
      </c>
      <c r="G27" s="22">
        <f t="shared" si="0"/>
        <v>467.99086752000005</v>
      </c>
    </row>
    <row r="28" spans="2:7" ht="16.5" customHeight="1" x14ac:dyDescent="0.2">
      <c r="B28" s="84" t="s">
        <v>3014</v>
      </c>
      <c r="C28" s="83" t="s">
        <v>3785</v>
      </c>
      <c r="D28" s="84" t="s">
        <v>3786</v>
      </c>
      <c r="E28" s="84" t="s">
        <v>3472</v>
      </c>
      <c r="F28" s="85">
        <v>774</v>
      </c>
      <c r="G28" s="22">
        <f t="shared" si="0"/>
        <v>459.67630896000009</v>
      </c>
    </row>
    <row r="29" spans="2:7" ht="16.5" customHeight="1" x14ac:dyDescent="0.2">
      <c r="B29" s="84" t="s">
        <v>3014</v>
      </c>
      <c r="C29" s="83" t="s">
        <v>3787</v>
      </c>
      <c r="D29" s="84" t="s">
        <v>3788</v>
      </c>
      <c r="E29" s="84" t="s">
        <v>3472</v>
      </c>
      <c r="F29" s="85">
        <v>815</v>
      </c>
      <c r="G29" s="22">
        <f t="shared" si="0"/>
        <v>484.0260876000001</v>
      </c>
    </row>
    <row r="30" spans="2:7" ht="16.5" customHeight="1" x14ac:dyDescent="0.2">
      <c r="B30" s="84" t="s">
        <v>3014</v>
      </c>
      <c r="C30" s="83" t="s">
        <v>3789</v>
      </c>
      <c r="D30" s="84" t="s">
        <v>3790</v>
      </c>
      <c r="E30" s="84" t="s">
        <v>3472</v>
      </c>
      <c r="F30" s="85">
        <v>1050</v>
      </c>
      <c r="G30" s="22">
        <f t="shared" si="0"/>
        <v>623.59189200000003</v>
      </c>
    </row>
    <row r="31" spans="2:7" ht="16.5" customHeight="1" x14ac:dyDescent="0.2">
      <c r="B31" s="84" t="s">
        <v>3014</v>
      </c>
      <c r="C31" s="83" t="s">
        <v>3791</v>
      </c>
      <c r="D31" s="84" t="s">
        <v>3792</v>
      </c>
      <c r="E31" s="84" t="s">
        <v>3472</v>
      </c>
      <c r="F31" s="85">
        <v>977</v>
      </c>
      <c r="G31" s="22">
        <f t="shared" si="0"/>
        <v>580.23740808000014</v>
      </c>
    </row>
    <row r="32" spans="2:7" ht="16.5" customHeight="1" x14ac:dyDescent="0.2">
      <c r="B32" s="84" t="s">
        <v>3014</v>
      </c>
      <c r="C32" s="83" t="s">
        <v>3793</v>
      </c>
      <c r="D32" s="84" t="s">
        <v>3794</v>
      </c>
      <c r="E32" s="84" t="s">
        <v>3472</v>
      </c>
      <c r="F32" s="85">
        <v>955</v>
      </c>
      <c r="G32" s="22">
        <f t="shared" si="0"/>
        <v>567.1716732000001</v>
      </c>
    </row>
    <row r="33" spans="2:7" ht="16.5" customHeight="1" x14ac:dyDescent="0.2">
      <c r="B33" s="84" t="s">
        <v>3014</v>
      </c>
      <c r="C33" s="83" t="s">
        <v>3795</v>
      </c>
      <c r="D33" s="84" t="s">
        <v>3796</v>
      </c>
      <c r="E33" s="84" t="s">
        <v>3472</v>
      </c>
      <c r="F33" s="85">
        <v>929</v>
      </c>
      <c r="G33" s="22">
        <f t="shared" si="0"/>
        <v>551.73035016000006</v>
      </c>
    </row>
    <row r="34" spans="2:7" ht="16.5" customHeight="1" x14ac:dyDescent="0.2">
      <c r="B34" s="84" t="s">
        <v>3014</v>
      </c>
      <c r="C34" s="83" t="s">
        <v>3797</v>
      </c>
      <c r="D34" s="84" t="s">
        <v>3798</v>
      </c>
      <c r="E34" s="84" t="s">
        <v>3472</v>
      </c>
      <c r="F34" s="85">
        <v>912</v>
      </c>
      <c r="G34" s="22">
        <f t="shared" si="0"/>
        <v>541.63410048000014</v>
      </c>
    </row>
    <row r="35" spans="2:7" ht="16.5" customHeight="1" x14ac:dyDescent="0.2">
      <c r="B35" s="84" t="s">
        <v>3014</v>
      </c>
      <c r="C35" s="83" t="s">
        <v>3799</v>
      </c>
      <c r="D35" s="84" t="s">
        <v>3800</v>
      </c>
      <c r="E35" s="84" t="s">
        <v>3472</v>
      </c>
      <c r="F35" s="85">
        <v>912</v>
      </c>
      <c r="G35" s="22">
        <f t="shared" si="0"/>
        <v>541.63410048000014</v>
      </c>
    </row>
    <row r="36" spans="2:7" ht="16.5" customHeight="1" x14ac:dyDescent="0.2">
      <c r="B36" s="84" t="s">
        <v>3014</v>
      </c>
      <c r="C36" s="83" t="s">
        <v>3801</v>
      </c>
      <c r="D36" s="84" t="s">
        <v>3802</v>
      </c>
      <c r="E36" s="84" t="s">
        <v>3472</v>
      </c>
      <c r="F36" s="85">
        <v>912</v>
      </c>
      <c r="G36" s="22">
        <f t="shared" si="0"/>
        <v>541.63410048000014</v>
      </c>
    </row>
    <row r="37" spans="2:7" ht="16.5" customHeight="1" x14ac:dyDescent="0.2">
      <c r="B37" s="84" t="s">
        <v>3014</v>
      </c>
      <c r="C37" s="83" t="s">
        <v>3803</v>
      </c>
      <c r="D37" s="84" t="s">
        <v>3804</v>
      </c>
      <c r="E37" s="84" t="s">
        <v>3472</v>
      </c>
      <c r="F37" s="85">
        <v>912</v>
      </c>
      <c r="G37" s="22">
        <f t="shared" si="0"/>
        <v>541.63410048000014</v>
      </c>
    </row>
    <row r="38" spans="2:7" ht="16.5" customHeight="1" x14ac:dyDescent="0.2">
      <c r="B38" s="84" t="s">
        <v>3014</v>
      </c>
      <c r="C38" s="83" t="s">
        <v>3805</v>
      </c>
      <c r="D38" s="84" t="s">
        <v>3806</v>
      </c>
      <c r="E38" s="84" t="s">
        <v>3472</v>
      </c>
      <c r="F38" s="85">
        <v>912</v>
      </c>
      <c r="G38" s="22">
        <f t="shared" si="0"/>
        <v>541.63410048000014</v>
      </c>
    </row>
    <row r="39" spans="2:7" ht="16.5" customHeight="1" x14ac:dyDescent="0.2">
      <c r="B39" s="84" t="s">
        <v>3014</v>
      </c>
      <c r="C39" s="83" t="s">
        <v>3807</v>
      </c>
      <c r="D39" s="84" t="s">
        <v>3808</v>
      </c>
      <c r="E39" s="84" t="s">
        <v>3472</v>
      </c>
      <c r="F39" s="85">
        <v>912</v>
      </c>
      <c r="G39" s="22">
        <f t="shared" si="0"/>
        <v>541.63410048000014</v>
      </c>
    </row>
    <row r="40" spans="2:7" ht="16.5" customHeight="1" x14ac:dyDescent="0.2">
      <c r="B40" s="84" t="s">
        <v>3014</v>
      </c>
      <c r="C40" s="83" t="s">
        <v>3809</v>
      </c>
      <c r="D40" s="84" t="s">
        <v>3810</v>
      </c>
      <c r="E40" s="84" t="s">
        <v>3472</v>
      </c>
      <c r="F40" s="85">
        <v>1240</v>
      </c>
      <c r="G40" s="22">
        <f t="shared" si="0"/>
        <v>736.43232960000012</v>
      </c>
    </row>
    <row r="41" spans="2:7" ht="16.5" customHeight="1" x14ac:dyDescent="0.2">
      <c r="B41" s="84" t="s">
        <v>3014</v>
      </c>
      <c r="C41" s="83" t="s">
        <v>3811</v>
      </c>
      <c r="D41" s="84" t="s">
        <v>3812</v>
      </c>
      <c r="E41" s="84" t="s">
        <v>3472</v>
      </c>
      <c r="F41" s="85">
        <v>1050</v>
      </c>
      <c r="G41" s="22">
        <f t="shared" si="0"/>
        <v>623.59189200000003</v>
      </c>
    </row>
    <row r="42" spans="2:7" ht="16.5" customHeight="1" x14ac:dyDescent="0.2">
      <c r="B42" s="84" t="s">
        <v>3014</v>
      </c>
      <c r="C42" s="83" t="s">
        <v>3813</v>
      </c>
      <c r="D42" s="84" t="s">
        <v>3814</v>
      </c>
      <c r="E42" s="84" t="s">
        <v>3472</v>
      </c>
      <c r="F42" s="85">
        <v>1000</v>
      </c>
      <c r="G42" s="22">
        <f t="shared" si="0"/>
        <v>593.89704000000006</v>
      </c>
    </row>
    <row r="43" spans="2:7" ht="16.5" customHeight="1" x14ac:dyDescent="0.2">
      <c r="B43" s="84" t="s">
        <v>3014</v>
      </c>
      <c r="C43" s="83" t="s">
        <v>3815</v>
      </c>
      <c r="D43" s="84" t="s">
        <v>3816</v>
      </c>
      <c r="E43" s="84" t="s">
        <v>3472</v>
      </c>
      <c r="F43" s="85">
        <v>977</v>
      </c>
      <c r="G43" s="22">
        <f t="shared" si="0"/>
        <v>580.23740808000014</v>
      </c>
    </row>
    <row r="44" spans="2:7" ht="16.5" customHeight="1" x14ac:dyDescent="0.2">
      <c r="B44" s="84" t="s">
        <v>3014</v>
      </c>
      <c r="C44" s="83" t="s">
        <v>3817</v>
      </c>
      <c r="D44" s="84" t="s">
        <v>3818</v>
      </c>
      <c r="E44" s="84" t="s">
        <v>3472</v>
      </c>
      <c r="F44" s="85">
        <v>955</v>
      </c>
      <c r="G44" s="22">
        <f>F44*$F$59*$F$60*$F$61</f>
        <v>567.1716732000001</v>
      </c>
    </row>
    <row r="45" spans="2:7" ht="16.5" customHeight="1" x14ac:dyDescent="0.2">
      <c r="B45" s="84" t="s">
        <v>3014</v>
      </c>
      <c r="C45" s="83" t="s">
        <v>3819</v>
      </c>
      <c r="D45" s="84" t="s">
        <v>3820</v>
      </c>
      <c r="E45" s="84" t="s">
        <v>3472</v>
      </c>
      <c r="F45" s="85">
        <v>955</v>
      </c>
      <c r="G45" s="22">
        <f t="shared" si="0"/>
        <v>567.1716732000001</v>
      </c>
    </row>
    <row r="46" spans="2:7" ht="16.5" customHeight="1" x14ac:dyDescent="0.2">
      <c r="B46" s="84" t="s">
        <v>3014</v>
      </c>
      <c r="C46" s="83" t="s">
        <v>3821</v>
      </c>
      <c r="D46" s="84" t="s">
        <v>3822</v>
      </c>
      <c r="E46" s="84" t="s">
        <v>3472</v>
      </c>
      <c r="F46" s="85">
        <v>929</v>
      </c>
      <c r="G46" s="22">
        <f t="shared" si="0"/>
        <v>551.73035016000006</v>
      </c>
    </row>
    <row r="47" spans="2:7" ht="16.5" customHeight="1" x14ac:dyDescent="0.2">
      <c r="B47" s="84" t="s">
        <v>3014</v>
      </c>
      <c r="C47" s="83" t="s">
        <v>3823</v>
      </c>
      <c r="D47" s="84" t="s">
        <v>3824</v>
      </c>
      <c r="E47" s="84" t="s">
        <v>3472</v>
      </c>
      <c r="F47" s="85">
        <v>929</v>
      </c>
      <c r="G47" s="22">
        <f t="shared" si="0"/>
        <v>551.73035016000006</v>
      </c>
    </row>
    <row r="48" spans="2:7" ht="16.5" customHeight="1" x14ac:dyDescent="0.2">
      <c r="B48" s="84" t="s">
        <v>3014</v>
      </c>
      <c r="C48" s="83" t="s">
        <v>3825</v>
      </c>
      <c r="D48" s="84" t="s">
        <v>3826</v>
      </c>
      <c r="E48" s="84" t="s">
        <v>3472</v>
      </c>
      <c r="F48" s="85">
        <v>929</v>
      </c>
      <c r="G48" s="22">
        <f t="shared" si="0"/>
        <v>551.73035016000006</v>
      </c>
    </row>
    <row r="49" spans="2:7" ht="16.5" customHeight="1" x14ac:dyDescent="0.2">
      <c r="B49" s="118" t="s">
        <v>3014</v>
      </c>
      <c r="C49" s="119" t="s">
        <v>3827</v>
      </c>
      <c r="D49" s="118" t="s">
        <v>3828</v>
      </c>
      <c r="E49" s="118" t="s">
        <v>3472</v>
      </c>
      <c r="F49" s="120">
        <v>912</v>
      </c>
      <c r="G49" s="121">
        <f t="shared" si="0"/>
        <v>541.63410048000014</v>
      </c>
    </row>
    <row r="50" spans="2:7" ht="16.5" customHeight="1" x14ac:dyDescent="0.2">
      <c r="B50" s="127" t="s">
        <v>5485</v>
      </c>
      <c r="C50" s="128"/>
      <c r="D50" s="127"/>
      <c r="E50" s="127"/>
      <c r="F50" s="127"/>
      <c r="G50" s="129"/>
    </row>
    <row r="51" spans="2:7" ht="16.5" customHeight="1" x14ac:dyDescent="0.2">
      <c r="B51" s="93" t="s">
        <v>3014</v>
      </c>
      <c r="C51" s="122">
        <v>5119</v>
      </c>
      <c r="D51" s="123" t="s">
        <v>3829</v>
      </c>
      <c r="E51" s="123" t="s">
        <v>5470</v>
      </c>
      <c r="F51" s="132">
        <v>847</v>
      </c>
      <c r="G51" s="125">
        <f t="shared" si="0"/>
        <v>503.03079288000009</v>
      </c>
    </row>
    <row r="52" spans="2:7" ht="16.5" customHeight="1" x14ac:dyDescent="0.2">
      <c r="B52" s="84" t="s">
        <v>3014</v>
      </c>
      <c r="C52" s="83">
        <v>5120</v>
      </c>
      <c r="D52" s="84" t="s">
        <v>3830</v>
      </c>
      <c r="E52" s="84" t="s">
        <v>5470</v>
      </c>
      <c r="F52" s="86">
        <v>1270</v>
      </c>
      <c r="G52" s="22">
        <f>F52*$F$59*$F$60*$F$61</f>
        <v>754.24924080000005</v>
      </c>
    </row>
    <row r="53" spans="2:7" ht="16.5" customHeight="1" x14ac:dyDescent="0.2">
      <c r="B53" s="118" t="s">
        <v>3014</v>
      </c>
      <c r="C53" s="119">
        <v>5121</v>
      </c>
      <c r="D53" s="118" t="s">
        <v>3831</v>
      </c>
      <c r="E53" s="118" t="s">
        <v>5470</v>
      </c>
      <c r="F53" s="133">
        <v>1520</v>
      </c>
      <c r="G53" s="121">
        <f t="shared" si="0"/>
        <v>902.72350080000012</v>
      </c>
    </row>
    <row r="54" spans="2:7" ht="16.5" customHeight="1" x14ac:dyDescent="0.2">
      <c r="B54" s="127" t="s">
        <v>6698</v>
      </c>
      <c r="C54" s="128"/>
      <c r="D54" s="127"/>
      <c r="E54" s="127"/>
      <c r="F54" s="127"/>
      <c r="G54" s="129"/>
    </row>
    <row r="55" spans="2:7" ht="16.5" customHeight="1" x14ac:dyDescent="0.2">
      <c r="B55" s="93" t="s">
        <v>3014</v>
      </c>
      <c r="C55" s="122">
        <v>6037</v>
      </c>
      <c r="D55" s="123" t="s">
        <v>3832</v>
      </c>
      <c r="E55" s="123" t="s">
        <v>5470</v>
      </c>
      <c r="F55" s="131">
        <v>1860</v>
      </c>
      <c r="G55" s="125">
        <f t="shared" si="0"/>
        <v>1104.6484944000001</v>
      </c>
    </row>
    <row r="56" spans="2:7" ht="16.5" customHeight="1" x14ac:dyDescent="0.2">
      <c r="B56" s="84" t="s">
        <v>3014</v>
      </c>
      <c r="C56" s="83">
        <v>6038</v>
      </c>
      <c r="D56" s="84" t="s">
        <v>3833</v>
      </c>
      <c r="E56" s="84" t="s">
        <v>5470</v>
      </c>
      <c r="F56" s="85">
        <v>2430</v>
      </c>
      <c r="G56" s="22">
        <f>F56*$F$59*$F$60*$F$61</f>
        <v>1443.1698072000004</v>
      </c>
    </row>
    <row r="57" spans="2:7" ht="16.5" customHeight="1" x14ac:dyDescent="0.2">
      <c r="C57" s="51"/>
    </row>
    <row r="58" spans="2:7" ht="16.5" customHeight="1" x14ac:dyDescent="0.2">
      <c r="C58" s="51"/>
    </row>
    <row r="59" spans="2:7" ht="16.5" customHeight="1" x14ac:dyDescent="0.2">
      <c r="F59" s="2">
        <f>0.612*1.1*1.1</f>
        <v>0.74052000000000007</v>
      </c>
    </row>
    <row r="60" spans="2:7" ht="16.5" customHeight="1" x14ac:dyDescent="0.2">
      <c r="F60" s="2">
        <v>0.40100000000000002</v>
      </c>
    </row>
    <row r="61" spans="2:7" ht="16.5" customHeight="1" x14ac:dyDescent="0.2">
      <c r="F61" s="2">
        <v>2</v>
      </c>
    </row>
  </sheetData>
  <mergeCells count="7">
    <mergeCell ref="B2:M2"/>
    <mergeCell ref="B4:D4"/>
    <mergeCell ref="B5:C7"/>
    <mergeCell ref="D5:D7"/>
    <mergeCell ref="E5:E7"/>
    <mergeCell ref="F5:F7"/>
    <mergeCell ref="G5:G7"/>
  </mergeCells>
  <printOptions horizontalCentered="1"/>
  <pageMargins left="0.2" right="0" top="1" bottom="1" header="0.5" footer="0.5"/>
  <pageSetup paperSize="9" scale="76" orientation="portrait" verticalDpi="0" r:id="rId1"/>
  <headerFooter alignWithMargins="0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>
    <tabColor theme="5"/>
    <pageSetUpPr fitToPage="1"/>
  </sheetPr>
  <dimension ref="B1:N57"/>
  <sheetViews>
    <sheetView workbookViewId="0">
      <selection activeCell="N1" sqref="A1:N57"/>
    </sheetView>
  </sheetViews>
  <sheetFormatPr defaultColWidth="9.109375" defaultRowHeight="16.5" customHeight="1" x14ac:dyDescent="0.2"/>
  <cols>
    <col min="1" max="1" width="0.5546875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90" customWidth="1"/>
    <col min="8" max="8" width="2.6640625" style="12" customWidth="1"/>
    <col min="9" max="9" width="5.6640625" style="12" customWidth="1"/>
    <col min="10" max="10" width="7.6640625" style="12" customWidth="1"/>
    <col min="11" max="11" width="25.6640625" style="12" customWidth="1"/>
    <col min="12" max="12" width="7.6640625" style="12" customWidth="1"/>
    <col min="13" max="13" width="0" style="12" hidden="1" customWidth="1"/>
    <col min="14" max="14" width="13.33203125" style="12" customWidth="1"/>
    <col min="15" max="16384" width="9.109375" style="12"/>
  </cols>
  <sheetData>
    <row r="1" spans="2:14" s="3" customFormat="1" ht="28.5" customHeight="1" x14ac:dyDescent="0.25">
      <c r="B1" s="265" t="s">
        <v>8889</v>
      </c>
      <c r="C1" s="28"/>
      <c r="D1" s="27"/>
      <c r="E1" s="26"/>
      <c r="F1" s="8"/>
      <c r="G1" s="26"/>
      <c r="H1" s="26"/>
      <c r="I1" s="8"/>
      <c r="J1" s="28"/>
      <c r="K1" s="28"/>
      <c r="L1" s="5" t="s">
        <v>5471</v>
      </c>
      <c r="N1" s="266" t="s">
        <v>8954</v>
      </c>
    </row>
    <row r="2" spans="2:14" s="3" customFormat="1" ht="19.5" customHeight="1" x14ac:dyDescent="0.25">
      <c r="B2" s="298" t="s">
        <v>6729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</row>
    <row r="3" spans="2:14" s="3" customFormat="1" ht="19.5" customHeight="1" x14ac:dyDescent="0.25">
      <c r="C3" s="48"/>
      <c r="D3" s="6"/>
      <c r="E3" s="6"/>
      <c r="F3" s="6"/>
      <c r="G3" s="6"/>
      <c r="H3" s="6"/>
      <c r="I3" s="6"/>
      <c r="J3" s="48"/>
      <c r="K3" s="6"/>
      <c r="L3" s="6"/>
    </row>
    <row r="4" spans="2:14" s="2" customFormat="1" ht="19.5" customHeight="1" x14ac:dyDescent="0.25">
      <c r="B4" s="317" t="s">
        <v>5483</v>
      </c>
      <c r="C4" s="317"/>
      <c r="D4" s="317"/>
      <c r="E4" s="52"/>
      <c r="F4" s="4"/>
      <c r="G4" s="3"/>
      <c r="H4" s="3"/>
      <c r="I4" s="317" t="s">
        <v>5484</v>
      </c>
      <c r="J4" s="317"/>
      <c r="K4" s="317"/>
    </row>
    <row r="5" spans="2:14" s="3" customFormat="1" ht="16.5" customHeight="1" x14ac:dyDescent="0.25">
      <c r="B5" s="349" t="s">
        <v>5472</v>
      </c>
      <c r="C5" s="350"/>
      <c r="D5" s="305" t="s">
        <v>5473</v>
      </c>
      <c r="E5" s="305" t="s">
        <v>5475</v>
      </c>
      <c r="F5" s="305" t="s">
        <v>5476</v>
      </c>
      <c r="G5" s="331" t="s">
        <v>5477</v>
      </c>
      <c r="H5" s="237"/>
      <c r="I5" s="349" t="s">
        <v>5472</v>
      </c>
      <c r="J5" s="350"/>
      <c r="K5" s="305" t="s">
        <v>5473</v>
      </c>
      <c r="L5" s="232" t="s">
        <v>5475</v>
      </c>
      <c r="M5" s="236" t="s">
        <v>5476</v>
      </c>
      <c r="N5" s="331" t="s">
        <v>5477</v>
      </c>
    </row>
    <row r="6" spans="2:14" s="3" customFormat="1" ht="16.5" customHeight="1" x14ac:dyDescent="0.25">
      <c r="B6" s="351"/>
      <c r="C6" s="352"/>
      <c r="D6" s="306"/>
      <c r="E6" s="306"/>
      <c r="F6" s="306"/>
      <c r="G6" s="332"/>
      <c r="H6" s="237"/>
      <c r="I6" s="351"/>
      <c r="J6" s="352"/>
      <c r="K6" s="306"/>
      <c r="L6" s="233"/>
      <c r="M6" s="237"/>
      <c r="N6" s="332"/>
    </row>
    <row r="7" spans="2:14" s="3" customFormat="1" ht="16.5" customHeight="1" x14ac:dyDescent="0.25">
      <c r="B7" s="351"/>
      <c r="C7" s="352"/>
      <c r="D7" s="306"/>
      <c r="E7" s="306"/>
      <c r="F7" s="307"/>
      <c r="G7" s="333"/>
      <c r="H7" s="235"/>
      <c r="I7" s="351"/>
      <c r="J7" s="352"/>
      <c r="K7" s="306"/>
      <c r="L7" s="237"/>
      <c r="M7" s="233"/>
      <c r="N7" s="332"/>
    </row>
    <row r="8" spans="2:14" ht="16.5" customHeight="1" x14ac:dyDescent="0.2">
      <c r="B8" s="82" t="s">
        <v>5250</v>
      </c>
      <c r="C8" s="83" t="s">
        <v>3387</v>
      </c>
      <c r="D8" s="84" t="s">
        <v>3834</v>
      </c>
      <c r="E8" s="84" t="s">
        <v>3472</v>
      </c>
      <c r="F8" s="85">
        <v>120</v>
      </c>
      <c r="G8" s="245">
        <f>F8*$F$55*$F$56*$F$57</f>
        <v>64.788768000000005</v>
      </c>
      <c r="I8" s="82" t="s">
        <v>5250</v>
      </c>
      <c r="J8" s="83" t="s">
        <v>3429</v>
      </c>
      <c r="K8" s="84" t="s">
        <v>3835</v>
      </c>
      <c r="L8" s="80" t="s">
        <v>3472</v>
      </c>
      <c r="M8" s="87">
        <v>120</v>
      </c>
      <c r="N8" s="22">
        <f>M8*$F$55*$F$56*$F$57</f>
        <v>64.788768000000005</v>
      </c>
    </row>
    <row r="9" spans="2:14" ht="16.5" customHeight="1" x14ac:dyDescent="0.2">
      <c r="B9" s="84" t="s">
        <v>5250</v>
      </c>
      <c r="C9" s="83" t="s">
        <v>3388</v>
      </c>
      <c r="D9" s="84" t="s">
        <v>3836</v>
      </c>
      <c r="E9" s="84" t="s">
        <v>3472</v>
      </c>
      <c r="F9" s="85">
        <v>95</v>
      </c>
      <c r="G9" s="245">
        <f t="shared" ref="G9:G52" si="0">F9*$F$55*$F$56*$F$57</f>
        <v>51.291108000000001</v>
      </c>
      <c r="I9" s="84" t="s">
        <v>5250</v>
      </c>
      <c r="J9" s="83" t="s">
        <v>3430</v>
      </c>
      <c r="K9" s="84" t="s">
        <v>3837</v>
      </c>
      <c r="L9" s="80" t="s">
        <v>3472</v>
      </c>
      <c r="M9" s="87">
        <v>104</v>
      </c>
      <c r="N9" s="22">
        <f t="shared" ref="N9:N52" si="1">M9*$F$55*$F$56*$F$57</f>
        <v>56.150265600000004</v>
      </c>
    </row>
    <row r="10" spans="2:14" ht="16.5" customHeight="1" x14ac:dyDescent="0.2">
      <c r="B10" s="84" t="s">
        <v>5250</v>
      </c>
      <c r="C10" s="83" t="s">
        <v>3389</v>
      </c>
      <c r="D10" s="84" t="s">
        <v>3838</v>
      </c>
      <c r="E10" s="84" t="s">
        <v>3472</v>
      </c>
      <c r="F10" s="85">
        <v>90</v>
      </c>
      <c r="G10" s="245">
        <f t="shared" si="0"/>
        <v>48.591576000000003</v>
      </c>
      <c r="I10" s="84" t="s">
        <v>5250</v>
      </c>
      <c r="J10" s="83" t="s">
        <v>3431</v>
      </c>
      <c r="K10" s="84" t="s">
        <v>3839</v>
      </c>
      <c r="L10" s="80" t="s">
        <v>3472</v>
      </c>
      <c r="M10" s="87">
        <v>100</v>
      </c>
      <c r="N10" s="22">
        <f t="shared" si="1"/>
        <v>53.990640000000006</v>
      </c>
    </row>
    <row r="11" spans="2:14" ht="16.5" customHeight="1" x14ac:dyDescent="0.2">
      <c r="B11" s="84" t="s">
        <v>5250</v>
      </c>
      <c r="C11" s="83" t="s">
        <v>3390</v>
      </c>
      <c r="D11" s="84" t="s">
        <v>3840</v>
      </c>
      <c r="E11" s="84" t="s">
        <v>3472</v>
      </c>
      <c r="F11" s="85">
        <v>90</v>
      </c>
      <c r="G11" s="245">
        <f t="shared" si="0"/>
        <v>48.591576000000003</v>
      </c>
      <c r="I11" s="84" t="s">
        <v>5250</v>
      </c>
      <c r="J11" s="83" t="s">
        <v>3432</v>
      </c>
      <c r="K11" s="84" t="s">
        <v>3841</v>
      </c>
      <c r="L11" s="80" t="s">
        <v>3472</v>
      </c>
      <c r="M11" s="87">
        <v>95</v>
      </c>
      <c r="N11" s="22">
        <f t="shared" si="1"/>
        <v>51.291108000000001</v>
      </c>
    </row>
    <row r="12" spans="2:14" ht="16.5" customHeight="1" x14ac:dyDescent="0.2">
      <c r="B12" s="84" t="s">
        <v>5250</v>
      </c>
      <c r="C12" s="83" t="s">
        <v>3391</v>
      </c>
      <c r="D12" s="84" t="s">
        <v>3842</v>
      </c>
      <c r="E12" s="84" t="s">
        <v>3472</v>
      </c>
      <c r="F12" s="85">
        <v>83</v>
      </c>
      <c r="G12" s="245">
        <f t="shared" si="0"/>
        <v>44.812231199999999</v>
      </c>
      <c r="I12" s="84" t="s">
        <v>5250</v>
      </c>
      <c r="J12" s="83" t="s">
        <v>3433</v>
      </c>
      <c r="K12" s="84" t="s">
        <v>3843</v>
      </c>
      <c r="L12" s="80" t="s">
        <v>3472</v>
      </c>
      <c r="M12" s="87">
        <v>92</v>
      </c>
      <c r="N12" s="22">
        <f t="shared" si="1"/>
        <v>49.671388800000003</v>
      </c>
    </row>
    <row r="13" spans="2:14" ht="16.5" customHeight="1" x14ac:dyDescent="0.2">
      <c r="B13" s="84" t="s">
        <v>5250</v>
      </c>
      <c r="C13" s="83" t="s">
        <v>3392</v>
      </c>
      <c r="D13" s="84" t="s">
        <v>3844</v>
      </c>
      <c r="E13" s="84" t="s">
        <v>3472</v>
      </c>
      <c r="F13" s="85">
        <v>83</v>
      </c>
      <c r="G13" s="245">
        <f t="shared" si="0"/>
        <v>44.812231199999999</v>
      </c>
      <c r="I13" s="84" t="s">
        <v>5250</v>
      </c>
      <c r="J13" s="83" t="s">
        <v>3434</v>
      </c>
      <c r="K13" s="84" t="s">
        <v>3845</v>
      </c>
      <c r="L13" s="80" t="s">
        <v>3472</v>
      </c>
      <c r="M13" s="87">
        <v>92</v>
      </c>
      <c r="N13" s="22">
        <f t="shared" si="1"/>
        <v>49.671388800000003</v>
      </c>
    </row>
    <row r="14" spans="2:14" ht="16.5" customHeight="1" x14ac:dyDescent="0.2">
      <c r="B14" s="84" t="s">
        <v>5250</v>
      </c>
      <c r="C14" s="83" t="s">
        <v>3393</v>
      </c>
      <c r="D14" s="84" t="s">
        <v>3846</v>
      </c>
      <c r="E14" s="84" t="s">
        <v>3472</v>
      </c>
      <c r="F14" s="85">
        <v>83</v>
      </c>
      <c r="G14" s="245">
        <f t="shared" si="0"/>
        <v>44.812231199999999</v>
      </c>
      <c r="I14" s="84" t="s">
        <v>5250</v>
      </c>
      <c r="J14" s="83" t="s">
        <v>3435</v>
      </c>
      <c r="K14" s="84" t="s">
        <v>3847</v>
      </c>
      <c r="L14" s="80" t="s">
        <v>3472</v>
      </c>
      <c r="M14" s="87">
        <v>92</v>
      </c>
      <c r="N14" s="22">
        <f t="shared" si="1"/>
        <v>49.671388800000003</v>
      </c>
    </row>
    <row r="15" spans="2:14" ht="16.5" customHeight="1" x14ac:dyDescent="0.2">
      <c r="B15" s="84" t="s">
        <v>5250</v>
      </c>
      <c r="C15" s="83" t="s">
        <v>3394</v>
      </c>
      <c r="D15" s="84" t="s">
        <v>3848</v>
      </c>
      <c r="E15" s="84" t="s">
        <v>3472</v>
      </c>
      <c r="F15" s="85">
        <v>83</v>
      </c>
      <c r="G15" s="245">
        <f t="shared" si="0"/>
        <v>44.812231199999999</v>
      </c>
      <c r="I15" s="84" t="s">
        <v>5250</v>
      </c>
      <c r="J15" s="83" t="s">
        <v>3436</v>
      </c>
      <c r="K15" s="84" t="s">
        <v>3849</v>
      </c>
      <c r="L15" s="80" t="s">
        <v>3472</v>
      </c>
      <c r="M15" s="87">
        <v>92</v>
      </c>
      <c r="N15" s="22">
        <f t="shared" si="1"/>
        <v>49.671388800000003</v>
      </c>
    </row>
    <row r="16" spans="2:14" ht="16.5" customHeight="1" x14ac:dyDescent="0.2">
      <c r="B16" s="84" t="s">
        <v>5250</v>
      </c>
      <c r="C16" s="83" t="s">
        <v>3395</v>
      </c>
      <c r="D16" s="84" t="s">
        <v>3850</v>
      </c>
      <c r="E16" s="84" t="s">
        <v>3472</v>
      </c>
      <c r="F16" s="85">
        <v>83</v>
      </c>
      <c r="G16" s="245">
        <f t="shared" si="0"/>
        <v>44.812231199999999</v>
      </c>
      <c r="I16" s="84" t="s">
        <v>5250</v>
      </c>
      <c r="J16" s="83" t="s">
        <v>3437</v>
      </c>
      <c r="K16" s="84" t="s">
        <v>3851</v>
      </c>
      <c r="L16" s="80" t="s">
        <v>3472</v>
      </c>
      <c r="M16" s="87">
        <v>92</v>
      </c>
      <c r="N16" s="22">
        <f t="shared" si="1"/>
        <v>49.671388800000003</v>
      </c>
    </row>
    <row r="17" spans="2:14" ht="16.5" customHeight="1" x14ac:dyDescent="0.2">
      <c r="B17" s="84" t="s">
        <v>5250</v>
      </c>
      <c r="C17" s="83" t="s">
        <v>3396</v>
      </c>
      <c r="D17" s="84" t="s">
        <v>3852</v>
      </c>
      <c r="E17" s="84" t="s">
        <v>3472</v>
      </c>
      <c r="F17" s="85">
        <v>83</v>
      </c>
      <c r="G17" s="245">
        <f t="shared" si="0"/>
        <v>44.812231199999999</v>
      </c>
      <c r="I17" s="84" t="s">
        <v>5250</v>
      </c>
      <c r="J17" s="83" t="s">
        <v>3438</v>
      </c>
      <c r="K17" s="84" t="s">
        <v>3853</v>
      </c>
      <c r="L17" s="80" t="s">
        <v>3472</v>
      </c>
      <c r="M17" s="87">
        <v>92</v>
      </c>
      <c r="N17" s="22">
        <f t="shared" si="1"/>
        <v>49.671388800000003</v>
      </c>
    </row>
    <row r="18" spans="2:14" ht="16.5" customHeight="1" x14ac:dyDescent="0.2">
      <c r="B18" s="84" t="s">
        <v>5250</v>
      </c>
      <c r="C18" s="83" t="s">
        <v>3397</v>
      </c>
      <c r="D18" s="84" t="s">
        <v>3854</v>
      </c>
      <c r="E18" s="84" t="s">
        <v>3472</v>
      </c>
      <c r="F18" s="85">
        <v>120</v>
      </c>
      <c r="G18" s="245">
        <f t="shared" si="0"/>
        <v>64.788768000000005</v>
      </c>
      <c r="I18" s="84" t="s">
        <v>5250</v>
      </c>
      <c r="J18" s="83" t="s">
        <v>3439</v>
      </c>
      <c r="K18" s="84" t="s">
        <v>3855</v>
      </c>
      <c r="L18" s="80" t="s">
        <v>3472</v>
      </c>
      <c r="M18" s="87">
        <v>120</v>
      </c>
      <c r="N18" s="22">
        <f t="shared" si="1"/>
        <v>64.788768000000005</v>
      </c>
    </row>
    <row r="19" spans="2:14" ht="16.5" customHeight="1" x14ac:dyDescent="0.2">
      <c r="B19" s="84" t="s">
        <v>5250</v>
      </c>
      <c r="C19" s="83" t="s">
        <v>3398</v>
      </c>
      <c r="D19" s="84" t="s">
        <v>3856</v>
      </c>
      <c r="E19" s="84" t="s">
        <v>3472</v>
      </c>
      <c r="F19" s="85">
        <v>95</v>
      </c>
      <c r="G19" s="245">
        <f t="shared" si="0"/>
        <v>51.291108000000001</v>
      </c>
      <c r="I19" s="84" t="s">
        <v>5250</v>
      </c>
      <c r="J19" s="83" t="s">
        <v>3440</v>
      </c>
      <c r="K19" s="84" t="s">
        <v>3857</v>
      </c>
      <c r="L19" s="80" t="s">
        <v>3472</v>
      </c>
      <c r="M19" s="87">
        <v>104</v>
      </c>
      <c r="N19" s="22">
        <f t="shared" si="1"/>
        <v>56.150265600000004</v>
      </c>
    </row>
    <row r="20" spans="2:14" ht="16.5" customHeight="1" x14ac:dyDescent="0.2">
      <c r="B20" s="84" t="s">
        <v>5250</v>
      </c>
      <c r="C20" s="83" t="s">
        <v>3399</v>
      </c>
      <c r="D20" s="84" t="s">
        <v>3858</v>
      </c>
      <c r="E20" s="84" t="s">
        <v>3472</v>
      </c>
      <c r="F20" s="85">
        <v>90</v>
      </c>
      <c r="G20" s="245">
        <f t="shared" si="0"/>
        <v>48.591576000000003</v>
      </c>
      <c r="I20" s="84" t="s">
        <v>5250</v>
      </c>
      <c r="J20" s="83" t="s">
        <v>3441</v>
      </c>
      <c r="K20" s="84" t="s">
        <v>3859</v>
      </c>
      <c r="L20" s="80" t="s">
        <v>3472</v>
      </c>
      <c r="M20" s="87">
        <v>100</v>
      </c>
      <c r="N20" s="22">
        <f t="shared" si="1"/>
        <v>53.990640000000006</v>
      </c>
    </row>
    <row r="21" spans="2:14" ht="16.5" customHeight="1" x14ac:dyDescent="0.2">
      <c r="B21" s="84" t="s">
        <v>5250</v>
      </c>
      <c r="C21" s="83" t="s">
        <v>3400</v>
      </c>
      <c r="D21" s="84" t="s">
        <v>3860</v>
      </c>
      <c r="E21" s="84" t="s">
        <v>3472</v>
      </c>
      <c r="F21" s="85">
        <v>90</v>
      </c>
      <c r="G21" s="245">
        <f t="shared" si="0"/>
        <v>48.591576000000003</v>
      </c>
      <c r="I21" s="84" t="s">
        <v>5250</v>
      </c>
      <c r="J21" s="83" t="s">
        <v>3442</v>
      </c>
      <c r="K21" s="84" t="s">
        <v>3861</v>
      </c>
      <c r="L21" s="80" t="s">
        <v>3472</v>
      </c>
      <c r="M21" s="87">
        <v>95</v>
      </c>
      <c r="N21" s="22">
        <f t="shared" si="1"/>
        <v>51.291108000000001</v>
      </c>
    </row>
    <row r="22" spans="2:14" ht="16.5" customHeight="1" x14ac:dyDescent="0.2">
      <c r="B22" s="84" t="s">
        <v>5250</v>
      </c>
      <c r="C22" s="83" t="s">
        <v>3401</v>
      </c>
      <c r="D22" s="84" t="s">
        <v>3862</v>
      </c>
      <c r="E22" s="84" t="s">
        <v>3472</v>
      </c>
      <c r="F22" s="85">
        <v>83</v>
      </c>
      <c r="G22" s="245">
        <f t="shared" si="0"/>
        <v>44.812231199999999</v>
      </c>
      <c r="I22" s="84" t="s">
        <v>5250</v>
      </c>
      <c r="J22" s="83" t="s">
        <v>3443</v>
      </c>
      <c r="K22" s="84" t="s">
        <v>3863</v>
      </c>
      <c r="L22" s="80" t="s">
        <v>3472</v>
      </c>
      <c r="M22" s="87">
        <v>92</v>
      </c>
      <c r="N22" s="22">
        <f t="shared" si="1"/>
        <v>49.671388800000003</v>
      </c>
    </row>
    <row r="23" spans="2:14" ht="16.5" customHeight="1" x14ac:dyDescent="0.2">
      <c r="B23" s="84" t="s">
        <v>5250</v>
      </c>
      <c r="C23" s="83" t="s">
        <v>3402</v>
      </c>
      <c r="D23" s="84" t="s">
        <v>3864</v>
      </c>
      <c r="E23" s="84" t="s">
        <v>3472</v>
      </c>
      <c r="F23" s="85">
        <v>83</v>
      </c>
      <c r="G23" s="245">
        <f t="shared" si="0"/>
        <v>44.812231199999999</v>
      </c>
      <c r="I23" s="84" t="s">
        <v>5250</v>
      </c>
      <c r="J23" s="83" t="s">
        <v>3444</v>
      </c>
      <c r="K23" s="84" t="s">
        <v>3865</v>
      </c>
      <c r="L23" s="80" t="s">
        <v>3472</v>
      </c>
      <c r="M23" s="87">
        <v>92</v>
      </c>
      <c r="N23" s="22">
        <f t="shared" si="1"/>
        <v>49.671388800000003</v>
      </c>
    </row>
    <row r="24" spans="2:14" ht="16.5" customHeight="1" x14ac:dyDescent="0.2">
      <c r="B24" s="84" t="s">
        <v>5250</v>
      </c>
      <c r="C24" s="83" t="s">
        <v>3403</v>
      </c>
      <c r="D24" s="84" t="s">
        <v>3866</v>
      </c>
      <c r="E24" s="84" t="s">
        <v>3472</v>
      </c>
      <c r="F24" s="85">
        <v>83</v>
      </c>
      <c r="G24" s="245">
        <f t="shared" si="0"/>
        <v>44.812231199999999</v>
      </c>
      <c r="I24" s="84" t="s">
        <v>5250</v>
      </c>
      <c r="J24" s="83" t="s">
        <v>3445</v>
      </c>
      <c r="K24" s="84" t="s">
        <v>3867</v>
      </c>
      <c r="L24" s="80" t="s">
        <v>3472</v>
      </c>
      <c r="M24" s="87">
        <v>92</v>
      </c>
      <c r="N24" s="22">
        <f t="shared" si="1"/>
        <v>49.671388800000003</v>
      </c>
    </row>
    <row r="25" spans="2:14" ht="16.5" customHeight="1" x14ac:dyDescent="0.2">
      <c r="B25" s="84" t="s">
        <v>5250</v>
      </c>
      <c r="C25" s="83" t="s">
        <v>3404</v>
      </c>
      <c r="D25" s="84" t="s">
        <v>3868</v>
      </c>
      <c r="E25" s="84" t="s">
        <v>3472</v>
      </c>
      <c r="F25" s="85">
        <v>83</v>
      </c>
      <c r="G25" s="245">
        <f t="shared" si="0"/>
        <v>44.812231199999999</v>
      </c>
      <c r="I25" s="84" t="s">
        <v>5250</v>
      </c>
      <c r="J25" s="83" t="s">
        <v>3446</v>
      </c>
      <c r="K25" s="84" t="s">
        <v>3869</v>
      </c>
      <c r="L25" s="80" t="s">
        <v>3472</v>
      </c>
      <c r="M25" s="87">
        <v>92</v>
      </c>
      <c r="N25" s="22">
        <f t="shared" si="1"/>
        <v>49.671388800000003</v>
      </c>
    </row>
    <row r="26" spans="2:14" ht="16.5" customHeight="1" x14ac:dyDescent="0.2">
      <c r="B26" s="84" t="s">
        <v>5250</v>
      </c>
      <c r="C26" s="83" t="s">
        <v>3405</v>
      </c>
      <c r="D26" s="84" t="s">
        <v>3870</v>
      </c>
      <c r="E26" s="84" t="s">
        <v>3472</v>
      </c>
      <c r="F26" s="85">
        <v>83</v>
      </c>
      <c r="G26" s="245">
        <f t="shared" si="0"/>
        <v>44.812231199999999</v>
      </c>
      <c r="I26" s="84" t="s">
        <v>5250</v>
      </c>
      <c r="J26" s="83" t="s">
        <v>3447</v>
      </c>
      <c r="K26" s="84" t="s">
        <v>3871</v>
      </c>
      <c r="L26" s="80" t="s">
        <v>3472</v>
      </c>
      <c r="M26" s="87">
        <v>92</v>
      </c>
      <c r="N26" s="22">
        <f t="shared" si="1"/>
        <v>49.671388800000003</v>
      </c>
    </row>
    <row r="27" spans="2:14" ht="16.5" customHeight="1" x14ac:dyDescent="0.2">
      <c r="B27" s="84" t="s">
        <v>5250</v>
      </c>
      <c r="C27" s="83" t="s">
        <v>3406</v>
      </c>
      <c r="D27" s="84" t="s">
        <v>3872</v>
      </c>
      <c r="E27" s="84" t="s">
        <v>3472</v>
      </c>
      <c r="F27" s="85">
        <v>83</v>
      </c>
      <c r="G27" s="245">
        <f t="shared" si="0"/>
        <v>44.812231199999999</v>
      </c>
      <c r="I27" s="84" t="s">
        <v>5250</v>
      </c>
      <c r="J27" s="83" t="s">
        <v>3448</v>
      </c>
      <c r="K27" s="84" t="s">
        <v>3873</v>
      </c>
      <c r="L27" s="80" t="s">
        <v>3472</v>
      </c>
      <c r="M27" s="87">
        <v>92</v>
      </c>
      <c r="N27" s="22">
        <f t="shared" si="1"/>
        <v>49.671388800000003</v>
      </c>
    </row>
    <row r="28" spans="2:14" ht="16.5" customHeight="1" x14ac:dyDescent="0.2">
      <c r="B28" s="84" t="s">
        <v>5250</v>
      </c>
      <c r="C28" s="83" t="s">
        <v>3407</v>
      </c>
      <c r="D28" s="84" t="s">
        <v>3874</v>
      </c>
      <c r="E28" s="84" t="s">
        <v>3472</v>
      </c>
      <c r="F28" s="85">
        <v>163</v>
      </c>
      <c r="G28" s="245">
        <f t="shared" si="0"/>
        <v>88.004743200000007</v>
      </c>
      <c r="I28" s="84" t="s">
        <v>5250</v>
      </c>
      <c r="J28" s="83" t="s">
        <v>3449</v>
      </c>
      <c r="K28" s="84" t="s">
        <v>3875</v>
      </c>
      <c r="L28" s="80" t="s">
        <v>3472</v>
      </c>
      <c r="M28" s="87">
        <v>138</v>
      </c>
      <c r="N28" s="22">
        <f t="shared" si="1"/>
        <v>74.507083200000011</v>
      </c>
    </row>
    <row r="29" spans="2:14" ht="16.5" customHeight="1" x14ac:dyDescent="0.2">
      <c r="B29" s="84" t="s">
        <v>5250</v>
      </c>
      <c r="C29" s="83" t="s">
        <v>3408</v>
      </c>
      <c r="D29" s="84" t="s">
        <v>3876</v>
      </c>
      <c r="E29" s="84" t="s">
        <v>3472</v>
      </c>
      <c r="F29" s="85">
        <v>136</v>
      </c>
      <c r="G29" s="245">
        <f t="shared" si="0"/>
        <v>73.427270399999998</v>
      </c>
      <c r="I29" s="84" t="s">
        <v>5250</v>
      </c>
      <c r="J29" s="83" t="s">
        <v>3450</v>
      </c>
      <c r="K29" s="84" t="s">
        <v>3877</v>
      </c>
      <c r="L29" s="80" t="s">
        <v>3472</v>
      </c>
      <c r="M29" s="87">
        <v>120</v>
      </c>
      <c r="N29" s="22">
        <f t="shared" si="1"/>
        <v>64.788768000000005</v>
      </c>
    </row>
    <row r="30" spans="2:14" ht="16.5" customHeight="1" x14ac:dyDescent="0.2">
      <c r="B30" s="84" t="s">
        <v>5250</v>
      </c>
      <c r="C30" s="83" t="s">
        <v>3409</v>
      </c>
      <c r="D30" s="84" t="s">
        <v>3878</v>
      </c>
      <c r="E30" s="84" t="s">
        <v>3472</v>
      </c>
      <c r="F30" s="85">
        <v>104</v>
      </c>
      <c r="G30" s="245">
        <f t="shared" si="0"/>
        <v>56.150265600000004</v>
      </c>
      <c r="I30" s="84" t="s">
        <v>5250</v>
      </c>
      <c r="J30" s="83" t="s">
        <v>3451</v>
      </c>
      <c r="K30" s="84" t="s">
        <v>3879</v>
      </c>
      <c r="L30" s="80" t="s">
        <v>3472</v>
      </c>
      <c r="M30" s="87">
        <v>110</v>
      </c>
      <c r="N30" s="22">
        <f t="shared" si="1"/>
        <v>59.389704000000009</v>
      </c>
    </row>
    <row r="31" spans="2:14" ht="16.5" customHeight="1" x14ac:dyDescent="0.2">
      <c r="B31" s="84" t="s">
        <v>5250</v>
      </c>
      <c r="C31" s="83" t="s">
        <v>3410</v>
      </c>
      <c r="D31" s="84" t="s">
        <v>3880</v>
      </c>
      <c r="E31" s="84" t="s">
        <v>3472</v>
      </c>
      <c r="F31" s="85">
        <v>95</v>
      </c>
      <c r="G31" s="245">
        <f t="shared" si="0"/>
        <v>51.291108000000001</v>
      </c>
      <c r="I31" s="84" t="s">
        <v>5250</v>
      </c>
      <c r="J31" s="83" t="s">
        <v>3452</v>
      </c>
      <c r="K31" s="84" t="s">
        <v>3881</v>
      </c>
      <c r="L31" s="80" t="s">
        <v>3472</v>
      </c>
      <c r="M31" s="87">
        <v>104</v>
      </c>
      <c r="N31" s="22">
        <f t="shared" si="1"/>
        <v>56.150265600000004</v>
      </c>
    </row>
    <row r="32" spans="2:14" ht="16.5" customHeight="1" x14ac:dyDescent="0.2">
      <c r="B32" s="84" t="s">
        <v>5250</v>
      </c>
      <c r="C32" s="83" t="s">
        <v>3411</v>
      </c>
      <c r="D32" s="84" t="s">
        <v>3882</v>
      </c>
      <c r="E32" s="84" t="s">
        <v>3472</v>
      </c>
      <c r="F32" s="85">
        <v>90</v>
      </c>
      <c r="G32" s="245">
        <f t="shared" si="0"/>
        <v>48.591576000000003</v>
      </c>
      <c r="I32" s="84" t="s">
        <v>5250</v>
      </c>
      <c r="J32" s="83" t="s">
        <v>3453</v>
      </c>
      <c r="K32" s="84" t="s">
        <v>3883</v>
      </c>
      <c r="L32" s="80" t="s">
        <v>3472</v>
      </c>
      <c r="M32" s="87">
        <v>100</v>
      </c>
      <c r="N32" s="22">
        <f t="shared" si="1"/>
        <v>53.990640000000006</v>
      </c>
    </row>
    <row r="33" spans="2:14" ht="16.5" customHeight="1" x14ac:dyDescent="0.2">
      <c r="B33" s="84" t="s">
        <v>5250</v>
      </c>
      <c r="C33" s="83" t="s">
        <v>3412</v>
      </c>
      <c r="D33" s="84" t="s">
        <v>3884</v>
      </c>
      <c r="E33" s="84" t="s">
        <v>3472</v>
      </c>
      <c r="F33" s="85">
        <v>90</v>
      </c>
      <c r="G33" s="245">
        <f t="shared" si="0"/>
        <v>48.591576000000003</v>
      </c>
      <c r="I33" s="84" t="s">
        <v>5250</v>
      </c>
      <c r="J33" s="83" t="s">
        <v>3454</v>
      </c>
      <c r="K33" s="84" t="s">
        <v>3885</v>
      </c>
      <c r="L33" s="80" t="s">
        <v>3472</v>
      </c>
      <c r="M33" s="87">
        <v>100</v>
      </c>
      <c r="N33" s="22">
        <f t="shared" si="1"/>
        <v>53.990640000000006</v>
      </c>
    </row>
    <row r="34" spans="2:14" ht="16.5" customHeight="1" x14ac:dyDescent="0.2">
      <c r="B34" s="84" t="s">
        <v>5250</v>
      </c>
      <c r="C34" s="83" t="s">
        <v>3413</v>
      </c>
      <c r="D34" s="84" t="s">
        <v>3886</v>
      </c>
      <c r="E34" s="84" t="s">
        <v>3472</v>
      </c>
      <c r="F34" s="85">
        <v>90</v>
      </c>
      <c r="G34" s="245">
        <f t="shared" si="0"/>
        <v>48.591576000000003</v>
      </c>
      <c r="I34" s="84" t="s">
        <v>5250</v>
      </c>
      <c r="J34" s="83" t="s">
        <v>3455</v>
      </c>
      <c r="K34" s="84" t="s">
        <v>3887</v>
      </c>
      <c r="L34" s="80" t="s">
        <v>3472</v>
      </c>
      <c r="M34" s="87">
        <v>95</v>
      </c>
      <c r="N34" s="22">
        <f t="shared" si="1"/>
        <v>51.291108000000001</v>
      </c>
    </row>
    <row r="35" spans="2:14" ht="16.5" customHeight="1" x14ac:dyDescent="0.2">
      <c r="B35" s="84" t="s">
        <v>5250</v>
      </c>
      <c r="C35" s="83" t="s">
        <v>3414</v>
      </c>
      <c r="D35" s="84" t="s">
        <v>3888</v>
      </c>
      <c r="E35" s="84" t="s">
        <v>3472</v>
      </c>
      <c r="F35" s="85">
        <v>90</v>
      </c>
      <c r="G35" s="245">
        <f t="shared" si="0"/>
        <v>48.591576000000003</v>
      </c>
      <c r="I35" s="84" t="s">
        <v>5250</v>
      </c>
      <c r="J35" s="83" t="s">
        <v>3456</v>
      </c>
      <c r="K35" s="84" t="s">
        <v>3889</v>
      </c>
      <c r="L35" s="80" t="s">
        <v>3472</v>
      </c>
      <c r="M35" s="87">
        <v>95</v>
      </c>
      <c r="N35" s="22">
        <f t="shared" si="1"/>
        <v>51.291108000000001</v>
      </c>
    </row>
    <row r="36" spans="2:14" ht="16.5" customHeight="1" x14ac:dyDescent="0.2">
      <c r="B36" s="84" t="s">
        <v>5250</v>
      </c>
      <c r="C36" s="83" t="s">
        <v>3415</v>
      </c>
      <c r="D36" s="84" t="s">
        <v>3890</v>
      </c>
      <c r="E36" s="84" t="s">
        <v>3472</v>
      </c>
      <c r="F36" s="85">
        <v>90</v>
      </c>
      <c r="G36" s="245">
        <f t="shared" si="0"/>
        <v>48.591576000000003</v>
      </c>
      <c r="I36" s="84" t="s">
        <v>5250</v>
      </c>
      <c r="J36" s="83" t="s">
        <v>3457</v>
      </c>
      <c r="K36" s="84" t="s">
        <v>3891</v>
      </c>
      <c r="L36" s="80" t="s">
        <v>3472</v>
      </c>
      <c r="M36" s="87">
        <v>95</v>
      </c>
      <c r="N36" s="22">
        <f t="shared" si="1"/>
        <v>51.291108000000001</v>
      </c>
    </row>
    <row r="37" spans="2:14" ht="16.5" customHeight="1" x14ac:dyDescent="0.2">
      <c r="B37" s="84" t="s">
        <v>5250</v>
      </c>
      <c r="C37" s="83" t="s">
        <v>3416</v>
      </c>
      <c r="D37" s="84" t="s">
        <v>3892</v>
      </c>
      <c r="E37" s="84" t="s">
        <v>3472</v>
      </c>
      <c r="F37" s="85">
        <v>83</v>
      </c>
      <c r="G37" s="245">
        <f t="shared" si="0"/>
        <v>44.812231199999999</v>
      </c>
      <c r="I37" s="84" t="s">
        <v>5250</v>
      </c>
      <c r="J37" s="83" t="s">
        <v>3458</v>
      </c>
      <c r="K37" s="84" t="s">
        <v>3893</v>
      </c>
      <c r="L37" s="80" t="s">
        <v>3472</v>
      </c>
      <c r="M37" s="87">
        <v>92</v>
      </c>
      <c r="N37" s="22">
        <f t="shared" si="1"/>
        <v>49.671388800000003</v>
      </c>
    </row>
    <row r="38" spans="2:14" ht="16.5" customHeight="1" x14ac:dyDescent="0.2">
      <c r="B38" s="84" t="s">
        <v>5250</v>
      </c>
      <c r="C38" s="83" t="s">
        <v>3417</v>
      </c>
      <c r="D38" s="84" t="s">
        <v>3894</v>
      </c>
      <c r="E38" s="84" t="s">
        <v>3472</v>
      </c>
      <c r="F38" s="85">
        <v>163</v>
      </c>
      <c r="G38" s="245">
        <f t="shared" si="0"/>
        <v>88.004743200000007</v>
      </c>
      <c r="I38" s="84" t="s">
        <v>5250</v>
      </c>
      <c r="J38" s="83" t="s">
        <v>3459</v>
      </c>
      <c r="K38" s="84" t="s">
        <v>3895</v>
      </c>
      <c r="L38" s="80" t="s">
        <v>3472</v>
      </c>
      <c r="M38" s="87">
        <v>138</v>
      </c>
      <c r="N38" s="22">
        <f t="shared" si="1"/>
        <v>74.507083200000011</v>
      </c>
    </row>
    <row r="39" spans="2:14" ht="16.5" customHeight="1" x14ac:dyDescent="0.2">
      <c r="B39" s="84" t="s">
        <v>5250</v>
      </c>
      <c r="C39" s="83" t="s">
        <v>3418</v>
      </c>
      <c r="D39" s="84" t="s">
        <v>3896</v>
      </c>
      <c r="E39" s="84" t="s">
        <v>3472</v>
      </c>
      <c r="F39" s="85">
        <v>136</v>
      </c>
      <c r="G39" s="245">
        <f t="shared" si="0"/>
        <v>73.427270399999998</v>
      </c>
      <c r="I39" s="84" t="s">
        <v>5250</v>
      </c>
      <c r="J39" s="83" t="s">
        <v>3460</v>
      </c>
      <c r="K39" s="84" t="s">
        <v>3897</v>
      </c>
      <c r="L39" s="80" t="s">
        <v>3472</v>
      </c>
      <c r="M39" s="87">
        <v>120</v>
      </c>
      <c r="N39" s="22">
        <f t="shared" si="1"/>
        <v>64.788768000000005</v>
      </c>
    </row>
    <row r="40" spans="2:14" ht="16.5" customHeight="1" x14ac:dyDescent="0.2">
      <c r="B40" s="84" t="s">
        <v>5250</v>
      </c>
      <c r="C40" s="83" t="s">
        <v>3419</v>
      </c>
      <c r="D40" s="84" t="s">
        <v>3898</v>
      </c>
      <c r="E40" s="84" t="s">
        <v>3472</v>
      </c>
      <c r="F40" s="85">
        <v>104</v>
      </c>
      <c r="G40" s="245">
        <f t="shared" si="0"/>
        <v>56.150265600000004</v>
      </c>
      <c r="I40" s="84" t="s">
        <v>5250</v>
      </c>
      <c r="J40" s="83" t="s">
        <v>3461</v>
      </c>
      <c r="K40" s="84" t="s">
        <v>3899</v>
      </c>
      <c r="L40" s="80" t="s">
        <v>3472</v>
      </c>
      <c r="M40" s="87">
        <v>110</v>
      </c>
      <c r="N40" s="22">
        <f t="shared" si="1"/>
        <v>59.389704000000009</v>
      </c>
    </row>
    <row r="41" spans="2:14" ht="16.5" customHeight="1" x14ac:dyDescent="0.2">
      <c r="B41" s="84" t="s">
        <v>5250</v>
      </c>
      <c r="C41" s="83" t="s">
        <v>3420</v>
      </c>
      <c r="D41" s="84" t="s">
        <v>3900</v>
      </c>
      <c r="E41" s="84" t="s">
        <v>3472</v>
      </c>
      <c r="F41" s="85">
        <v>95</v>
      </c>
      <c r="G41" s="245">
        <f t="shared" si="0"/>
        <v>51.291108000000001</v>
      </c>
      <c r="I41" s="84" t="s">
        <v>5250</v>
      </c>
      <c r="J41" s="83" t="s">
        <v>3462</v>
      </c>
      <c r="K41" s="84" t="s">
        <v>3901</v>
      </c>
      <c r="L41" s="80" t="s">
        <v>3472</v>
      </c>
      <c r="M41" s="87">
        <v>104</v>
      </c>
      <c r="N41" s="22">
        <f t="shared" si="1"/>
        <v>56.150265600000004</v>
      </c>
    </row>
    <row r="42" spans="2:14" ht="16.5" customHeight="1" x14ac:dyDescent="0.2">
      <c r="B42" s="84" t="s">
        <v>5250</v>
      </c>
      <c r="C42" s="83" t="s">
        <v>3421</v>
      </c>
      <c r="D42" s="84" t="s">
        <v>3902</v>
      </c>
      <c r="E42" s="84" t="s">
        <v>3472</v>
      </c>
      <c r="F42" s="85">
        <v>90</v>
      </c>
      <c r="G42" s="245">
        <f t="shared" si="0"/>
        <v>48.591576000000003</v>
      </c>
      <c r="I42" s="84" t="s">
        <v>5250</v>
      </c>
      <c r="J42" s="83" t="s">
        <v>3463</v>
      </c>
      <c r="K42" s="84" t="s">
        <v>3903</v>
      </c>
      <c r="L42" s="80" t="s">
        <v>3472</v>
      </c>
      <c r="M42" s="87">
        <v>100</v>
      </c>
      <c r="N42" s="22">
        <f t="shared" si="1"/>
        <v>53.990640000000006</v>
      </c>
    </row>
    <row r="43" spans="2:14" ht="16.5" customHeight="1" x14ac:dyDescent="0.2">
      <c r="B43" s="84" t="s">
        <v>5250</v>
      </c>
      <c r="C43" s="83" t="s">
        <v>3422</v>
      </c>
      <c r="D43" s="84" t="s">
        <v>3904</v>
      </c>
      <c r="E43" s="84" t="s">
        <v>3472</v>
      </c>
      <c r="F43" s="85">
        <v>90</v>
      </c>
      <c r="G43" s="245">
        <f t="shared" si="0"/>
        <v>48.591576000000003</v>
      </c>
      <c r="I43" s="84" t="s">
        <v>5250</v>
      </c>
      <c r="J43" s="83" t="s">
        <v>3464</v>
      </c>
      <c r="K43" s="84" t="s">
        <v>3905</v>
      </c>
      <c r="L43" s="80" t="s">
        <v>3472</v>
      </c>
      <c r="M43" s="87">
        <v>100</v>
      </c>
      <c r="N43" s="22">
        <f t="shared" si="1"/>
        <v>53.990640000000006</v>
      </c>
    </row>
    <row r="44" spans="2:14" ht="16.5" customHeight="1" x14ac:dyDescent="0.2">
      <c r="B44" s="84" t="s">
        <v>5250</v>
      </c>
      <c r="C44" s="83" t="s">
        <v>3423</v>
      </c>
      <c r="D44" s="84" t="s">
        <v>3906</v>
      </c>
      <c r="E44" s="84" t="s">
        <v>3472</v>
      </c>
      <c r="F44" s="85">
        <v>90</v>
      </c>
      <c r="G44" s="245">
        <f t="shared" si="0"/>
        <v>48.591576000000003</v>
      </c>
      <c r="I44" s="84" t="s">
        <v>5250</v>
      </c>
      <c r="J44" s="83" t="s">
        <v>3465</v>
      </c>
      <c r="K44" s="84" t="s">
        <v>3907</v>
      </c>
      <c r="L44" s="80" t="s">
        <v>3472</v>
      </c>
      <c r="M44" s="87">
        <v>95</v>
      </c>
      <c r="N44" s="22">
        <f t="shared" si="1"/>
        <v>51.291108000000001</v>
      </c>
    </row>
    <row r="45" spans="2:14" ht="16.5" customHeight="1" x14ac:dyDescent="0.2">
      <c r="B45" s="84" t="s">
        <v>5250</v>
      </c>
      <c r="C45" s="83" t="s">
        <v>3424</v>
      </c>
      <c r="D45" s="84" t="s">
        <v>3908</v>
      </c>
      <c r="E45" s="84" t="s">
        <v>3472</v>
      </c>
      <c r="F45" s="85">
        <v>90</v>
      </c>
      <c r="G45" s="245">
        <f t="shared" si="0"/>
        <v>48.591576000000003</v>
      </c>
      <c r="I45" s="84" t="s">
        <v>5250</v>
      </c>
      <c r="J45" s="83" t="s">
        <v>3466</v>
      </c>
      <c r="K45" s="84" t="s">
        <v>3909</v>
      </c>
      <c r="L45" s="80" t="s">
        <v>3472</v>
      </c>
      <c r="M45" s="87">
        <v>95</v>
      </c>
      <c r="N45" s="22">
        <f t="shared" si="1"/>
        <v>51.291108000000001</v>
      </c>
    </row>
    <row r="46" spans="2:14" ht="16.5" customHeight="1" x14ac:dyDescent="0.2">
      <c r="B46" s="84" t="s">
        <v>5250</v>
      </c>
      <c r="C46" s="83" t="s">
        <v>3425</v>
      </c>
      <c r="D46" s="84" t="s">
        <v>3910</v>
      </c>
      <c r="E46" s="84" t="s">
        <v>3472</v>
      </c>
      <c r="F46" s="85">
        <v>90</v>
      </c>
      <c r="G46" s="245">
        <f>F46*$F$55*$F$56*$F$57</f>
        <v>48.591576000000003</v>
      </c>
      <c r="I46" s="84" t="s">
        <v>5250</v>
      </c>
      <c r="J46" s="83" t="s">
        <v>3467</v>
      </c>
      <c r="K46" s="84" t="s">
        <v>3911</v>
      </c>
      <c r="L46" s="80" t="s">
        <v>3472</v>
      </c>
      <c r="M46" s="87">
        <v>95</v>
      </c>
      <c r="N46" s="22">
        <f>M46*$F$55*$F$56*$F$57</f>
        <v>51.291108000000001</v>
      </c>
    </row>
    <row r="47" spans="2:14" ht="16.5" customHeight="1" x14ac:dyDescent="0.2">
      <c r="B47" s="84" t="s">
        <v>5250</v>
      </c>
      <c r="C47" s="83" t="s">
        <v>3426</v>
      </c>
      <c r="D47" s="84" t="s">
        <v>3912</v>
      </c>
      <c r="E47" s="84" t="s">
        <v>3472</v>
      </c>
      <c r="F47" s="85">
        <v>83</v>
      </c>
      <c r="G47" s="245">
        <f t="shared" si="0"/>
        <v>44.812231199999999</v>
      </c>
      <c r="I47" s="84" t="s">
        <v>5250</v>
      </c>
      <c r="J47" s="83" t="s">
        <v>3468</v>
      </c>
      <c r="K47" s="84" t="s">
        <v>3913</v>
      </c>
      <c r="L47" s="80" t="s">
        <v>3472</v>
      </c>
      <c r="M47" s="87">
        <v>92</v>
      </c>
      <c r="N47" s="22">
        <f t="shared" si="1"/>
        <v>49.671388800000003</v>
      </c>
    </row>
    <row r="48" spans="2:14" ht="16.5" customHeight="1" x14ac:dyDescent="0.2">
      <c r="B48" s="12" t="s">
        <v>5485</v>
      </c>
      <c r="C48" s="51"/>
      <c r="G48" s="255"/>
      <c r="I48" s="12" t="s">
        <v>5485</v>
      </c>
      <c r="J48" s="51"/>
      <c r="N48" s="14"/>
    </row>
    <row r="49" spans="2:14" ht="16.5" customHeight="1" x14ac:dyDescent="0.2">
      <c r="B49" s="116" t="s">
        <v>5250</v>
      </c>
      <c r="C49" s="79">
        <v>5001</v>
      </c>
      <c r="D49" s="80" t="s">
        <v>3914</v>
      </c>
      <c r="E49" s="80" t="s">
        <v>5470</v>
      </c>
      <c r="F49" s="87">
        <v>280</v>
      </c>
      <c r="G49" s="245">
        <f t="shared" si="0"/>
        <v>151.17379200000002</v>
      </c>
      <c r="I49" s="82" t="s">
        <v>5250</v>
      </c>
      <c r="J49" s="83">
        <v>5005</v>
      </c>
      <c r="K49" s="80" t="s">
        <v>3915</v>
      </c>
      <c r="L49" s="80" t="s">
        <v>5470</v>
      </c>
      <c r="M49" s="87">
        <v>331</v>
      </c>
      <c r="N49" s="22">
        <f t="shared" si="1"/>
        <v>178.70901840000002</v>
      </c>
    </row>
    <row r="50" spans="2:14" ht="16.5" customHeight="1" x14ac:dyDescent="0.2">
      <c r="B50" s="80" t="s">
        <v>5250</v>
      </c>
      <c r="C50" s="79">
        <v>5002</v>
      </c>
      <c r="D50" s="80" t="s">
        <v>3916</v>
      </c>
      <c r="E50" s="80" t="s">
        <v>5470</v>
      </c>
      <c r="F50" s="87">
        <v>280</v>
      </c>
      <c r="G50" s="245">
        <f t="shared" si="0"/>
        <v>151.17379200000002</v>
      </c>
      <c r="I50" s="84" t="s">
        <v>5250</v>
      </c>
      <c r="J50" s="83">
        <v>5006</v>
      </c>
      <c r="K50" s="80" t="s">
        <v>3917</v>
      </c>
      <c r="L50" s="80" t="s">
        <v>5470</v>
      </c>
      <c r="M50" s="87">
        <v>331</v>
      </c>
      <c r="N50" s="22">
        <f t="shared" si="1"/>
        <v>178.70901840000002</v>
      </c>
    </row>
    <row r="51" spans="2:14" ht="16.5" customHeight="1" x14ac:dyDescent="0.2">
      <c r="B51" s="80" t="s">
        <v>5250</v>
      </c>
      <c r="C51" s="79">
        <v>5003</v>
      </c>
      <c r="D51" s="80" t="s">
        <v>3918</v>
      </c>
      <c r="E51" s="80" t="s">
        <v>5470</v>
      </c>
      <c r="F51" s="87">
        <v>353</v>
      </c>
      <c r="G51" s="245">
        <f>F51*$F$55*$F$56*$F$57</f>
        <v>190.58695920000002</v>
      </c>
      <c r="I51" s="84" t="s">
        <v>5250</v>
      </c>
      <c r="J51" s="83">
        <v>5007</v>
      </c>
      <c r="K51" s="80" t="s">
        <v>3919</v>
      </c>
      <c r="L51" s="80" t="s">
        <v>5470</v>
      </c>
      <c r="M51" s="87">
        <v>406</v>
      </c>
      <c r="N51" s="22">
        <f>M51*$F$55*$F$56*$F$57</f>
        <v>219.20199840000004</v>
      </c>
    </row>
    <row r="52" spans="2:14" ht="16.5" customHeight="1" x14ac:dyDescent="0.2">
      <c r="B52" s="80" t="s">
        <v>5250</v>
      </c>
      <c r="C52" s="79">
        <v>5004</v>
      </c>
      <c r="D52" s="80" t="s">
        <v>3920</v>
      </c>
      <c r="E52" s="80" t="s">
        <v>5470</v>
      </c>
      <c r="F52" s="87">
        <v>353</v>
      </c>
      <c r="G52" s="245">
        <f t="shared" si="0"/>
        <v>190.58695920000002</v>
      </c>
      <c r="I52" s="84" t="s">
        <v>5250</v>
      </c>
      <c r="J52" s="83">
        <v>5008</v>
      </c>
      <c r="K52" s="80" t="s">
        <v>3921</v>
      </c>
      <c r="L52" s="80" t="s">
        <v>5470</v>
      </c>
      <c r="M52" s="87">
        <v>406</v>
      </c>
      <c r="N52" s="22">
        <f t="shared" si="1"/>
        <v>219.20199840000004</v>
      </c>
    </row>
    <row r="53" spans="2:14" ht="16.5" customHeight="1" x14ac:dyDescent="0.2">
      <c r="C53" s="51"/>
      <c r="J53" s="51"/>
    </row>
    <row r="54" spans="2:14" ht="16.5" customHeight="1" x14ac:dyDescent="0.2">
      <c r="C54" s="51"/>
      <c r="J54" s="51"/>
    </row>
    <row r="55" spans="2:14" ht="16.5" customHeight="1" x14ac:dyDescent="0.2">
      <c r="F55" s="2">
        <f>0.612*1.1</f>
        <v>0.67320000000000002</v>
      </c>
      <c r="G55" s="2"/>
    </row>
    <row r="56" spans="2:14" ht="16.5" customHeight="1" x14ac:dyDescent="0.2">
      <c r="F56" s="2">
        <v>0.40100000000000002</v>
      </c>
      <c r="G56" s="2"/>
    </row>
    <row r="57" spans="2:14" ht="16.5" customHeight="1" x14ac:dyDescent="0.2">
      <c r="F57" s="2">
        <v>2</v>
      </c>
      <c r="G57" s="2"/>
    </row>
  </sheetData>
  <mergeCells count="11">
    <mergeCell ref="G5:G7"/>
    <mergeCell ref="I5:J7"/>
    <mergeCell ref="K5:K7"/>
    <mergeCell ref="N5:N7"/>
    <mergeCell ref="B2:L2"/>
    <mergeCell ref="B4:D4"/>
    <mergeCell ref="I4:K4"/>
    <mergeCell ref="B5:C7"/>
    <mergeCell ref="D5:D7"/>
    <mergeCell ref="E5:E7"/>
    <mergeCell ref="F5:F7"/>
  </mergeCells>
  <printOptions horizontalCentered="1"/>
  <pageMargins left="0.2" right="0" top="1" bottom="1" header="0.5" footer="0.5"/>
  <pageSetup paperSize="9" scale="81" orientation="portrait" verticalDpi="0" r:id="rId1"/>
  <headerFooter alignWithMargins="0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>
    <tabColor rgb="FFFFFF00"/>
    <pageSetUpPr fitToPage="1"/>
  </sheetPr>
  <dimension ref="B1:N57"/>
  <sheetViews>
    <sheetView workbookViewId="0">
      <selection activeCell="N1" sqref="A1:N57"/>
    </sheetView>
  </sheetViews>
  <sheetFormatPr defaultColWidth="9.109375" defaultRowHeight="16.5" customHeight="1" x14ac:dyDescent="0.2"/>
  <cols>
    <col min="1" max="1" width="0.5546875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90" customWidth="1"/>
    <col min="8" max="8" width="2.6640625" style="12" customWidth="1"/>
    <col min="9" max="9" width="5.6640625" style="12" customWidth="1"/>
    <col min="10" max="10" width="7.6640625" style="12" customWidth="1"/>
    <col min="11" max="11" width="25.6640625" style="12" customWidth="1"/>
    <col min="12" max="12" width="7.6640625" style="12" customWidth="1"/>
    <col min="13" max="13" width="0" style="12" hidden="1" customWidth="1"/>
    <col min="14" max="14" width="13.33203125" style="12" customWidth="1"/>
    <col min="15" max="16384" width="9.109375" style="12"/>
  </cols>
  <sheetData>
    <row r="1" spans="2:14" s="3" customFormat="1" ht="28.5" customHeight="1" x14ac:dyDescent="0.25">
      <c r="B1" s="265" t="s">
        <v>8889</v>
      </c>
      <c r="C1" s="28"/>
      <c r="D1" s="27"/>
      <c r="E1" s="26"/>
      <c r="F1" s="8"/>
      <c r="G1" s="26"/>
      <c r="H1" s="26"/>
      <c r="I1" s="8"/>
      <c r="J1" s="28"/>
      <c r="K1" s="28"/>
      <c r="L1" s="5" t="s">
        <v>5471</v>
      </c>
      <c r="N1" s="266" t="s">
        <v>9066</v>
      </c>
    </row>
    <row r="2" spans="2:14" s="3" customFormat="1" ht="19.5" customHeight="1" x14ac:dyDescent="0.25">
      <c r="B2" s="298" t="s">
        <v>6729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</row>
    <row r="3" spans="2:14" s="3" customFormat="1" ht="19.5" customHeight="1" x14ac:dyDescent="0.25">
      <c r="C3" s="48"/>
      <c r="D3" s="6"/>
      <c r="E3" s="6"/>
      <c r="F3" s="6"/>
      <c r="G3" s="6"/>
      <c r="H3" s="6"/>
      <c r="I3" s="6"/>
      <c r="J3" s="48"/>
      <c r="K3" s="6"/>
      <c r="L3" s="6"/>
    </row>
    <row r="4" spans="2:14" s="2" customFormat="1" ht="19.5" customHeight="1" x14ac:dyDescent="0.25">
      <c r="B4" s="317" t="s">
        <v>5483</v>
      </c>
      <c r="C4" s="317"/>
      <c r="D4" s="317"/>
      <c r="E4" s="52"/>
      <c r="F4" s="4"/>
      <c r="G4" s="3"/>
      <c r="H4" s="3"/>
      <c r="I4" s="317" t="s">
        <v>5484</v>
      </c>
      <c r="J4" s="317"/>
      <c r="K4" s="317"/>
    </row>
    <row r="5" spans="2:14" s="3" customFormat="1" ht="16.5" customHeight="1" x14ac:dyDescent="0.25">
      <c r="B5" s="349" t="s">
        <v>5472</v>
      </c>
      <c r="C5" s="350"/>
      <c r="D5" s="305" t="s">
        <v>5473</v>
      </c>
      <c r="E5" s="305" t="s">
        <v>5475</v>
      </c>
      <c r="F5" s="305" t="s">
        <v>5476</v>
      </c>
      <c r="G5" s="331" t="s">
        <v>5477</v>
      </c>
      <c r="H5" s="288"/>
      <c r="I5" s="349" t="s">
        <v>5472</v>
      </c>
      <c r="J5" s="350"/>
      <c r="K5" s="305" t="s">
        <v>5473</v>
      </c>
      <c r="L5" s="283" t="s">
        <v>5475</v>
      </c>
      <c r="M5" s="287" t="s">
        <v>5476</v>
      </c>
      <c r="N5" s="331" t="s">
        <v>5477</v>
      </c>
    </row>
    <row r="6" spans="2:14" s="3" customFormat="1" ht="16.5" customHeight="1" x14ac:dyDescent="0.25">
      <c r="B6" s="351"/>
      <c r="C6" s="352"/>
      <c r="D6" s="306"/>
      <c r="E6" s="306"/>
      <c r="F6" s="306"/>
      <c r="G6" s="332"/>
      <c r="H6" s="288"/>
      <c r="I6" s="351"/>
      <c r="J6" s="352"/>
      <c r="K6" s="306"/>
      <c r="L6" s="284"/>
      <c r="M6" s="288"/>
      <c r="N6" s="332"/>
    </row>
    <row r="7" spans="2:14" s="3" customFormat="1" ht="16.5" customHeight="1" x14ac:dyDescent="0.25">
      <c r="B7" s="351"/>
      <c r="C7" s="352"/>
      <c r="D7" s="306"/>
      <c r="E7" s="306"/>
      <c r="F7" s="307"/>
      <c r="G7" s="333"/>
      <c r="H7" s="286"/>
      <c r="I7" s="351"/>
      <c r="J7" s="352"/>
      <c r="K7" s="306"/>
      <c r="L7" s="288"/>
      <c r="M7" s="284"/>
      <c r="N7" s="332"/>
    </row>
    <row r="8" spans="2:14" ht="16.5" customHeight="1" x14ac:dyDescent="0.2">
      <c r="B8" s="82" t="s">
        <v>5250</v>
      </c>
      <c r="C8" s="83" t="s">
        <v>3387</v>
      </c>
      <c r="D8" s="84" t="s">
        <v>3834</v>
      </c>
      <c r="E8" s="84" t="s">
        <v>3472</v>
      </c>
      <c r="F8" s="85">
        <v>120</v>
      </c>
      <c r="G8" s="245">
        <f>F8*$F$55*$F$56*$F$57</f>
        <v>74.507083200000011</v>
      </c>
      <c r="I8" s="82" t="s">
        <v>5250</v>
      </c>
      <c r="J8" s="83" t="s">
        <v>3429</v>
      </c>
      <c r="K8" s="84" t="s">
        <v>3835</v>
      </c>
      <c r="L8" s="80" t="s">
        <v>3472</v>
      </c>
      <c r="M8" s="87">
        <v>120</v>
      </c>
      <c r="N8" s="22">
        <f>M8*$F$55*$F$56*$F$57</f>
        <v>74.507083200000011</v>
      </c>
    </row>
    <row r="9" spans="2:14" ht="16.5" customHeight="1" x14ac:dyDescent="0.2">
      <c r="B9" s="84" t="s">
        <v>5250</v>
      </c>
      <c r="C9" s="83" t="s">
        <v>3388</v>
      </c>
      <c r="D9" s="84" t="s">
        <v>3836</v>
      </c>
      <c r="E9" s="84" t="s">
        <v>3472</v>
      </c>
      <c r="F9" s="85">
        <v>95</v>
      </c>
      <c r="G9" s="245">
        <f t="shared" ref="G9:G52" si="0">F9*$F$55*$F$56*$F$57</f>
        <v>58.984774200000004</v>
      </c>
      <c r="I9" s="84" t="s">
        <v>5250</v>
      </c>
      <c r="J9" s="83" t="s">
        <v>3430</v>
      </c>
      <c r="K9" s="84" t="s">
        <v>3837</v>
      </c>
      <c r="L9" s="80" t="s">
        <v>3472</v>
      </c>
      <c r="M9" s="87">
        <v>104</v>
      </c>
      <c r="N9" s="22">
        <f t="shared" ref="N9:N52" si="1">M9*$F$55*$F$56*$F$57</f>
        <v>64.572805439999996</v>
      </c>
    </row>
    <row r="10" spans="2:14" ht="16.5" customHeight="1" x14ac:dyDescent="0.2">
      <c r="B10" s="84" t="s">
        <v>5250</v>
      </c>
      <c r="C10" s="83" t="s">
        <v>3389</v>
      </c>
      <c r="D10" s="84" t="s">
        <v>3838</v>
      </c>
      <c r="E10" s="84" t="s">
        <v>3472</v>
      </c>
      <c r="F10" s="85">
        <v>90</v>
      </c>
      <c r="G10" s="245">
        <f t="shared" si="0"/>
        <v>55.880312400000001</v>
      </c>
      <c r="I10" s="84" t="s">
        <v>5250</v>
      </c>
      <c r="J10" s="83" t="s">
        <v>3431</v>
      </c>
      <c r="K10" s="84" t="s">
        <v>3839</v>
      </c>
      <c r="L10" s="80" t="s">
        <v>3472</v>
      </c>
      <c r="M10" s="87">
        <v>100</v>
      </c>
      <c r="N10" s="22">
        <f t="shared" si="1"/>
        <v>62.089236</v>
      </c>
    </row>
    <row r="11" spans="2:14" ht="16.5" customHeight="1" x14ac:dyDescent="0.2">
      <c r="B11" s="84" t="s">
        <v>5250</v>
      </c>
      <c r="C11" s="83" t="s">
        <v>3390</v>
      </c>
      <c r="D11" s="84" t="s">
        <v>3840</v>
      </c>
      <c r="E11" s="84" t="s">
        <v>3472</v>
      </c>
      <c r="F11" s="85">
        <v>90</v>
      </c>
      <c r="G11" s="245">
        <f t="shared" si="0"/>
        <v>55.880312400000001</v>
      </c>
      <c r="I11" s="84" t="s">
        <v>5250</v>
      </c>
      <c r="J11" s="83" t="s">
        <v>3432</v>
      </c>
      <c r="K11" s="84" t="s">
        <v>3841</v>
      </c>
      <c r="L11" s="80" t="s">
        <v>3472</v>
      </c>
      <c r="M11" s="87">
        <v>95</v>
      </c>
      <c r="N11" s="22">
        <f t="shared" si="1"/>
        <v>58.984774200000004</v>
      </c>
    </row>
    <row r="12" spans="2:14" ht="16.5" customHeight="1" x14ac:dyDescent="0.2">
      <c r="B12" s="84" t="s">
        <v>5250</v>
      </c>
      <c r="C12" s="83" t="s">
        <v>3391</v>
      </c>
      <c r="D12" s="84" t="s">
        <v>3842</v>
      </c>
      <c r="E12" s="84" t="s">
        <v>3472</v>
      </c>
      <c r="F12" s="85">
        <v>83</v>
      </c>
      <c r="G12" s="245">
        <f t="shared" si="0"/>
        <v>51.53406588</v>
      </c>
      <c r="I12" s="84" t="s">
        <v>5250</v>
      </c>
      <c r="J12" s="83" t="s">
        <v>3433</v>
      </c>
      <c r="K12" s="84" t="s">
        <v>3843</v>
      </c>
      <c r="L12" s="80" t="s">
        <v>3472</v>
      </c>
      <c r="M12" s="87">
        <v>92</v>
      </c>
      <c r="N12" s="22">
        <f t="shared" si="1"/>
        <v>57.122097119999999</v>
      </c>
    </row>
    <row r="13" spans="2:14" ht="16.5" customHeight="1" x14ac:dyDescent="0.2">
      <c r="B13" s="84" t="s">
        <v>5250</v>
      </c>
      <c r="C13" s="83" t="s">
        <v>3392</v>
      </c>
      <c r="D13" s="84" t="s">
        <v>3844</v>
      </c>
      <c r="E13" s="84" t="s">
        <v>3472</v>
      </c>
      <c r="F13" s="85">
        <v>83</v>
      </c>
      <c r="G13" s="245">
        <f t="shared" si="0"/>
        <v>51.53406588</v>
      </c>
      <c r="I13" s="84" t="s">
        <v>5250</v>
      </c>
      <c r="J13" s="83" t="s">
        <v>3434</v>
      </c>
      <c r="K13" s="84" t="s">
        <v>3845</v>
      </c>
      <c r="L13" s="80" t="s">
        <v>3472</v>
      </c>
      <c r="M13" s="87">
        <v>92</v>
      </c>
      <c r="N13" s="22">
        <f t="shared" si="1"/>
        <v>57.122097119999999</v>
      </c>
    </row>
    <row r="14" spans="2:14" ht="16.5" customHeight="1" x14ac:dyDescent="0.2">
      <c r="B14" s="84" t="s">
        <v>5250</v>
      </c>
      <c r="C14" s="83" t="s">
        <v>3393</v>
      </c>
      <c r="D14" s="84" t="s">
        <v>3846</v>
      </c>
      <c r="E14" s="84" t="s">
        <v>3472</v>
      </c>
      <c r="F14" s="85">
        <v>83</v>
      </c>
      <c r="G14" s="245">
        <f t="shared" si="0"/>
        <v>51.53406588</v>
      </c>
      <c r="I14" s="84" t="s">
        <v>5250</v>
      </c>
      <c r="J14" s="83" t="s">
        <v>3435</v>
      </c>
      <c r="K14" s="84" t="s">
        <v>3847</v>
      </c>
      <c r="L14" s="80" t="s">
        <v>3472</v>
      </c>
      <c r="M14" s="87">
        <v>92</v>
      </c>
      <c r="N14" s="22">
        <f t="shared" si="1"/>
        <v>57.122097119999999</v>
      </c>
    </row>
    <row r="15" spans="2:14" ht="16.5" customHeight="1" x14ac:dyDescent="0.2">
      <c r="B15" s="84" t="s">
        <v>5250</v>
      </c>
      <c r="C15" s="83" t="s">
        <v>3394</v>
      </c>
      <c r="D15" s="84" t="s">
        <v>3848</v>
      </c>
      <c r="E15" s="84" t="s">
        <v>3472</v>
      </c>
      <c r="F15" s="85">
        <v>83</v>
      </c>
      <c r="G15" s="245">
        <f t="shared" si="0"/>
        <v>51.53406588</v>
      </c>
      <c r="I15" s="84" t="s">
        <v>5250</v>
      </c>
      <c r="J15" s="83" t="s">
        <v>3436</v>
      </c>
      <c r="K15" s="84" t="s">
        <v>3849</v>
      </c>
      <c r="L15" s="80" t="s">
        <v>3472</v>
      </c>
      <c r="M15" s="87">
        <v>92</v>
      </c>
      <c r="N15" s="22">
        <f t="shared" si="1"/>
        <v>57.122097119999999</v>
      </c>
    </row>
    <row r="16" spans="2:14" ht="16.5" customHeight="1" x14ac:dyDescent="0.2">
      <c r="B16" s="84" t="s">
        <v>5250</v>
      </c>
      <c r="C16" s="83" t="s">
        <v>3395</v>
      </c>
      <c r="D16" s="84" t="s">
        <v>3850</v>
      </c>
      <c r="E16" s="84" t="s">
        <v>3472</v>
      </c>
      <c r="F16" s="85">
        <v>83</v>
      </c>
      <c r="G16" s="245">
        <f t="shared" si="0"/>
        <v>51.53406588</v>
      </c>
      <c r="I16" s="84" t="s">
        <v>5250</v>
      </c>
      <c r="J16" s="83" t="s">
        <v>3437</v>
      </c>
      <c r="K16" s="84" t="s">
        <v>3851</v>
      </c>
      <c r="L16" s="80" t="s">
        <v>3472</v>
      </c>
      <c r="M16" s="87">
        <v>92</v>
      </c>
      <c r="N16" s="22">
        <f t="shared" si="1"/>
        <v>57.122097119999999</v>
      </c>
    </row>
    <row r="17" spans="2:14" ht="16.5" customHeight="1" x14ac:dyDescent="0.2">
      <c r="B17" s="84" t="s">
        <v>5250</v>
      </c>
      <c r="C17" s="83" t="s">
        <v>3396</v>
      </c>
      <c r="D17" s="84" t="s">
        <v>3852</v>
      </c>
      <c r="E17" s="84" t="s">
        <v>3472</v>
      </c>
      <c r="F17" s="85">
        <v>83</v>
      </c>
      <c r="G17" s="245">
        <f t="shared" si="0"/>
        <v>51.53406588</v>
      </c>
      <c r="I17" s="84" t="s">
        <v>5250</v>
      </c>
      <c r="J17" s="83" t="s">
        <v>3438</v>
      </c>
      <c r="K17" s="84" t="s">
        <v>3853</v>
      </c>
      <c r="L17" s="80" t="s">
        <v>3472</v>
      </c>
      <c r="M17" s="87">
        <v>92</v>
      </c>
      <c r="N17" s="22">
        <f t="shared" si="1"/>
        <v>57.122097119999999</v>
      </c>
    </row>
    <row r="18" spans="2:14" ht="16.5" customHeight="1" x14ac:dyDescent="0.2">
      <c r="B18" s="84" t="s">
        <v>5250</v>
      </c>
      <c r="C18" s="83" t="s">
        <v>3397</v>
      </c>
      <c r="D18" s="84" t="s">
        <v>3854</v>
      </c>
      <c r="E18" s="84" t="s">
        <v>3472</v>
      </c>
      <c r="F18" s="85">
        <v>120</v>
      </c>
      <c r="G18" s="245">
        <f t="shared" si="0"/>
        <v>74.507083200000011</v>
      </c>
      <c r="I18" s="84" t="s">
        <v>5250</v>
      </c>
      <c r="J18" s="83" t="s">
        <v>3439</v>
      </c>
      <c r="K18" s="84" t="s">
        <v>3855</v>
      </c>
      <c r="L18" s="80" t="s">
        <v>3472</v>
      </c>
      <c r="M18" s="87">
        <v>120</v>
      </c>
      <c r="N18" s="22">
        <f t="shared" si="1"/>
        <v>74.507083200000011</v>
      </c>
    </row>
    <row r="19" spans="2:14" ht="16.5" customHeight="1" x14ac:dyDescent="0.2">
      <c r="B19" s="84" t="s">
        <v>5250</v>
      </c>
      <c r="C19" s="83" t="s">
        <v>3398</v>
      </c>
      <c r="D19" s="84" t="s">
        <v>3856</v>
      </c>
      <c r="E19" s="84" t="s">
        <v>3472</v>
      </c>
      <c r="F19" s="85">
        <v>95</v>
      </c>
      <c r="G19" s="245">
        <f t="shared" si="0"/>
        <v>58.984774200000004</v>
      </c>
      <c r="I19" s="84" t="s">
        <v>5250</v>
      </c>
      <c r="J19" s="83" t="s">
        <v>3440</v>
      </c>
      <c r="K19" s="84" t="s">
        <v>3857</v>
      </c>
      <c r="L19" s="80" t="s">
        <v>3472</v>
      </c>
      <c r="M19" s="87">
        <v>104</v>
      </c>
      <c r="N19" s="22">
        <f t="shared" si="1"/>
        <v>64.572805439999996</v>
      </c>
    </row>
    <row r="20" spans="2:14" ht="16.5" customHeight="1" x14ac:dyDescent="0.2">
      <c r="B20" s="84" t="s">
        <v>5250</v>
      </c>
      <c r="C20" s="83" t="s">
        <v>3399</v>
      </c>
      <c r="D20" s="84" t="s">
        <v>3858</v>
      </c>
      <c r="E20" s="84" t="s">
        <v>3472</v>
      </c>
      <c r="F20" s="85">
        <v>90</v>
      </c>
      <c r="G20" s="245">
        <f t="shared" si="0"/>
        <v>55.880312400000001</v>
      </c>
      <c r="I20" s="84" t="s">
        <v>5250</v>
      </c>
      <c r="J20" s="83" t="s">
        <v>3441</v>
      </c>
      <c r="K20" s="84" t="s">
        <v>3859</v>
      </c>
      <c r="L20" s="80" t="s">
        <v>3472</v>
      </c>
      <c r="M20" s="87">
        <v>100</v>
      </c>
      <c r="N20" s="22">
        <f t="shared" si="1"/>
        <v>62.089236</v>
      </c>
    </row>
    <row r="21" spans="2:14" ht="16.5" customHeight="1" x14ac:dyDescent="0.2">
      <c r="B21" s="84" t="s">
        <v>5250</v>
      </c>
      <c r="C21" s="83" t="s">
        <v>3400</v>
      </c>
      <c r="D21" s="84" t="s">
        <v>3860</v>
      </c>
      <c r="E21" s="84" t="s">
        <v>3472</v>
      </c>
      <c r="F21" s="85">
        <v>90</v>
      </c>
      <c r="G21" s="245">
        <f t="shared" si="0"/>
        <v>55.880312400000001</v>
      </c>
      <c r="I21" s="84" t="s">
        <v>5250</v>
      </c>
      <c r="J21" s="83" t="s">
        <v>3442</v>
      </c>
      <c r="K21" s="84" t="s">
        <v>3861</v>
      </c>
      <c r="L21" s="80" t="s">
        <v>3472</v>
      </c>
      <c r="M21" s="87">
        <v>95</v>
      </c>
      <c r="N21" s="22">
        <f t="shared" si="1"/>
        <v>58.984774200000004</v>
      </c>
    </row>
    <row r="22" spans="2:14" ht="16.5" customHeight="1" x14ac:dyDescent="0.2">
      <c r="B22" s="84" t="s">
        <v>5250</v>
      </c>
      <c r="C22" s="83" t="s">
        <v>3401</v>
      </c>
      <c r="D22" s="84" t="s">
        <v>3862</v>
      </c>
      <c r="E22" s="84" t="s">
        <v>3472</v>
      </c>
      <c r="F22" s="85">
        <v>83</v>
      </c>
      <c r="G22" s="245">
        <f t="shared" si="0"/>
        <v>51.53406588</v>
      </c>
      <c r="I22" s="84" t="s">
        <v>5250</v>
      </c>
      <c r="J22" s="83" t="s">
        <v>3443</v>
      </c>
      <c r="K22" s="84" t="s">
        <v>3863</v>
      </c>
      <c r="L22" s="80" t="s">
        <v>3472</v>
      </c>
      <c r="M22" s="87">
        <v>92</v>
      </c>
      <c r="N22" s="22">
        <f t="shared" si="1"/>
        <v>57.122097119999999</v>
      </c>
    </row>
    <row r="23" spans="2:14" ht="16.5" customHeight="1" x14ac:dyDescent="0.2">
      <c r="B23" s="84" t="s">
        <v>5250</v>
      </c>
      <c r="C23" s="83" t="s">
        <v>3402</v>
      </c>
      <c r="D23" s="84" t="s">
        <v>3864</v>
      </c>
      <c r="E23" s="84" t="s">
        <v>3472</v>
      </c>
      <c r="F23" s="85">
        <v>83</v>
      </c>
      <c r="G23" s="245">
        <f t="shared" si="0"/>
        <v>51.53406588</v>
      </c>
      <c r="I23" s="84" t="s">
        <v>5250</v>
      </c>
      <c r="J23" s="83" t="s">
        <v>3444</v>
      </c>
      <c r="K23" s="84" t="s">
        <v>3865</v>
      </c>
      <c r="L23" s="80" t="s">
        <v>3472</v>
      </c>
      <c r="M23" s="87">
        <v>92</v>
      </c>
      <c r="N23" s="22">
        <f t="shared" si="1"/>
        <v>57.122097119999999</v>
      </c>
    </row>
    <row r="24" spans="2:14" ht="16.5" customHeight="1" x14ac:dyDescent="0.2">
      <c r="B24" s="84" t="s">
        <v>5250</v>
      </c>
      <c r="C24" s="83" t="s">
        <v>3403</v>
      </c>
      <c r="D24" s="84" t="s">
        <v>3866</v>
      </c>
      <c r="E24" s="84" t="s">
        <v>3472</v>
      </c>
      <c r="F24" s="85">
        <v>83</v>
      </c>
      <c r="G24" s="245">
        <f t="shared" si="0"/>
        <v>51.53406588</v>
      </c>
      <c r="I24" s="84" t="s">
        <v>5250</v>
      </c>
      <c r="J24" s="83" t="s">
        <v>3445</v>
      </c>
      <c r="K24" s="84" t="s">
        <v>3867</v>
      </c>
      <c r="L24" s="80" t="s">
        <v>3472</v>
      </c>
      <c r="M24" s="87">
        <v>92</v>
      </c>
      <c r="N24" s="22">
        <f t="shared" si="1"/>
        <v>57.122097119999999</v>
      </c>
    </row>
    <row r="25" spans="2:14" ht="16.5" customHeight="1" x14ac:dyDescent="0.2">
      <c r="B25" s="84" t="s">
        <v>5250</v>
      </c>
      <c r="C25" s="83" t="s">
        <v>3404</v>
      </c>
      <c r="D25" s="84" t="s">
        <v>3868</v>
      </c>
      <c r="E25" s="84" t="s">
        <v>3472</v>
      </c>
      <c r="F25" s="85">
        <v>83</v>
      </c>
      <c r="G25" s="245">
        <f t="shared" si="0"/>
        <v>51.53406588</v>
      </c>
      <c r="I25" s="84" t="s">
        <v>5250</v>
      </c>
      <c r="J25" s="83" t="s">
        <v>3446</v>
      </c>
      <c r="K25" s="84" t="s">
        <v>3869</v>
      </c>
      <c r="L25" s="80" t="s">
        <v>3472</v>
      </c>
      <c r="M25" s="87">
        <v>92</v>
      </c>
      <c r="N25" s="22">
        <f t="shared" si="1"/>
        <v>57.122097119999999</v>
      </c>
    </row>
    <row r="26" spans="2:14" ht="16.5" customHeight="1" x14ac:dyDescent="0.2">
      <c r="B26" s="84" t="s">
        <v>5250</v>
      </c>
      <c r="C26" s="83" t="s">
        <v>3405</v>
      </c>
      <c r="D26" s="84" t="s">
        <v>3870</v>
      </c>
      <c r="E26" s="84" t="s">
        <v>3472</v>
      </c>
      <c r="F26" s="85">
        <v>83</v>
      </c>
      <c r="G26" s="245">
        <f t="shared" si="0"/>
        <v>51.53406588</v>
      </c>
      <c r="I26" s="84" t="s">
        <v>5250</v>
      </c>
      <c r="J26" s="83" t="s">
        <v>3447</v>
      </c>
      <c r="K26" s="84" t="s">
        <v>3871</v>
      </c>
      <c r="L26" s="80" t="s">
        <v>3472</v>
      </c>
      <c r="M26" s="87">
        <v>92</v>
      </c>
      <c r="N26" s="22">
        <f t="shared" si="1"/>
        <v>57.122097119999999</v>
      </c>
    </row>
    <row r="27" spans="2:14" ht="16.5" customHeight="1" x14ac:dyDescent="0.2">
      <c r="B27" s="84" t="s">
        <v>5250</v>
      </c>
      <c r="C27" s="83" t="s">
        <v>3406</v>
      </c>
      <c r="D27" s="84" t="s">
        <v>3872</v>
      </c>
      <c r="E27" s="84" t="s">
        <v>3472</v>
      </c>
      <c r="F27" s="85">
        <v>83</v>
      </c>
      <c r="G27" s="245">
        <f t="shared" si="0"/>
        <v>51.53406588</v>
      </c>
      <c r="I27" s="84" t="s">
        <v>5250</v>
      </c>
      <c r="J27" s="83" t="s">
        <v>3448</v>
      </c>
      <c r="K27" s="84" t="s">
        <v>3873</v>
      </c>
      <c r="L27" s="80" t="s">
        <v>3472</v>
      </c>
      <c r="M27" s="87">
        <v>92</v>
      </c>
      <c r="N27" s="22">
        <f t="shared" si="1"/>
        <v>57.122097119999999</v>
      </c>
    </row>
    <row r="28" spans="2:14" ht="16.5" customHeight="1" x14ac:dyDescent="0.2">
      <c r="B28" s="84" t="s">
        <v>5250</v>
      </c>
      <c r="C28" s="83" t="s">
        <v>3407</v>
      </c>
      <c r="D28" s="84" t="s">
        <v>3874</v>
      </c>
      <c r="E28" s="84" t="s">
        <v>3472</v>
      </c>
      <c r="F28" s="85">
        <v>163</v>
      </c>
      <c r="G28" s="245">
        <f t="shared" si="0"/>
        <v>101.20545468</v>
      </c>
      <c r="I28" s="84" t="s">
        <v>5250</v>
      </c>
      <c r="J28" s="83" t="s">
        <v>3449</v>
      </c>
      <c r="K28" s="84" t="s">
        <v>3875</v>
      </c>
      <c r="L28" s="80" t="s">
        <v>3472</v>
      </c>
      <c r="M28" s="87">
        <v>138</v>
      </c>
      <c r="N28" s="22">
        <f t="shared" si="1"/>
        <v>85.683145679999996</v>
      </c>
    </row>
    <row r="29" spans="2:14" ht="16.5" customHeight="1" x14ac:dyDescent="0.2">
      <c r="B29" s="84" t="s">
        <v>5250</v>
      </c>
      <c r="C29" s="83" t="s">
        <v>3408</v>
      </c>
      <c r="D29" s="84" t="s">
        <v>3876</v>
      </c>
      <c r="E29" s="84" t="s">
        <v>3472</v>
      </c>
      <c r="F29" s="85">
        <v>136</v>
      </c>
      <c r="G29" s="245">
        <f t="shared" si="0"/>
        <v>84.441360959999997</v>
      </c>
      <c r="I29" s="84" t="s">
        <v>5250</v>
      </c>
      <c r="J29" s="83" t="s">
        <v>3450</v>
      </c>
      <c r="K29" s="84" t="s">
        <v>3877</v>
      </c>
      <c r="L29" s="80" t="s">
        <v>3472</v>
      </c>
      <c r="M29" s="87">
        <v>120</v>
      </c>
      <c r="N29" s="22">
        <f t="shared" si="1"/>
        <v>74.507083200000011</v>
      </c>
    </row>
    <row r="30" spans="2:14" ht="16.5" customHeight="1" x14ac:dyDescent="0.2">
      <c r="B30" s="84" t="s">
        <v>5250</v>
      </c>
      <c r="C30" s="83" t="s">
        <v>3409</v>
      </c>
      <c r="D30" s="84" t="s">
        <v>3878</v>
      </c>
      <c r="E30" s="84" t="s">
        <v>3472</v>
      </c>
      <c r="F30" s="85">
        <v>104</v>
      </c>
      <c r="G30" s="245">
        <f t="shared" si="0"/>
        <v>64.572805439999996</v>
      </c>
      <c r="I30" s="84" t="s">
        <v>5250</v>
      </c>
      <c r="J30" s="83" t="s">
        <v>3451</v>
      </c>
      <c r="K30" s="84" t="s">
        <v>3879</v>
      </c>
      <c r="L30" s="80" t="s">
        <v>3472</v>
      </c>
      <c r="M30" s="87">
        <v>110</v>
      </c>
      <c r="N30" s="22">
        <f t="shared" si="1"/>
        <v>68.298159600000005</v>
      </c>
    </row>
    <row r="31" spans="2:14" ht="16.5" customHeight="1" x14ac:dyDescent="0.2">
      <c r="B31" s="84" t="s">
        <v>5250</v>
      </c>
      <c r="C31" s="83" t="s">
        <v>3410</v>
      </c>
      <c r="D31" s="84" t="s">
        <v>3880</v>
      </c>
      <c r="E31" s="84" t="s">
        <v>3472</v>
      </c>
      <c r="F31" s="85">
        <v>95</v>
      </c>
      <c r="G31" s="245">
        <f t="shared" si="0"/>
        <v>58.984774200000004</v>
      </c>
      <c r="I31" s="84" t="s">
        <v>5250</v>
      </c>
      <c r="J31" s="83" t="s">
        <v>3452</v>
      </c>
      <c r="K31" s="84" t="s">
        <v>3881</v>
      </c>
      <c r="L31" s="80" t="s">
        <v>3472</v>
      </c>
      <c r="M31" s="87">
        <v>104</v>
      </c>
      <c r="N31" s="22">
        <f t="shared" si="1"/>
        <v>64.572805439999996</v>
      </c>
    </row>
    <row r="32" spans="2:14" ht="16.5" customHeight="1" x14ac:dyDescent="0.2">
      <c r="B32" s="84" t="s">
        <v>5250</v>
      </c>
      <c r="C32" s="83" t="s">
        <v>3411</v>
      </c>
      <c r="D32" s="84" t="s">
        <v>3882</v>
      </c>
      <c r="E32" s="84" t="s">
        <v>3472</v>
      </c>
      <c r="F32" s="85">
        <v>90</v>
      </c>
      <c r="G32" s="245">
        <f t="shared" si="0"/>
        <v>55.880312400000001</v>
      </c>
      <c r="I32" s="84" t="s">
        <v>5250</v>
      </c>
      <c r="J32" s="83" t="s">
        <v>3453</v>
      </c>
      <c r="K32" s="84" t="s">
        <v>3883</v>
      </c>
      <c r="L32" s="80" t="s">
        <v>3472</v>
      </c>
      <c r="M32" s="87">
        <v>100</v>
      </c>
      <c r="N32" s="22">
        <f t="shared" si="1"/>
        <v>62.089236</v>
      </c>
    </row>
    <row r="33" spans="2:14" ht="16.5" customHeight="1" x14ac:dyDescent="0.2">
      <c r="B33" s="84" t="s">
        <v>5250</v>
      </c>
      <c r="C33" s="83" t="s">
        <v>3412</v>
      </c>
      <c r="D33" s="84" t="s">
        <v>3884</v>
      </c>
      <c r="E33" s="84" t="s">
        <v>3472</v>
      </c>
      <c r="F33" s="85">
        <v>90</v>
      </c>
      <c r="G33" s="245">
        <f t="shared" si="0"/>
        <v>55.880312400000001</v>
      </c>
      <c r="I33" s="84" t="s">
        <v>5250</v>
      </c>
      <c r="J33" s="83" t="s">
        <v>3454</v>
      </c>
      <c r="K33" s="84" t="s">
        <v>3885</v>
      </c>
      <c r="L33" s="80" t="s">
        <v>3472</v>
      </c>
      <c r="M33" s="87">
        <v>100</v>
      </c>
      <c r="N33" s="22">
        <f t="shared" si="1"/>
        <v>62.089236</v>
      </c>
    </row>
    <row r="34" spans="2:14" ht="16.5" customHeight="1" x14ac:dyDescent="0.2">
      <c r="B34" s="84" t="s">
        <v>5250</v>
      </c>
      <c r="C34" s="83" t="s">
        <v>3413</v>
      </c>
      <c r="D34" s="84" t="s">
        <v>3886</v>
      </c>
      <c r="E34" s="84" t="s">
        <v>3472</v>
      </c>
      <c r="F34" s="85">
        <v>90</v>
      </c>
      <c r="G34" s="245">
        <f t="shared" si="0"/>
        <v>55.880312400000001</v>
      </c>
      <c r="I34" s="84" t="s">
        <v>5250</v>
      </c>
      <c r="J34" s="83" t="s">
        <v>3455</v>
      </c>
      <c r="K34" s="84" t="s">
        <v>3887</v>
      </c>
      <c r="L34" s="80" t="s">
        <v>3472</v>
      </c>
      <c r="M34" s="87">
        <v>95</v>
      </c>
      <c r="N34" s="22">
        <f t="shared" si="1"/>
        <v>58.984774200000004</v>
      </c>
    </row>
    <row r="35" spans="2:14" ht="16.5" customHeight="1" x14ac:dyDescent="0.2">
      <c r="B35" s="84" t="s">
        <v>5250</v>
      </c>
      <c r="C35" s="83" t="s">
        <v>3414</v>
      </c>
      <c r="D35" s="84" t="s">
        <v>3888</v>
      </c>
      <c r="E35" s="84" t="s">
        <v>3472</v>
      </c>
      <c r="F35" s="85">
        <v>90</v>
      </c>
      <c r="G35" s="245">
        <f t="shared" si="0"/>
        <v>55.880312400000001</v>
      </c>
      <c r="I35" s="84" t="s">
        <v>5250</v>
      </c>
      <c r="J35" s="83" t="s">
        <v>3456</v>
      </c>
      <c r="K35" s="84" t="s">
        <v>3889</v>
      </c>
      <c r="L35" s="80" t="s">
        <v>3472</v>
      </c>
      <c r="M35" s="87">
        <v>95</v>
      </c>
      <c r="N35" s="22">
        <f t="shared" si="1"/>
        <v>58.984774200000004</v>
      </c>
    </row>
    <row r="36" spans="2:14" ht="16.5" customHeight="1" x14ac:dyDescent="0.2">
      <c r="B36" s="84" t="s">
        <v>5250</v>
      </c>
      <c r="C36" s="83" t="s">
        <v>3415</v>
      </c>
      <c r="D36" s="84" t="s">
        <v>3890</v>
      </c>
      <c r="E36" s="84" t="s">
        <v>3472</v>
      </c>
      <c r="F36" s="85">
        <v>90</v>
      </c>
      <c r="G36" s="245">
        <f t="shared" si="0"/>
        <v>55.880312400000001</v>
      </c>
      <c r="I36" s="84" t="s">
        <v>5250</v>
      </c>
      <c r="J36" s="83" t="s">
        <v>3457</v>
      </c>
      <c r="K36" s="84" t="s">
        <v>3891</v>
      </c>
      <c r="L36" s="80" t="s">
        <v>3472</v>
      </c>
      <c r="M36" s="87">
        <v>95</v>
      </c>
      <c r="N36" s="22">
        <f t="shared" si="1"/>
        <v>58.984774200000004</v>
      </c>
    </row>
    <row r="37" spans="2:14" ht="16.5" customHeight="1" x14ac:dyDescent="0.2">
      <c r="B37" s="84" t="s">
        <v>5250</v>
      </c>
      <c r="C37" s="83" t="s">
        <v>3416</v>
      </c>
      <c r="D37" s="84" t="s">
        <v>3892</v>
      </c>
      <c r="E37" s="84" t="s">
        <v>3472</v>
      </c>
      <c r="F37" s="85">
        <v>83</v>
      </c>
      <c r="G37" s="245">
        <f t="shared" si="0"/>
        <v>51.53406588</v>
      </c>
      <c r="I37" s="84" t="s">
        <v>5250</v>
      </c>
      <c r="J37" s="83" t="s">
        <v>3458</v>
      </c>
      <c r="K37" s="84" t="s">
        <v>3893</v>
      </c>
      <c r="L37" s="80" t="s">
        <v>3472</v>
      </c>
      <c r="M37" s="87">
        <v>92</v>
      </c>
      <c r="N37" s="22">
        <f t="shared" si="1"/>
        <v>57.122097119999999</v>
      </c>
    </row>
    <row r="38" spans="2:14" ht="16.5" customHeight="1" x14ac:dyDescent="0.2">
      <c r="B38" s="84" t="s">
        <v>5250</v>
      </c>
      <c r="C38" s="83" t="s">
        <v>3417</v>
      </c>
      <c r="D38" s="84" t="s">
        <v>3894</v>
      </c>
      <c r="E38" s="84" t="s">
        <v>3472</v>
      </c>
      <c r="F38" s="85">
        <v>163</v>
      </c>
      <c r="G38" s="245">
        <f t="shared" si="0"/>
        <v>101.20545468</v>
      </c>
      <c r="I38" s="84" t="s">
        <v>5250</v>
      </c>
      <c r="J38" s="83" t="s">
        <v>3459</v>
      </c>
      <c r="K38" s="84" t="s">
        <v>3895</v>
      </c>
      <c r="L38" s="80" t="s">
        <v>3472</v>
      </c>
      <c r="M38" s="87">
        <v>138</v>
      </c>
      <c r="N38" s="22">
        <f t="shared" si="1"/>
        <v>85.683145679999996</v>
      </c>
    </row>
    <row r="39" spans="2:14" ht="16.5" customHeight="1" x14ac:dyDescent="0.2">
      <c r="B39" s="84" t="s">
        <v>5250</v>
      </c>
      <c r="C39" s="83" t="s">
        <v>3418</v>
      </c>
      <c r="D39" s="84" t="s">
        <v>3896</v>
      </c>
      <c r="E39" s="84" t="s">
        <v>3472</v>
      </c>
      <c r="F39" s="85">
        <v>136</v>
      </c>
      <c r="G39" s="245">
        <f t="shared" si="0"/>
        <v>84.441360959999997</v>
      </c>
      <c r="I39" s="84" t="s">
        <v>5250</v>
      </c>
      <c r="J39" s="83" t="s">
        <v>3460</v>
      </c>
      <c r="K39" s="84" t="s">
        <v>3897</v>
      </c>
      <c r="L39" s="80" t="s">
        <v>3472</v>
      </c>
      <c r="M39" s="87">
        <v>120</v>
      </c>
      <c r="N39" s="22">
        <f t="shared" si="1"/>
        <v>74.507083200000011</v>
      </c>
    </row>
    <row r="40" spans="2:14" ht="16.5" customHeight="1" x14ac:dyDescent="0.2">
      <c r="B40" s="84" t="s">
        <v>5250</v>
      </c>
      <c r="C40" s="83" t="s">
        <v>3419</v>
      </c>
      <c r="D40" s="84" t="s">
        <v>3898</v>
      </c>
      <c r="E40" s="84" t="s">
        <v>3472</v>
      </c>
      <c r="F40" s="85">
        <v>104</v>
      </c>
      <c r="G40" s="245">
        <f t="shared" si="0"/>
        <v>64.572805439999996</v>
      </c>
      <c r="I40" s="84" t="s">
        <v>5250</v>
      </c>
      <c r="J40" s="83" t="s">
        <v>3461</v>
      </c>
      <c r="K40" s="84" t="s">
        <v>3899</v>
      </c>
      <c r="L40" s="80" t="s">
        <v>3472</v>
      </c>
      <c r="M40" s="87">
        <v>110</v>
      </c>
      <c r="N40" s="22">
        <f t="shared" si="1"/>
        <v>68.298159600000005</v>
      </c>
    </row>
    <row r="41" spans="2:14" ht="16.5" customHeight="1" x14ac:dyDescent="0.2">
      <c r="B41" s="84" t="s">
        <v>5250</v>
      </c>
      <c r="C41" s="83" t="s">
        <v>3420</v>
      </c>
      <c r="D41" s="84" t="s">
        <v>3900</v>
      </c>
      <c r="E41" s="84" t="s">
        <v>3472</v>
      </c>
      <c r="F41" s="85">
        <v>95</v>
      </c>
      <c r="G41" s="245">
        <f t="shared" si="0"/>
        <v>58.984774200000004</v>
      </c>
      <c r="I41" s="84" t="s">
        <v>5250</v>
      </c>
      <c r="J41" s="83" t="s">
        <v>3462</v>
      </c>
      <c r="K41" s="84" t="s">
        <v>3901</v>
      </c>
      <c r="L41" s="80" t="s">
        <v>3472</v>
      </c>
      <c r="M41" s="87">
        <v>104</v>
      </c>
      <c r="N41" s="22">
        <f t="shared" si="1"/>
        <v>64.572805439999996</v>
      </c>
    </row>
    <row r="42" spans="2:14" ht="16.5" customHeight="1" x14ac:dyDescent="0.2">
      <c r="B42" s="84" t="s">
        <v>5250</v>
      </c>
      <c r="C42" s="83" t="s">
        <v>3421</v>
      </c>
      <c r="D42" s="84" t="s">
        <v>3902</v>
      </c>
      <c r="E42" s="84" t="s">
        <v>3472</v>
      </c>
      <c r="F42" s="85">
        <v>90</v>
      </c>
      <c r="G42" s="245">
        <f t="shared" si="0"/>
        <v>55.880312400000001</v>
      </c>
      <c r="I42" s="84" t="s">
        <v>5250</v>
      </c>
      <c r="J42" s="83" t="s">
        <v>3463</v>
      </c>
      <c r="K42" s="84" t="s">
        <v>3903</v>
      </c>
      <c r="L42" s="80" t="s">
        <v>3472</v>
      </c>
      <c r="M42" s="87">
        <v>100</v>
      </c>
      <c r="N42" s="22">
        <f t="shared" si="1"/>
        <v>62.089236</v>
      </c>
    </row>
    <row r="43" spans="2:14" ht="16.5" customHeight="1" x14ac:dyDescent="0.2">
      <c r="B43" s="84" t="s">
        <v>5250</v>
      </c>
      <c r="C43" s="83" t="s">
        <v>3422</v>
      </c>
      <c r="D43" s="84" t="s">
        <v>3904</v>
      </c>
      <c r="E43" s="84" t="s">
        <v>3472</v>
      </c>
      <c r="F43" s="85">
        <v>90</v>
      </c>
      <c r="G43" s="245">
        <f t="shared" si="0"/>
        <v>55.880312400000001</v>
      </c>
      <c r="I43" s="84" t="s">
        <v>5250</v>
      </c>
      <c r="J43" s="83" t="s">
        <v>3464</v>
      </c>
      <c r="K43" s="84" t="s">
        <v>3905</v>
      </c>
      <c r="L43" s="80" t="s">
        <v>3472</v>
      </c>
      <c r="M43" s="87">
        <v>100</v>
      </c>
      <c r="N43" s="22">
        <f t="shared" si="1"/>
        <v>62.089236</v>
      </c>
    </row>
    <row r="44" spans="2:14" ht="16.5" customHeight="1" x14ac:dyDescent="0.2">
      <c r="B44" s="84" t="s">
        <v>5250</v>
      </c>
      <c r="C44" s="83" t="s">
        <v>3423</v>
      </c>
      <c r="D44" s="84" t="s">
        <v>3906</v>
      </c>
      <c r="E44" s="84" t="s">
        <v>3472</v>
      </c>
      <c r="F44" s="85">
        <v>90</v>
      </c>
      <c r="G44" s="245">
        <f t="shared" si="0"/>
        <v>55.880312400000001</v>
      </c>
      <c r="I44" s="84" t="s">
        <v>5250</v>
      </c>
      <c r="J44" s="83" t="s">
        <v>3465</v>
      </c>
      <c r="K44" s="84" t="s">
        <v>3907</v>
      </c>
      <c r="L44" s="80" t="s">
        <v>3472</v>
      </c>
      <c r="M44" s="87">
        <v>95</v>
      </c>
      <c r="N44" s="22">
        <f t="shared" si="1"/>
        <v>58.984774200000004</v>
      </c>
    </row>
    <row r="45" spans="2:14" ht="16.5" customHeight="1" x14ac:dyDescent="0.2">
      <c r="B45" s="84" t="s">
        <v>5250</v>
      </c>
      <c r="C45" s="83" t="s">
        <v>3424</v>
      </c>
      <c r="D45" s="84" t="s">
        <v>3908</v>
      </c>
      <c r="E45" s="84" t="s">
        <v>3472</v>
      </c>
      <c r="F45" s="85">
        <v>90</v>
      </c>
      <c r="G45" s="245">
        <f t="shared" si="0"/>
        <v>55.880312400000001</v>
      </c>
      <c r="I45" s="84" t="s">
        <v>5250</v>
      </c>
      <c r="J45" s="83" t="s">
        <v>3466</v>
      </c>
      <c r="K45" s="84" t="s">
        <v>3909</v>
      </c>
      <c r="L45" s="80" t="s">
        <v>3472</v>
      </c>
      <c r="M45" s="87">
        <v>95</v>
      </c>
      <c r="N45" s="22">
        <f t="shared" si="1"/>
        <v>58.984774200000004</v>
      </c>
    </row>
    <row r="46" spans="2:14" ht="16.5" customHeight="1" x14ac:dyDescent="0.2">
      <c r="B46" s="84" t="s">
        <v>5250</v>
      </c>
      <c r="C46" s="83" t="s">
        <v>3425</v>
      </c>
      <c r="D46" s="84" t="s">
        <v>3910</v>
      </c>
      <c r="E46" s="84" t="s">
        <v>3472</v>
      </c>
      <c r="F46" s="85">
        <v>90</v>
      </c>
      <c r="G46" s="245">
        <f>F46*$F$55*$F$56*$F$57</f>
        <v>55.880312400000001</v>
      </c>
      <c r="I46" s="84" t="s">
        <v>5250</v>
      </c>
      <c r="J46" s="83" t="s">
        <v>3467</v>
      </c>
      <c r="K46" s="84" t="s">
        <v>3911</v>
      </c>
      <c r="L46" s="80" t="s">
        <v>3472</v>
      </c>
      <c r="M46" s="87">
        <v>95</v>
      </c>
      <c r="N46" s="22">
        <f>M46*$F$55*$F$56*$F$57</f>
        <v>58.984774200000004</v>
      </c>
    </row>
    <row r="47" spans="2:14" ht="16.5" customHeight="1" x14ac:dyDescent="0.2">
      <c r="B47" s="84" t="s">
        <v>5250</v>
      </c>
      <c r="C47" s="83" t="s">
        <v>3426</v>
      </c>
      <c r="D47" s="84" t="s">
        <v>3912</v>
      </c>
      <c r="E47" s="84" t="s">
        <v>3472</v>
      </c>
      <c r="F47" s="85">
        <v>83</v>
      </c>
      <c r="G47" s="245">
        <f t="shared" si="0"/>
        <v>51.53406588</v>
      </c>
      <c r="I47" s="84" t="s">
        <v>5250</v>
      </c>
      <c r="J47" s="83" t="s">
        <v>3468</v>
      </c>
      <c r="K47" s="84" t="s">
        <v>3913</v>
      </c>
      <c r="L47" s="80" t="s">
        <v>3472</v>
      </c>
      <c r="M47" s="87">
        <v>92</v>
      </c>
      <c r="N47" s="22">
        <f t="shared" si="1"/>
        <v>57.122097119999999</v>
      </c>
    </row>
    <row r="48" spans="2:14" ht="16.5" customHeight="1" x14ac:dyDescent="0.2">
      <c r="B48" s="12" t="s">
        <v>5485</v>
      </c>
      <c r="C48" s="51"/>
      <c r="G48" s="255"/>
      <c r="I48" s="12" t="s">
        <v>5485</v>
      </c>
      <c r="J48" s="51"/>
      <c r="N48" s="14"/>
    </row>
    <row r="49" spans="2:14" ht="16.5" customHeight="1" x14ac:dyDescent="0.2">
      <c r="B49" s="116" t="s">
        <v>5250</v>
      </c>
      <c r="C49" s="79">
        <v>5001</v>
      </c>
      <c r="D49" s="80" t="s">
        <v>3914</v>
      </c>
      <c r="E49" s="80" t="s">
        <v>5470</v>
      </c>
      <c r="F49" s="87">
        <v>280</v>
      </c>
      <c r="G49" s="245">
        <f t="shared" si="0"/>
        <v>173.84986080000002</v>
      </c>
      <c r="I49" s="82" t="s">
        <v>5250</v>
      </c>
      <c r="J49" s="83">
        <v>5005</v>
      </c>
      <c r="K49" s="80" t="s">
        <v>3915</v>
      </c>
      <c r="L49" s="80" t="s">
        <v>5470</v>
      </c>
      <c r="M49" s="87">
        <v>331</v>
      </c>
      <c r="N49" s="22">
        <f t="shared" si="1"/>
        <v>205.51537116</v>
      </c>
    </row>
    <row r="50" spans="2:14" ht="16.5" customHeight="1" x14ac:dyDescent="0.2">
      <c r="B50" s="80" t="s">
        <v>5250</v>
      </c>
      <c r="C50" s="79">
        <v>5002</v>
      </c>
      <c r="D50" s="80" t="s">
        <v>3916</v>
      </c>
      <c r="E50" s="80" t="s">
        <v>5470</v>
      </c>
      <c r="F50" s="87">
        <v>280</v>
      </c>
      <c r="G50" s="245">
        <f t="shared" si="0"/>
        <v>173.84986080000002</v>
      </c>
      <c r="I50" s="84" t="s">
        <v>5250</v>
      </c>
      <c r="J50" s="83">
        <v>5006</v>
      </c>
      <c r="K50" s="80" t="s">
        <v>3917</v>
      </c>
      <c r="L50" s="80" t="s">
        <v>5470</v>
      </c>
      <c r="M50" s="87">
        <v>331</v>
      </c>
      <c r="N50" s="22">
        <f t="shared" si="1"/>
        <v>205.51537116</v>
      </c>
    </row>
    <row r="51" spans="2:14" ht="16.5" customHeight="1" x14ac:dyDescent="0.2">
      <c r="B51" s="80" t="s">
        <v>5250</v>
      </c>
      <c r="C51" s="79">
        <v>5003</v>
      </c>
      <c r="D51" s="80" t="s">
        <v>3918</v>
      </c>
      <c r="E51" s="80" t="s">
        <v>5470</v>
      </c>
      <c r="F51" s="87">
        <v>353</v>
      </c>
      <c r="G51" s="245">
        <f>F51*$F$55*$F$56*$F$57</f>
        <v>219.17500307999998</v>
      </c>
      <c r="I51" s="84" t="s">
        <v>5250</v>
      </c>
      <c r="J51" s="83">
        <v>5007</v>
      </c>
      <c r="K51" s="80" t="s">
        <v>3919</v>
      </c>
      <c r="L51" s="80" t="s">
        <v>5470</v>
      </c>
      <c r="M51" s="87">
        <v>406</v>
      </c>
      <c r="N51" s="22">
        <f>M51*$F$55*$F$56*$F$57</f>
        <v>252.08229815999999</v>
      </c>
    </row>
    <row r="52" spans="2:14" ht="16.5" customHeight="1" x14ac:dyDescent="0.2">
      <c r="B52" s="80" t="s">
        <v>5250</v>
      </c>
      <c r="C52" s="79">
        <v>5004</v>
      </c>
      <c r="D52" s="80" t="s">
        <v>3920</v>
      </c>
      <c r="E52" s="80" t="s">
        <v>5470</v>
      </c>
      <c r="F52" s="87">
        <v>353</v>
      </c>
      <c r="G52" s="245">
        <f t="shared" si="0"/>
        <v>219.17500307999998</v>
      </c>
      <c r="I52" s="84" t="s">
        <v>5250</v>
      </c>
      <c r="J52" s="83">
        <v>5008</v>
      </c>
      <c r="K52" s="80" t="s">
        <v>3921</v>
      </c>
      <c r="L52" s="80" t="s">
        <v>5470</v>
      </c>
      <c r="M52" s="87">
        <v>406</v>
      </c>
      <c r="N52" s="22">
        <f t="shared" si="1"/>
        <v>252.08229815999999</v>
      </c>
    </row>
    <row r="53" spans="2:14" ht="16.5" customHeight="1" x14ac:dyDescent="0.2">
      <c r="C53" s="51"/>
      <c r="J53" s="51"/>
    </row>
    <row r="54" spans="2:14" ht="16.5" customHeight="1" x14ac:dyDescent="0.2">
      <c r="C54" s="51"/>
      <c r="J54" s="51"/>
    </row>
    <row r="55" spans="2:14" ht="16.5" customHeight="1" x14ac:dyDescent="0.2">
      <c r="F55" s="2">
        <f>0.612*1.1*1.15</f>
        <v>0.77417999999999998</v>
      </c>
      <c r="G55" s="2"/>
    </row>
    <row r="56" spans="2:14" ht="16.5" customHeight="1" x14ac:dyDescent="0.2">
      <c r="F56" s="2">
        <v>0.40100000000000002</v>
      </c>
      <c r="G56" s="2"/>
    </row>
    <row r="57" spans="2:14" ht="16.5" customHeight="1" x14ac:dyDescent="0.2">
      <c r="F57" s="2">
        <v>2</v>
      </c>
      <c r="G57" s="2"/>
    </row>
  </sheetData>
  <mergeCells count="11">
    <mergeCell ref="E5:E7"/>
    <mergeCell ref="F5:F7"/>
    <mergeCell ref="G5:G7"/>
    <mergeCell ref="I5:J7"/>
    <mergeCell ref="K5:K7"/>
    <mergeCell ref="N5:N7"/>
    <mergeCell ref="B2:L2"/>
    <mergeCell ref="B4:D4"/>
    <mergeCell ref="I4:K4"/>
    <mergeCell ref="B5:C7"/>
    <mergeCell ref="D5:D7"/>
  </mergeCells>
  <printOptions horizontalCentered="1"/>
  <pageMargins left="0.2" right="0" top="1" bottom="1" header="0.5" footer="0.5"/>
  <pageSetup paperSize="9" scale="81" orientation="portrait" verticalDpi="0" r:id="rId1"/>
  <headerFooter alignWithMargins="0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tabColor theme="5"/>
    <pageSetUpPr fitToPage="1"/>
  </sheetPr>
  <dimension ref="B1:P57"/>
  <sheetViews>
    <sheetView workbookViewId="0">
      <selection activeCell="N1" sqref="A1:N57"/>
    </sheetView>
  </sheetViews>
  <sheetFormatPr defaultColWidth="9.109375" defaultRowHeight="16.5" customHeight="1" x14ac:dyDescent="0.2"/>
  <cols>
    <col min="1" max="1" width="0.5546875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98" customWidth="1"/>
    <col min="8" max="8" width="9.5546875" style="98" customWidth="1"/>
    <col min="9" max="9" width="2.6640625" style="12" customWidth="1"/>
    <col min="10" max="10" width="5.6640625" style="12" customWidth="1"/>
    <col min="11" max="11" width="7.6640625" style="12" customWidth="1"/>
    <col min="12" max="12" width="25.6640625" style="12" customWidth="1"/>
    <col min="13" max="13" width="7.6640625" style="12" customWidth="1"/>
    <col min="14" max="14" width="0" style="12" hidden="1" customWidth="1"/>
    <col min="15" max="15" width="12.5546875" style="12" customWidth="1"/>
    <col min="16" max="16" width="9.5546875" style="12" customWidth="1"/>
    <col min="17" max="16384" width="9.109375" style="12"/>
  </cols>
  <sheetData>
    <row r="1" spans="2:16" s="3" customFormat="1" ht="28.5" customHeight="1" x14ac:dyDescent="0.25">
      <c r="B1" s="265" t="s">
        <v>8889</v>
      </c>
      <c r="C1" s="28"/>
      <c r="D1" s="27"/>
      <c r="E1" s="26"/>
      <c r="F1" s="8"/>
      <c r="G1" s="7"/>
      <c r="H1" s="7"/>
      <c r="I1" s="26"/>
      <c r="J1" s="8"/>
      <c r="K1" s="28"/>
      <c r="L1" s="28"/>
      <c r="M1" s="7"/>
      <c r="O1" s="8" t="s">
        <v>5471</v>
      </c>
      <c r="P1" s="266" t="s">
        <v>8955</v>
      </c>
    </row>
    <row r="2" spans="2:16" s="3" customFormat="1" ht="19.5" customHeight="1" x14ac:dyDescent="0.25">
      <c r="B2" s="354" t="s">
        <v>6729</v>
      </c>
      <c r="C2" s="354"/>
      <c r="D2" s="354"/>
      <c r="E2" s="354"/>
      <c r="F2" s="354"/>
      <c r="G2" s="354"/>
      <c r="H2" s="354"/>
      <c r="I2" s="354"/>
      <c r="J2" s="354"/>
      <c r="K2" s="354"/>
      <c r="L2" s="354"/>
      <c r="M2" s="354"/>
      <c r="N2" s="354"/>
      <c r="O2" s="354"/>
      <c r="P2" s="354"/>
    </row>
    <row r="3" spans="2:16" s="3" customFormat="1" ht="19.5" customHeight="1" x14ac:dyDescent="0.25">
      <c r="C3" s="48"/>
      <c r="D3" s="6"/>
      <c r="E3" s="6"/>
      <c r="F3" s="6"/>
      <c r="G3" s="96"/>
      <c r="H3" s="96"/>
      <c r="I3" s="6"/>
      <c r="J3" s="6"/>
      <c r="K3" s="48"/>
      <c r="L3" s="6"/>
      <c r="M3" s="6"/>
    </row>
    <row r="4" spans="2:16" s="2" customFormat="1" ht="19.5" customHeight="1" x14ac:dyDescent="0.25">
      <c r="B4" s="317" t="s">
        <v>6680</v>
      </c>
      <c r="C4" s="317"/>
      <c r="D4" s="317"/>
      <c r="E4" s="52"/>
      <c r="F4" s="4"/>
      <c r="G4" s="5"/>
      <c r="H4" s="5"/>
      <c r="I4" s="3"/>
      <c r="J4" s="317" t="s">
        <v>6682</v>
      </c>
      <c r="K4" s="317"/>
      <c r="L4" s="317"/>
    </row>
    <row r="5" spans="2:16" s="3" customFormat="1" ht="16.5" customHeight="1" x14ac:dyDescent="0.25">
      <c r="B5" s="349" t="s">
        <v>5472</v>
      </c>
      <c r="C5" s="350"/>
      <c r="D5" s="305" t="s">
        <v>5473</v>
      </c>
      <c r="E5" s="305" t="s">
        <v>5475</v>
      </c>
      <c r="F5" s="305" t="s">
        <v>5476</v>
      </c>
      <c r="G5" s="331" t="s">
        <v>5477</v>
      </c>
      <c r="H5" s="326" t="s">
        <v>8912</v>
      </c>
      <c r="I5" s="235"/>
      <c r="J5" s="349" t="s">
        <v>5472</v>
      </c>
      <c r="K5" s="350"/>
      <c r="L5" s="305" t="s">
        <v>5473</v>
      </c>
      <c r="M5" s="232" t="s">
        <v>5475</v>
      </c>
      <c r="N5" s="236" t="s">
        <v>5476</v>
      </c>
      <c r="O5" s="331" t="s">
        <v>5477</v>
      </c>
      <c r="P5" s="355" t="s">
        <v>8912</v>
      </c>
    </row>
    <row r="6" spans="2:16" s="3" customFormat="1" ht="16.5" customHeight="1" x14ac:dyDescent="0.25">
      <c r="B6" s="351"/>
      <c r="C6" s="352"/>
      <c r="D6" s="306"/>
      <c r="E6" s="306"/>
      <c r="F6" s="306"/>
      <c r="G6" s="332"/>
      <c r="H6" s="326"/>
      <c r="I6" s="235"/>
      <c r="J6" s="351"/>
      <c r="K6" s="352"/>
      <c r="L6" s="306"/>
      <c r="M6" s="233"/>
      <c r="N6" s="237"/>
      <c r="O6" s="332"/>
      <c r="P6" s="355"/>
    </row>
    <row r="7" spans="2:16" s="3" customFormat="1" ht="16.5" customHeight="1" x14ac:dyDescent="0.25">
      <c r="B7" s="351"/>
      <c r="C7" s="352"/>
      <c r="D7" s="306"/>
      <c r="E7" s="306"/>
      <c r="F7" s="307"/>
      <c r="G7" s="332"/>
      <c r="H7" s="326"/>
      <c r="I7" s="235"/>
      <c r="J7" s="351"/>
      <c r="K7" s="352"/>
      <c r="L7" s="306"/>
      <c r="M7" s="237"/>
      <c r="N7" s="233"/>
      <c r="O7" s="332"/>
      <c r="P7" s="355"/>
    </row>
    <row r="8" spans="2:16" ht="16.5" customHeight="1" x14ac:dyDescent="0.2">
      <c r="B8" s="82" t="s">
        <v>5250</v>
      </c>
      <c r="C8" s="83" t="s">
        <v>252</v>
      </c>
      <c r="D8" s="84" t="s">
        <v>3922</v>
      </c>
      <c r="E8" s="84" t="s">
        <v>3472</v>
      </c>
      <c r="F8" s="85">
        <v>138</v>
      </c>
      <c r="G8" s="247">
        <f>F8*$F$55*$F$56*$F$57</f>
        <v>74.507083200000011</v>
      </c>
      <c r="H8" s="86"/>
      <c r="J8" s="82" t="s">
        <v>5250</v>
      </c>
      <c r="K8" s="83" t="s">
        <v>292</v>
      </c>
      <c r="L8" s="84" t="s">
        <v>3923</v>
      </c>
      <c r="M8" s="80" t="s">
        <v>3472</v>
      </c>
      <c r="N8" s="87">
        <v>199</v>
      </c>
      <c r="O8" s="22">
        <f>N8*$F$55*$F$56*$F$57</f>
        <v>107.44137360000001</v>
      </c>
      <c r="P8" s="219"/>
    </row>
    <row r="9" spans="2:16" ht="16.5" customHeight="1" x14ac:dyDescent="0.2">
      <c r="B9" s="84" t="s">
        <v>5250</v>
      </c>
      <c r="C9" s="83" t="s">
        <v>253</v>
      </c>
      <c r="D9" s="84" t="s">
        <v>3924</v>
      </c>
      <c r="E9" s="84" t="s">
        <v>3472</v>
      </c>
      <c r="F9" s="85">
        <v>120</v>
      </c>
      <c r="G9" s="247">
        <f t="shared" ref="G9:G51" si="0">F9*$F$55*$F$56*$F$57</f>
        <v>64.788768000000005</v>
      </c>
      <c r="H9" s="86"/>
      <c r="J9" s="84" t="s">
        <v>5250</v>
      </c>
      <c r="K9" s="83" t="s">
        <v>293</v>
      </c>
      <c r="L9" s="84" t="s">
        <v>3925</v>
      </c>
      <c r="M9" s="80" t="s">
        <v>3472</v>
      </c>
      <c r="N9" s="87">
        <v>178</v>
      </c>
      <c r="O9" s="22">
        <f t="shared" ref="O9:O51" si="1">N9*$F$55*$F$56*$F$57</f>
        <v>96.103339200000008</v>
      </c>
      <c r="P9" s="219"/>
    </row>
    <row r="10" spans="2:16" ht="16.5" customHeight="1" x14ac:dyDescent="0.2">
      <c r="B10" s="84" t="s">
        <v>5250</v>
      </c>
      <c r="C10" s="83" t="s">
        <v>254</v>
      </c>
      <c r="D10" s="84" t="s">
        <v>3926</v>
      </c>
      <c r="E10" s="84" t="s">
        <v>3472</v>
      </c>
      <c r="F10" s="85">
        <v>113</v>
      </c>
      <c r="G10" s="247">
        <f t="shared" si="0"/>
        <v>61.009423200000008</v>
      </c>
      <c r="H10" s="86"/>
      <c r="J10" s="84" t="s">
        <v>5250</v>
      </c>
      <c r="K10" s="83" t="s">
        <v>294</v>
      </c>
      <c r="L10" s="84" t="s">
        <v>3927</v>
      </c>
      <c r="M10" s="80" t="s">
        <v>3472</v>
      </c>
      <c r="N10" s="87">
        <v>172</v>
      </c>
      <c r="O10" s="22">
        <f t="shared" si="1"/>
        <v>92.86390080000001</v>
      </c>
      <c r="P10" s="219"/>
    </row>
    <row r="11" spans="2:16" ht="16.5" customHeight="1" x14ac:dyDescent="0.2">
      <c r="B11" s="84" t="s">
        <v>5250</v>
      </c>
      <c r="C11" s="83" t="s">
        <v>255</v>
      </c>
      <c r="D11" s="84" t="s">
        <v>3928</v>
      </c>
      <c r="E11" s="84" t="s">
        <v>3472</v>
      </c>
      <c r="F11" s="85">
        <v>110</v>
      </c>
      <c r="G11" s="247">
        <f t="shared" si="0"/>
        <v>59.389704000000009</v>
      </c>
      <c r="H11" s="86" t="s">
        <v>8911</v>
      </c>
      <c r="J11" s="84" t="s">
        <v>5250</v>
      </c>
      <c r="K11" s="83" t="s">
        <v>295</v>
      </c>
      <c r="L11" s="84" t="s">
        <v>3929</v>
      </c>
      <c r="M11" s="80" t="s">
        <v>3472</v>
      </c>
      <c r="N11" s="87">
        <v>168</v>
      </c>
      <c r="O11" s="22">
        <f t="shared" si="1"/>
        <v>90.704275200000012</v>
      </c>
      <c r="P11" s="86" t="s">
        <v>8911</v>
      </c>
    </row>
    <row r="12" spans="2:16" ht="16.5" customHeight="1" x14ac:dyDescent="0.2">
      <c r="B12" s="84" t="s">
        <v>5250</v>
      </c>
      <c r="C12" s="83" t="s">
        <v>256</v>
      </c>
      <c r="D12" s="84" t="s">
        <v>3930</v>
      </c>
      <c r="E12" s="84" t="s">
        <v>3472</v>
      </c>
      <c r="F12" s="85">
        <v>103</v>
      </c>
      <c r="G12" s="247">
        <f t="shared" si="0"/>
        <v>55.610359200000005</v>
      </c>
      <c r="H12" s="86"/>
      <c r="J12" s="84" t="s">
        <v>5250</v>
      </c>
      <c r="K12" s="83" t="s">
        <v>3209</v>
      </c>
      <c r="L12" s="84" t="s">
        <v>3931</v>
      </c>
      <c r="M12" s="80" t="s">
        <v>3472</v>
      </c>
      <c r="N12" s="87">
        <v>162</v>
      </c>
      <c r="O12" s="22">
        <f t="shared" si="1"/>
        <v>87.464836800000015</v>
      </c>
      <c r="P12" s="219"/>
    </row>
    <row r="13" spans="2:16" ht="16.5" customHeight="1" x14ac:dyDescent="0.2">
      <c r="B13" s="84" t="s">
        <v>5250</v>
      </c>
      <c r="C13" s="83" t="s">
        <v>257</v>
      </c>
      <c r="D13" s="84" t="s">
        <v>3932</v>
      </c>
      <c r="E13" s="84" t="s">
        <v>3472</v>
      </c>
      <c r="F13" s="85">
        <v>103</v>
      </c>
      <c r="G13" s="247">
        <f t="shared" si="0"/>
        <v>55.610359200000005</v>
      </c>
      <c r="H13" s="86" t="s">
        <v>8911</v>
      </c>
      <c r="J13" s="84" t="s">
        <v>5250</v>
      </c>
      <c r="K13" s="83" t="s">
        <v>3212</v>
      </c>
      <c r="L13" s="84" t="s">
        <v>3933</v>
      </c>
      <c r="M13" s="80" t="s">
        <v>3472</v>
      </c>
      <c r="N13" s="87">
        <v>162</v>
      </c>
      <c r="O13" s="22">
        <f t="shared" si="1"/>
        <v>87.464836800000015</v>
      </c>
      <c r="P13" s="86" t="s">
        <v>8911</v>
      </c>
    </row>
    <row r="14" spans="2:16" ht="16.5" customHeight="1" x14ac:dyDescent="0.2">
      <c r="B14" s="84" t="s">
        <v>5250</v>
      </c>
      <c r="C14" s="83" t="s">
        <v>258</v>
      </c>
      <c r="D14" s="84" t="s">
        <v>3934</v>
      </c>
      <c r="E14" s="84" t="s">
        <v>3472</v>
      </c>
      <c r="F14" s="85">
        <v>103</v>
      </c>
      <c r="G14" s="247">
        <f t="shared" si="0"/>
        <v>55.610359200000005</v>
      </c>
      <c r="H14" s="86"/>
      <c r="J14" s="84" t="s">
        <v>5250</v>
      </c>
      <c r="K14" s="83" t="s">
        <v>3215</v>
      </c>
      <c r="L14" s="84" t="s">
        <v>3935</v>
      </c>
      <c r="M14" s="80" t="s">
        <v>3472</v>
      </c>
      <c r="N14" s="87">
        <v>162</v>
      </c>
      <c r="O14" s="22">
        <f t="shared" si="1"/>
        <v>87.464836800000015</v>
      </c>
      <c r="P14" s="219"/>
    </row>
    <row r="15" spans="2:16" ht="16.5" customHeight="1" x14ac:dyDescent="0.2">
      <c r="B15" s="84" t="s">
        <v>5250</v>
      </c>
      <c r="C15" s="83" t="s">
        <v>259</v>
      </c>
      <c r="D15" s="84" t="s">
        <v>3936</v>
      </c>
      <c r="E15" s="84" t="s">
        <v>3472</v>
      </c>
      <c r="F15" s="85">
        <v>103</v>
      </c>
      <c r="G15" s="247">
        <f t="shared" si="0"/>
        <v>55.610359200000005</v>
      </c>
      <c r="H15" s="86" t="s">
        <v>8911</v>
      </c>
      <c r="J15" s="84" t="s">
        <v>5250</v>
      </c>
      <c r="K15" s="83" t="s">
        <v>3218</v>
      </c>
      <c r="L15" s="84" t="s">
        <v>3937</v>
      </c>
      <c r="M15" s="80" t="s">
        <v>3472</v>
      </c>
      <c r="N15" s="87">
        <v>162</v>
      </c>
      <c r="O15" s="22">
        <f t="shared" si="1"/>
        <v>87.464836800000015</v>
      </c>
      <c r="P15" s="86" t="s">
        <v>8911</v>
      </c>
    </row>
    <row r="16" spans="2:16" ht="16.5" customHeight="1" x14ac:dyDescent="0.2">
      <c r="B16" s="84" t="s">
        <v>5250</v>
      </c>
      <c r="C16" s="83" t="s">
        <v>260</v>
      </c>
      <c r="D16" s="84" t="s">
        <v>3938</v>
      </c>
      <c r="E16" s="84" t="s">
        <v>3472</v>
      </c>
      <c r="F16" s="85">
        <v>103</v>
      </c>
      <c r="G16" s="247">
        <f t="shared" si="0"/>
        <v>55.610359200000005</v>
      </c>
      <c r="H16" s="86"/>
      <c r="J16" s="84" t="s">
        <v>5250</v>
      </c>
      <c r="K16" s="83" t="s">
        <v>3221</v>
      </c>
      <c r="L16" s="84" t="s">
        <v>3939</v>
      </c>
      <c r="M16" s="80" t="s">
        <v>3472</v>
      </c>
      <c r="N16" s="87">
        <v>162</v>
      </c>
      <c r="O16" s="22">
        <f t="shared" si="1"/>
        <v>87.464836800000015</v>
      </c>
      <c r="P16" s="219"/>
    </row>
    <row r="17" spans="2:16" ht="16.5" customHeight="1" x14ac:dyDescent="0.2">
      <c r="B17" s="84" t="s">
        <v>5250</v>
      </c>
      <c r="C17" s="83" t="s">
        <v>261</v>
      </c>
      <c r="D17" s="84" t="s">
        <v>3940</v>
      </c>
      <c r="E17" s="84" t="s">
        <v>3472</v>
      </c>
      <c r="F17" s="85">
        <v>103</v>
      </c>
      <c r="G17" s="247">
        <f t="shared" si="0"/>
        <v>55.610359200000005</v>
      </c>
      <c r="H17" s="86" t="s">
        <v>8911</v>
      </c>
      <c r="J17" s="84" t="s">
        <v>5250</v>
      </c>
      <c r="K17" s="83" t="s">
        <v>3224</v>
      </c>
      <c r="L17" s="84" t="s">
        <v>3941</v>
      </c>
      <c r="M17" s="80" t="s">
        <v>3472</v>
      </c>
      <c r="N17" s="87">
        <v>162</v>
      </c>
      <c r="O17" s="22">
        <f t="shared" si="1"/>
        <v>87.464836800000015</v>
      </c>
      <c r="P17" s="86" t="s">
        <v>8911</v>
      </c>
    </row>
    <row r="18" spans="2:16" ht="16.5" customHeight="1" x14ac:dyDescent="0.2">
      <c r="B18" s="84" t="s">
        <v>5250</v>
      </c>
      <c r="C18" s="83" t="s">
        <v>262</v>
      </c>
      <c r="D18" s="84" t="s">
        <v>3942</v>
      </c>
      <c r="E18" s="84" t="s">
        <v>3472</v>
      </c>
      <c r="F18" s="85">
        <v>138</v>
      </c>
      <c r="G18" s="247">
        <f t="shared" si="0"/>
        <v>74.507083200000011</v>
      </c>
      <c r="H18" s="86"/>
      <c r="J18" s="84" t="s">
        <v>5250</v>
      </c>
      <c r="K18" s="83" t="s">
        <v>3227</v>
      </c>
      <c r="L18" s="84" t="s">
        <v>3943</v>
      </c>
      <c r="M18" s="80" t="s">
        <v>3472</v>
      </c>
      <c r="N18" s="87">
        <v>199</v>
      </c>
      <c r="O18" s="22">
        <f t="shared" si="1"/>
        <v>107.44137360000001</v>
      </c>
      <c r="P18" s="219"/>
    </row>
    <row r="19" spans="2:16" ht="16.5" customHeight="1" x14ac:dyDescent="0.2">
      <c r="B19" s="84" t="s">
        <v>5250</v>
      </c>
      <c r="C19" s="83" t="s">
        <v>263</v>
      </c>
      <c r="D19" s="84" t="s">
        <v>3944</v>
      </c>
      <c r="E19" s="84" t="s">
        <v>3472</v>
      </c>
      <c r="F19" s="85">
        <v>120</v>
      </c>
      <c r="G19" s="247">
        <f t="shared" si="0"/>
        <v>64.788768000000005</v>
      </c>
      <c r="H19" s="86"/>
      <c r="J19" s="84" t="s">
        <v>5250</v>
      </c>
      <c r="K19" s="83" t="s">
        <v>3230</v>
      </c>
      <c r="L19" s="84" t="s">
        <v>3945</v>
      </c>
      <c r="M19" s="80" t="s">
        <v>3472</v>
      </c>
      <c r="N19" s="87">
        <v>178</v>
      </c>
      <c r="O19" s="22">
        <f t="shared" si="1"/>
        <v>96.103339200000008</v>
      </c>
      <c r="P19" s="219"/>
    </row>
    <row r="20" spans="2:16" ht="16.5" customHeight="1" x14ac:dyDescent="0.2">
      <c r="B20" s="84" t="s">
        <v>5250</v>
      </c>
      <c r="C20" s="83" t="s">
        <v>264</v>
      </c>
      <c r="D20" s="84" t="s">
        <v>3946</v>
      </c>
      <c r="E20" s="84" t="s">
        <v>3472</v>
      </c>
      <c r="F20" s="85">
        <v>113</v>
      </c>
      <c r="G20" s="247">
        <f t="shared" si="0"/>
        <v>61.009423200000008</v>
      </c>
      <c r="H20" s="86"/>
      <c r="J20" s="84" t="s">
        <v>5250</v>
      </c>
      <c r="K20" s="83" t="s">
        <v>3233</v>
      </c>
      <c r="L20" s="84" t="s">
        <v>3947</v>
      </c>
      <c r="M20" s="80" t="s">
        <v>3472</v>
      </c>
      <c r="N20" s="87">
        <v>172</v>
      </c>
      <c r="O20" s="22">
        <f t="shared" si="1"/>
        <v>92.86390080000001</v>
      </c>
      <c r="P20" s="219"/>
    </row>
    <row r="21" spans="2:16" ht="16.5" customHeight="1" x14ac:dyDescent="0.2">
      <c r="B21" s="84" t="s">
        <v>5250</v>
      </c>
      <c r="C21" s="83" t="s">
        <v>265</v>
      </c>
      <c r="D21" s="84" t="s">
        <v>3948</v>
      </c>
      <c r="E21" s="84" t="s">
        <v>3472</v>
      </c>
      <c r="F21" s="85">
        <v>110</v>
      </c>
      <c r="G21" s="247">
        <f t="shared" si="0"/>
        <v>59.389704000000009</v>
      </c>
      <c r="H21" s="86"/>
      <c r="J21" s="84" t="s">
        <v>5250</v>
      </c>
      <c r="K21" s="83" t="s">
        <v>3236</v>
      </c>
      <c r="L21" s="84" t="s">
        <v>3949</v>
      </c>
      <c r="M21" s="80" t="s">
        <v>3472</v>
      </c>
      <c r="N21" s="87">
        <v>168</v>
      </c>
      <c r="O21" s="22">
        <f t="shared" si="1"/>
        <v>90.704275200000012</v>
      </c>
      <c r="P21" s="219"/>
    </row>
    <row r="22" spans="2:16" ht="16.5" customHeight="1" x14ac:dyDescent="0.2">
      <c r="B22" s="84" t="s">
        <v>5250</v>
      </c>
      <c r="C22" s="83" t="s">
        <v>266</v>
      </c>
      <c r="D22" s="84" t="s">
        <v>3950</v>
      </c>
      <c r="E22" s="84" t="s">
        <v>3472</v>
      </c>
      <c r="F22" s="85">
        <v>103</v>
      </c>
      <c r="G22" s="247">
        <f t="shared" si="0"/>
        <v>55.610359200000005</v>
      </c>
      <c r="H22" s="86"/>
      <c r="J22" s="84" t="s">
        <v>5250</v>
      </c>
      <c r="K22" s="83" t="s">
        <v>3104</v>
      </c>
      <c r="L22" s="84" t="s">
        <v>3951</v>
      </c>
      <c r="M22" s="80" t="s">
        <v>3472</v>
      </c>
      <c r="N22" s="87">
        <v>162</v>
      </c>
      <c r="O22" s="22">
        <f t="shared" si="1"/>
        <v>87.464836800000015</v>
      </c>
      <c r="P22" s="219"/>
    </row>
    <row r="23" spans="2:16" ht="16.5" customHeight="1" x14ac:dyDescent="0.2">
      <c r="B23" s="84" t="s">
        <v>5250</v>
      </c>
      <c r="C23" s="83" t="s">
        <v>267</v>
      </c>
      <c r="D23" s="84" t="s">
        <v>3952</v>
      </c>
      <c r="E23" s="84" t="s">
        <v>3472</v>
      </c>
      <c r="F23" s="85">
        <v>103</v>
      </c>
      <c r="G23" s="247">
        <f t="shared" si="0"/>
        <v>55.610359200000005</v>
      </c>
      <c r="H23" s="86"/>
      <c r="J23" s="84" t="s">
        <v>5250</v>
      </c>
      <c r="K23" s="83" t="s">
        <v>3107</v>
      </c>
      <c r="L23" s="84" t="s">
        <v>3953</v>
      </c>
      <c r="M23" s="80" t="s">
        <v>3472</v>
      </c>
      <c r="N23" s="87">
        <v>162</v>
      </c>
      <c r="O23" s="22">
        <f t="shared" si="1"/>
        <v>87.464836800000015</v>
      </c>
      <c r="P23" s="219"/>
    </row>
    <row r="24" spans="2:16" ht="16.5" customHeight="1" x14ac:dyDescent="0.2">
      <c r="B24" s="84" t="s">
        <v>5250</v>
      </c>
      <c r="C24" s="83" t="s">
        <v>268</v>
      </c>
      <c r="D24" s="84" t="s">
        <v>3954</v>
      </c>
      <c r="E24" s="84" t="s">
        <v>3472</v>
      </c>
      <c r="F24" s="85">
        <v>103</v>
      </c>
      <c r="G24" s="247">
        <f t="shared" si="0"/>
        <v>55.610359200000005</v>
      </c>
      <c r="H24" s="86"/>
      <c r="J24" s="84" t="s">
        <v>5250</v>
      </c>
      <c r="K24" s="83" t="s">
        <v>3110</v>
      </c>
      <c r="L24" s="84" t="s">
        <v>3955</v>
      </c>
      <c r="M24" s="80" t="s">
        <v>3472</v>
      </c>
      <c r="N24" s="87">
        <v>162</v>
      </c>
      <c r="O24" s="22">
        <f t="shared" si="1"/>
        <v>87.464836800000015</v>
      </c>
      <c r="P24" s="219"/>
    </row>
    <row r="25" spans="2:16" ht="16.5" customHeight="1" x14ac:dyDescent="0.2">
      <c r="B25" s="84" t="s">
        <v>5250</v>
      </c>
      <c r="C25" s="83" t="s">
        <v>269</v>
      </c>
      <c r="D25" s="84" t="s">
        <v>3956</v>
      </c>
      <c r="E25" s="84" t="s">
        <v>3472</v>
      </c>
      <c r="F25" s="85">
        <v>103</v>
      </c>
      <c r="G25" s="247">
        <f t="shared" si="0"/>
        <v>55.610359200000005</v>
      </c>
      <c r="H25" s="86"/>
      <c r="J25" s="84" t="s">
        <v>5250</v>
      </c>
      <c r="K25" s="83" t="s">
        <v>3113</v>
      </c>
      <c r="L25" s="84" t="s">
        <v>3957</v>
      </c>
      <c r="M25" s="80" t="s">
        <v>3472</v>
      </c>
      <c r="N25" s="87">
        <v>162</v>
      </c>
      <c r="O25" s="22">
        <f t="shared" si="1"/>
        <v>87.464836800000015</v>
      </c>
      <c r="P25" s="219"/>
    </row>
    <row r="26" spans="2:16" ht="16.5" customHeight="1" x14ac:dyDescent="0.2">
      <c r="B26" s="84" t="s">
        <v>5250</v>
      </c>
      <c r="C26" s="83" t="s">
        <v>270</v>
      </c>
      <c r="D26" s="84" t="s">
        <v>3958</v>
      </c>
      <c r="E26" s="84" t="s">
        <v>3472</v>
      </c>
      <c r="F26" s="85">
        <v>103</v>
      </c>
      <c r="G26" s="247">
        <f t="shared" si="0"/>
        <v>55.610359200000005</v>
      </c>
      <c r="H26" s="86"/>
      <c r="J26" s="84" t="s">
        <v>5250</v>
      </c>
      <c r="K26" s="83" t="s">
        <v>3116</v>
      </c>
      <c r="L26" s="84" t="s">
        <v>3959</v>
      </c>
      <c r="M26" s="80" t="s">
        <v>3472</v>
      </c>
      <c r="N26" s="87">
        <v>162</v>
      </c>
      <c r="O26" s="22">
        <f t="shared" si="1"/>
        <v>87.464836800000015</v>
      </c>
      <c r="P26" s="219"/>
    </row>
    <row r="27" spans="2:16" ht="16.5" customHeight="1" x14ac:dyDescent="0.2">
      <c r="B27" s="84" t="s">
        <v>5250</v>
      </c>
      <c r="C27" s="83" t="s">
        <v>271</v>
      </c>
      <c r="D27" s="84" t="s">
        <v>3960</v>
      </c>
      <c r="E27" s="84" t="s">
        <v>3472</v>
      </c>
      <c r="F27" s="85">
        <v>103</v>
      </c>
      <c r="G27" s="247">
        <f t="shared" si="0"/>
        <v>55.610359200000005</v>
      </c>
      <c r="H27" s="86"/>
      <c r="J27" s="84" t="s">
        <v>5250</v>
      </c>
      <c r="K27" s="83" t="s">
        <v>3119</v>
      </c>
      <c r="L27" s="84" t="s">
        <v>3961</v>
      </c>
      <c r="M27" s="80" t="s">
        <v>3472</v>
      </c>
      <c r="N27" s="87">
        <v>162</v>
      </c>
      <c r="O27" s="22">
        <f t="shared" si="1"/>
        <v>87.464836800000015</v>
      </c>
      <c r="P27" s="219"/>
    </row>
    <row r="28" spans="2:16" ht="16.5" customHeight="1" x14ac:dyDescent="0.2">
      <c r="B28" s="84" t="s">
        <v>5250</v>
      </c>
      <c r="C28" s="83" t="s">
        <v>272</v>
      </c>
      <c r="D28" s="84" t="s">
        <v>3962</v>
      </c>
      <c r="E28" s="84" t="s">
        <v>3472</v>
      </c>
      <c r="F28" s="85">
        <v>157</v>
      </c>
      <c r="G28" s="247">
        <f t="shared" si="0"/>
        <v>84.76530480000001</v>
      </c>
      <c r="H28" s="86"/>
      <c r="J28" s="84" t="s">
        <v>5250</v>
      </c>
      <c r="K28" s="83" t="s">
        <v>3122</v>
      </c>
      <c r="L28" s="84" t="s">
        <v>3963</v>
      </c>
      <c r="M28" s="80" t="s">
        <v>3472</v>
      </c>
      <c r="N28" s="87">
        <v>227</v>
      </c>
      <c r="O28" s="22">
        <f t="shared" si="1"/>
        <v>122.55875280000002</v>
      </c>
      <c r="P28" s="219"/>
    </row>
    <row r="29" spans="2:16" ht="16.5" customHeight="1" x14ac:dyDescent="0.2">
      <c r="B29" s="84" t="s">
        <v>5250</v>
      </c>
      <c r="C29" s="83" t="s">
        <v>273</v>
      </c>
      <c r="D29" s="84" t="s">
        <v>3964</v>
      </c>
      <c r="E29" s="84" t="s">
        <v>3472</v>
      </c>
      <c r="F29" s="85">
        <v>138</v>
      </c>
      <c r="G29" s="247">
        <f t="shared" si="0"/>
        <v>74.507083200000011</v>
      </c>
      <c r="H29" s="86"/>
      <c r="J29" s="84" t="s">
        <v>5250</v>
      </c>
      <c r="K29" s="83" t="s">
        <v>3125</v>
      </c>
      <c r="L29" s="84" t="s">
        <v>3965</v>
      </c>
      <c r="M29" s="80" t="s">
        <v>3472</v>
      </c>
      <c r="N29" s="87">
        <v>199</v>
      </c>
      <c r="O29" s="22">
        <f t="shared" si="1"/>
        <v>107.44137360000001</v>
      </c>
      <c r="P29" s="219"/>
    </row>
    <row r="30" spans="2:16" ht="16.5" customHeight="1" x14ac:dyDescent="0.2">
      <c r="B30" s="84" t="s">
        <v>5250</v>
      </c>
      <c r="C30" s="83" t="s">
        <v>274</v>
      </c>
      <c r="D30" s="84" t="s">
        <v>3966</v>
      </c>
      <c r="E30" s="84" t="s">
        <v>3472</v>
      </c>
      <c r="F30" s="85">
        <v>125</v>
      </c>
      <c r="G30" s="247">
        <f t="shared" si="0"/>
        <v>67.48830000000001</v>
      </c>
      <c r="H30" s="86"/>
      <c r="J30" s="84" t="s">
        <v>5250</v>
      </c>
      <c r="K30" s="83" t="s">
        <v>3128</v>
      </c>
      <c r="L30" s="84" t="s">
        <v>3967</v>
      </c>
      <c r="M30" s="80" t="s">
        <v>3472</v>
      </c>
      <c r="N30" s="87">
        <v>185</v>
      </c>
      <c r="O30" s="22">
        <f t="shared" si="1"/>
        <v>99.882684000000012</v>
      </c>
      <c r="P30" s="219"/>
    </row>
    <row r="31" spans="2:16" ht="16.5" customHeight="1" x14ac:dyDescent="0.2">
      <c r="B31" s="84" t="s">
        <v>5250</v>
      </c>
      <c r="C31" s="83" t="s">
        <v>275</v>
      </c>
      <c r="D31" s="84" t="s">
        <v>3968</v>
      </c>
      <c r="E31" s="84" t="s">
        <v>3472</v>
      </c>
      <c r="F31" s="85">
        <v>120</v>
      </c>
      <c r="G31" s="247">
        <f t="shared" si="0"/>
        <v>64.788768000000005</v>
      </c>
      <c r="H31" s="86" t="s">
        <v>8911</v>
      </c>
      <c r="J31" s="84" t="s">
        <v>5250</v>
      </c>
      <c r="K31" s="83" t="s">
        <v>3131</v>
      </c>
      <c r="L31" s="84" t="s">
        <v>3969</v>
      </c>
      <c r="M31" s="80" t="s">
        <v>3472</v>
      </c>
      <c r="N31" s="87">
        <v>178</v>
      </c>
      <c r="O31" s="22">
        <f t="shared" si="1"/>
        <v>96.103339200000008</v>
      </c>
      <c r="P31" s="86" t="s">
        <v>8911</v>
      </c>
    </row>
    <row r="32" spans="2:16" ht="16.5" customHeight="1" x14ac:dyDescent="0.2">
      <c r="B32" s="84" t="s">
        <v>5250</v>
      </c>
      <c r="C32" s="83" t="s">
        <v>276</v>
      </c>
      <c r="D32" s="84" t="s">
        <v>3970</v>
      </c>
      <c r="E32" s="84" t="s">
        <v>3472</v>
      </c>
      <c r="F32" s="85">
        <v>113</v>
      </c>
      <c r="G32" s="247">
        <f t="shared" si="0"/>
        <v>61.009423200000008</v>
      </c>
      <c r="H32" s="86"/>
      <c r="J32" s="84" t="s">
        <v>5250</v>
      </c>
      <c r="K32" s="83" t="s">
        <v>3134</v>
      </c>
      <c r="L32" s="84" t="s">
        <v>3971</v>
      </c>
      <c r="M32" s="80" t="s">
        <v>3472</v>
      </c>
      <c r="N32" s="87">
        <v>172</v>
      </c>
      <c r="O32" s="22">
        <f t="shared" si="1"/>
        <v>92.86390080000001</v>
      </c>
      <c r="P32" s="219"/>
    </row>
    <row r="33" spans="2:16" ht="16.5" customHeight="1" x14ac:dyDescent="0.2">
      <c r="B33" s="84" t="s">
        <v>5250</v>
      </c>
      <c r="C33" s="83" t="s">
        <v>277</v>
      </c>
      <c r="D33" s="84" t="s">
        <v>3972</v>
      </c>
      <c r="E33" s="84" t="s">
        <v>3472</v>
      </c>
      <c r="F33" s="85">
        <v>113</v>
      </c>
      <c r="G33" s="247">
        <f t="shared" si="0"/>
        <v>61.009423200000008</v>
      </c>
      <c r="H33" s="86" t="s">
        <v>8911</v>
      </c>
      <c r="J33" s="84" t="s">
        <v>5250</v>
      </c>
      <c r="K33" s="83" t="s">
        <v>3137</v>
      </c>
      <c r="L33" s="84" t="s">
        <v>3973</v>
      </c>
      <c r="M33" s="80" t="s">
        <v>3472</v>
      </c>
      <c r="N33" s="87">
        <v>172</v>
      </c>
      <c r="O33" s="22">
        <f t="shared" si="1"/>
        <v>92.86390080000001</v>
      </c>
      <c r="P33" s="86" t="s">
        <v>8911</v>
      </c>
    </row>
    <row r="34" spans="2:16" ht="16.5" customHeight="1" x14ac:dyDescent="0.2">
      <c r="B34" s="84" t="s">
        <v>5250</v>
      </c>
      <c r="C34" s="83" t="s">
        <v>278</v>
      </c>
      <c r="D34" s="84" t="s">
        <v>3974</v>
      </c>
      <c r="E34" s="84" t="s">
        <v>3472</v>
      </c>
      <c r="F34" s="85">
        <v>110</v>
      </c>
      <c r="G34" s="247">
        <f t="shared" si="0"/>
        <v>59.389704000000009</v>
      </c>
      <c r="H34" s="86"/>
      <c r="J34" s="84" t="s">
        <v>5250</v>
      </c>
      <c r="K34" s="83" t="s">
        <v>3140</v>
      </c>
      <c r="L34" s="84" t="s">
        <v>3975</v>
      </c>
      <c r="M34" s="80" t="s">
        <v>3472</v>
      </c>
      <c r="N34" s="87">
        <v>168</v>
      </c>
      <c r="O34" s="22">
        <f t="shared" si="1"/>
        <v>90.704275200000012</v>
      </c>
      <c r="P34" s="219"/>
    </row>
    <row r="35" spans="2:16" ht="16.5" customHeight="1" x14ac:dyDescent="0.2">
      <c r="B35" s="84" t="s">
        <v>5250</v>
      </c>
      <c r="C35" s="83" t="s">
        <v>279</v>
      </c>
      <c r="D35" s="84" t="s">
        <v>3976</v>
      </c>
      <c r="E35" s="84" t="s">
        <v>3472</v>
      </c>
      <c r="F35" s="85">
        <v>110</v>
      </c>
      <c r="G35" s="247">
        <f t="shared" si="0"/>
        <v>59.389704000000009</v>
      </c>
      <c r="H35" s="86" t="s">
        <v>8911</v>
      </c>
      <c r="J35" s="84" t="s">
        <v>5250</v>
      </c>
      <c r="K35" s="83" t="s">
        <v>3143</v>
      </c>
      <c r="L35" s="84" t="s">
        <v>3977</v>
      </c>
      <c r="M35" s="80" t="s">
        <v>3472</v>
      </c>
      <c r="N35" s="87">
        <v>168</v>
      </c>
      <c r="O35" s="22">
        <f t="shared" si="1"/>
        <v>90.704275200000012</v>
      </c>
      <c r="P35" s="86" t="s">
        <v>8911</v>
      </c>
    </row>
    <row r="36" spans="2:16" ht="16.5" customHeight="1" x14ac:dyDescent="0.2">
      <c r="B36" s="84" t="s">
        <v>5250</v>
      </c>
      <c r="C36" s="83" t="s">
        <v>280</v>
      </c>
      <c r="D36" s="84" t="s">
        <v>3978</v>
      </c>
      <c r="E36" s="84" t="s">
        <v>3472</v>
      </c>
      <c r="F36" s="85">
        <v>110</v>
      </c>
      <c r="G36" s="247">
        <f t="shared" si="0"/>
        <v>59.389704000000009</v>
      </c>
      <c r="H36" s="86"/>
      <c r="J36" s="84" t="s">
        <v>5250</v>
      </c>
      <c r="K36" s="83" t="s">
        <v>3146</v>
      </c>
      <c r="L36" s="84" t="s">
        <v>3979</v>
      </c>
      <c r="M36" s="80" t="s">
        <v>3472</v>
      </c>
      <c r="N36" s="87">
        <v>168</v>
      </c>
      <c r="O36" s="22">
        <f t="shared" si="1"/>
        <v>90.704275200000012</v>
      </c>
      <c r="P36" s="219"/>
    </row>
    <row r="37" spans="2:16" ht="16.5" customHeight="1" x14ac:dyDescent="0.2">
      <c r="B37" s="84" t="s">
        <v>5250</v>
      </c>
      <c r="C37" s="83" t="s">
        <v>281</v>
      </c>
      <c r="D37" s="84" t="s">
        <v>3980</v>
      </c>
      <c r="E37" s="84" t="s">
        <v>3472</v>
      </c>
      <c r="F37" s="85">
        <v>103</v>
      </c>
      <c r="G37" s="247">
        <f>F37*$F$55*$F$56*$F$57</f>
        <v>55.610359200000005</v>
      </c>
      <c r="H37" s="86" t="s">
        <v>8911</v>
      </c>
      <c r="J37" s="84" t="s">
        <v>5250</v>
      </c>
      <c r="K37" s="83" t="s">
        <v>3149</v>
      </c>
      <c r="L37" s="84" t="s">
        <v>3981</v>
      </c>
      <c r="M37" s="80" t="s">
        <v>3472</v>
      </c>
      <c r="N37" s="87">
        <v>162</v>
      </c>
      <c r="O37" s="22">
        <f t="shared" si="1"/>
        <v>87.464836800000015</v>
      </c>
      <c r="P37" s="86" t="s">
        <v>8911</v>
      </c>
    </row>
    <row r="38" spans="2:16" ht="16.5" customHeight="1" x14ac:dyDescent="0.2">
      <c r="B38" s="84" t="s">
        <v>5250</v>
      </c>
      <c r="C38" s="83" t="s">
        <v>282</v>
      </c>
      <c r="D38" s="84" t="s">
        <v>3982</v>
      </c>
      <c r="E38" s="84" t="s">
        <v>3472</v>
      </c>
      <c r="F38" s="85">
        <v>157</v>
      </c>
      <c r="G38" s="247">
        <f t="shared" si="0"/>
        <v>84.76530480000001</v>
      </c>
      <c r="H38" s="86"/>
      <c r="J38" s="84" t="s">
        <v>5250</v>
      </c>
      <c r="K38" s="83" t="s">
        <v>3152</v>
      </c>
      <c r="L38" s="84" t="s">
        <v>3983</v>
      </c>
      <c r="M38" s="80" t="s">
        <v>3472</v>
      </c>
      <c r="N38" s="87">
        <v>227</v>
      </c>
      <c r="O38" s="22">
        <f>N38*$F$55*$F$56*$F$57</f>
        <v>122.55875280000002</v>
      </c>
      <c r="P38" s="219"/>
    </row>
    <row r="39" spans="2:16" ht="16.5" customHeight="1" x14ac:dyDescent="0.2">
      <c r="B39" s="84" t="s">
        <v>5250</v>
      </c>
      <c r="C39" s="83" t="s">
        <v>283</v>
      </c>
      <c r="D39" s="84" t="s">
        <v>3984</v>
      </c>
      <c r="E39" s="84" t="s">
        <v>3472</v>
      </c>
      <c r="F39" s="85">
        <v>138</v>
      </c>
      <c r="G39" s="247">
        <f t="shared" si="0"/>
        <v>74.507083200000011</v>
      </c>
      <c r="H39" s="86"/>
      <c r="J39" s="84" t="s">
        <v>5250</v>
      </c>
      <c r="K39" s="83" t="s">
        <v>3155</v>
      </c>
      <c r="L39" s="84" t="s">
        <v>3985</v>
      </c>
      <c r="M39" s="80" t="s">
        <v>3472</v>
      </c>
      <c r="N39" s="87">
        <v>199</v>
      </c>
      <c r="O39" s="22">
        <f t="shared" si="1"/>
        <v>107.44137360000001</v>
      </c>
      <c r="P39" s="219"/>
    </row>
    <row r="40" spans="2:16" ht="16.5" customHeight="1" x14ac:dyDescent="0.2">
      <c r="B40" s="84" t="s">
        <v>5250</v>
      </c>
      <c r="C40" s="83" t="s">
        <v>284</v>
      </c>
      <c r="D40" s="84" t="s">
        <v>3986</v>
      </c>
      <c r="E40" s="84" t="s">
        <v>3472</v>
      </c>
      <c r="F40" s="85">
        <v>125</v>
      </c>
      <c r="G40" s="247">
        <f t="shared" si="0"/>
        <v>67.48830000000001</v>
      </c>
      <c r="H40" s="86"/>
      <c r="J40" s="84" t="s">
        <v>5250</v>
      </c>
      <c r="K40" s="83" t="s">
        <v>3158</v>
      </c>
      <c r="L40" s="84" t="s">
        <v>3987</v>
      </c>
      <c r="M40" s="80" t="s">
        <v>3472</v>
      </c>
      <c r="N40" s="87">
        <v>185</v>
      </c>
      <c r="O40" s="22">
        <f t="shared" si="1"/>
        <v>99.882684000000012</v>
      </c>
      <c r="P40" s="219"/>
    </row>
    <row r="41" spans="2:16" ht="16.5" customHeight="1" x14ac:dyDescent="0.2">
      <c r="B41" s="84" t="s">
        <v>5250</v>
      </c>
      <c r="C41" s="83" t="s">
        <v>285</v>
      </c>
      <c r="D41" s="84" t="s">
        <v>3988</v>
      </c>
      <c r="E41" s="84" t="s">
        <v>3472</v>
      </c>
      <c r="F41" s="85">
        <v>120</v>
      </c>
      <c r="G41" s="247">
        <f t="shared" si="0"/>
        <v>64.788768000000005</v>
      </c>
      <c r="H41" s="86"/>
      <c r="J41" s="84" t="s">
        <v>5250</v>
      </c>
      <c r="K41" s="83" t="s">
        <v>3161</v>
      </c>
      <c r="L41" s="84" t="s">
        <v>3989</v>
      </c>
      <c r="M41" s="80" t="s">
        <v>3472</v>
      </c>
      <c r="N41" s="87">
        <v>178</v>
      </c>
      <c r="O41" s="22">
        <f t="shared" si="1"/>
        <v>96.103339200000008</v>
      </c>
      <c r="P41" s="219"/>
    </row>
    <row r="42" spans="2:16" ht="16.5" customHeight="1" x14ac:dyDescent="0.2">
      <c r="B42" s="84" t="s">
        <v>5250</v>
      </c>
      <c r="C42" s="83" t="s">
        <v>286</v>
      </c>
      <c r="D42" s="84" t="s">
        <v>3990</v>
      </c>
      <c r="E42" s="84" t="s">
        <v>3472</v>
      </c>
      <c r="F42" s="85">
        <v>113</v>
      </c>
      <c r="G42" s="247">
        <f t="shared" si="0"/>
        <v>61.009423200000008</v>
      </c>
      <c r="H42" s="86"/>
      <c r="J42" s="84" t="s">
        <v>5250</v>
      </c>
      <c r="K42" s="83" t="s">
        <v>3164</v>
      </c>
      <c r="L42" s="84" t="s">
        <v>3991</v>
      </c>
      <c r="M42" s="80" t="s">
        <v>3472</v>
      </c>
      <c r="N42" s="87">
        <v>172</v>
      </c>
      <c r="O42" s="22">
        <f t="shared" si="1"/>
        <v>92.86390080000001</v>
      </c>
      <c r="P42" s="219"/>
    </row>
    <row r="43" spans="2:16" ht="16.5" customHeight="1" x14ac:dyDescent="0.2">
      <c r="B43" s="84" t="s">
        <v>5250</v>
      </c>
      <c r="C43" s="83" t="s">
        <v>287</v>
      </c>
      <c r="D43" s="84" t="s">
        <v>3992</v>
      </c>
      <c r="E43" s="84" t="s">
        <v>3472</v>
      </c>
      <c r="F43" s="85">
        <v>113</v>
      </c>
      <c r="G43" s="247">
        <f t="shared" si="0"/>
        <v>61.009423200000008</v>
      </c>
      <c r="H43" s="86"/>
      <c r="J43" s="84" t="s">
        <v>5250</v>
      </c>
      <c r="K43" s="83" t="s">
        <v>3167</v>
      </c>
      <c r="L43" s="84" t="s">
        <v>3993</v>
      </c>
      <c r="M43" s="80" t="s">
        <v>3472</v>
      </c>
      <c r="N43" s="87">
        <v>172</v>
      </c>
      <c r="O43" s="22">
        <f t="shared" si="1"/>
        <v>92.86390080000001</v>
      </c>
      <c r="P43" s="219"/>
    </row>
    <row r="44" spans="2:16" ht="16.5" customHeight="1" x14ac:dyDescent="0.2">
      <c r="B44" s="84" t="s">
        <v>5250</v>
      </c>
      <c r="C44" s="83" t="s">
        <v>288</v>
      </c>
      <c r="D44" s="84" t="s">
        <v>3994</v>
      </c>
      <c r="E44" s="84" t="s">
        <v>3472</v>
      </c>
      <c r="F44" s="85">
        <v>110</v>
      </c>
      <c r="G44" s="247">
        <f t="shared" si="0"/>
        <v>59.389704000000009</v>
      </c>
      <c r="H44" s="86"/>
      <c r="J44" s="84" t="s">
        <v>5250</v>
      </c>
      <c r="K44" s="83" t="s">
        <v>3170</v>
      </c>
      <c r="L44" s="84" t="s">
        <v>3995</v>
      </c>
      <c r="M44" s="80" t="s">
        <v>3472</v>
      </c>
      <c r="N44" s="87">
        <v>168</v>
      </c>
      <c r="O44" s="22">
        <f t="shared" si="1"/>
        <v>90.704275200000012</v>
      </c>
      <c r="P44" s="219"/>
    </row>
    <row r="45" spans="2:16" ht="16.5" customHeight="1" x14ac:dyDescent="0.2">
      <c r="B45" s="84" t="s">
        <v>5250</v>
      </c>
      <c r="C45" s="83" t="s">
        <v>289</v>
      </c>
      <c r="D45" s="84" t="s">
        <v>3996</v>
      </c>
      <c r="E45" s="84" t="s">
        <v>3472</v>
      </c>
      <c r="F45" s="85">
        <v>110</v>
      </c>
      <c r="G45" s="247">
        <f t="shared" si="0"/>
        <v>59.389704000000009</v>
      </c>
      <c r="H45" s="86"/>
      <c r="J45" s="84" t="s">
        <v>5250</v>
      </c>
      <c r="K45" s="83" t="s">
        <v>3173</v>
      </c>
      <c r="L45" s="84" t="s">
        <v>3997</v>
      </c>
      <c r="M45" s="80" t="s">
        <v>3472</v>
      </c>
      <c r="N45" s="87">
        <v>168</v>
      </c>
      <c r="O45" s="22">
        <f t="shared" si="1"/>
        <v>90.704275200000012</v>
      </c>
      <c r="P45" s="219"/>
    </row>
    <row r="46" spans="2:16" ht="16.5" customHeight="1" x14ac:dyDescent="0.2">
      <c r="B46" s="84" t="s">
        <v>5250</v>
      </c>
      <c r="C46" s="83" t="s">
        <v>290</v>
      </c>
      <c r="D46" s="84" t="s">
        <v>3998</v>
      </c>
      <c r="E46" s="84" t="s">
        <v>3472</v>
      </c>
      <c r="F46" s="85">
        <v>110</v>
      </c>
      <c r="G46" s="247">
        <f t="shared" si="0"/>
        <v>59.389704000000009</v>
      </c>
      <c r="H46" s="86"/>
      <c r="J46" s="84" t="s">
        <v>5250</v>
      </c>
      <c r="K46" s="83" t="s">
        <v>3176</v>
      </c>
      <c r="L46" s="84" t="s">
        <v>3999</v>
      </c>
      <c r="M46" s="80" t="s">
        <v>3472</v>
      </c>
      <c r="N46" s="87">
        <v>168</v>
      </c>
      <c r="O46" s="22">
        <f t="shared" si="1"/>
        <v>90.704275200000012</v>
      </c>
      <c r="P46" s="219"/>
    </row>
    <row r="47" spans="2:16" ht="16.5" customHeight="1" x14ac:dyDescent="0.2">
      <c r="B47" s="84" t="s">
        <v>5250</v>
      </c>
      <c r="C47" s="83" t="s">
        <v>291</v>
      </c>
      <c r="D47" s="84" t="s">
        <v>4000</v>
      </c>
      <c r="E47" s="84" t="s">
        <v>3472</v>
      </c>
      <c r="F47" s="85">
        <v>103</v>
      </c>
      <c r="G47" s="247">
        <f t="shared" si="0"/>
        <v>55.610359200000005</v>
      </c>
      <c r="H47" s="86"/>
      <c r="J47" s="84" t="s">
        <v>5250</v>
      </c>
      <c r="K47" s="83" t="s">
        <v>3179</v>
      </c>
      <c r="L47" s="84" t="s">
        <v>4001</v>
      </c>
      <c r="M47" s="80" t="s">
        <v>3472</v>
      </c>
      <c r="N47" s="87">
        <v>162</v>
      </c>
      <c r="O47" s="22">
        <f t="shared" si="1"/>
        <v>87.464836800000015</v>
      </c>
      <c r="P47" s="219"/>
    </row>
    <row r="48" spans="2:16" ht="16.5" customHeight="1" x14ac:dyDescent="0.2">
      <c r="B48" s="12" t="s">
        <v>5485</v>
      </c>
      <c r="C48" s="51"/>
      <c r="G48" s="254"/>
      <c r="H48" s="97"/>
      <c r="J48" s="12" t="s">
        <v>5485</v>
      </c>
      <c r="K48" s="51"/>
      <c r="O48" s="14"/>
    </row>
    <row r="49" spans="2:15" ht="16.5" customHeight="1" x14ac:dyDescent="0.2">
      <c r="B49" s="82" t="s">
        <v>5250</v>
      </c>
      <c r="C49" s="83">
        <v>5009</v>
      </c>
      <c r="D49" s="84" t="s">
        <v>4002</v>
      </c>
      <c r="E49" s="84" t="s">
        <v>5470</v>
      </c>
      <c r="F49" s="85">
        <v>360</v>
      </c>
      <c r="G49" s="247">
        <f t="shared" si="0"/>
        <v>194.36630400000001</v>
      </c>
      <c r="H49" s="97"/>
      <c r="J49" s="82" t="s">
        <v>5250</v>
      </c>
      <c r="K49" s="79">
        <v>5013</v>
      </c>
      <c r="L49" s="80" t="s">
        <v>4003</v>
      </c>
      <c r="M49" s="84" t="s">
        <v>5470</v>
      </c>
      <c r="N49" s="87">
        <v>413</v>
      </c>
      <c r="O49" s="22">
        <f t="shared" si="1"/>
        <v>222.98134320000003</v>
      </c>
    </row>
    <row r="50" spans="2:15" ht="16.5" customHeight="1" x14ac:dyDescent="0.2">
      <c r="B50" s="84" t="s">
        <v>5250</v>
      </c>
      <c r="C50" s="83">
        <v>5010</v>
      </c>
      <c r="D50" s="84" t="s">
        <v>4004</v>
      </c>
      <c r="E50" s="84" t="s">
        <v>5470</v>
      </c>
      <c r="F50" s="85">
        <v>360</v>
      </c>
      <c r="G50" s="247">
        <f t="shared" si="0"/>
        <v>194.36630400000001</v>
      </c>
      <c r="H50" s="97"/>
      <c r="J50" s="84" t="s">
        <v>5250</v>
      </c>
      <c r="K50" s="79">
        <v>5014</v>
      </c>
      <c r="L50" s="80" t="s">
        <v>4005</v>
      </c>
      <c r="M50" s="84" t="s">
        <v>5470</v>
      </c>
      <c r="N50" s="87">
        <v>413</v>
      </c>
      <c r="O50" s="22">
        <f t="shared" si="1"/>
        <v>222.98134320000003</v>
      </c>
    </row>
    <row r="51" spans="2:15" ht="16.5" customHeight="1" x14ac:dyDescent="0.2">
      <c r="B51" s="84" t="s">
        <v>5250</v>
      </c>
      <c r="C51" s="83">
        <v>5011</v>
      </c>
      <c r="D51" s="84" t="s">
        <v>4006</v>
      </c>
      <c r="E51" s="84" t="s">
        <v>5470</v>
      </c>
      <c r="F51" s="85">
        <v>388</v>
      </c>
      <c r="G51" s="247">
        <f t="shared" si="0"/>
        <v>209.4836832</v>
      </c>
      <c r="H51" s="97"/>
      <c r="J51" s="84" t="s">
        <v>5250</v>
      </c>
      <c r="K51" s="79">
        <v>5015</v>
      </c>
      <c r="L51" s="80" t="s">
        <v>4007</v>
      </c>
      <c r="M51" s="84" t="s">
        <v>5470</v>
      </c>
      <c r="N51" s="87">
        <v>457</v>
      </c>
      <c r="O51" s="22">
        <f t="shared" si="1"/>
        <v>246.73722480000001</v>
      </c>
    </row>
    <row r="52" spans="2:15" ht="16.5" customHeight="1" x14ac:dyDescent="0.2">
      <c r="B52" s="84" t="s">
        <v>5250</v>
      </c>
      <c r="C52" s="83">
        <v>5012</v>
      </c>
      <c r="D52" s="84" t="s">
        <v>4008</v>
      </c>
      <c r="E52" s="84" t="s">
        <v>5470</v>
      </c>
      <c r="F52" s="85">
        <v>388</v>
      </c>
      <c r="G52" s="247">
        <f>F52*$F$55*$F$56*$F$57</f>
        <v>209.4836832</v>
      </c>
      <c r="H52" s="97"/>
      <c r="J52" s="84" t="s">
        <v>5250</v>
      </c>
      <c r="K52" s="79">
        <v>5016</v>
      </c>
      <c r="L52" s="80" t="s">
        <v>4009</v>
      </c>
      <c r="M52" s="84" t="s">
        <v>5470</v>
      </c>
      <c r="N52" s="87">
        <v>457</v>
      </c>
      <c r="O52" s="22">
        <f>N52*$F$55*$F$56*$F$57</f>
        <v>246.73722480000001</v>
      </c>
    </row>
    <row r="53" spans="2:15" ht="16.5" customHeight="1" x14ac:dyDescent="0.2">
      <c r="C53" s="51"/>
      <c r="K53" s="51"/>
    </row>
    <row r="55" spans="2:15" ht="16.5" customHeight="1" x14ac:dyDescent="0.2">
      <c r="F55" s="2">
        <f>0.612*1.1</f>
        <v>0.67320000000000002</v>
      </c>
      <c r="G55" s="106"/>
      <c r="H55" s="106"/>
    </row>
    <row r="56" spans="2:15" ht="16.5" customHeight="1" x14ac:dyDescent="0.2">
      <c r="F56" s="2">
        <v>0.40100000000000002</v>
      </c>
      <c r="G56" s="106"/>
      <c r="H56" s="106"/>
    </row>
    <row r="57" spans="2:15" ht="16.5" customHeight="1" x14ac:dyDescent="0.2">
      <c r="F57" s="2">
        <v>2</v>
      </c>
      <c r="G57" s="106"/>
      <c r="H57" s="106"/>
    </row>
  </sheetData>
  <mergeCells count="13">
    <mergeCell ref="L5:L7"/>
    <mergeCell ref="O5:O7"/>
    <mergeCell ref="P5:P7"/>
    <mergeCell ref="B2:P2"/>
    <mergeCell ref="B4:D4"/>
    <mergeCell ref="J4:L4"/>
    <mergeCell ref="B5:C7"/>
    <mergeCell ref="D5:D7"/>
    <mergeCell ref="E5:E7"/>
    <mergeCell ref="F5:F7"/>
    <mergeCell ref="G5:G7"/>
    <mergeCell ref="H5:H7"/>
    <mergeCell ref="J5:K7"/>
  </mergeCells>
  <printOptions horizontalCentered="1"/>
  <pageMargins left="0.2" right="0" top="1" bottom="1" header="0.5" footer="0.5"/>
  <pageSetup paperSize="9" scale="74" orientation="portrait" r:id="rId1"/>
  <headerFooter alignWithMargins="0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>
    <tabColor rgb="FFFFFF00"/>
    <pageSetUpPr fitToPage="1"/>
  </sheetPr>
  <dimension ref="B1:P57"/>
  <sheetViews>
    <sheetView workbookViewId="0">
      <selection activeCell="O1" sqref="A1:P57"/>
    </sheetView>
  </sheetViews>
  <sheetFormatPr defaultColWidth="9.109375" defaultRowHeight="16.5" customHeight="1" x14ac:dyDescent="0.2"/>
  <cols>
    <col min="1" max="1" width="0.5546875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98" customWidth="1"/>
    <col min="8" max="8" width="9.5546875" style="98" customWidth="1"/>
    <col min="9" max="9" width="2.6640625" style="12" customWidth="1"/>
    <col min="10" max="10" width="5.6640625" style="12" customWidth="1"/>
    <col min="11" max="11" width="7.6640625" style="12" customWidth="1"/>
    <col min="12" max="12" width="25.6640625" style="12" customWidth="1"/>
    <col min="13" max="13" width="7.6640625" style="12" customWidth="1"/>
    <col min="14" max="14" width="0" style="12" hidden="1" customWidth="1"/>
    <col min="15" max="15" width="12.5546875" style="12" customWidth="1"/>
    <col min="16" max="16" width="9.5546875" style="12" customWidth="1"/>
    <col min="17" max="16384" width="9.109375" style="12"/>
  </cols>
  <sheetData>
    <row r="1" spans="2:16" s="3" customFormat="1" ht="28.5" customHeight="1" x14ac:dyDescent="0.25">
      <c r="B1" s="265" t="s">
        <v>8889</v>
      </c>
      <c r="C1" s="28"/>
      <c r="D1" s="27"/>
      <c r="E1" s="26"/>
      <c r="F1" s="8"/>
      <c r="G1" s="7"/>
      <c r="H1" s="7"/>
      <c r="I1" s="26"/>
      <c r="J1" s="8"/>
      <c r="K1" s="28"/>
      <c r="L1" s="28"/>
      <c r="M1" s="7"/>
      <c r="O1" s="8" t="s">
        <v>5471</v>
      </c>
      <c r="P1" s="266" t="s">
        <v>9067</v>
      </c>
    </row>
    <row r="2" spans="2:16" s="3" customFormat="1" ht="19.5" customHeight="1" x14ac:dyDescent="0.25">
      <c r="B2" s="354" t="s">
        <v>6729</v>
      </c>
      <c r="C2" s="354"/>
      <c r="D2" s="354"/>
      <c r="E2" s="354"/>
      <c r="F2" s="354"/>
      <c r="G2" s="354"/>
      <c r="H2" s="354"/>
      <c r="I2" s="354"/>
      <c r="J2" s="354"/>
      <c r="K2" s="354"/>
      <c r="L2" s="354"/>
      <c r="M2" s="354"/>
      <c r="N2" s="354"/>
      <c r="O2" s="354"/>
      <c r="P2" s="354"/>
    </row>
    <row r="3" spans="2:16" s="3" customFormat="1" ht="19.5" customHeight="1" x14ac:dyDescent="0.25">
      <c r="C3" s="48"/>
      <c r="D3" s="6"/>
      <c r="E3" s="6"/>
      <c r="F3" s="6"/>
      <c r="G3" s="96"/>
      <c r="H3" s="96"/>
      <c r="I3" s="6"/>
      <c r="J3" s="6"/>
      <c r="K3" s="48"/>
      <c r="L3" s="6"/>
      <c r="M3" s="6"/>
    </row>
    <row r="4" spans="2:16" s="2" customFormat="1" ht="19.5" customHeight="1" x14ac:dyDescent="0.25">
      <c r="B4" s="317" t="s">
        <v>6680</v>
      </c>
      <c r="C4" s="317"/>
      <c r="D4" s="317"/>
      <c r="E4" s="52"/>
      <c r="F4" s="4"/>
      <c r="G4" s="5"/>
      <c r="H4" s="5"/>
      <c r="I4" s="3"/>
      <c r="J4" s="317" t="s">
        <v>6682</v>
      </c>
      <c r="K4" s="317"/>
      <c r="L4" s="317"/>
    </row>
    <row r="5" spans="2:16" s="3" customFormat="1" ht="16.5" customHeight="1" x14ac:dyDescent="0.25">
      <c r="B5" s="349" t="s">
        <v>5472</v>
      </c>
      <c r="C5" s="350"/>
      <c r="D5" s="305" t="s">
        <v>5473</v>
      </c>
      <c r="E5" s="305" t="s">
        <v>5475</v>
      </c>
      <c r="F5" s="305" t="s">
        <v>5476</v>
      </c>
      <c r="G5" s="331" t="s">
        <v>5477</v>
      </c>
      <c r="H5" s="326" t="s">
        <v>8912</v>
      </c>
      <c r="I5" s="286"/>
      <c r="J5" s="349" t="s">
        <v>5472</v>
      </c>
      <c r="K5" s="350"/>
      <c r="L5" s="305" t="s">
        <v>5473</v>
      </c>
      <c r="M5" s="283" t="s">
        <v>5475</v>
      </c>
      <c r="N5" s="287" t="s">
        <v>5476</v>
      </c>
      <c r="O5" s="331" t="s">
        <v>5477</v>
      </c>
      <c r="P5" s="355" t="s">
        <v>8912</v>
      </c>
    </row>
    <row r="6" spans="2:16" s="3" customFormat="1" ht="16.5" customHeight="1" x14ac:dyDescent="0.25">
      <c r="B6" s="351"/>
      <c r="C6" s="352"/>
      <c r="D6" s="306"/>
      <c r="E6" s="306"/>
      <c r="F6" s="306"/>
      <c r="G6" s="332"/>
      <c r="H6" s="326"/>
      <c r="I6" s="286"/>
      <c r="J6" s="351"/>
      <c r="K6" s="352"/>
      <c r="L6" s="306"/>
      <c r="M6" s="284"/>
      <c r="N6" s="288"/>
      <c r="O6" s="332"/>
      <c r="P6" s="355"/>
    </row>
    <row r="7" spans="2:16" s="3" customFormat="1" ht="16.5" customHeight="1" x14ac:dyDescent="0.25">
      <c r="B7" s="351"/>
      <c r="C7" s="352"/>
      <c r="D7" s="306"/>
      <c r="E7" s="306"/>
      <c r="F7" s="307"/>
      <c r="G7" s="332"/>
      <c r="H7" s="326"/>
      <c r="I7" s="286"/>
      <c r="J7" s="351"/>
      <c r="K7" s="352"/>
      <c r="L7" s="306"/>
      <c r="M7" s="288"/>
      <c r="N7" s="284"/>
      <c r="O7" s="332"/>
      <c r="P7" s="355"/>
    </row>
    <row r="8" spans="2:16" ht="16.5" customHeight="1" x14ac:dyDescent="0.2">
      <c r="B8" s="82" t="s">
        <v>5250</v>
      </c>
      <c r="C8" s="83" t="s">
        <v>252</v>
      </c>
      <c r="D8" s="84" t="s">
        <v>3922</v>
      </c>
      <c r="E8" s="84" t="s">
        <v>3472</v>
      </c>
      <c r="F8" s="85">
        <v>138</v>
      </c>
      <c r="G8" s="247">
        <f>F8*$F$55*$F$56*$F$57</f>
        <v>85.683145679999996</v>
      </c>
      <c r="H8" s="86"/>
      <c r="J8" s="82" t="s">
        <v>5250</v>
      </c>
      <c r="K8" s="83" t="s">
        <v>292</v>
      </c>
      <c r="L8" s="84" t="s">
        <v>3923</v>
      </c>
      <c r="M8" s="80" t="s">
        <v>3472</v>
      </c>
      <c r="N8" s="87">
        <v>199</v>
      </c>
      <c r="O8" s="22">
        <f>N8*$F$55*$F$56*$F$57</f>
        <v>123.55757964</v>
      </c>
      <c r="P8" s="219"/>
    </row>
    <row r="9" spans="2:16" ht="16.5" customHeight="1" x14ac:dyDescent="0.2">
      <c r="B9" s="84" t="s">
        <v>5250</v>
      </c>
      <c r="C9" s="83" t="s">
        <v>253</v>
      </c>
      <c r="D9" s="84" t="s">
        <v>3924</v>
      </c>
      <c r="E9" s="84" t="s">
        <v>3472</v>
      </c>
      <c r="F9" s="85">
        <v>120</v>
      </c>
      <c r="G9" s="247">
        <f t="shared" ref="G9:G51" si="0">F9*$F$55*$F$56*$F$57</f>
        <v>74.507083200000011</v>
      </c>
      <c r="H9" s="86"/>
      <c r="J9" s="84" t="s">
        <v>5250</v>
      </c>
      <c r="K9" s="83" t="s">
        <v>293</v>
      </c>
      <c r="L9" s="84" t="s">
        <v>3925</v>
      </c>
      <c r="M9" s="80" t="s">
        <v>3472</v>
      </c>
      <c r="N9" s="87">
        <v>178</v>
      </c>
      <c r="O9" s="22">
        <f t="shared" ref="O9:O51" si="1">N9*$F$55*$F$56*$F$57</f>
        <v>110.51884007999999</v>
      </c>
      <c r="P9" s="219"/>
    </row>
    <row r="10" spans="2:16" ht="16.5" customHeight="1" x14ac:dyDescent="0.2">
      <c r="B10" s="84" t="s">
        <v>5250</v>
      </c>
      <c r="C10" s="83" t="s">
        <v>254</v>
      </c>
      <c r="D10" s="84" t="s">
        <v>3926</v>
      </c>
      <c r="E10" s="84" t="s">
        <v>3472</v>
      </c>
      <c r="F10" s="85">
        <v>113</v>
      </c>
      <c r="G10" s="247">
        <f t="shared" si="0"/>
        <v>70.160836680000003</v>
      </c>
      <c r="H10" s="86"/>
      <c r="J10" s="84" t="s">
        <v>5250</v>
      </c>
      <c r="K10" s="83" t="s">
        <v>294</v>
      </c>
      <c r="L10" s="84" t="s">
        <v>3927</v>
      </c>
      <c r="M10" s="80" t="s">
        <v>3472</v>
      </c>
      <c r="N10" s="87">
        <v>172</v>
      </c>
      <c r="O10" s="22">
        <f t="shared" si="1"/>
        <v>106.79348592000001</v>
      </c>
      <c r="P10" s="219"/>
    </row>
    <row r="11" spans="2:16" ht="16.5" customHeight="1" x14ac:dyDescent="0.2">
      <c r="B11" s="84" t="s">
        <v>5250</v>
      </c>
      <c r="C11" s="83" t="s">
        <v>255</v>
      </c>
      <c r="D11" s="84" t="s">
        <v>3928</v>
      </c>
      <c r="E11" s="84" t="s">
        <v>3472</v>
      </c>
      <c r="F11" s="85">
        <v>110</v>
      </c>
      <c r="G11" s="247">
        <f t="shared" si="0"/>
        <v>68.298159600000005</v>
      </c>
      <c r="H11" s="86" t="s">
        <v>8911</v>
      </c>
      <c r="J11" s="84" t="s">
        <v>5250</v>
      </c>
      <c r="K11" s="83" t="s">
        <v>295</v>
      </c>
      <c r="L11" s="84" t="s">
        <v>3929</v>
      </c>
      <c r="M11" s="80" t="s">
        <v>3472</v>
      </c>
      <c r="N11" s="87">
        <v>168</v>
      </c>
      <c r="O11" s="22">
        <f t="shared" si="1"/>
        <v>104.30991648000001</v>
      </c>
      <c r="P11" s="86" t="s">
        <v>8911</v>
      </c>
    </row>
    <row r="12" spans="2:16" ht="16.5" customHeight="1" x14ac:dyDescent="0.2">
      <c r="B12" s="84" t="s">
        <v>5250</v>
      </c>
      <c r="C12" s="83" t="s">
        <v>256</v>
      </c>
      <c r="D12" s="84" t="s">
        <v>3930</v>
      </c>
      <c r="E12" s="84" t="s">
        <v>3472</v>
      </c>
      <c r="F12" s="85">
        <v>103</v>
      </c>
      <c r="G12" s="247">
        <f t="shared" si="0"/>
        <v>63.951913079999997</v>
      </c>
      <c r="H12" s="86"/>
      <c r="J12" s="84" t="s">
        <v>5250</v>
      </c>
      <c r="K12" s="83" t="s">
        <v>3209</v>
      </c>
      <c r="L12" s="84" t="s">
        <v>3931</v>
      </c>
      <c r="M12" s="80" t="s">
        <v>3472</v>
      </c>
      <c r="N12" s="87">
        <v>162</v>
      </c>
      <c r="O12" s="22">
        <f t="shared" si="1"/>
        <v>100.58456232</v>
      </c>
      <c r="P12" s="219"/>
    </row>
    <row r="13" spans="2:16" ht="16.5" customHeight="1" x14ac:dyDescent="0.2">
      <c r="B13" s="84" t="s">
        <v>5250</v>
      </c>
      <c r="C13" s="83" t="s">
        <v>257</v>
      </c>
      <c r="D13" s="84" t="s">
        <v>3932</v>
      </c>
      <c r="E13" s="84" t="s">
        <v>3472</v>
      </c>
      <c r="F13" s="85">
        <v>103</v>
      </c>
      <c r="G13" s="247">
        <f t="shared" si="0"/>
        <v>63.951913079999997</v>
      </c>
      <c r="H13" s="86" t="s">
        <v>8911</v>
      </c>
      <c r="J13" s="84" t="s">
        <v>5250</v>
      </c>
      <c r="K13" s="83" t="s">
        <v>3212</v>
      </c>
      <c r="L13" s="84" t="s">
        <v>3933</v>
      </c>
      <c r="M13" s="80" t="s">
        <v>3472</v>
      </c>
      <c r="N13" s="87">
        <v>162</v>
      </c>
      <c r="O13" s="22">
        <f t="shared" si="1"/>
        <v>100.58456232</v>
      </c>
      <c r="P13" s="86" t="s">
        <v>8911</v>
      </c>
    </row>
    <row r="14" spans="2:16" ht="16.5" customHeight="1" x14ac:dyDescent="0.2">
      <c r="B14" s="84" t="s">
        <v>5250</v>
      </c>
      <c r="C14" s="83" t="s">
        <v>258</v>
      </c>
      <c r="D14" s="84" t="s">
        <v>3934</v>
      </c>
      <c r="E14" s="84" t="s">
        <v>3472</v>
      </c>
      <c r="F14" s="85">
        <v>103</v>
      </c>
      <c r="G14" s="247">
        <f t="shared" si="0"/>
        <v>63.951913079999997</v>
      </c>
      <c r="H14" s="86"/>
      <c r="J14" s="84" t="s">
        <v>5250</v>
      </c>
      <c r="K14" s="83" t="s">
        <v>3215</v>
      </c>
      <c r="L14" s="84" t="s">
        <v>3935</v>
      </c>
      <c r="M14" s="80" t="s">
        <v>3472</v>
      </c>
      <c r="N14" s="87">
        <v>162</v>
      </c>
      <c r="O14" s="22">
        <f t="shared" si="1"/>
        <v>100.58456232</v>
      </c>
      <c r="P14" s="219"/>
    </row>
    <row r="15" spans="2:16" ht="16.5" customHeight="1" x14ac:dyDescent="0.2">
      <c r="B15" s="84" t="s">
        <v>5250</v>
      </c>
      <c r="C15" s="83" t="s">
        <v>259</v>
      </c>
      <c r="D15" s="84" t="s">
        <v>3936</v>
      </c>
      <c r="E15" s="84" t="s">
        <v>3472</v>
      </c>
      <c r="F15" s="85">
        <v>103</v>
      </c>
      <c r="G15" s="247">
        <f t="shared" si="0"/>
        <v>63.951913079999997</v>
      </c>
      <c r="H15" s="86" t="s">
        <v>8911</v>
      </c>
      <c r="J15" s="84" t="s">
        <v>5250</v>
      </c>
      <c r="K15" s="83" t="s">
        <v>3218</v>
      </c>
      <c r="L15" s="84" t="s">
        <v>3937</v>
      </c>
      <c r="M15" s="80" t="s">
        <v>3472</v>
      </c>
      <c r="N15" s="87">
        <v>162</v>
      </c>
      <c r="O15" s="22">
        <f t="shared" si="1"/>
        <v>100.58456232</v>
      </c>
      <c r="P15" s="86" t="s">
        <v>8911</v>
      </c>
    </row>
    <row r="16" spans="2:16" ht="16.5" customHeight="1" x14ac:dyDescent="0.2">
      <c r="B16" s="84" t="s">
        <v>5250</v>
      </c>
      <c r="C16" s="83" t="s">
        <v>260</v>
      </c>
      <c r="D16" s="84" t="s">
        <v>3938</v>
      </c>
      <c r="E16" s="84" t="s">
        <v>3472</v>
      </c>
      <c r="F16" s="85">
        <v>103</v>
      </c>
      <c r="G16" s="247">
        <f t="shared" si="0"/>
        <v>63.951913079999997</v>
      </c>
      <c r="H16" s="86"/>
      <c r="J16" s="84" t="s">
        <v>5250</v>
      </c>
      <c r="K16" s="83" t="s">
        <v>3221</v>
      </c>
      <c r="L16" s="84" t="s">
        <v>3939</v>
      </c>
      <c r="M16" s="80" t="s">
        <v>3472</v>
      </c>
      <c r="N16" s="87">
        <v>162</v>
      </c>
      <c r="O16" s="22">
        <f t="shared" si="1"/>
        <v>100.58456232</v>
      </c>
      <c r="P16" s="219"/>
    </row>
    <row r="17" spans="2:16" ht="16.5" customHeight="1" x14ac:dyDescent="0.2">
      <c r="B17" s="84" t="s">
        <v>5250</v>
      </c>
      <c r="C17" s="83" t="s">
        <v>261</v>
      </c>
      <c r="D17" s="84" t="s">
        <v>3940</v>
      </c>
      <c r="E17" s="84" t="s">
        <v>3472</v>
      </c>
      <c r="F17" s="85">
        <v>103</v>
      </c>
      <c r="G17" s="247">
        <f t="shared" si="0"/>
        <v>63.951913079999997</v>
      </c>
      <c r="H17" s="86" t="s">
        <v>8911</v>
      </c>
      <c r="J17" s="84" t="s">
        <v>5250</v>
      </c>
      <c r="K17" s="83" t="s">
        <v>3224</v>
      </c>
      <c r="L17" s="84" t="s">
        <v>3941</v>
      </c>
      <c r="M17" s="80" t="s">
        <v>3472</v>
      </c>
      <c r="N17" s="87">
        <v>162</v>
      </c>
      <c r="O17" s="22">
        <f t="shared" si="1"/>
        <v>100.58456232</v>
      </c>
      <c r="P17" s="86" t="s">
        <v>8911</v>
      </c>
    </row>
    <row r="18" spans="2:16" ht="16.5" customHeight="1" x14ac:dyDescent="0.2">
      <c r="B18" s="84" t="s">
        <v>5250</v>
      </c>
      <c r="C18" s="83" t="s">
        <v>262</v>
      </c>
      <c r="D18" s="84" t="s">
        <v>3942</v>
      </c>
      <c r="E18" s="84" t="s">
        <v>3472</v>
      </c>
      <c r="F18" s="85">
        <v>138</v>
      </c>
      <c r="G18" s="247">
        <f t="shared" si="0"/>
        <v>85.683145679999996</v>
      </c>
      <c r="H18" s="86"/>
      <c r="J18" s="84" t="s">
        <v>5250</v>
      </c>
      <c r="K18" s="83" t="s">
        <v>3227</v>
      </c>
      <c r="L18" s="84" t="s">
        <v>3943</v>
      </c>
      <c r="M18" s="80" t="s">
        <v>3472</v>
      </c>
      <c r="N18" s="87">
        <v>199</v>
      </c>
      <c r="O18" s="22">
        <f t="shared" si="1"/>
        <v>123.55757964</v>
      </c>
      <c r="P18" s="219"/>
    </row>
    <row r="19" spans="2:16" ht="16.5" customHeight="1" x14ac:dyDescent="0.2">
      <c r="B19" s="84" t="s">
        <v>5250</v>
      </c>
      <c r="C19" s="83" t="s">
        <v>263</v>
      </c>
      <c r="D19" s="84" t="s">
        <v>3944</v>
      </c>
      <c r="E19" s="84" t="s">
        <v>3472</v>
      </c>
      <c r="F19" s="85">
        <v>120</v>
      </c>
      <c r="G19" s="247">
        <f t="shared" si="0"/>
        <v>74.507083200000011</v>
      </c>
      <c r="H19" s="86"/>
      <c r="J19" s="84" t="s">
        <v>5250</v>
      </c>
      <c r="K19" s="83" t="s">
        <v>3230</v>
      </c>
      <c r="L19" s="84" t="s">
        <v>3945</v>
      </c>
      <c r="M19" s="80" t="s">
        <v>3472</v>
      </c>
      <c r="N19" s="87">
        <v>178</v>
      </c>
      <c r="O19" s="22">
        <f t="shared" si="1"/>
        <v>110.51884007999999</v>
      </c>
      <c r="P19" s="219"/>
    </row>
    <row r="20" spans="2:16" ht="16.5" customHeight="1" x14ac:dyDescent="0.2">
      <c r="B20" s="84" t="s">
        <v>5250</v>
      </c>
      <c r="C20" s="83" t="s">
        <v>264</v>
      </c>
      <c r="D20" s="84" t="s">
        <v>3946</v>
      </c>
      <c r="E20" s="84" t="s">
        <v>3472</v>
      </c>
      <c r="F20" s="85">
        <v>113</v>
      </c>
      <c r="G20" s="247">
        <f t="shared" si="0"/>
        <v>70.160836680000003</v>
      </c>
      <c r="H20" s="86"/>
      <c r="J20" s="84" t="s">
        <v>5250</v>
      </c>
      <c r="K20" s="83" t="s">
        <v>3233</v>
      </c>
      <c r="L20" s="84" t="s">
        <v>3947</v>
      </c>
      <c r="M20" s="80" t="s">
        <v>3472</v>
      </c>
      <c r="N20" s="87">
        <v>172</v>
      </c>
      <c r="O20" s="22">
        <f t="shared" si="1"/>
        <v>106.79348592000001</v>
      </c>
      <c r="P20" s="219"/>
    </row>
    <row r="21" spans="2:16" ht="16.5" customHeight="1" x14ac:dyDescent="0.2">
      <c r="B21" s="84" t="s">
        <v>5250</v>
      </c>
      <c r="C21" s="83" t="s">
        <v>265</v>
      </c>
      <c r="D21" s="84" t="s">
        <v>3948</v>
      </c>
      <c r="E21" s="84" t="s">
        <v>3472</v>
      </c>
      <c r="F21" s="85">
        <v>110</v>
      </c>
      <c r="G21" s="247">
        <f t="shared" si="0"/>
        <v>68.298159600000005</v>
      </c>
      <c r="H21" s="86"/>
      <c r="J21" s="84" t="s">
        <v>5250</v>
      </c>
      <c r="K21" s="83" t="s">
        <v>3236</v>
      </c>
      <c r="L21" s="84" t="s">
        <v>3949</v>
      </c>
      <c r="M21" s="80" t="s">
        <v>3472</v>
      </c>
      <c r="N21" s="87">
        <v>168</v>
      </c>
      <c r="O21" s="22">
        <f t="shared" si="1"/>
        <v>104.30991648000001</v>
      </c>
      <c r="P21" s="219"/>
    </row>
    <row r="22" spans="2:16" ht="16.5" customHeight="1" x14ac:dyDescent="0.2">
      <c r="B22" s="84" t="s">
        <v>5250</v>
      </c>
      <c r="C22" s="83" t="s">
        <v>266</v>
      </c>
      <c r="D22" s="84" t="s">
        <v>3950</v>
      </c>
      <c r="E22" s="84" t="s">
        <v>3472</v>
      </c>
      <c r="F22" s="85">
        <v>103</v>
      </c>
      <c r="G22" s="247">
        <f t="shared" si="0"/>
        <v>63.951913079999997</v>
      </c>
      <c r="H22" s="86"/>
      <c r="J22" s="84" t="s">
        <v>5250</v>
      </c>
      <c r="K22" s="83" t="s">
        <v>3104</v>
      </c>
      <c r="L22" s="84" t="s">
        <v>3951</v>
      </c>
      <c r="M22" s="80" t="s">
        <v>3472</v>
      </c>
      <c r="N22" s="87">
        <v>162</v>
      </c>
      <c r="O22" s="22">
        <f t="shared" si="1"/>
        <v>100.58456232</v>
      </c>
      <c r="P22" s="219"/>
    </row>
    <row r="23" spans="2:16" ht="16.5" customHeight="1" x14ac:dyDescent="0.2">
      <c r="B23" s="84" t="s">
        <v>5250</v>
      </c>
      <c r="C23" s="83" t="s">
        <v>267</v>
      </c>
      <c r="D23" s="84" t="s">
        <v>3952</v>
      </c>
      <c r="E23" s="84" t="s">
        <v>3472</v>
      </c>
      <c r="F23" s="85">
        <v>103</v>
      </c>
      <c r="G23" s="247">
        <f t="shared" si="0"/>
        <v>63.951913079999997</v>
      </c>
      <c r="H23" s="86"/>
      <c r="J23" s="84" t="s">
        <v>5250</v>
      </c>
      <c r="K23" s="83" t="s">
        <v>3107</v>
      </c>
      <c r="L23" s="84" t="s">
        <v>3953</v>
      </c>
      <c r="M23" s="80" t="s">
        <v>3472</v>
      </c>
      <c r="N23" s="87">
        <v>162</v>
      </c>
      <c r="O23" s="22">
        <f t="shared" si="1"/>
        <v>100.58456232</v>
      </c>
      <c r="P23" s="219"/>
    </row>
    <row r="24" spans="2:16" ht="16.5" customHeight="1" x14ac:dyDescent="0.2">
      <c r="B24" s="84" t="s">
        <v>5250</v>
      </c>
      <c r="C24" s="83" t="s">
        <v>268</v>
      </c>
      <c r="D24" s="84" t="s">
        <v>3954</v>
      </c>
      <c r="E24" s="84" t="s">
        <v>3472</v>
      </c>
      <c r="F24" s="85">
        <v>103</v>
      </c>
      <c r="G24" s="247">
        <f t="shared" si="0"/>
        <v>63.951913079999997</v>
      </c>
      <c r="H24" s="86"/>
      <c r="J24" s="84" t="s">
        <v>5250</v>
      </c>
      <c r="K24" s="83" t="s">
        <v>3110</v>
      </c>
      <c r="L24" s="84" t="s">
        <v>3955</v>
      </c>
      <c r="M24" s="80" t="s">
        <v>3472</v>
      </c>
      <c r="N24" s="87">
        <v>162</v>
      </c>
      <c r="O24" s="22">
        <f t="shared" si="1"/>
        <v>100.58456232</v>
      </c>
      <c r="P24" s="219"/>
    </row>
    <row r="25" spans="2:16" ht="16.5" customHeight="1" x14ac:dyDescent="0.2">
      <c r="B25" s="84" t="s">
        <v>5250</v>
      </c>
      <c r="C25" s="83" t="s">
        <v>269</v>
      </c>
      <c r="D25" s="84" t="s">
        <v>3956</v>
      </c>
      <c r="E25" s="84" t="s">
        <v>3472</v>
      </c>
      <c r="F25" s="85">
        <v>103</v>
      </c>
      <c r="G25" s="247">
        <f t="shared" si="0"/>
        <v>63.951913079999997</v>
      </c>
      <c r="H25" s="86"/>
      <c r="J25" s="84" t="s">
        <v>5250</v>
      </c>
      <c r="K25" s="83" t="s">
        <v>3113</v>
      </c>
      <c r="L25" s="84" t="s">
        <v>3957</v>
      </c>
      <c r="M25" s="80" t="s">
        <v>3472</v>
      </c>
      <c r="N25" s="87">
        <v>162</v>
      </c>
      <c r="O25" s="22">
        <f t="shared" si="1"/>
        <v>100.58456232</v>
      </c>
      <c r="P25" s="219"/>
    </row>
    <row r="26" spans="2:16" ht="16.5" customHeight="1" x14ac:dyDescent="0.2">
      <c r="B26" s="84" t="s">
        <v>5250</v>
      </c>
      <c r="C26" s="83" t="s">
        <v>270</v>
      </c>
      <c r="D26" s="84" t="s">
        <v>3958</v>
      </c>
      <c r="E26" s="84" t="s">
        <v>3472</v>
      </c>
      <c r="F26" s="85">
        <v>103</v>
      </c>
      <c r="G26" s="247">
        <f t="shared" si="0"/>
        <v>63.951913079999997</v>
      </c>
      <c r="H26" s="86"/>
      <c r="J26" s="84" t="s">
        <v>5250</v>
      </c>
      <c r="K26" s="83" t="s">
        <v>3116</v>
      </c>
      <c r="L26" s="84" t="s">
        <v>3959</v>
      </c>
      <c r="M26" s="80" t="s">
        <v>3472</v>
      </c>
      <c r="N26" s="87">
        <v>162</v>
      </c>
      <c r="O26" s="22">
        <f t="shared" si="1"/>
        <v>100.58456232</v>
      </c>
      <c r="P26" s="219"/>
    </row>
    <row r="27" spans="2:16" ht="16.5" customHeight="1" x14ac:dyDescent="0.2">
      <c r="B27" s="84" t="s">
        <v>5250</v>
      </c>
      <c r="C27" s="83" t="s">
        <v>271</v>
      </c>
      <c r="D27" s="84" t="s">
        <v>3960</v>
      </c>
      <c r="E27" s="84" t="s">
        <v>3472</v>
      </c>
      <c r="F27" s="85">
        <v>103</v>
      </c>
      <c r="G27" s="247">
        <f t="shared" si="0"/>
        <v>63.951913079999997</v>
      </c>
      <c r="H27" s="86"/>
      <c r="J27" s="84" t="s">
        <v>5250</v>
      </c>
      <c r="K27" s="83" t="s">
        <v>3119</v>
      </c>
      <c r="L27" s="84" t="s">
        <v>3961</v>
      </c>
      <c r="M27" s="80" t="s">
        <v>3472</v>
      </c>
      <c r="N27" s="87">
        <v>162</v>
      </c>
      <c r="O27" s="22">
        <f t="shared" si="1"/>
        <v>100.58456232</v>
      </c>
      <c r="P27" s="219"/>
    </row>
    <row r="28" spans="2:16" ht="16.5" customHeight="1" x14ac:dyDescent="0.2">
      <c r="B28" s="84" t="s">
        <v>5250</v>
      </c>
      <c r="C28" s="83" t="s">
        <v>272</v>
      </c>
      <c r="D28" s="84" t="s">
        <v>3962</v>
      </c>
      <c r="E28" s="84" t="s">
        <v>3472</v>
      </c>
      <c r="F28" s="85">
        <v>157</v>
      </c>
      <c r="G28" s="247">
        <f t="shared" si="0"/>
        <v>97.480100520000008</v>
      </c>
      <c r="H28" s="86"/>
      <c r="J28" s="84" t="s">
        <v>5250</v>
      </c>
      <c r="K28" s="83" t="s">
        <v>3122</v>
      </c>
      <c r="L28" s="84" t="s">
        <v>3963</v>
      </c>
      <c r="M28" s="80" t="s">
        <v>3472</v>
      </c>
      <c r="N28" s="87">
        <v>227</v>
      </c>
      <c r="O28" s="22">
        <f t="shared" si="1"/>
        <v>140.94256572</v>
      </c>
      <c r="P28" s="219"/>
    </row>
    <row r="29" spans="2:16" ht="16.5" customHeight="1" x14ac:dyDescent="0.2">
      <c r="B29" s="84" t="s">
        <v>5250</v>
      </c>
      <c r="C29" s="83" t="s">
        <v>273</v>
      </c>
      <c r="D29" s="84" t="s">
        <v>3964</v>
      </c>
      <c r="E29" s="84" t="s">
        <v>3472</v>
      </c>
      <c r="F29" s="85">
        <v>138</v>
      </c>
      <c r="G29" s="247">
        <f t="shared" si="0"/>
        <v>85.683145679999996</v>
      </c>
      <c r="H29" s="86"/>
      <c r="J29" s="84" t="s">
        <v>5250</v>
      </c>
      <c r="K29" s="83" t="s">
        <v>3125</v>
      </c>
      <c r="L29" s="84" t="s">
        <v>3965</v>
      </c>
      <c r="M29" s="80" t="s">
        <v>3472</v>
      </c>
      <c r="N29" s="87">
        <v>199</v>
      </c>
      <c r="O29" s="22">
        <f t="shared" si="1"/>
        <v>123.55757964</v>
      </c>
      <c r="P29" s="219"/>
    </row>
    <row r="30" spans="2:16" ht="16.5" customHeight="1" x14ac:dyDescent="0.2">
      <c r="B30" s="84" t="s">
        <v>5250</v>
      </c>
      <c r="C30" s="83" t="s">
        <v>274</v>
      </c>
      <c r="D30" s="84" t="s">
        <v>3966</v>
      </c>
      <c r="E30" s="84" t="s">
        <v>3472</v>
      </c>
      <c r="F30" s="85">
        <v>125</v>
      </c>
      <c r="G30" s="247">
        <f t="shared" si="0"/>
        <v>77.611544999999992</v>
      </c>
      <c r="H30" s="86"/>
      <c r="J30" s="84" t="s">
        <v>5250</v>
      </c>
      <c r="K30" s="83" t="s">
        <v>3128</v>
      </c>
      <c r="L30" s="84" t="s">
        <v>3967</v>
      </c>
      <c r="M30" s="80" t="s">
        <v>3472</v>
      </c>
      <c r="N30" s="87">
        <v>185</v>
      </c>
      <c r="O30" s="22">
        <f t="shared" si="1"/>
        <v>114.8650866</v>
      </c>
      <c r="P30" s="219"/>
    </row>
    <row r="31" spans="2:16" ht="16.5" customHeight="1" x14ac:dyDescent="0.2">
      <c r="B31" s="84" t="s">
        <v>5250</v>
      </c>
      <c r="C31" s="83" t="s">
        <v>275</v>
      </c>
      <c r="D31" s="84" t="s">
        <v>3968</v>
      </c>
      <c r="E31" s="84" t="s">
        <v>3472</v>
      </c>
      <c r="F31" s="85">
        <v>120</v>
      </c>
      <c r="G31" s="247">
        <f t="shared" si="0"/>
        <v>74.507083200000011</v>
      </c>
      <c r="H31" s="86" t="s">
        <v>8911</v>
      </c>
      <c r="J31" s="84" t="s">
        <v>5250</v>
      </c>
      <c r="K31" s="83" t="s">
        <v>3131</v>
      </c>
      <c r="L31" s="84" t="s">
        <v>3969</v>
      </c>
      <c r="M31" s="80" t="s">
        <v>3472</v>
      </c>
      <c r="N31" s="87">
        <v>178</v>
      </c>
      <c r="O31" s="22">
        <f t="shared" si="1"/>
        <v>110.51884007999999</v>
      </c>
      <c r="P31" s="86" t="s">
        <v>8911</v>
      </c>
    </row>
    <row r="32" spans="2:16" ht="16.5" customHeight="1" x14ac:dyDescent="0.2">
      <c r="B32" s="84" t="s">
        <v>5250</v>
      </c>
      <c r="C32" s="83" t="s">
        <v>276</v>
      </c>
      <c r="D32" s="84" t="s">
        <v>3970</v>
      </c>
      <c r="E32" s="84" t="s">
        <v>3472</v>
      </c>
      <c r="F32" s="85">
        <v>113</v>
      </c>
      <c r="G32" s="247">
        <f t="shared" si="0"/>
        <v>70.160836680000003</v>
      </c>
      <c r="H32" s="86"/>
      <c r="J32" s="84" t="s">
        <v>5250</v>
      </c>
      <c r="K32" s="83" t="s">
        <v>3134</v>
      </c>
      <c r="L32" s="84" t="s">
        <v>3971</v>
      </c>
      <c r="M32" s="80" t="s">
        <v>3472</v>
      </c>
      <c r="N32" s="87">
        <v>172</v>
      </c>
      <c r="O32" s="22">
        <f t="shared" si="1"/>
        <v>106.79348592000001</v>
      </c>
      <c r="P32" s="219"/>
    </row>
    <row r="33" spans="2:16" ht="16.5" customHeight="1" x14ac:dyDescent="0.2">
      <c r="B33" s="84" t="s">
        <v>5250</v>
      </c>
      <c r="C33" s="83" t="s">
        <v>277</v>
      </c>
      <c r="D33" s="84" t="s">
        <v>3972</v>
      </c>
      <c r="E33" s="84" t="s">
        <v>3472</v>
      </c>
      <c r="F33" s="85">
        <v>113</v>
      </c>
      <c r="G33" s="247">
        <f t="shared" si="0"/>
        <v>70.160836680000003</v>
      </c>
      <c r="H33" s="86" t="s">
        <v>8911</v>
      </c>
      <c r="J33" s="84" t="s">
        <v>5250</v>
      </c>
      <c r="K33" s="83" t="s">
        <v>3137</v>
      </c>
      <c r="L33" s="84" t="s">
        <v>3973</v>
      </c>
      <c r="M33" s="80" t="s">
        <v>3472</v>
      </c>
      <c r="N33" s="87">
        <v>172</v>
      </c>
      <c r="O33" s="22">
        <f t="shared" si="1"/>
        <v>106.79348592000001</v>
      </c>
      <c r="P33" s="86" t="s">
        <v>8911</v>
      </c>
    </row>
    <row r="34" spans="2:16" ht="16.5" customHeight="1" x14ac:dyDescent="0.2">
      <c r="B34" s="84" t="s">
        <v>5250</v>
      </c>
      <c r="C34" s="83" t="s">
        <v>278</v>
      </c>
      <c r="D34" s="84" t="s">
        <v>3974</v>
      </c>
      <c r="E34" s="84" t="s">
        <v>3472</v>
      </c>
      <c r="F34" s="85">
        <v>110</v>
      </c>
      <c r="G34" s="247">
        <f t="shared" si="0"/>
        <v>68.298159600000005</v>
      </c>
      <c r="H34" s="86"/>
      <c r="J34" s="84" t="s">
        <v>5250</v>
      </c>
      <c r="K34" s="83" t="s">
        <v>3140</v>
      </c>
      <c r="L34" s="84" t="s">
        <v>3975</v>
      </c>
      <c r="M34" s="80" t="s">
        <v>3472</v>
      </c>
      <c r="N34" s="87">
        <v>168</v>
      </c>
      <c r="O34" s="22">
        <f t="shared" si="1"/>
        <v>104.30991648000001</v>
      </c>
      <c r="P34" s="219"/>
    </row>
    <row r="35" spans="2:16" ht="16.5" customHeight="1" x14ac:dyDescent="0.2">
      <c r="B35" s="84" t="s">
        <v>5250</v>
      </c>
      <c r="C35" s="83" t="s">
        <v>279</v>
      </c>
      <c r="D35" s="84" t="s">
        <v>3976</v>
      </c>
      <c r="E35" s="84" t="s">
        <v>3472</v>
      </c>
      <c r="F35" s="85">
        <v>110</v>
      </c>
      <c r="G35" s="247">
        <f t="shared" si="0"/>
        <v>68.298159600000005</v>
      </c>
      <c r="H35" s="86" t="s">
        <v>8911</v>
      </c>
      <c r="J35" s="84" t="s">
        <v>5250</v>
      </c>
      <c r="K35" s="83" t="s">
        <v>3143</v>
      </c>
      <c r="L35" s="84" t="s">
        <v>3977</v>
      </c>
      <c r="M35" s="80" t="s">
        <v>3472</v>
      </c>
      <c r="N35" s="87">
        <v>168</v>
      </c>
      <c r="O35" s="22">
        <f t="shared" si="1"/>
        <v>104.30991648000001</v>
      </c>
      <c r="P35" s="86" t="s">
        <v>8911</v>
      </c>
    </row>
    <row r="36" spans="2:16" ht="16.5" customHeight="1" x14ac:dyDescent="0.2">
      <c r="B36" s="84" t="s">
        <v>5250</v>
      </c>
      <c r="C36" s="83" t="s">
        <v>280</v>
      </c>
      <c r="D36" s="84" t="s">
        <v>3978</v>
      </c>
      <c r="E36" s="84" t="s">
        <v>3472</v>
      </c>
      <c r="F36" s="85">
        <v>110</v>
      </c>
      <c r="G36" s="247">
        <f t="shared" si="0"/>
        <v>68.298159600000005</v>
      </c>
      <c r="H36" s="86"/>
      <c r="J36" s="84" t="s">
        <v>5250</v>
      </c>
      <c r="K36" s="83" t="s">
        <v>3146</v>
      </c>
      <c r="L36" s="84" t="s">
        <v>3979</v>
      </c>
      <c r="M36" s="80" t="s">
        <v>3472</v>
      </c>
      <c r="N36" s="87">
        <v>168</v>
      </c>
      <c r="O36" s="22">
        <f t="shared" si="1"/>
        <v>104.30991648000001</v>
      </c>
      <c r="P36" s="219"/>
    </row>
    <row r="37" spans="2:16" ht="16.5" customHeight="1" x14ac:dyDescent="0.2">
      <c r="B37" s="84" t="s">
        <v>5250</v>
      </c>
      <c r="C37" s="83" t="s">
        <v>281</v>
      </c>
      <c r="D37" s="84" t="s">
        <v>3980</v>
      </c>
      <c r="E37" s="84" t="s">
        <v>3472</v>
      </c>
      <c r="F37" s="85">
        <v>103</v>
      </c>
      <c r="G37" s="247">
        <f>F37*$F$55*$F$56*$F$57</f>
        <v>63.951913079999997</v>
      </c>
      <c r="H37" s="86" t="s">
        <v>8911</v>
      </c>
      <c r="J37" s="84" t="s">
        <v>5250</v>
      </c>
      <c r="K37" s="83" t="s">
        <v>3149</v>
      </c>
      <c r="L37" s="84" t="s">
        <v>3981</v>
      </c>
      <c r="M37" s="80" t="s">
        <v>3472</v>
      </c>
      <c r="N37" s="87">
        <v>162</v>
      </c>
      <c r="O37" s="22">
        <f t="shared" si="1"/>
        <v>100.58456232</v>
      </c>
      <c r="P37" s="86" t="s">
        <v>8911</v>
      </c>
    </row>
    <row r="38" spans="2:16" ht="16.5" customHeight="1" x14ac:dyDescent="0.2">
      <c r="B38" s="84" t="s">
        <v>5250</v>
      </c>
      <c r="C38" s="83" t="s">
        <v>282</v>
      </c>
      <c r="D38" s="84" t="s">
        <v>3982</v>
      </c>
      <c r="E38" s="84" t="s">
        <v>3472</v>
      </c>
      <c r="F38" s="85">
        <v>157</v>
      </c>
      <c r="G38" s="247">
        <f t="shared" si="0"/>
        <v>97.480100520000008</v>
      </c>
      <c r="H38" s="86"/>
      <c r="J38" s="84" t="s">
        <v>5250</v>
      </c>
      <c r="K38" s="83" t="s">
        <v>3152</v>
      </c>
      <c r="L38" s="84" t="s">
        <v>3983</v>
      </c>
      <c r="M38" s="80" t="s">
        <v>3472</v>
      </c>
      <c r="N38" s="87">
        <v>227</v>
      </c>
      <c r="O38" s="22">
        <f>N38*$F$55*$F$56*$F$57</f>
        <v>140.94256572</v>
      </c>
      <c r="P38" s="219"/>
    </row>
    <row r="39" spans="2:16" ht="16.5" customHeight="1" x14ac:dyDescent="0.2">
      <c r="B39" s="84" t="s">
        <v>5250</v>
      </c>
      <c r="C39" s="83" t="s">
        <v>283</v>
      </c>
      <c r="D39" s="84" t="s">
        <v>3984</v>
      </c>
      <c r="E39" s="84" t="s">
        <v>3472</v>
      </c>
      <c r="F39" s="85">
        <v>138</v>
      </c>
      <c r="G39" s="247">
        <f t="shared" si="0"/>
        <v>85.683145679999996</v>
      </c>
      <c r="H39" s="86"/>
      <c r="J39" s="84" t="s">
        <v>5250</v>
      </c>
      <c r="K39" s="83" t="s">
        <v>3155</v>
      </c>
      <c r="L39" s="84" t="s">
        <v>3985</v>
      </c>
      <c r="M39" s="80" t="s">
        <v>3472</v>
      </c>
      <c r="N39" s="87">
        <v>199</v>
      </c>
      <c r="O39" s="22">
        <f t="shared" si="1"/>
        <v>123.55757964</v>
      </c>
      <c r="P39" s="219"/>
    </row>
    <row r="40" spans="2:16" ht="16.5" customHeight="1" x14ac:dyDescent="0.2">
      <c r="B40" s="84" t="s">
        <v>5250</v>
      </c>
      <c r="C40" s="83" t="s">
        <v>284</v>
      </c>
      <c r="D40" s="84" t="s">
        <v>3986</v>
      </c>
      <c r="E40" s="84" t="s">
        <v>3472</v>
      </c>
      <c r="F40" s="85">
        <v>125</v>
      </c>
      <c r="G40" s="247">
        <f t="shared" si="0"/>
        <v>77.611544999999992</v>
      </c>
      <c r="H40" s="86"/>
      <c r="J40" s="84" t="s">
        <v>5250</v>
      </c>
      <c r="K40" s="83" t="s">
        <v>3158</v>
      </c>
      <c r="L40" s="84" t="s">
        <v>3987</v>
      </c>
      <c r="M40" s="80" t="s">
        <v>3472</v>
      </c>
      <c r="N40" s="87">
        <v>185</v>
      </c>
      <c r="O40" s="22">
        <f t="shared" si="1"/>
        <v>114.8650866</v>
      </c>
      <c r="P40" s="219"/>
    </row>
    <row r="41" spans="2:16" ht="16.5" customHeight="1" x14ac:dyDescent="0.2">
      <c r="B41" s="84" t="s">
        <v>5250</v>
      </c>
      <c r="C41" s="83" t="s">
        <v>285</v>
      </c>
      <c r="D41" s="84" t="s">
        <v>3988</v>
      </c>
      <c r="E41" s="84" t="s">
        <v>3472</v>
      </c>
      <c r="F41" s="85">
        <v>120</v>
      </c>
      <c r="G41" s="247">
        <f t="shared" si="0"/>
        <v>74.507083200000011</v>
      </c>
      <c r="H41" s="86"/>
      <c r="J41" s="84" t="s">
        <v>5250</v>
      </c>
      <c r="K41" s="83" t="s">
        <v>3161</v>
      </c>
      <c r="L41" s="84" t="s">
        <v>3989</v>
      </c>
      <c r="M41" s="80" t="s">
        <v>3472</v>
      </c>
      <c r="N41" s="87">
        <v>178</v>
      </c>
      <c r="O41" s="22">
        <f t="shared" si="1"/>
        <v>110.51884007999999</v>
      </c>
      <c r="P41" s="219"/>
    </row>
    <row r="42" spans="2:16" ht="16.5" customHeight="1" x14ac:dyDescent="0.2">
      <c r="B42" s="84" t="s">
        <v>5250</v>
      </c>
      <c r="C42" s="83" t="s">
        <v>286</v>
      </c>
      <c r="D42" s="84" t="s">
        <v>3990</v>
      </c>
      <c r="E42" s="84" t="s">
        <v>3472</v>
      </c>
      <c r="F42" s="85">
        <v>113</v>
      </c>
      <c r="G42" s="247">
        <f t="shared" si="0"/>
        <v>70.160836680000003</v>
      </c>
      <c r="H42" s="86"/>
      <c r="J42" s="84" t="s">
        <v>5250</v>
      </c>
      <c r="K42" s="83" t="s">
        <v>3164</v>
      </c>
      <c r="L42" s="84" t="s">
        <v>3991</v>
      </c>
      <c r="M42" s="80" t="s">
        <v>3472</v>
      </c>
      <c r="N42" s="87">
        <v>172</v>
      </c>
      <c r="O42" s="22">
        <f t="shared" si="1"/>
        <v>106.79348592000001</v>
      </c>
      <c r="P42" s="219"/>
    </row>
    <row r="43" spans="2:16" ht="16.5" customHeight="1" x14ac:dyDescent="0.2">
      <c r="B43" s="84" t="s">
        <v>5250</v>
      </c>
      <c r="C43" s="83" t="s">
        <v>287</v>
      </c>
      <c r="D43" s="84" t="s">
        <v>3992</v>
      </c>
      <c r="E43" s="84" t="s">
        <v>3472</v>
      </c>
      <c r="F43" s="85">
        <v>113</v>
      </c>
      <c r="G43" s="247">
        <f t="shared" si="0"/>
        <v>70.160836680000003</v>
      </c>
      <c r="H43" s="86"/>
      <c r="J43" s="84" t="s">
        <v>5250</v>
      </c>
      <c r="K43" s="83" t="s">
        <v>3167</v>
      </c>
      <c r="L43" s="84" t="s">
        <v>3993</v>
      </c>
      <c r="M43" s="80" t="s">
        <v>3472</v>
      </c>
      <c r="N43" s="87">
        <v>172</v>
      </c>
      <c r="O43" s="22">
        <f t="shared" si="1"/>
        <v>106.79348592000001</v>
      </c>
      <c r="P43" s="219"/>
    </row>
    <row r="44" spans="2:16" ht="16.5" customHeight="1" x14ac:dyDescent="0.2">
      <c r="B44" s="84" t="s">
        <v>5250</v>
      </c>
      <c r="C44" s="83" t="s">
        <v>288</v>
      </c>
      <c r="D44" s="84" t="s">
        <v>3994</v>
      </c>
      <c r="E44" s="84" t="s">
        <v>3472</v>
      </c>
      <c r="F44" s="85">
        <v>110</v>
      </c>
      <c r="G44" s="247">
        <f t="shared" si="0"/>
        <v>68.298159600000005</v>
      </c>
      <c r="H44" s="86"/>
      <c r="J44" s="84" t="s">
        <v>5250</v>
      </c>
      <c r="K44" s="83" t="s">
        <v>3170</v>
      </c>
      <c r="L44" s="84" t="s">
        <v>3995</v>
      </c>
      <c r="M44" s="80" t="s">
        <v>3472</v>
      </c>
      <c r="N44" s="87">
        <v>168</v>
      </c>
      <c r="O44" s="22">
        <f t="shared" si="1"/>
        <v>104.30991648000001</v>
      </c>
      <c r="P44" s="219"/>
    </row>
    <row r="45" spans="2:16" ht="16.5" customHeight="1" x14ac:dyDescent="0.2">
      <c r="B45" s="84" t="s">
        <v>5250</v>
      </c>
      <c r="C45" s="83" t="s">
        <v>289</v>
      </c>
      <c r="D45" s="84" t="s">
        <v>3996</v>
      </c>
      <c r="E45" s="84" t="s">
        <v>3472</v>
      </c>
      <c r="F45" s="85">
        <v>110</v>
      </c>
      <c r="G45" s="247">
        <f t="shared" si="0"/>
        <v>68.298159600000005</v>
      </c>
      <c r="H45" s="86"/>
      <c r="J45" s="84" t="s">
        <v>5250</v>
      </c>
      <c r="K45" s="83" t="s">
        <v>3173</v>
      </c>
      <c r="L45" s="84" t="s">
        <v>3997</v>
      </c>
      <c r="M45" s="80" t="s">
        <v>3472</v>
      </c>
      <c r="N45" s="87">
        <v>168</v>
      </c>
      <c r="O45" s="22">
        <f t="shared" si="1"/>
        <v>104.30991648000001</v>
      </c>
      <c r="P45" s="219"/>
    </row>
    <row r="46" spans="2:16" ht="16.5" customHeight="1" x14ac:dyDescent="0.2">
      <c r="B46" s="84" t="s">
        <v>5250</v>
      </c>
      <c r="C46" s="83" t="s">
        <v>290</v>
      </c>
      <c r="D46" s="84" t="s">
        <v>3998</v>
      </c>
      <c r="E46" s="84" t="s">
        <v>3472</v>
      </c>
      <c r="F46" s="85">
        <v>110</v>
      </c>
      <c r="G46" s="247">
        <f t="shared" si="0"/>
        <v>68.298159600000005</v>
      </c>
      <c r="H46" s="86"/>
      <c r="J46" s="84" t="s">
        <v>5250</v>
      </c>
      <c r="K46" s="83" t="s">
        <v>3176</v>
      </c>
      <c r="L46" s="84" t="s">
        <v>3999</v>
      </c>
      <c r="M46" s="80" t="s">
        <v>3472</v>
      </c>
      <c r="N46" s="87">
        <v>168</v>
      </c>
      <c r="O46" s="22">
        <f t="shared" si="1"/>
        <v>104.30991648000001</v>
      </c>
      <c r="P46" s="219"/>
    </row>
    <row r="47" spans="2:16" ht="16.5" customHeight="1" x14ac:dyDescent="0.2">
      <c r="B47" s="84" t="s">
        <v>5250</v>
      </c>
      <c r="C47" s="83" t="s">
        <v>291</v>
      </c>
      <c r="D47" s="84" t="s">
        <v>4000</v>
      </c>
      <c r="E47" s="84" t="s">
        <v>3472</v>
      </c>
      <c r="F47" s="85">
        <v>103</v>
      </c>
      <c r="G47" s="247">
        <f t="shared" si="0"/>
        <v>63.951913079999997</v>
      </c>
      <c r="H47" s="86"/>
      <c r="J47" s="84" t="s">
        <v>5250</v>
      </c>
      <c r="K47" s="83" t="s">
        <v>3179</v>
      </c>
      <c r="L47" s="84" t="s">
        <v>4001</v>
      </c>
      <c r="M47" s="80" t="s">
        <v>3472</v>
      </c>
      <c r="N47" s="87">
        <v>162</v>
      </c>
      <c r="O47" s="22">
        <f t="shared" si="1"/>
        <v>100.58456232</v>
      </c>
      <c r="P47" s="219"/>
    </row>
    <row r="48" spans="2:16" ht="16.5" customHeight="1" x14ac:dyDescent="0.2">
      <c r="B48" s="12" t="s">
        <v>5485</v>
      </c>
      <c r="C48" s="51"/>
      <c r="G48" s="254"/>
      <c r="H48" s="97"/>
      <c r="J48" s="12" t="s">
        <v>5485</v>
      </c>
      <c r="K48" s="51"/>
      <c r="O48" s="14"/>
    </row>
    <row r="49" spans="2:15" ht="16.5" customHeight="1" x14ac:dyDescent="0.2">
      <c r="B49" s="82" t="s">
        <v>5250</v>
      </c>
      <c r="C49" s="83">
        <v>5009</v>
      </c>
      <c r="D49" s="84" t="s">
        <v>4002</v>
      </c>
      <c r="E49" s="84" t="s">
        <v>5470</v>
      </c>
      <c r="F49" s="85">
        <v>360</v>
      </c>
      <c r="G49" s="247">
        <f t="shared" si="0"/>
        <v>223.5212496</v>
      </c>
      <c r="H49" s="97"/>
      <c r="J49" s="82" t="s">
        <v>5250</v>
      </c>
      <c r="K49" s="79">
        <v>5013</v>
      </c>
      <c r="L49" s="80" t="s">
        <v>4003</v>
      </c>
      <c r="M49" s="84" t="s">
        <v>5470</v>
      </c>
      <c r="N49" s="87">
        <v>413</v>
      </c>
      <c r="O49" s="22">
        <f t="shared" si="1"/>
        <v>256.42854468000002</v>
      </c>
    </row>
    <row r="50" spans="2:15" ht="16.5" customHeight="1" x14ac:dyDescent="0.2">
      <c r="B50" s="84" t="s">
        <v>5250</v>
      </c>
      <c r="C50" s="83">
        <v>5010</v>
      </c>
      <c r="D50" s="84" t="s">
        <v>4004</v>
      </c>
      <c r="E50" s="84" t="s">
        <v>5470</v>
      </c>
      <c r="F50" s="85">
        <v>360</v>
      </c>
      <c r="G50" s="247">
        <f t="shared" si="0"/>
        <v>223.5212496</v>
      </c>
      <c r="H50" s="97"/>
      <c r="J50" s="84" t="s">
        <v>5250</v>
      </c>
      <c r="K50" s="79">
        <v>5014</v>
      </c>
      <c r="L50" s="80" t="s">
        <v>4005</v>
      </c>
      <c r="M50" s="84" t="s">
        <v>5470</v>
      </c>
      <c r="N50" s="87">
        <v>413</v>
      </c>
      <c r="O50" s="22">
        <f t="shared" si="1"/>
        <v>256.42854468000002</v>
      </c>
    </row>
    <row r="51" spans="2:15" ht="16.5" customHeight="1" x14ac:dyDescent="0.2">
      <c r="B51" s="84" t="s">
        <v>5250</v>
      </c>
      <c r="C51" s="83">
        <v>5011</v>
      </c>
      <c r="D51" s="84" t="s">
        <v>4006</v>
      </c>
      <c r="E51" s="84" t="s">
        <v>5470</v>
      </c>
      <c r="F51" s="85">
        <v>388</v>
      </c>
      <c r="G51" s="247">
        <f t="shared" si="0"/>
        <v>240.90623568000001</v>
      </c>
      <c r="H51" s="97"/>
      <c r="J51" s="84" t="s">
        <v>5250</v>
      </c>
      <c r="K51" s="79">
        <v>5015</v>
      </c>
      <c r="L51" s="80" t="s">
        <v>4007</v>
      </c>
      <c r="M51" s="84" t="s">
        <v>5470</v>
      </c>
      <c r="N51" s="87">
        <v>457</v>
      </c>
      <c r="O51" s="22">
        <f t="shared" si="1"/>
        <v>283.74780851999998</v>
      </c>
    </row>
    <row r="52" spans="2:15" ht="16.5" customHeight="1" x14ac:dyDescent="0.2">
      <c r="B52" s="84" t="s">
        <v>5250</v>
      </c>
      <c r="C52" s="83">
        <v>5012</v>
      </c>
      <c r="D52" s="84" t="s">
        <v>4008</v>
      </c>
      <c r="E52" s="84" t="s">
        <v>5470</v>
      </c>
      <c r="F52" s="85">
        <v>388</v>
      </c>
      <c r="G52" s="247">
        <f>F52*$F$55*$F$56*$F$57</f>
        <v>240.90623568000001</v>
      </c>
      <c r="H52" s="97"/>
      <c r="J52" s="84" t="s">
        <v>5250</v>
      </c>
      <c r="K52" s="79">
        <v>5016</v>
      </c>
      <c r="L52" s="80" t="s">
        <v>4009</v>
      </c>
      <c r="M52" s="84" t="s">
        <v>5470</v>
      </c>
      <c r="N52" s="87">
        <v>457</v>
      </c>
      <c r="O52" s="22">
        <f>N52*$F$55*$F$56*$F$57</f>
        <v>283.74780851999998</v>
      </c>
    </row>
    <row r="53" spans="2:15" ht="16.5" customHeight="1" x14ac:dyDescent="0.2">
      <c r="C53" s="51"/>
      <c r="K53" s="51"/>
    </row>
    <row r="55" spans="2:15" ht="16.5" customHeight="1" x14ac:dyDescent="0.2">
      <c r="F55" s="2">
        <f>0.612*1.1*1.15</f>
        <v>0.77417999999999998</v>
      </c>
      <c r="G55" s="106"/>
      <c r="H55" s="106"/>
    </row>
    <row r="56" spans="2:15" ht="16.5" customHeight="1" x14ac:dyDescent="0.2">
      <c r="F56" s="2">
        <v>0.40100000000000002</v>
      </c>
      <c r="G56" s="106"/>
      <c r="H56" s="106"/>
    </row>
    <row r="57" spans="2:15" ht="16.5" customHeight="1" x14ac:dyDescent="0.2">
      <c r="F57" s="2">
        <v>2</v>
      </c>
      <c r="G57" s="106"/>
      <c r="H57" s="106"/>
    </row>
  </sheetData>
  <mergeCells count="13">
    <mergeCell ref="L5:L7"/>
    <mergeCell ref="O5:O7"/>
    <mergeCell ref="P5:P7"/>
    <mergeCell ref="B2:P2"/>
    <mergeCell ref="B4:D4"/>
    <mergeCell ref="J4:L4"/>
    <mergeCell ref="B5:C7"/>
    <mergeCell ref="D5:D7"/>
    <mergeCell ref="E5:E7"/>
    <mergeCell ref="F5:F7"/>
    <mergeCell ref="G5:G7"/>
    <mergeCell ref="H5:H7"/>
    <mergeCell ref="J5:K7"/>
  </mergeCells>
  <printOptions horizontalCentered="1"/>
  <pageMargins left="0.2" right="0" top="1" bottom="1" header="0.5" footer="0.5"/>
  <pageSetup paperSize="9" scale="74" orientation="portrait" r:id="rId1"/>
  <headerFooter alignWithMargins="0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tabColor theme="5"/>
    <pageSetUpPr fitToPage="1"/>
  </sheetPr>
  <dimension ref="B1:P58"/>
  <sheetViews>
    <sheetView workbookViewId="0">
      <selection activeCell="N1" sqref="A1:N57"/>
    </sheetView>
  </sheetViews>
  <sheetFormatPr defaultColWidth="9.109375" defaultRowHeight="16.5" customHeight="1" x14ac:dyDescent="0.2"/>
  <cols>
    <col min="1" max="1" width="0.6640625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90" customWidth="1"/>
    <col min="8" max="8" width="7.6640625" style="90" customWidth="1"/>
    <col min="9" max="9" width="2.6640625" style="12" customWidth="1"/>
    <col min="10" max="10" width="5.6640625" style="12" customWidth="1"/>
    <col min="11" max="11" width="7.6640625" style="12" customWidth="1"/>
    <col min="12" max="12" width="25.6640625" style="12" customWidth="1"/>
    <col min="13" max="13" width="6.6640625" style="12" customWidth="1"/>
    <col min="14" max="14" width="7.6640625" style="12" customWidth="1"/>
    <col min="15" max="15" width="0" style="12" hidden="1" customWidth="1"/>
    <col min="16" max="16" width="13.33203125" style="12" customWidth="1"/>
    <col min="17" max="16384" width="9.109375" style="12"/>
  </cols>
  <sheetData>
    <row r="1" spans="2:16" s="3" customFormat="1" ht="28.5" customHeight="1" x14ac:dyDescent="0.25">
      <c r="B1" s="265" t="s">
        <v>8889</v>
      </c>
      <c r="C1" s="28"/>
      <c r="D1" s="27"/>
      <c r="E1" s="26"/>
      <c r="F1" s="8"/>
      <c r="G1" s="26"/>
      <c r="H1" s="26"/>
      <c r="I1" s="26"/>
      <c r="J1" s="8"/>
      <c r="K1" s="28"/>
      <c r="L1" s="28"/>
      <c r="M1" s="26"/>
      <c r="N1" s="7" t="s">
        <v>5471</v>
      </c>
      <c r="P1" s="266" t="s">
        <v>8956</v>
      </c>
    </row>
    <row r="2" spans="2:16" s="3" customFormat="1" ht="19.5" customHeight="1" x14ac:dyDescent="0.25">
      <c r="B2" s="354" t="s">
        <v>6729</v>
      </c>
      <c r="C2" s="354"/>
      <c r="D2" s="354"/>
      <c r="E2" s="354"/>
      <c r="F2" s="354"/>
      <c r="G2" s="354"/>
      <c r="H2" s="354"/>
      <c r="I2" s="354"/>
      <c r="J2" s="354"/>
      <c r="K2" s="354"/>
      <c r="L2" s="354"/>
      <c r="M2" s="354"/>
      <c r="N2" s="354"/>
      <c r="O2" s="354"/>
      <c r="P2" s="354"/>
    </row>
    <row r="3" spans="2:16" s="3" customFormat="1" ht="19.5" customHeight="1" x14ac:dyDescent="0.25">
      <c r="C3" s="48"/>
      <c r="D3" s="6"/>
      <c r="E3" s="6"/>
      <c r="F3" s="6"/>
      <c r="G3" s="6"/>
      <c r="H3" s="6"/>
      <c r="I3" s="6"/>
      <c r="J3" s="6"/>
      <c r="K3" s="48"/>
      <c r="L3" s="6"/>
      <c r="M3" s="6"/>
    </row>
    <row r="4" spans="2:16" s="2" customFormat="1" ht="19.5" customHeight="1" x14ac:dyDescent="0.25">
      <c r="B4" s="317" t="s">
        <v>6684</v>
      </c>
      <c r="C4" s="317"/>
      <c r="D4" s="317"/>
      <c r="E4" s="52"/>
      <c r="F4" s="4"/>
      <c r="G4" s="3"/>
      <c r="H4" s="3"/>
      <c r="I4" s="3"/>
      <c r="J4" s="317" t="s">
        <v>6686</v>
      </c>
      <c r="K4" s="317"/>
      <c r="L4" s="317"/>
    </row>
    <row r="5" spans="2:16" s="3" customFormat="1" ht="16.5" customHeight="1" x14ac:dyDescent="0.25">
      <c r="B5" s="349" t="s">
        <v>5472</v>
      </c>
      <c r="C5" s="350"/>
      <c r="D5" s="305" t="s">
        <v>5473</v>
      </c>
      <c r="E5" s="305" t="s">
        <v>5475</v>
      </c>
      <c r="F5" s="305" t="s">
        <v>5476</v>
      </c>
      <c r="G5" s="331" t="s">
        <v>5477</v>
      </c>
      <c r="H5" s="326" t="s">
        <v>8912</v>
      </c>
      <c r="I5" s="235"/>
      <c r="J5" s="349" t="s">
        <v>5472</v>
      </c>
      <c r="K5" s="350"/>
      <c r="L5" s="305" t="s">
        <v>5473</v>
      </c>
      <c r="M5" s="232" t="s">
        <v>5471</v>
      </c>
      <c r="N5" s="305" t="s">
        <v>5475</v>
      </c>
      <c r="O5" s="236" t="s">
        <v>5476</v>
      </c>
      <c r="P5" s="331" t="s">
        <v>5477</v>
      </c>
    </row>
    <row r="6" spans="2:16" s="3" customFormat="1" ht="16.5" customHeight="1" x14ac:dyDescent="0.25">
      <c r="B6" s="351"/>
      <c r="C6" s="352"/>
      <c r="D6" s="306"/>
      <c r="E6" s="306"/>
      <c r="F6" s="306"/>
      <c r="G6" s="332"/>
      <c r="H6" s="326"/>
      <c r="I6" s="235"/>
      <c r="J6" s="351"/>
      <c r="K6" s="352"/>
      <c r="L6" s="306"/>
      <c r="M6" s="233" t="s">
        <v>6691</v>
      </c>
      <c r="N6" s="306"/>
      <c r="O6" s="237"/>
      <c r="P6" s="332"/>
    </row>
    <row r="7" spans="2:16" s="3" customFormat="1" ht="16.5" customHeight="1" x14ac:dyDescent="0.25">
      <c r="B7" s="351"/>
      <c r="C7" s="352"/>
      <c r="D7" s="306"/>
      <c r="E7" s="306"/>
      <c r="F7" s="307"/>
      <c r="G7" s="333"/>
      <c r="H7" s="326"/>
      <c r="I7" s="235"/>
      <c r="J7" s="351"/>
      <c r="K7" s="352"/>
      <c r="L7" s="306"/>
      <c r="M7" s="237" t="s">
        <v>5479</v>
      </c>
      <c r="N7" s="306"/>
      <c r="O7" s="233"/>
      <c r="P7" s="333"/>
    </row>
    <row r="8" spans="2:16" ht="16.5" customHeight="1" x14ac:dyDescent="0.2">
      <c r="B8" s="82" t="s">
        <v>5250</v>
      </c>
      <c r="C8" s="83" t="s">
        <v>3182</v>
      </c>
      <c r="D8" s="84" t="s">
        <v>4010</v>
      </c>
      <c r="E8" s="84" t="s">
        <v>3472</v>
      </c>
      <c r="F8" s="85">
        <v>286</v>
      </c>
      <c r="G8" s="245">
        <f>F8*$F$55*$F$56*$F$57</f>
        <v>154.4132304</v>
      </c>
      <c r="H8" s="88"/>
      <c r="J8" s="82" t="s">
        <v>5250</v>
      </c>
      <c r="K8" s="83" t="s">
        <v>352</v>
      </c>
      <c r="L8" s="84" t="s">
        <v>4011</v>
      </c>
      <c r="M8" s="80" t="s">
        <v>3473</v>
      </c>
      <c r="N8" s="80" t="s">
        <v>3472</v>
      </c>
      <c r="O8" s="87">
        <v>655</v>
      </c>
      <c r="P8" s="22">
        <f>O8*$F$55*$F$56*$F$57</f>
        <v>353.63869200000005</v>
      </c>
    </row>
    <row r="9" spans="2:16" ht="16.5" customHeight="1" x14ac:dyDescent="0.2">
      <c r="B9" s="84" t="s">
        <v>5250</v>
      </c>
      <c r="C9" s="83" t="s">
        <v>3185</v>
      </c>
      <c r="D9" s="84" t="s">
        <v>4012</v>
      </c>
      <c r="E9" s="84" t="s">
        <v>3472</v>
      </c>
      <c r="F9" s="85">
        <v>251</v>
      </c>
      <c r="G9" s="245">
        <f t="shared" ref="G9:G52" si="0">F9*$F$55*$F$56*$F$57</f>
        <v>135.5165064</v>
      </c>
      <c r="H9" s="88"/>
      <c r="J9" s="84" t="s">
        <v>5250</v>
      </c>
      <c r="K9" s="83" t="s">
        <v>353</v>
      </c>
      <c r="L9" s="84" t="s">
        <v>4013</v>
      </c>
      <c r="M9" s="80" t="s">
        <v>3473</v>
      </c>
      <c r="N9" s="80" t="s">
        <v>3472</v>
      </c>
      <c r="O9" s="87">
        <v>611</v>
      </c>
      <c r="P9" s="22">
        <f t="shared" ref="P9:P55" si="1">O9*$F$55*$F$56*$F$57</f>
        <v>329.88281040000004</v>
      </c>
    </row>
    <row r="10" spans="2:16" ht="16.5" customHeight="1" x14ac:dyDescent="0.2">
      <c r="B10" s="84" t="s">
        <v>5250</v>
      </c>
      <c r="C10" s="83" t="s">
        <v>3188</v>
      </c>
      <c r="D10" s="84" t="s">
        <v>4014</v>
      </c>
      <c r="E10" s="84" t="s">
        <v>3472</v>
      </c>
      <c r="F10" s="85">
        <v>240</v>
      </c>
      <c r="G10" s="245">
        <f t="shared" si="0"/>
        <v>129.57753600000001</v>
      </c>
      <c r="H10" s="88"/>
      <c r="J10" s="84" t="s">
        <v>5250</v>
      </c>
      <c r="K10" s="83" t="s">
        <v>354</v>
      </c>
      <c r="L10" s="84" t="s">
        <v>4015</v>
      </c>
      <c r="M10" s="80" t="s">
        <v>3473</v>
      </c>
      <c r="N10" s="80" t="s">
        <v>3472</v>
      </c>
      <c r="O10" s="87">
        <v>581</v>
      </c>
      <c r="P10" s="22">
        <f t="shared" si="1"/>
        <v>313.68561840000007</v>
      </c>
    </row>
    <row r="11" spans="2:16" ht="16.5" customHeight="1" x14ac:dyDescent="0.2">
      <c r="B11" s="84" t="s">
        <v>5250</v>
      </c>
      <c r="C11" s="83" t="s">
        <v>3191</v>
      </c>
      <c r="D11" s="84" t="s">
        <v>4016</v>
      </c>
      <c r="E11" s="84" t="s">
        <v>3472</v>
      </c>
      <c r="F11" s="85">
        <v>233</v>
      </c>
      <c r="G11" s="245">
        <f t="shared" si="0"/>
        <v>125.79819120000002</v>
      </c>
      <c r="H11" s="86" t="s">
        <v>8911</v>
      </c>
      <c r="J11" s="84" t="s">
        <v>5250</v>
      </c>
      <c r="K11" s="83" t="s">
        <v>355</v>
      </c>
      <c r="L11" s="84" t="s">
        <v>4017</v>
      </c>
      <c r="M11" s="80" t="s">
        <v>3473</v>
      </c>
      <c r="N11" s="80" t="s">
        <v>3472</v>
      </c>
      <c r="O11" s="87">
        <v>577</v>
      </c>
      <c r="P11" s="22">
        <f t="shared" si="1"/>
        <v>311.52599279999998</v>
      </c>
    </row>
    <row r="12" spans="2:16" ht="16.5" customHeight="1" x14ac:dyDescent="0.2">
      <c r="B12" s="84" t="s">
        <v>5250</v>
      </c>
      <c r="C12" s="83" t="s">
        <v>3194</v>
      </c>
      <c r="D12" s="84" t="s">
        <v>4018</v>
      </c>
      <c r="E12" s="84" t="s">
        <v>3472</v>
      </c>
      <c r="F12" s="85">
        <v>221</v>
      </c>
      <c r="G12" s="245">
        <f t="shared" si="0"/>
        <v>119.3193144</v>
      </c>
      <c r="H12" s="88"/>
      <c r="J12" s="84" t="s">
        <v>5250</v>
      </c>
      <c r="K12" s="83" t="s">
        <v>356</v>
      </c>
      <c r="L12" s="84" t="s">
        <v>4019</v>
      </c>
      <c r="M12" s="80" t="s">
        <v>3473</v>
      </c>
      <c r="N12" s="80" t="s">
        <v>3472</v>
      </c>
      <c r="O12" s="87">
        <v>569</v>
      </c>
      <c r="P12" s="22">
        <f t="shared" si="1"/>
        <v>307.20674160000004</v>
      </c>
    </row>
    <row r="13" spans="2:16" ht="16.5" customHeight="1" x14ac:dyDescent="0.2">
      <c r="B13" s="84" t="s">
        <v>5250</v>
      </c>
      <c r="C13" s="83" t="s">
        <v>3197</v>
      </c>
      <c r="D13" s="84" t="s">
        <v>4020</v>
      </c>
      <c r="E13" s="84" t="s">
        <v>3472</v>
      </c>
      <c r="F13" s="85">
        <v>221</v>
      </c>
      <c r="G13" s="245">
        <f t="shared" si="0"/>
        <v>119.3193144</v>
      </c>
      <c r="H13" s="86" t="s">
        <v>8911</v>
      </c>
      <c r="J13" s="84" t="s">
        <v>5250</v>
      </c>
      <c r="K13" s="83" t="s">
        <v>357</v>
      </c>
      <c r="L13" s="84" t="s">
        <v>4021</v>
      </c>
      <c r="M13" s="80" t="s">
        <v>3473</v>
      </c>
      <c r="N13" s="80" t="s">
        <v>3472</v>
      </c>
      <c r="O13" s="87">
        <v>569</v>
      </c>
      <c r="P13" s="22">
        <f t="shared" si="1"/>
        <v>307.20674160000004</v>
      </c>
    </row>
    <row r="14" spans="2:16" ht="16.5" customHeight="1" x14ac:dyDescent="0.2">
      <c r="B14" s="84" t="s">
        <v>5250</v>
      </c>
      <c r="C14" s="83" t="s">
        <v>3200</v>
      </c>
      <c r="D14" s="84" t="s">
        <v>4022</v>
      </c>
      <c r="E14" s="84" t="s">
        <v>3472</v>
      </c>
      <c r="F14" s="85">
        <v>221</v>
      </c>
      <c r="G14" s="245">
        <f t="shared" si="0"/>
        <v>119.3193144</v>
      </c>
      <c r="H14" s="88"/>
      <c r="J14" s="84" t="s">
        <v>5250</v>
      </c>
      <c r="K14" s="83" t="s">
        <v>358</v>
      </c>
      <c r="L14" s="84" t="s">
        <v>4023</v>
      </c>
      <c r="M14" s="80" t="s">
        <v>3473</v>
      </c>
      <c r="N14" s="80" t="s">
        <v>3472</v>
      </c>
      <c r="O14" s="87">
        <v>569</v>
      </c>
      <c r="P14" s="22">
        <f t="shared" si="1"/>
        <v>307.20674160000004</v>
      </c>
    </row>
    <row r="15" spans="2:16" ht="16.5" customHeight="1" x14ac:dyDescent="0.2">
      <c r="B15" s="84" t="s">
        <v>5250</v>
      </c>
      <c r="C15" s="83" t="s">
        <v>3203</v>
      </c>
      <c r="D15" s="84" t="s">
        <v>4024</v>
      </c>
      <c r="E15" s="84" t="s">
        <v>3472</v>
      </c>
      <c r="F15" s="85">
        <v>221</v>
      </c>
      <c r="G15" s="245">
        <f t="shared" si="0"/>
        <v>119.3193144</v>
      </c>
      <c r="H15" s="86" t="s">
        <v>8911</v>
      </c>
      <c r="J15" s="84" t="s">
        <v>5250</v>
      </c>
      <c r="K15" s="83" t="s">
        <v>359</v>
      </c>
      <c r="L15" s="84" t="s">
        <v>4025</v>
      </c>
      <c r="M15" s="80" t="s">
        <v>3473</v>
      </c>
      <c r="N15" s="80" t="s">
        <v>3472</v>
      </c>
      <c r="O15" s="87">
        <v>569</v>
      </c>
      <c r="P15" s="22">
        <f t="shared" si="1"/>
        <v>307.20674160000004</v>
      </c>
    </row>
    <row r="16" spans="2:16" ht="16.5" customHeight="1" x14ac:dyDescent="0.2">
      <c r="B16" s="84" t="s">
        <v>5250</v>
      </c>
      <c r="C16" s="83" t="s">
        <v>320</v>
      </c>
      <c r="D16" s="84" t="s">
        <v>4026</v>
      </c>
      <c r="E16" s="84" t="s">
        <v>3472</v>
      </c>
      <c r="F16" s="85">
        <v>221</v>
      </c>
      <c r="G16" s="245">
        <f t="shared" si="0"/>
        <v>119.3193144</v>
      </c>
      <c r="H16" s="88"/>
      <c r="J16" s="84" t="s">
        <v>5250</v>
      </c>
      <c r="K16" s="83" t="s">
        <v>360</v>
      </c>
      <c r="L16" s="84" t="s">
        <v>4027</v>
      </c>
      <c r="M16" s="80" t="s">
        <v>3473</v>
      </c>
      <c r="N16" s="80" t="s">
        <v>3472</v>
      </c>
      <c r="O16" s="87">
        <v>569</v>
      </c>
      <c r="P16" s="22">
        <f t="shared" si="1"/>
        <v>307.20674160000004</v>
      </c>
    </row>
    <row r="17" spans="2:16" ht="16.5" customHeight="1" x14ac:dyDescent="0.2">
      <c r="B17" s="84" t="s">
        <v>5250</v>
      </c>
      <c r="C17" s="83" t="s">
        <v>321</v>
      </c>
      <c r="D17" s="84" t="s">
        <v>4028</v>
      </c>
      <c r="E17" s="84" t="s">
        <v>3472</v>
      </c>
      <c r="F17" s="85">
        <v>221</v>
      </c>
      <c r="G17" s="245">
        <f t="shared" si="0"/>
        <v>119.3193144</v>
      </c>
      <c r="H17" s="86" t="s">
        <v>8911</v>
      </c>
      <c r="J17" s="84" t="s">
        <v>5250</v>
      </c>
      <c r="K17" s="83" t="s">
        <v>361</v>
      </c>
      <c r="L17" s="84" t="s">
        <v>4029</v>
      </c>
      <c r="M17" s="80" t="s">
        <v>3473</v>
      </c>
      <c r="N17" s="80" t="s">
        <v>3472</v>
      </c>
      <c r="O17" s="87">
        <v>569</v>
      </c>
      <c r="P17" s="22">
        <f t="shared" si="1"/>
        <v>307.20674160000004</v>
      </c>
    </row>
    <row r="18" spans="2:16" ht="16.5" customHeight="1" x14ac:dyDescent="0.2">
      <c r="B18" s="84" t="s">
        <v>5250</v>
      </c>
      <c r="C18" s="83" t="s">
        <v>322</v>
      </c>
      <c r="D18" s="84" t="s">
        <v>4030</v>
      </c>
      <c r="E18" s="84" t="s">
        <v>3472</v>
      </c>
      <c r="F18" s="85">
        <v>286</v>
      </c>
      <c r="G18" s="245">
        <f t="shared" si="0"/>
        <v>154.4132304</v>
      </c>
      <c r="H18" s="88"/>
      <c r="J18" s="84" t="s">
        <v>5250</v>
      </c>
      <c r="K18" s="83" t="s">
        <v>362</v>
      </c>
      <c r="L18" s="84" t="s">
        <v>4031</v>
      </c>
      <c r="M18" s="80" t="s">
        <v>3473</v>
      </c>
      <c r="N18" s="80" t="s">
        <v>3472</v>
      </c>
      <c r="O18" s="87">
        <v>655</v>
      </c>
      <c r="P18" s="22">
        <f t="shared" si="1"/>
        <v>353.63869200000005</v>
      </c>
    </row>
    <row r="19" spans="2:16" ht="16.5" customHeight="1" x14ac:dyDescent="0.2">
      <c r="B19" s="84" t="s">
        <v>5250</v>
      </c>
      <c r="C19" s="83" t="s">
        <v>323</v>
      </c>
      <c r="D19" s="84" t="s">
        <v>4032</v>
      </c>
      <c r="E19" s="84" t="s">
        <v>3472</v>
      </c>
      <c r="F19" s="85">
        <v>251</v>
      </c>
      <c r="G19" s="245">
        <f t="shared" si="0"/>
        <v>135.5165064</v>
      </c>
      <c r="H19" s="88"/>
      <c r="J19" s="84" t="s">
        <v>5250</v>
      </c>
      <c r="K19" s="83" t="s">
        <v>363</v>
      </c>
      <c r="L19" s="84" t="s">
        <v>4033</v>
      </c>
      <c r="M19" s="80" t="s">
        <v>3473</v>
      </c>
      <c r="N19" s="80" t="s">
        <v>3472</v>
      </c>
      <c r="O19" s="87">
        <v>611</v>
      </c>
      <c r="P19" s="22">
        <f t="shared" si="1"/>
        <v>329.88281040000004</v>
      </c>
    </row>
    <row r="20" spans="2:16" ht="16.5" customHeight="1" x14ac:dyDescent="0.2">
      <c r="B20" s="84" t="s">
        <v>5250</v>
      </c>
      <c r="C20" s="83" t="s">
        <v>324</v>
      </c>
      <c r="D20" s="84" t="s">
        <v>4034</v>
      </c>
      <c r="E20" s="84" t="s">
        <v>3472</v>
      </c>
      <c r="F20" s="85">
        <v>240</v>
      </c>
      <c r="G20" s="245">
        <f t="shared" si="0"/>
        <v>129.57753600000001</v>
      </c>
      <c r="H20" s="88"/>
      <c r="J20" s="84" t="s">
        <v>5250</v>
      </c>
      <c r="K20" s="83" t="s">
        <v>412</v>
      </c>
      <c r="L20" s="84" t="s">
        <v>4035</v>
      </c>
      <c r="M20" s="80" t="s">
        <v>3473</v>
      </c>
      <c r="N20" s="80" t="s">
        <v>3472</v>
      </c>
      <c r="O20" s="87">
        <v>581</v>
      </c>
      <c r="P20" s="22">
        <f t="shared" si="1"/>
        <v>313.68561840000007</v>
      </c>
    </row>
    <row r="21" spans="2:16" ht="16.5" customHeight="1" x14ac:dyDescent="0.2">
      <c r="B21" s="84" t="s">
        <v>5250</v>
      </c>
      <c r="C21" s="83" t="s">
        <v>325</v>
      </c>
      <c r="D21" s="84" t="s">
        <v>4036</v>
      </c>
      <c r="E21" s="84" t="s">
        <v>3472</v>
      </c>
      <c r="F21" s="85">
        <v>233</v>
      </c>
      <c r="G21" s="245">
        <f t="shared" si="0"/>
        <v>125.79819120000002</v>
      </c>
      <c r="H21" s="88"/>
      <c r="J21" s="84" t="s">
        <v>5250</v>
      </c>
      <c r="K21" s="83" t="s">
        <v>413</v>
      </c>
      <c r="L21" s="84" t="s">
        <v>4037</v>
      </c>
      <c r="M21" s="80" t="s">
        <v>3473</v>
      </c>
      <c r="N21" s="80" t="s">
        <v>3472</v>
      </c>
      <c r="O21" s="87">
        <v>577</v>
      </c>
      <c r="P21" s="22">
        <f t="shared" si="1"/>
        <v>311.52599279999998</v>
      </c>
    </row>
    <row r="22" spans="2:16" ht="16.5" customHeight="1" x14ac:dyDescent="0.2">
      <c r="B22" s="84" t="s">
        <v>5250</v>
      </c>
      <c r="C22" s="83" t="s">
        <v>326</v>
      </c>
      <c r="D22" s="84" t="s">
        <v>4038</v>
      </c>
      <c r="E22" s="84" t="s">
        <v>3472</v>
      </c>
      <c r="F22" s="85">
        <v>221</v>
      </c>
      <c r="G22" s="245">
        <f t="shared" si="0"/>
        <v>119.3193144</v>
      </c>
      <c r="H22" s="88"/>
      <c r="J22" s="84" t="s">
        <v>5250</v>
      </c>
      <c r="K22" s="83" t="s">
        <v>3339</v>
      </c>
      <c r="L22" s="84" t="s">
        <v>4039</v>
      </c>
      <c r="M22" s="80" t="s">
        <v>3473</v>
      </c>
      <c r="N22" s="80" t="s">
        <v>3472</v>
      </c>
      <c r="O22" s="87">
        <v>569</v>
      </c>
      <c r="P22" s="22">
        <f t="shared" si="1"/>
        <v>307.20674160000004</v>
      </c>
    </row>
    <row r="23" spans="2:16" ht="16.5" customHeight="1" x14ac:dyDescent="0.2">
      <c r="B23" s="84" t="s">
        <v>5250</v>
      </c>
      <c r="C23" s="83" t="s">
        <v>327</v>
      </c>
      <c r="D23" s="84" t="s">
        <v>4040</v>
      </c>
      <c r="E23" s="84" t="s">
        <v>3472</v>
      </c>
      <c r="F23" s="85">
        <v>221</v>
      </c>
      <c r="G23" s="245">
        <f t="shared" si="0"/>
        <v>119.3193144</v>
      </c>
      <c r="H23" s="88"/>
      <c r="J23" s="84" t="s">
        <v>5250</v>
      </c>
      <c r="K23" s="83" t="s">
        <v>3343</v>
      </c>
      <c r="L23" s="84" t="s">
        <v>4041</v>
      </c>
      <c r="M23" s="80" t="s">
        <v>3473</v>
      </c>
      <c r="N23" s="80" t="s">
        <v>3472</v>
      </c>
      <c r="O23" s="87">
        <v>569</v>
      </c>
      <c r="P23" s="22">
        <f t="shared" si="1"/>
        <v>307.20674160000004</v>
      </c>
    </row>
    <row r="24" spans="2:16" ht="16.5" customHeight="1" x14ac:dyDescent="0.2">
      <c r="B24" s="84" t="s">
        <v>5250</v>
      </c>
      <c r="C24" s="83" t="s">
        <v>328</v>
      </c>
      <c r="D24" s="84" t="s">
        <v>4042</v>
      </c>
      <c r="E24" s="84" t="s">
        <v>3472</v>
      </c>
      <c r="F24" s="85">
        <v>221</v>
      </c>
      <c r="G24" s="245">
        <f t="shared" si="0"/>
        <v>119.3193144</v>
      </c>
      <c r="H24" s="88"/>
      <c r="J24" s="84" t="s">
        <v>5250</v>
      </c>
      <c r="K24" s="83" t="s">
        <v>3347</v>
      </c>
      <c r="L24" s="84" t="s">
        <v>4043</v>
      </c>
      <c r="M24" s="80" t="s">
        <v>3473</v>
      </c>
      <c r="N24" s="80" t="s">
        <v>3472</v>
      </c>
      <c r="O24" s="87">
        <v>569</v>
      </c>
      <c r="P24" s="22">
        <f t="shared" si="1"/>
        <v>307.20674160000004</v>
      </c>
    </row>
    <row r="25" spans="2:16" ht="16.5" customHeight="1" x14ac:dyDescent="0.2">
      <c r="B25" s="84" t="s">
        <v>5250</v>
      </c>
      <c r="C25" s="83" t="s">
        <v>329</v>
      </c>
      <c r="D25" s="84" t="s">
        <v>4044</v>
      </c>
      <c r="E25" s="84" t="s">
        <v>3472</v>
      </c>
      <c r="F25" s="85">
        <v>221</v>
      </c>
      <c r="G25" s="245">
        <f t="shared" si="0"/>
        <v>119.3193144</v>
      </c>
      <c r="H25" s="88"/>
      <c r="J25" s="84" t="s">
        <v>5250</v>
      </c>
      <c r="K25" s="83" t="s">
        <v>3351</v>
      </c>
      <c r="L25" s="84" t="s">
        <v>4045</v>
      </c>
      <c r="M25" s="80" t="s">
        <v>3473</v>
      </c>
      <c r="N25" s="80" t="s">
        <v>3472</v>
      </c>
      <c r="O25" s="87">
        <v>569</v>
      </c>
      <c r="P25" s="22">
        <f t="shared" si="1"/>
        <v>307.20674160000004</v>
      </c>
    </row>
    <row r="26" spans="2:16" ht="16.5" customHeight="1" x14ac:dyDescent="0.2">
      <c r="B26" s="84" t="s">
        <v>5250</v>
      </c>
      <c r="C26" s="83" t="s">
        <v>330</v>
      </c>
      <c r="D26" s="84" t="s">
        <v>4046</v>
      </c>
      <c r="E26" s="84" t="s">
        <v>3472</v>
      </c>
      <c r="F26" s="85">
        <v>221</v>
      </c>
      <c r="G26" s="245">
        <f t="shared" si="0"/>
        <v>119.3193144</v>
      </c>
      <c r="H26" s="88"/>
      <c r="J26" s="84" t="s">
        <v>5250</v>
      </c>
      <c r="K26" s="83" t="s">
        <v>3355</v>
      </c>
      <c r="L26" s="84" t="s">
        <v>4047</v>
      </c>
      <c r="M26" s="80" t="s">
        <v>3473</v>
      </c>
      <c r="N26" s="80" t="s">
        <v>3472</v>
      </c>
      <c r="O26" s="87">
        <v>569</v>
      </c>
      <c r="P26" s="22">
        <f t="shared" si="1"/>
        <v>307.20674160000004</v>
      </c>
    </row>
    <row r="27" spans="2:16" ht="16.5" customHeight="1" x14ac:dyDescent="0.2">
      <c r="B27" s="84" t="s">
        <v>5250</v>
      </c>
      <c r="C27" s="83" t="s">
        <v>331</v>
      </c>
      <c r="D27" s="84" t="s">
        <v>4048</v>
      </c>
      <c r="E27" s="84" t="s">
        <v>3472</v>
      </c>
      <c r="F27" s="85">
        <v>221</v>
      </c>
      <c r="G27" s="245">
        <f t="shared" si="0"/>
        <v>119.3193144</v>
      </c>
      <c r="H27" s="88"/>
      <c r="J27" s="84" t="s">
        <v>5250</v>
      </c>
      <c r="K27" s="83" t="s">
        <v>3359</v>
      </c>
      <c r="L27" s="84" t="s">
        <v>4049</v>
      </c>
      <c r="M27" s="80" t="s">
        <v>3473</v>
      </c>
      <c r="N27" s="80" t="s">
        <v>3472</v>
      </c>
      <c r="O27" s="87">
        <v>569</v>
      </c>
      <c r="P27" s="22">
        <f t="shared" si="1"/>
        <v>307.20674160000004</v>
      </c>
    </row>
    <row r="28" spans="2:16" ht="16.5" customHeight="1" x14ac:dyDescent="0.2">
      <c r="B28" s="84" t="s">
        <v>5250</v>
      </c>
      <c r="C28" s="83" t="s">
        <v>332</v>
      </c>
      <c r="D28" s="84" t="s">
        <v>4050</v>
      </c>
      <c r="E28" s="84" t="s">
        <v>3472</v>
      </c>
      <c r="F28" s="85">
        <v>343</v>
      </c>
      <c r="G28" s="245">
        <f t="shared" si="0"/>
        <v>185.18789520000001</v>
      </c>
      <c r="H28" s="88"/>
      <c r="J28" s="84" t="s">
        <v>5250</v>
      </c>
      <c r="K28" s="83" t="s">
        <v>3363</v>
      </c>
      <c r="L28" s="84" t="s">
        <v>4051</v>
      </c>
      <c r="M28" s="80" t="s">
        <v>3473</v>
      </c>
      <c r="N28" s="80" t="s">
        <v>3472</v>
      </c>
      <c r="O28" s="87">
        <v>688</v>
      </c>
      <c r="P28" s="22">
        <f t="shared" si="1"/>
        <v>371.45560320000004</v>
      </c>
    </row>
    <row r="29" spans="2:16" ht="16.5" customHeight="1" x14ac:dyDescent="0.2">
      <c r="B29" s="84" t="s">
        <v>5250</v>
      </c>
      <c r="C29" s="83" t="s">
        <v>333</v>
      </c>
      <c r="D29" s="84" t="s">
        <v>4052</v>
      </c>
      <c r="E29" s="84" t="s">
        <v>3472</v>
      </c>
      <c r="F29" s="85">
        <v>286</v>
      </c>
      <c r="G29" s="245">
        <f t="shared" si="0"/>
        <v>154.4132304</v>
      </c>
      <c r="H29" s="88"/>
      <c r="J29" s="84" t="s">
        <v>5250</v>
      </c>
      <c r="K29" s="83" t="s">
        <v>3367</v>
      </c>
      <c r="L29" s="84" t="s">
        <v>4053</v>
      </c>
      <c r="M29" s="80" t="s">
        <v>3473</v>
      </c>
      <c r="N29" s="80" t="s">
        <v>3472</v>
      </c>
      <c r="O29" s="87">
        <v>655</v>
      </c>
      <c r="P29" s="22">
        <f t="shared" si="1"/>
        <v>353.63869200000005</v>
      </c>
    </row>
    <row r="30" spans="2:16" ht="16.5" customHeight="1" x14ac:dyDescent="0.2">
      <c r="B30" s="84" t="s">
        <v>5250</v>
      </c>
      <c r="C30" s="83" t="s">
        <v>334</v>
      </c>
      <c r="D30" s="84" t="s">
        <v>4054</v>
      </c>
      <c r="E30" s="84" t="s">
        <v>3472</v>
      </c>
      <c r="F30" s="85">
        <v>258</v>
      </c>
      <c r="G30" s="245">
        <f t="shared" si="0"/>
        <v>139.29585120000002</v>
      </c>
      <c r="H30" s="88"/>
      <c r="J30" s="84" t="s">
        <v>5250</v>
      </c>
      <c r="K30" s="83" t="s">
        <v>3371</v>
      </c>
      <c r="L30" s="84" t="s">
        <v>4055</v>
      </c>
      <c r="M30" s="80" t="s">
        <v>3473</v>
      </c>
      <c r="N30" s="80" t="s">
        <v>3472</v>
      </c>
      <c r="O30" s="87">
        <v>622</v>
      </c>
      <c r="P30" s="22">
        <f t="shared" si="1"/>
        <v>335.82178080000006</v>
      </c>
    </row>
    <row r="31" spans="2:16" ht="16.5" customHeight="1" x14ac:dyDescent="0.2">
      <c r="B31" s="84" t="s">
        <v>5250</v>
      </c>
      <c r="C31" s="83" t="s">
        <v>335</v>
      </c>
      <c r="D31" s="84" t="s">
        <v>4056</v>
      </c>
      <c r="E31" s="84" t="s">
        <v>3472</v>
      </c>
      <c r="F31" s="85">
        <v>251</v>
      </c>
      <c r="G31" s="245">
        <f t="shared" si="0"/>
        <v>135.5165064</v>
      </c>
      <c r="H31" s="86" t="s">
        <v>8911</v>
      </c>
      <c r="J31" s="84" t="s">
        <v>5250</v>
      </c>
      <c r="K31" s="83" t="s">
        <v>3375</v>
      </c>
      <c r="L31" s="84" t="s">
        <v>4057</v>
      </c>
      <c r="M31" s="80" t="s">
        <v>3473</v>
      </c>
      <c r="N31" s="80" t="s">
        <v>3472</v>
      </c>
      <c r="O31" s="87">
        <v>611</v>
      </c>
      <c r="P31" s="22">
        <f t="shared" si="1"/>
        <v>329.88281040000004</v>
      </c>
    </row>
    <row r="32" spans="2:16" ht="16.5" customHeight="1" x14ac:dyDescent="0.2">
      <c r="B32" s="84" t="s">
        <v>5250</v>
      </c>
      <c r="C32" s="83" t="s">
        <v>336</v>
      </c>
      <c r="D32" s="84" t="s">
        <v>4058</v>
      </c>
      <c r="E32" s="84" t="s">
        <v>3472</v>
      </c>
      <c r="F32" s="85">
        <v>240</v>
      </c>
      <c r="G32" s="245">
        <f t="shared" si="0"/>
        <v>129.57753600000001</v>
      </c>
      <c r="H32" s="88"/>
      <c r="J32" s="84" t="s">
        <v>5250</v>
      </c>
      <c r="K32" s="83" t="s">
        <v>3379</v>
      </c>
      <c r="L32" s="84" t="s">
        <v>4059</v>
      </c>
      <c r="M32" s="80" t="s">
        <v>3473</v>
      </c>
      <c r="N32" s="80" t="s">
        <v>3472</v>
      </c>
      <c r="O32" s="87">
        <v>581</v>
      </c>
      <c r="P32" s="22">
        <f t="shared" si="1"/>
        <v>313.68561840000007</v>
      </c>
    </row>
    <row r="33" spans="2:16" ht="16.5" customHeight="1" x14ac:dyDescent="0.2">
      <c r="B33" s="84" t="s">
        <v>5250</v>
      </c>
      <c r="C33" s="83" t="s">
        <v>337</v>
      </c>
      <c r="D33" s="84" t="s">
        <v>4060</v>
      </c>
      <c r="E33" s="84" t="s">
        <v>3472</v>
      </c>
      <c r="F33" s="85">
        <v>240</v>
      </c>
      <c r="G33" s="245">
        <f t="shared" si="0"/>
        <v>129.57753600000001</v>
      </c>
      <c r="H33" s="86" t="s">
        <v>8911</v>
      </c>
      <c r="J33" s="84" t="s">
        <v>5250</v>
      </c>
      <c r="K33" s="83" t="s">
        <v>3383</v>
      </c>
      <c r="L33" s="84" t="s">
        <v>4061</v>
      </c>
      <c r="M33" s="80" t="s">
        <v>3473</v>
      </c>
      <c r="N33" s="80" t="s">
        <v>3472</v>
      </c>
      <c r="O33" s="87">
        <v>581</v>
      </c>
      <c r="P33" s="22">
        <f t="shared" si="1"/>
        <v>313.68561840000007</v>
      </c>
    </row>
    <row r="34" spans="2:16" ht="16.5" customHeight="1" x14ac:dyDescent="0.2">
      <c r="B34" s="84" t="s">
        <v>5250</v>
      </c>
      <c r="C34" s="83" t="s">
        <v>338</v>
      </c>
      <c r="D34" s="84" t="s">
        <v>4062</v>
      </c>
      <c r="E34" s="84" t="s">
        <v>3472</v>
      </c>
      <c r="F34" s="85">
        <v>233</v>
      </c>
      <c r="G34" s="245">
        <f t="shared" si="0"/>
        <v>125.79819120000002</v>
      </c>
      <c r="H34" s="88"/>
      <c r="J34" s="84" t="s">
        <v>5250</v>
      </c>
      <c r="K34" s="83" t="s">
        <v>3240</v>
      </c>
      <c r="L34" s="84" t="s">
        <v>4063</v>
      </c>
      <c r="M34" s="80" t="s">
        <v>3473</v>
      </c>
      <c r="N34" s="80" t="s">
        <v>3472</v>
      </c>
      <c r="O34" s="87">
        <v>577</v>
      </c>
      <c r="P34" s="22">
        <f t="shared" si="1"/>
        <v>311.52599279999998</v>
      </c>
    </row>
    <row r="35" spans="2:16" ht="16.5" customHeight="1" x14ac:dyDescent="0.2">
      <c r="B35" s="84" t="s">
        <v>5250</v>
      </c>
      <c r="C35" s="83" t="s">
        <v>339</v>
      </c>
      <c r="D35" s="84" t="s">
        <v>4064</v>
      </c>
      <c r="E35" s="84" t="s">
        <v>3472</v>
      </c>
      <c r="F35" s="85">
        <v>233</v>
      </c>
      <c r="G35" s="245">
        <f t="shared" si="0"/>
        <v>125.79819120000002</v>
      </c>
      <c r="H35" s="86" t="s">
        <v>8911</v>
      </c>
      <c r="J35" s="84" t="s">
        <v>5250</v>
      </c>
      <c r="K35" s="83" t="s">
        <v>3243</v>
      </c>
      <c r="L35" s="84" t="s">
        <v>4065</v>
      </c>
      <c r="M35" s="80" t="s">
        <v>3473</v>
      </c>
      <c r="N35" s="80" t="s">
        <v>3472</v>
      </c>
      <c r="O35" s="87">
        <v>577</v>
      </c>
      <c r="P35" s="22">
        <f t="shared" si="1"/>
        <v>311.52599279999998</v>
      </c>
    </row>
    <row r="36" spans="2:16" ht="16.5" customHeight="1" x14ac:dyDescent="0.2">
      <c r="B36" s="84" t="s">
        <v>5250</v>
      </c>
      <c r="C36" s="83" t="s">
        <v>340</v>
      </c>
      <c r="D36" s="84" t="s">
        <v>4066</v>
      </c>
      <c r="E36" s="84" t="s">
        <v>3472</v>
      </c>
      <c r="F36" s="85">
        <v>233</v>
      </c>
      <c r="G36" s="245">
        <f t="shared" si="0"/>
        <v>125.79819120000002</v>
      </c>
      <c r="H36" s="88"/>
      <c r="J36" s="84" t="s">
        <v>5250</v>
      </c>
      <c r="K36" s="83" t="s">
        <v>3246</v>
      </c>
      <c r="L36" s="84" t="s">
        <v>4067</v>
      </c>
      <c r="M36" s="80" t="s">
        <v>3473</v>
      </c>
      <c r="N36" s="80" t="s">
        <v>3472</v>
      </c>
      <c r="O36" s="87">
        <v>577</v>
      </c>
      <c r="P36" s="22">
        <f t="shared" si="1"/>
        <v>311.52599279999998</v>
      </c>
    </row>
    <row r="37" spans="2:16" ht="16.5" customHeight="1" x14ac:dyDescent="0.2">
      <c r="B37" s="84" t="s">
        <v>5250</v>
      </c>
      <c r="C37" s="83" t="s">
        <v>341</v>
      </c>
      <c r="D37" s="84" t="s">
        <v>4068</v>
      </c>
      <c r="E37" s="84" t="s">
        <v>3472</v>
      </c>
      <c r="F37" s="85">
        <v>221</v>
      </c>
      <c r="G37" s="245">
        <f t="shared" si="0"/>
        <v>119.3193144</v>
      </c>
      <c r="H37" s="86" t="s">
        <v>8911</v>
      </c>
      <c r="J37" s="84" t="s">
        <v>5250</v>
      </c>
      <c r="K37" s="83" t="s">
        <v>3249</v>
      </c>
      <c r="L37" s="84" t="s">
        <v>4069</v>
      </c>
      <c r="M37" s="80" t="s">
        <v>3473</v>
      </c>
      <c r="N37" s="80" t="s">
        <v>3472</v>
      </c>
      <c r="O37" s="87">
        <v>569</v>
      </c>
      <c r="P37" s="22">
        <f t="shared" si="1"/>
        <v>307.20674160000004</v>
      </c>
    </row>
    <row r="38" spans="2:16" ht="16.5" customHeight="1" x14ac:dyDescent="0.2">
      <c r="B38" s="84" t="s">
        <v>5250</v>
      </c>
      <c r="C38" s="83" t="s">
        <v>342</v>
      </c>
      <c r="D38" s="84" t="s">
        <v>4070</v>
      </c>
      <c r="E38" s="84" t="s">
        <v>3472</v>
      </c>
      <c r="F38" s="85">
        <v>343</v>
      </c>
      <c r="G38" s="245">
        <f t="shared" si="0"/>
        <v>185.18789520000001</v>
      </c>
      <c r="H38" s="88"/>
      <c r="J38" s="84" t="s">
        <v>5250</v>
      </c>
      <c r="K38" s="83" t="s">
        <v>3252</v>
      </c>
      <c r="L38" s="84" t="s">
        <v>4071</v>
      </c>
      <c r="M38" s="80" t="s">
        <v>3473</v>
      </c>
      <c r="N38" s="80" t="s">
        <v>3472</v>
      </c>
      <c r="O38" s="87">
        <v>688</v>
      </c>
      <c r="P38" s="22">
        <f t="shared" si="1"/>
        <v>371.45560320000004</v>
      </c>
    </row>
    <row r="39" spans="2:16" ht="16.5" customHeight="1" x14ac:dyDescent="0.2">
      <c r="B39" s="84" t="s">
        <v>5250</v>
      </c>
      <c r="C39" s="83" t="s">
        <v>343</v>
      </c>
      <c r="D39" s="84" t="s">
        <v>4072</v>
      </c>
      <c r="E39" s="84" t="s">
        <v>3472</v>
      </c>
      <c r="F39" s="85">
        <v>286</v>
      </c>
      <c r="G39" s="245">
        <f t="shared" si="0"/>
        <v>154.4132304</v>
      </c>
      <c r="H39" s="88"/>
      <c r="J39" s="84" t="s">
        <v>5250</v>
      </c>
      <c r="K39" s="83" t="s">
        <v>3255</v>
      </c>
      <c r="L39" s="84" t="s">
        <v>4073</v>
      </c>
      <c r="M39" s="80" t="s">
        <v>3473</v>
      </c>
      <c r="N39" s="80" t="s">
        <v>3472</v>
      </c>
      <c r="O39" s="87">
        <v>655</v>
      </c>
      <c r="P39" s="22">
        <f t="shared" si="1"/>
        <v>353.63869200000005</v>
      </c>
    </row>
    <row r="40" spans="2:16" ht="16.5" customHeight="1" x14ac:dyDescent="0.2">
      <c r="B40" s="84" t="s">
        <v>5250</v>
      </c>
      <c r="C40" s="83" t="s">
        <v>344</v>
      </c>
      <c r="D40" s="84" t="s">
        <v>4074</v>
      </c>
      <c r="E40" s="84" t="s">
        <v>3472</v>
      </c>
      <c r="F40" s="85">
        <v>258</v>
      </c>
      <c r="G40" s="245">
        <f t="shared" si="0"/>
        <v>139.29585120000002</v>
      </c>
      <c r="H40" s="88"/>
      <c r="J40" s="84" t="s">
        <v>5250</v>
      </c>
      <c r="K40" s="83" t="s">
        <v>414</v>
      </c>
      <c r="L40" s="84" t="s">
        <v>4075</v>
      </c>
      <c r="M40" s="80" t="s">
        <v>3473</v>
      </c>
      <c r="N40" s="80" t="s">
        <v>3472</v>
      </c>
      <c r="O40" s="87">
        <v>622</v>
      </c>
      <c r="P40" s="22">
        <f t="shared" si="1"/>
        <v>335.82178080000006</v>
      </c>
    </row>
    <row r="41" spans="2:16" ht="16.5" customHeight="1" x14ac:dyDescent="0.2">
      <c r="B41" s="84" t="s">
        <v>5250</v>
      </c>
      <c r="C41" s="83" t="s">
        <v>345</v>
      </c>
      <c r="D41" s="84" t="s">
        <v>4076</v>
      </c>
      <c r="E41" s="84" t="s">
        <v>3472</v>
      </c>
      <c r="F41" s="85">
        <v>251</v>
      </c>
      <c r="G41" s="245">
        <f t="shared" si="0"/>
        <v>135.5165064</v>
      </c>
      <c r="H41" s="88"/>
      <c r="J41" s="84" t="s">
        <v>5250</v>
      </c>
      <c r="K41" s="83" t="s">
        <v>415</v>
      </c>
      <c r="L41" s="84" t="s">
        <v>4077</v>
      </c>
      <c r="M41" s="80" t="s">
        <v>3473</v>
      </c>
      <c r="N41" s="80" t="s">
        <v>3472</v>
      </c>
      <c r="O41" s="87">
        <v>611</v>
      </c>
      <c r="P41" s="22">
        <f t="shared" si="1"/>
        <v>329.88281040000004</v>
      </c>
    </row>
    <row r="42" spans="2:16" ht="16.5" customHeight="1" x14ac:dyDescent="0.2">
      <c r="B42" s="84" t="s">
        <v>5250</v>
      </c>
      <c r="C42" s="83" t="s">
        <v>346</v>
      </c>
      <c r="D42" s="84" t="s">
        <v>4078</v>
      </c>
      <c r="E42" s="84" t="s">
        <v>3472</v>
      </c>
      <c r="F42" s="85">
        <v>240</v>
      </c>
      <c r="G42" s="245">
        <f t="shared" si="0"/>
        <v>129.57753600000001</v>
      </c>
      <c r="H42" s="88"/>
      <c r="J42" s="84" t="s">
        <v>5250</v>
      </c>
      <c r="K42" s="83" t="s">
        <v>3262</v>
      </c>
      <c r="L42" s="84" t="s">
        <v>4079</v>
      </c>
      <c r="M42" s="80" t="s">
        <v>3473</v>
      </c>
      <c r="N42" s="80" t="s">
        <v>3472</v>
      </c>
      <c r="O42" s="87">
        <v>581</v>
      </c>
      <c r="P42" s="22">
        <f t="shared" si="1"/>
        <v>313.68561840000007</v>
      </c>
    </row>
    <row r="43" spans="2:16" ht="16.5" customHeight="1" x14ac:dyDescent="0.2">
      <c r="B43" s="84" t="s">
        <v>5250</v>
      </c>
      <c r="C43" s="83" t="s">
        <v>347</v>
      </c>
      <c r="D43" s="84" t="s">
        <v>4080</v>
      </c>
      <c r="E43" s="84" t="s">
        <v>3472</v>
      </c>
      <c r="F43" s="85">
        <v>240</v>
      </c>
      <c r="G43" s="245">
        <f t="shared" si="0"/>
        <v>129.57753600000001</v>
      </c>
      <c r="H43" s="88"/>
      <c r="J43" s="84" t="s">
        <v>5250</v>
      </c>
      <c r="K43" s="83" t="s">
        <v>3265</v>
      </c>
      <c r="L43" s="84" t="s">
        <v>4081</v>
      </c>
      <c r="M43" s="80" t="s">
        <v>3473</v>
      </c>
      <c r="N43" s="80" t="s">
        <v>3472</v>
      </c>
      <c r="O43" s="87">
        <v>581</v>
      </c>
      <c r="P43" s="22">
        <f t="shared" si="1"/>
        <v>313.68561840000007</v>
      </c>
    </row>
    <row r="44" spans="2:16" ht="16.5" customHeight="1" x14ac:dyDescent="0.2">
      <c r="B44" s="84" t="s">
        <v>5250</v>
      </c>
      <c r="C44" s="83" t="s">
        <v>348</v>
      </c>
      <c r="D44" s="84" t="s">
        <v>4082</v>
      </c>
      <c r="E44" s="84" t="s">
        <v>3472</v>
      </c>
      <c r="F44" s="85">
        <v>233</v>
      </c>
      <c r="G44" s="245">
        <f t="shared" si="0"/>
        <v>125.79819120000002</v>
      </c>
      <c r="H44" s="88"/>
      <c r="J44" s="84" t="s">
        <v>5250</v>
      </c>
      <c r="K44" s="83" t="s">
        <v>3268</v>
      </c>
      <c r="L44" s="84" t="s">
        <v>4083</v>
      </c>
      <c r="M44" s="80" t="s">
        <v>3473</v>
      </c>
      <c r="N44" s="80" t="s">
        <v>3472</v>
      </c>
      <c r="O44" s="87">
        <v>577</v>
      </c>
      <c r="P44" s="22">
        <f t="shared" si="1"/>
        <v>311.52599279999998</v>
      </c>
    </row>
    <row r="45" spans="2:16" ht="16.5" customHeight="1" x14ac:dyDescent="0.2">
      <c r="B45" s="84" t="s">
        <v>5250</v>
      </c>
      <c r="C45" s="83" t="s">
        <v>349</v>
      </c>
      <c r="D45" s="84" t="s">
        <v>4084</v>
      </c>
      <c r="E45" s="84" t="s">
        <v>3472</v>
      </c>
      <c r="F45" s="85">
        <v>233</v>
      </c>
      <c r="G45" s="245">
        <f t="shared" si="0"/>
        <v>125.79819120000002</v>
      </c>
      <c r="H45" s="88"/>
      <c r="J45" s="84" t="s">
        <v>5250</v>
      </c>
      <c r="K45" s="83" t="s">
        <v>3271</v>
      </c>
      <c r="L45" s="84" t="s">
        <v>4085</v>
      </c>
      <c r="M45" s="80" t="s">
        <v>3473</v>
      </c>
      <c r="N45" s="80" t="s">
        <v>3472</v>
      </c>
      <c r="O45" s="87">
        <v>577</v>
      </c>
      <c r="P45" s="22">
        <f t="shared" si="1"/>
        <v>311.52599279999998</v>
      </c>
    </row>
    <row r="46" spans="2:16" ht="16.5" customHeight="1" x14ac:dyDescent="0.2">
      <c r="B46" s="84" t="s">
        <v>5250</v>
      </c>
      <c r="C46" s="83" t="s">
        <v>350</v>
      </c>
      <c r="D46" s="84" t="s">
        <v>4086</v>
      </c>
      <c r="E46" s="84" t="s">
        <v>3472</v>
      </c>
      <c r="F46" s="85">
        <v>233</v>
      </c>
      <c r="G46" s="245">
        <f t="shared" si="0"/>
        <v>125.79819120000002</v>
      </c>
      <c r="H46" s="88"/>
      <c r="J46" s="84" t="s">
        <v>5250</v>
      </c>
      <c r="K46" s="83" t="s">
        <v>3274</v>
      </c>
      <c r="L46" s="84" t="s">
        <v>4087</v>
      </c>
      <c r="M46" s="80" t="s">
        <v>3473</v>
      </c>
      <c r="N46" s="80" t="s">
        <v>3472</v>
      </c>
      <c r="O46" s="87">
        <v>577</v>
      </c>
      <c r="P46" s="22">
        <f t="shared" si="1"/>
        <v>311.52599279999998</v>
      </c>
    </row>
    <row r="47" spans="2:16" ht="16.5" customHeight="1" x14ac:dyDescent="0.2">
      <c r="B47" s="84" t="s">
        <v>5250</v>
      </c>
      <c r="C47" s="83" t="s">
        <v>351</v>
      </c>
      <c r="D47" s="84" t="s">
        <v>4088</v>
      </c>
      <c r="E47" s="84" t="s">
        <v>3472</v>
      </c>
      <c r="F47" s="85">
        <v>221</v>
      </c>
      <c r="G47" s="245">
        <f t="shared" si="0"/>
        <v>119.3193144</v>
      </c>
      <c r="H47" s="88"/>
      <c r="J47" s="84" t="s">
        <v>5250</v>
      </c>
      <c r="K47" s="83" t="s">
        <v>3277</v>
      </c>
      <c r="L47" s="84" t="s">
        <v>4089</v>
      </c>
      <c r="M47" s="80" t="s">
        <v>3473</v>
      </c>
      <c r="N47" s="80" t="s">
        <v>3472</v>
      </c>
      <c r="O47" s="87">
        <v>569</v>
      </c>
      <c r="P47" s="22">
        <f t="shared" si="1"/>
        <v>307.20674160000004</v>
      </c>
    </row>
    <row r="48" spans="2:16" ht="16.5" customHeight="1" x14ac:dyDescent="0.2">
      <c r="B48" s="12" t="s">
        <v>5485</v>
      </c>
      <c r="C48" s="51"/>
      <c r="G48" s="255"/>
      <c r="H48" s="89"/>
      <c r="J48" s="12" t="s">
        <v>5485</v>
      </c>
      <c r="K48" s="51"/>
      <c r="P48" s="14"/>
    </row>
    <row r="49" spans="2:16" ht="16.5" customHeight="1" x14ac:dyDescent="0.2">
      <c r="B49" s="82" t="s">
        <v>5250</v>
      </c>
      <c r="C49" s="83">
        <v>5017</v>
      </c>
      <c r="D49" s="84" t="s">
        <v>4090</v>
      </c>
      <c r="E49" s="80" t="s">
        <v>5470</v>
      </c>
      <c r="F49" s="85">
        <v>574</v>
      </c>
      <c r="G49" s="245">
        <f>F49*$F$55*$F$56*$F$57</f>
        <v>309.90627360000002</v>
      </c>
      <c r="H49" s="89"/>
      <c r="J49" s="82" t="s">
        <v>5250</v>
      </c>
      <c r="K49" s="83">
        <v>5021</v>
      </c>
      <c r="L49" s="84" t="s">
        <v>4091</v>
      </c>
      <c r="M49" s="80" t="s">
        <v>3473</v>
      </c>
      <c r="N49" s="80" t="s">
        <v>5470</v>
      </c>
      <c r="O49" s="91">
        <v>968</v>
      </c>
      <c r="P49" s="22">
        <f t="shared" si="1"/>
        <v>522.62939519999998</v>
      </c>
    </row>
    <row r="50" spans="2:16" ht="16.5" customHeight="1" x14ac:dyDescent="0.2">
      <c r="B50" s="84" t="s">
        <v>5250</v>
      </c>
      <c r="C50" s="83">
        <v>5018</v>
      </c>
      <c r="D50" s="84" t="s">
        <v>4092</v>
      </c>
      <c r="E50" s="80" t="s">
        <v>5470</v>
      </c>
      <c r="F50" s="85">
        <v>574</v>
      </c>
      <c r="G50" s="245">
        <f t="shared" si="0"/>
        <v>309.90627360000002</v>
      </c>
      <c r="H50" s="89"/>
      <c r="J50" s="84" t="s">
        <v>5250</v>
      </c>
      <c r="K50" s="83">
        <v>5022</v>
      </c>
      <c r="L50" s="84" t="s">
        <v>4093</v>
      </c>
      <c r="M50" s="80" t="s">
        <v>3473</v>
      </c>
      <c r="N50" s="80" t="s">
        <v>5470</v>
      </c>
      <c r="O50" s="91">
        <v>968</v>
      </c>
      <c r="P50" s="22">
        <f>O50*$F$55*$F$56*$F$57</f>
        <v>522.62939519999998</v>
      </c>
    </row>
    <row r="51" spans="2:16" ht="16.5" customHeight="1" x14ac:dyDescent="0.2">
      <c r="B51" s="84" t="s">
        <v>5250</v>
      </c>
      <c r="C51" s="83">
        <v>5019</v>
      </c>
      <c r="D51" s="84" t="s">
        <v>4094</v>
      </c>
      <c r="E51" s="80" t="s">
        <v>5470</v>
      </c>
      <c r="F51" s="85">
        <v>632</v>
      </c>
      <c r="G51" s="245">
        <f t="shared" si="0"/>
        <v>341.22084480000001</v>
      </c>
      <c r="H51" s="89"/>
      <c r="J51" s="84" t="s">
        <v>5250</v>
      </c>
      <c r="K51" s="83">
        <v>5023</v>
      </c>
      <c r="L51" s="84" t="s">
        <v>4095</v>
      </c>
      <c r="M51" s="80" t="s">
        <v>3473</v>
      </c>
      <c r="N51" s="80" t="s">
        <v>5470</v>
      </c>
      <c r="O51" s="91">
        <v>1090</v>
      </c>
      <c r="P51" s="22">
        <f t="shared" si="1"/>
        <v>588.49797599999999</v>
      </c>
    </row>
    <row r="52" spans="2:16" ht="16.5" customHeight="1" x14ac:dyDescent="0.2">
      <c r="B52" s="84" t="s">
        <v>5250</v>
      </c>
      <c r="C52" s="83">
        <v>5020</v>
      </c>
      <c r="D52" s="84" t="s">
        <v>4096</v>
      </c>
      <c r="E52" s="80" t="s">
        <v>5470</v>
      </c>
      <c r="F52" s="85">
        <v>632</v>
      </c>
      <c r="G52" s="245">
        <f t="shared" si="0"/>
        <v>341.22084480000001</v>
      </c>
      <c r="H52" s="89"/>
      <c r="J52" s="84" t="s">
        <v>5250</v>
      </c>
      <c r="K52" s="83">
        <v>5024</v>
      </c>
      <c r="L52" s="84" t="s">
        <v>4097</v>
      </c>
      <c r="M52" s="80" t="s">
        <v>3473</v>
      </c>
      <c r="N52" s="80" t="s">
        <v>5470</v>
      </c>
      <c r="O52" s="91">
        <v>1090</v>
      </c>
      <c r="P52" s="22">
        <f t="shared" si="1"/>
        <v>588.49797599999999</v>
      </c>
    </row>
    <row r="53" spans="2:16" ht="16.5" customHeight="1" x14ac:dyDescent="0.2">
      <c r="C53" s="51"/>
      <c r="J53" s="12" t="s">
        <v>6681</v>
      </c>
      <c r="K53" s="51"/>
      <c r="P53" s="14"/>
    </row>
    <row r="54" spans="2:16" ht="16.5" customHeight="1" x14ac:dyDescent="0.2">
      <c r="C54" s="51"/>
      <c r="J54" s="82" t="s">
        <v>5250</v>
      </c>
      <c r="K54" s="83" t="s">
        <v>352</v>
      </c>
      <c r="L54" s="84" t="s">
        <v>4011</v>
      </c>
      <c r="M54" s="92">
        <v>120</v>
      </c>
      <c r="N54" s="80" t="s">
        <v>5482</v>
      </c>
      <c r="O54" s="87">
        <v>78600</v>
      </c>
      <c r="P54" s="22">
        <f>O54*$F$55*$F$56*$F$57</f>
        <v>42436.643040000003</v>
      </c>
    </row>
    <row r="55" spans="2:16" ht="16.5" customHeight="1" x14ac:dyDescent="0.2">
      <c r="C55" s="51"/>
      <c r="F55" s="2">
        <f>0.612*1.1</f>
        <v>0.67320000000000002</v>
      </c>
      <c r="G55" s="2"/>
      <c r="H55" s="2"/>
      <c r="J55" s="84" t="s">
        <v>5250</v>
      </c>
      <c r="K55" s="83" t="s">
        <v>3363</v>
      </c>
      <c r="L55" s="84" t="s">
        <v>4051</v>
      </c>
      <c r="M55" s="92">
        <v>120</v>
      </c>
      <c r="N55" s="80" t="s">
        <v>5482</v>
      </c>
      <c r="O55" s="87">
        <v>82560</v>
      </c>
      <c r="P55" s="22">
        <f t="shared" si="1"/>
        <v>44574.672384000005</v>
      </c>
    </row>
    <row r="56" spans="2:16" ht="16.5" customHeight="1" x14ac:dyDescent="0.2">
      <c r="C56" s="51"/>
      <c r="F56" s="2">
        <v>0.40100000000000002</v>
      </c>
      <c r="G56" s="2"/>
      <c r="H56" s="2"/>
      <c r="K56" s="51"/>
    </row>
    <row r="57" spans="2:16" ht="16.5" customHeight="1" x14ac:dyDescent="0.2">
      <c r="C57" s="51"/>
      <c r="F57" s="2">
        <v>2</v>
      </c>
      <c r="G57" s="2"/>
      <c r="H57" s="2"/>
      <c r="K57" s="51"/>
    </row>
    <row r="58" spans="2:16" ht="16.5" customHeight="1" x14ac:dyDescent="0.2">
      <c r="C58" s="51"/>
      <c r="K58" s="51"/>
    </row>
  </sheetData>
  <mergeCells count="13">
    <mergeCell ref="L5:L7"/>
    <mergeCell ref="N5:N7"/>
    <mergeCell ref="P5:P7"/>
    <mergeCell ref="B2:P2"/>
    <mergeCell ref="B4:D4"/>
    <mergeCell ref="J4:L4"/>
    <mergeCell ref="B5:C7"/>
    <mergeCell ref="D5:D7"/>
    <mergeCell ref="E5:E7"/>
    <mergeCell ref="F5:F7"/>
    <mergeCell ref="G5:G7"/>
    <mergeCell ref="H5:H7"/>
    <mergeCell ref="J5:K7"/>
  </mergeCells>
  <printOptions horizontalCentered="1"/>
  <pageMargins left="0.2" right="0" top="1" bottom="1" header="0.5" footer="0.5"/>
  <pageSetup paperSize="9" scale="74" orientation="portrait" r:id="rId1"/>
  <headerFooter alignWithMargins="0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>
    <tabColor rgb="FFFFFF00"/>
    <pageSetUpPr fitToPage="1"/>
  </sheetPr>
  <dimension ref="B1:P58"/>
  <sheetViews>
    <sheetView workbookViewId="0">
      <selection activeCell="P1" sqref="A1:P58"/>
    </sheetView>
  </sheetViews>
  <sheetFormatPr defaultColWidth="9.109375" defaultRowHeight="16.5" customHeight="1" x14ac:dyDescent="0.2"/>
  <cols>
    <col min="1" max="1" width="0.6640625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90" customWidth="1"/>
    <col min="8" max="8" width="7.6640625" style="90" customWidth="1"/>
    <col min="9" max="9" width="2.6640625" style="12" customWidth="1"/>
    <col min="10" max="10" width="5.6640625" style="12" customWidth="1"/>
    <col min="11" max="11" width="7.6640625" style="12" customWidth="1"/>
    <col min="12" max="12" width="25.6640625" style="12" customWidth="1"/>
    <col min="13" max="13" width="6.6640625" style="12" customWidth="1"/>
    <col min="14" max="14" width="7.6640625" style="12" customWidth="1"/>
    <col min="15" max="15" width="0" style="12" hidden="1" customWidth="1"/>
    <col min="16" max="16" width="13.33203125" style="12" customWidth="1"/>
    <col min="17" max="16384" width="9.109375" style="12"/>
  </cols>
  <sheetData>
    <row r="1" spans="2:16" s="3" customFormat="1" ht="28.5" customHeight="1" x14ac:dyDescent="0.25">
      <c r="B1" s="265" t="s">
        <v>8889</v>
      </c>
      <c r="C1" s="28"/>
      <c r="D1" s="27"/>
      <c r="E1" s="26"/>
      <c r="F1" s="8"/>
      <c r="G1" s="26"/>
      <c r="H1" s="26"/>
      <c r="I1" s="26"/>
      <c r="J1" s="8"/>
      <c r="K1" s="28"/>
      <c r="L1" s="28"/>
      <c r="M1" s="26"/>
      <c r="N1" s="7" t="s">
        <v>5471</v>
      </c>
      <c r="P1" s="266" t="s">
        <v>9068</v>
      </c>
    </row>
    <row r="2" spans="2:16" s="3" customFormat="1" ht="19.5" customHeight="1" x14ac:dyDescent="0.25">
      <c r="B2" s="354" t="s">
        <v>6729</v>
      </c>
      <c r="C2" s="354"/>
      <c r="D2" s="354"/>
      <c r="E2" s="354"/>
      <c r="F2" s="354"/>
      <c r="G2" s="354"/>
      <c r="H2" s="354"/>
      <c r="I2" s="354"/>
      <c r="J2" s="354"/>
      <c r="K2" s="354"/>
      <c r="L2" s="354"/>
      <c r="M2" s="354"/>
      <c r="N2" s="354"/>
      <c r="O2" s="354"/>
      <c r="P2" s="354"/>
    </row>
    <row r="3" spans="2:16" s="3" customFormat="1" ht="19.5" customHeight="1" x14ac:dyDescent="0.25">
      <c r="C3" s="48"/>
      <c r="D3" s="6"/>
      <c r="E3" s="6"/>
      <c r="F3" s="6"/>
      <c r="G3" s="6"/>
      <c r="H3" s="6"/>
      <c r="I3" s="6"/>
      <c r="J3" s="6"/>
      <c r="K3" s="48"/>
      <c r="L3" s="6"/>
      <c r="M3" s="6"/>
    </row>
    <row r="4" spans="2:16" s="2" customFormat="1" ht="19.5" customHeight="1" x14ac:dyDescent="0.25">
      <c r="B4" s="317" t="s">
        <v>6684</v>
      </c>
      <c r="C4" s="317"/>
      <c r="D4" s="317"/>
      <c r="E4" s="52"/>
      <c r="F4" s="4"/>
      <c r="G4" s="3"/>
      <c r="H4" s="3"/>
      <c r="I4" s="3"/>
      <c r="J4" s="317" t="s">
        <v>6686</v>
      </c>
      <c r="K4" s="317"/>
      <c r="L4" s="317"/>
    </row>
    <row r="5" spans="2:16" s="3" customFormat="1" ht="16.5" customHeight="1" x14ac:dyDescent="0.25">
      <c r="B5" s="349" t="s">
        <v>5472</v>
      </c>
      <c r="C5" s="350"/>
      <c r="D5" s="305" t="s">
        <v>5473</v>
      </c>
      <c r="E5" s="305" t="s">
        <v>5475</v>
      </c>
      <c r="F5" s="305" t="s">
        <v>5476</v>
      </c>
      <c r="G5" s="331" t="s">
        <v>5477</v>
      </c>
      <c r="H5" s="326" t="s">
        <v>8912</v>
      </c>
      <c r="I5" s="286"/>
      <c r="J5" s="349" t="s">
        <v>5472</v>
      </c>
      <c r="K5" s="350"/>
      <c r="L5" s="305" t="s">
        <v>5473</v>
      </c>
      <c r="M5" s="283" t="s">
        <v>5471</v>
      </c>
      <c r="N5" s="305" t="s">
        <v>5475</v>
      </c>
      <c r="O5" s="287" t="s">
        <v>5476</v>
      </c>
      <c r="P5" s="331" t="s">
        <v>5477</v>
      </c>
    </row>
    <row r="6" spans="2:16" s="3" customFormat="1" ht="16.5" customHeight="1" x14ac:dyDescent="0.25">
      <c r="B6" s="351"/>
      <c r="C6" s="352"/>
      <c r="D6" s="306"/>
      <c r="E6" s="306"/>
      <c r="F6" s="306"/>
      <c r="G6" s="332"/>
      <c r="H6" s="326"/>
      <c r="I6" s="286"/>
      <c r="J6" s="351"/>
      <c r="K6" s="352"/>
      <c r="L6" s="306"/>
      <c r="M6" s="284" t="s">
        <v>6691</v>
      </c>
      <c r="N6" s="306"/>
      <c r="O6" s="288"/>
      <c r="P6" s="332"/>
    </row>
    <row r="7" spans="2:16" s="3" customFormat="1" ht="16.5" customHeight="1" x14ac:dyDescent="0.25">
      <c r="B7" s="351"/>
      <c r="C7" s="352"/>
      <c r="D7" s="306"/>
      <c r="E7" s="306"/>
      <c r="F7" s="307"/>
      <c r="G7" s="333"/>
      <c r="H7" s="326"/>
      <c r="I7" s="286"/>
      <c r="J7" s="351"/>
      <c r="K7" s="352"/>
      <c r="L7" s="306"/>
      <c r="M7" s="288" t="s">
        <v>5479</v>
      </c>
      <c r="N7" s="306"/>
      <c r="O7" s="284"/>
      <c r="P7" s="333"/>
    </row>
    <row r="8" spans="2:16" ht="16.5" customHeight="1" x14ac:dyDescent="0.2">
      <c r="B8" s="82" t="s">
        <v>5250</v>
      </c>
      <c r="C8" s="83" t="s">
        <v>3182</v>
      </c>
      <c r="D8" s="84" t="s">
        <v>4010</v>
      </c>
      <c r="E8" s="84" t="s">
        <v>3472</v>
      </c>
      <c r="F8" s="85">
        <v>286</v>
      </c>
      <c r="G8" s="245">
        <f>F8*$F$55*$F$56*$F$57</f>
        <v>177.57521496000001</v>
      </c>
      <c r="H8" s="88"/>
      <c r="J8" s="82" t="s">
        <v>5250</v>
      </c>
      <c r="K8" s="83" t="s">
        <v>352</v>
      </c>
      <c r="L8" s="84" t="s">
        <v>4011</v>
      </c>
      <c r="M8" s="80" t="s">
        <v>3473</v>
      </c>
      <c r="N8" s="80" t="s">
        <v>3472</v>
      </c>
      <c r="O8" s="87">
        <v>655</v>
      </c>
      <c r="P8" s="22">
        <f>O8*$F$55*$F$56*$F$57</f>
        <v>406.68449580000004</v>
      </c>
    </row>
    <row r="9" spans="2:16" ht="16.5" customHeight="1" x14ac:dyDescent="0.2">
      <c r="B9" s="84" t="s">
        <v>5250</v>
      </c>
      <c r="C9" s="83" t="s">
        <v>3185</v>
      </c>
      <c r="D9" s="84" t="s">
        <v>4012</v>
      </c>
      <c r="E9" s="84" t="s">
        <v>3472</v>
      </c>
      <c r="F9" s="85">
        <v>251</v>
      </c>
      <c r="G9" s="245">
        <f t="shared" ref="G9:G52" si="0">F9*$F$55*$F$56*$F$57</f>
        <v>155.84398236000001</v>
      </c>
      <c r="H9" s="88"/>
      <c r="J9" s="84" t="s">
        <v>5250</v>
      </c>
      <c r="K9" s="83" t="s">
        <v>353</v>
      </c>
      <c r="L9" s="84" t="s">
        <v>4013</v>
      </c>
      <c r="M9" s="80" t="s">
        <v>3473</v>
      </c>
      <c r="N9" s="80" t="s">
        <v>3472</v>
      </c>
      <c r="O9" s="87">
        <v>611</v>
      </c>
      <c r="P9" s="22">
        <f t="shared" ref="P9:P55" si="1">O9*$F$55*$F$56*$F$57</f>
        <v>379.36523196000002</v>
      </c>
    </row>
    <row r="10" spans="2:16" ht="16.5" customHeight="1" x14ac:dyDescent="0.2">
      <c r="B10" s="84" t="s">
        <v>5250</v>
      </c>
      <c r="C10" s="83" t="s">
        <v>3188</v>
      </c>
      <c r="D10" s="84" t="s">
        <v>4014</v>
      </c>
      <c r="E10" s="84" t="s">
        <v>3472</v>
      </c>
      <c r="F10" s="85">
        <v>240</v>
      </c>
      <c r="G10" s="245">
        <f t="shared" si="0"/>
        <v>149.01416640000002</v>
      </c>
      <c r="H10" s="88"/>
      <c r="J10" s="84" t="s">
        <v>5250</v>
      </c>
      <c r="K10" s="83" t="s">
        <v>354</v>
      </c>
      <c r="L10" s="84" t="s">
        <v>4015</v>
      </c>
      <c r="M10" s="80" t="s">
        <v>3473</v>
      </c>
      <c r="N10" s="80" t="s">
        <v>3472</v>
      </c>
      <c r="O10" s="87">
        <v>581</v>
      </c>
      <c r="P10" s="22">
        <f t="shared" si="1"/>
        <v>360.73846116000004</v>
      </c>
    </row>
    <row r="11" spans="2:16" ht="16.5" customHeight="1" x14ac:dyDescent="0.2">
      <c r="B11" s="84" t="s">
        <v>5250</v>
      </c>
      <c r="C11" s="83" t="s">
        <v>3191</v>
      </c>
      <c r="D11" s="84" t="s">
        <v>4016</v>
      </c>
      <c r="E11" s="84" t="s">
        <v>3472</v>
      </c>
      <c r="F11" s="85">
        <v>233</v>
      </c>
      <c r="G11" s="245">
        <f t="shared" si="0"/>
        <v>144.66791988</v>
      </c>
      <c r="H11" s="86" t="s">
        <v>8911</v>
      </c>
      <c r="J11" s="84" t="s">
        <v>5250</v>
      </c>
      <c r="K11" s="83" t="s">
        <v>355</v>
      </c>
      <c r="L11" s="84" t="s">
        <v>4017</v>
      </c>
      <c r="M11" s="80" t="s">
        <v>3473</v>
      </c>
      <c r="N11" s="80" t="s">
        <v>3472</v>
      </c>
      <c r="O11" s="87">
        <v>577</v>
      </c>
      <c r="P11" s="22">
        <f t="shared" si="1"/>
        <v>358.25489172000005</v>
      </c>
    </row>
    <row r="12" spans="2:16" ht="16.5" customHeight="1" x14ac:dyDescent="0.2">
      <c r="B12" s="84" t="s">
        <v>5250</v>
      </c>
      <c r="C12" s="83" t="s">
        <v>3194</v>
      </c>
      <c r="D12" s="84" t="s">
        <v>4018</v>
      </c>
      <c r="E12" s="84" t="s">
        <v>3472</v>
      </c>
      <c r="F12" s="85">
        <v>221</v>
      </c>
      <c r="G12" s="245">
        <f t="shared" si="0"/>
        <v>137.21721156000001</v>
      </c>
      <c r="H12" s="88"/>
      <c r="J12" s="84" t="s">
        <v>5250</v>
      </c>
      <c r="K12" s="83" t="s">
        <v>356</v>
      </c>
      <c r="L12" s="84" t="s">
        <v>4019</v>
      </c>
      <c r="M12" s="80" t="s">
        <v>3473</v>
      </c>
      <c r="N12" s="80" t="s">
        <v>3472</v>
      </c>
      <c r="O12" s="87">
        <v>569</v>
      </c>
      <c r="P12" s="22">
        <f t="shared" si="1"/>
        <v>353.28775284</v>
      </c>
    </row>
    <row r="13" spans="2:16" ht="16.5" customHeight="1" x14ac:dyDescent="0.2">
      <c r="B13" s="84" t="s">
        <v>5250</v>
      </c>
      <c r="C13" s="83" t="s">
        <v>3197</v>
      </c>
      <c r="D13" s="84" t="s">
        <v>4020</v>
      </c>
      <c r="E13" s="84" t="s">
        <v>3472</v>
      </c>
      <c r="F13" s="85">
        <v>221</v>
      </c>
      <c r="G13" s="245">
        <f t="shared" si="0"/>
        <v>137.21721156000001</v>
      </c>
      <c r="H13" s="86" t="s">
        <v>8911</v>
      </c>
      <c r="J13" s="84" t="s">
        <v>5250</v>
      </c>
      <c r="K13" s="83" t="s">
        <v>357</v>
      </c>
      <c r="L13" s="84" t="s">
        <v>4021</v>
      </c>
      <c r="M13" s="80" t="s">
        <v>3473</v>
      </c>
      <c r="N13" s="80" t="s">
        <v>3472</v>
      </c>
      <c r="O13" s="87">
        <v>569</v>
      </c>
      <c r="P13" s="22">
        <f t="shared" si="1"/>
        <v>353.28775284</v>
      </c>
    </row>
    <row r="14" spans="2:16" ht="16.5" customHeight="1" x14ac:dyDescent="0.2">
      <c r="B14" s="84" t="s">
        <v>5250</v>
      </c>
      <c r="C14" s="83" t="s">
        <v>3200</v>
      </c>
      <c r="D14" s="84" t="s">
        <v>4022</v>
      </c>
      <c r="E14" s="84" t="s">
        <v>3472</v>
      </c>
      <c r="F14" s="85">
        <v>221</v>
      </c>
      <c r="G14" s="245">
        <f t="shared" si="0"/>
        <v>137.21721156000001</v>
      </c>
      <c r="H14" s="88"/>
      <c r="J14" s="84" t="s">
        <v>5250</v>
      </c>
      <c r="K14" s="83" t="s">
        <v>358</v>
      </c>
      <c r="L14" s="84" t="s">
        <v>4023</v>
      </c>
      <c r="M14" s="80" t="s">
        <v>3473</v>
      </c>
      <c r="N14" s="80" t="s">
        <v>3472</v>
      </c>
      <c r="O14" s="87">
        <v>569</v>
      </c>
      <c r="P14" s="22">
        <f t="shared" si="1"/>
        <v>353.28775284</v>
      </c>
    </row>
    <row r="15" spans="2:16" ht="16.5" customHeight="1" x14ac:dyDescent="0.2">
      <c r="B15" s="84" t="s">
        <v>5250</v>
      </c>
      <c r="C15" s="83" t="s">
        <v>3203</v>
      </c>
      <c r="D15" s="84" t="s">
        <v>4024</v>
      </c>
      <c r="E15" s="84" t="s">
        <v>3472</v>
      </c>
      <c r="F15" s="85">
        <v>221</v>
      </c>
      <c r="G15" s="245">
        <f t="shared" si="0"/>
        <v>137.21721156000001</v>
      </c>
      <c r="H15" s="86" t="s">
        <v>8911</v>
      </c>
      <c r="J15" s="84" t="s">
        <v>5250</v>
      </c>
      <c r="K15" s="83" t="s">
        <v>359</v>
      </c>
      <c r="L15" s="84" t="s">
        <v>4025</v>
      </c>
      <c r="M15" s="80" t="s">
        <v>3473</v>
      </c>
      <c r="N15" s="80" t="s">
        <v>3472</v>
      </c>
      <c r="O15" s="87">
        <v>569</v>
      </c>
      <c r="P15" s="22">
        <f t="shared" si="1"/>
        <v>353.28775284</v>
      </c>
    </row>
    <row r="16" spans="2:16" ht="16.5" customHeight="1" x14ac:dyDescent="0.2">
      <c r="B16" s="84" t="s">
        <v>5250</v>
      </c>
      <c r="C16" s="83" t="s">
        <v>320</v>
      </c>
      <c r="D16" s="84" t="s">
        <v>4026</v>
      </c>
      <c r="E16" s="84" t="s">
        <v>3472</v>
      </c>
      <c r="F16" s="85">
        <v>221</v>
      </c>
      <c r="G16" s="245">
        <f t="shared" si="0"/>
        <v>137.21721156000001</v>
      </c>
      <c r="H16" s="88"/>
      <c r="J16" s="84" t="s">
        <v>5250</v>
      </c>
      <c r="K16" s="83" t="s">
        <v>360</v>
      </c>
      <c r="L16" s="84" t="s">
        <v>4027</v>
      </c>
      <c r="M16" s="80" t="s">
        <v>3473</v>
      </c>
      <c r="N16" s="80" t="s">
        <v>3472</v>
      </c>
      <c r="O16" s="87">
        <v>569</v>
      </c>
      <c r="P16" s="22">
        <f t="shared" si="1"/>
        <v>353.28775284</v>
      </c>
    </row>
    <row r="17" spans="2:16" ht="16.5" customHeight="1" x14ac:dyDescent="0.2">
      <c r="B17" s="84" t="s">
        <v>5250</v>
      </c>
      <c r="C17" s="83" t="s">
        <v>321</v>
      </c>
      <c r="D17" s="84" t="s">
        <v>4028</v>
      </c>
      <c r="E17" s="84" t="s">
        <v>3472</v>
      </c>
      <c r="F17" s="85">
        <v>221</v>
      </c>
      <c r="G17" s="245">
        <f t="shared" si="0"/>
        <v>137.21721156000001</v>
      </c>
      <c r="H17" s="86" t="s">
        <v>8911</v>
      </c>
      <c r="J17" s="84" t="s">
        <v>5250</v>
      </c>
      <c r="K17" s="83" t="s">
        <v>361</v>
      </c>
      <c r="L17" s="84" t="s">
        <v>4029</v>
      </c>
      <c r="M17" s="80" t="s">
        <v>3473</v>
      </c>
      <c r="N17" s="80" t="s">
        <v>3472</v>
      </c>
      <c r="O17" s="87">
        <v>569</v>
      </c>
      <c r="P17" s="22">
        <f t="shared" si="1"/>
        <v>353.28775284</v>
      </c>
    </row>
    <row r="18" spans="2:16" ht="16.5" customHeight="1" x14ac:dyDescent="0.2">
      <c r="B18" s="84" t="s">
        <v>5250</v>
      </c>
      <c r="C18" s="83" t="s">
        <v>322</v>
      </c>
      <c r="D18" s="84" t="s">
        <v>4030</v>
      </c>
      <c r="E18" s="84" t="s">
        <v>3472</v>
      </c>
      <c r="F18" s="85">
        <v>286</v>
      </c>
      <c r="G18" s="245">
        <f t="shared" si="0"/>
        <v>177.57521496000001</v>
      </c>
      <c r="H18" s="88"/>
      <c r="J18" s="84" t="s">
        <v>5250</v>
      </c>
      <c r="K18" s="83" t="s">
        <v>362</v>
      </c>
      <c r="L18" s="84" t="s">
        <v>4031</v>
      </c>
      <c r="M18" s="80" t="s">
        <v>3473</v>
      </c>
      <c r="N18" s="80" t="s">
        <v>3472</v>
      </c>
      <c r="O18" s="87">
        <v>655</v>
      </c>
      <c r="P18" s="22">
        <f t="shared" si="1"/>
        <v>406.68449580000004</v>
      </c>
    </row>
    <row r="19" spans="2:16" ht="16.5" customHeight="1" x14ac:dyDescent="0.2">
      <c r="B19" s="84" t="s">
        <v>5250</v>
      </c>
      <c r="C19" s="83" t="s">
        <v>323</v>
      </c>
      <c r="D19" s="84" t="s">
        <v>4032</v>
      </c>
      <c r="E19" s="84" t="s">
        <v>3472</v>
      </c>
      <c r="F19" s="85">
        <v>251</v>
      </c>
      <c r="G19" s="245">
        <f t="shared" si="0"/>
        <v>155.84398236000001</v>
      </c>
      <c r="H19" s="88"/>
      <c r="J19" s="84" t="s">
        <v>5250</v>
      </c>
      <c r="K19" s="83" t="s">
        <v>363</v>
      </c>
      <c r="L19" s="84" t="s">
        <v>4033</v>
      </c>
      <c r="M19" s="80" t="s">
        <v>3473</v>
      </c>
      <c r="N19" s="80" t="s">
        <v>3472</v>
      </c>
      <c r="O19" s="87">
        <v>611</v>
      </c>
      <c r="P19" s="22">
        <f t="shared" si="1"/>
        <v>379.36523196000002</v>
      </c>
    </row>
    <row r="20" spans="2:16" ht="16.5" customHeight="1" x14ac:dyDescent="0.2">
      <c r="B20" s="84" t="s">
        <v>5250</v>
      </c>
      <c r="C20" s="83" t="s">
        <v>324</v>
      </c>
      <c r="D20" s="84" t="s">
        <v>4034</v>
      </c>
      <c r="E20" s="84" t="s">
        <v>3472</v>
      </c>
      <c r="F20" s="85">
        <v>240</v>
      </c>
      <c r="G20" s="245">
        <f t="shared" si="0"/>
        <v>149.01416640000002</v>
      </c>
      <c r="H20" s="88"/>
      <c r="J20" s="84" t="s">
        <v>5250</v>
      </c>
      <c r="K20" s="83" t="s">
        <v>412</v>
      </c>
      <c r="L20" s="84" t="s">
        <v>4035</v>
      </c>
      <c r="M20" s="80" t="s">
        <v>3473</v>
      </c>
      <c r="N20" s="80" t="s">
        <v>3472</v>
      </c>
      <c r="O20" s="87">
        <v>581</v>
      </c>
      <c r="P20" s="22">
        <f t="shared" si="1"/>
        <v>360.73846116000004</v>
      </c>
    </row>
    <row r="21" spans="2:16" ht="16.5" customHeight="1" x14ac:dyDescent="0.2">
      <c r="B21" s="84" t="s">
        <v>5250</v>
      </c>
      <c r="C21" s="83" t="s">
        <v>325</v>
      </c>
      <c r="D21" s="84" t="s">
        <v>4036</v>
      </c>
      <c r="E21" s="84" t="s">
        <v>3472</v>
      </c>
      <c r="F21" s="85">
        <v>233</v>
      </c>
      <c r="G21" s="245">
        <f t="shared" si="0"/>
        <v>144.66791988</v>
      </c>
      <c r="H21" s="88"/>
      <c r="J21" s="84" t="s">
        <v>5250</v>
      </c>
      <c r="K21" s="83" t="s">
        <v>413</v>
      </c>
      <c r="L21" s="84" t="s">
        <v>4037</v>
      </c>
      <c r="M21" s="80" t="s">
        <v>3473</v>
      </c>
      <c r="N21" s="80" t="s">
        <v>3472</v>
      </c>
      <c r="O21" s="87">
        <v>577</v>
      </c>
      <c r="P21" s="22">
        <f t="shared" si="1"/>
        <v>358.25489172000005</v>
      </c>
    </row>
    <row r="22" spans="2:16" ht="16.5" customHeight="1" x14ac:dyDescent="0.2">
      <c r="B22" s="84" t="s">
        <v>5250</v>
      </c>
      <c r="C22" s="83" t="s">
        <v>326</v>
      </c>
      <c r="D22" s="84" t="s">
        <v>4038</v>
      </c>
      <c r="E22" s="84" t="s">
        <v>3472</v>
      </c>
      <c r="F22" s="85">
        <v>221</v>
      </c>
      <c r="G22" s="245">
        <f t="shared" si="0"/>
        <v>137.21721156000001</v>
      </c>
      <c r="H22" s="88"/>
      <c r="J22" s="84" t="s">
        <v>5250</v>
      </c>
      <c r="K22" s="83" t="s">
        <v>3339</v>
      </c>
      <c r="L22" s="84" t="s">
        <v>4039</v>
      </c>
      <c r="M22" s="80" t="s">
        <v>3473</v>
      </c>
      <c r="N22" s="80" t="s">
        <v>3472</v>
      </c>
      <c r="O22" s="87">
        <v>569</v>
      </c>
      <c r="P22" s="22">
        <f t="shared" si="1"/>
        <v>353.28775284</v>
      </c>
    </row>
    <row r="23" spans="2:16" ht="16.5" customHeight="1" x14ac:dyDescent="0.2">
      <c r="B23" s="84" t="s">
        <v>5250</v>
      </c>
      <c r="C23" s="83" t="s">
        <v>327</v>
      </c>
      <c r="D23" s="84" t="s">
        <v>4040</v>
      </c>
      <c r="E23" s="84" t="s">
        <v>3472</v>
      </c>
      <c r="F23" s="85">
        <v>221</v>
      </c>
      <c r="G23" s="245">
        <f t="shared" si="0"/>
        <v>137.21721156000001</v>
      </c>
      <c r="H23" s="88"/>
      <c r="J23" s="84" t="s">
        <v>5250</v>
      </c>
      <c r="K23" s="83" t="s">
        <v>3343</v>
      </c>
      <c r="L23" s="84" t="s">
        <v>4041</v>
      </c>
      <c r="M23" s="80" t="s">
        <v>3473</v>
      </c>
      <c r="N23" s="80" t="s">
        <v>3472</v>
      </c>
      <c r="O23" s="87">
        <v>569</v>
      </c>
      <c r="P23" s="22">
        <f t="shared" si="1"/>
        <v>353.28775284</v>
      </c>
    </row>
    <row r="24" spans="2:16" ht="16.5" customHeight="1" x14ac:dyDescent="0.2">
      <c r="B24" s="84" t="s">
        <v>5250</v>
      </c>
      <c r="C24" s="83" t="s">
        <v>328</v>
      </c>
      <c r="D24" s="84" t="s">
        <v>4042</v>
      </c>
      <c r="E24" s="84" t="s">
        <v>3472</v>
      </c>
      <c r="F24" s="85">
        <v>221</v>
      </c>
      <c r="G24" s="245">
        <f t="shared" si="0"/>
        <v>137.21721156000001</v>
      </c>
      <c r="H24" s="88"/>
      <c r="J24" s="84" t="s">
        <v>5250</v>
      </c>
      <c r="K24" s="83" t="s">
        <v>3347</v>
      </c>
      <c r="L24" s="84" t="s">
        <v>4043</v>
      </c>
      <c r="M24" s="80" t="s">
        <v>3473</v>
      </c>
      <c r="N24" s="80" t="s">
        <v>3472</v>
      </c>
      <c r="O24" s="87">
        <v>569</v>
      </c>
      <c r="P24" s="22">
        <f t="shared" si="1"/>
        <v>353.28775284</v>
      </c>
    </row>
    <row r="25" spans="2:16" ht="16.5" customHeight="1" x14ac:dyDescent="0.2">
      <c r="B25" s="84" t="s">
        <v>5250</v>
      </c>
      <c r="C25" s="83" t="s">
        <v>329</v>
      </c>
      <c r="D25" s="84" t="s">
        <v>4044</v>
      </c>
      <c r="E25" s="84" t="s">
        <v>3472</v>
      </c>
      <c r="F25" s="85">
        <v>221</v>
      </c>
      <c r="G25" s="245">
        <f t="shared" si="0"/>
        <v>137.21721156000001</v>
      </c>
      <c r="H25" s="88"/>
      <c r="J25" s="84" t="s">
        <v>5250</v>
      </c>
      <c r="K25" s="83" t="s">
        <v>3351</v>
      </c>
      <c r="L25" s="84" t="s">
        <v>4045</v>
      </c>
      <c r="M25" s="80" t="s">
        <v>3473</v>
      </c>
      <c r="N25" s="80" t="s">
        <v>3472</v>
      </c>
      <c r="O25" s="87">
        <v>569</v>
      </c>
      <c r="P25" s="22">
        <f t="shared" si="1"/>
        <v>353.28775284</v>
      </c>
    </row>
    <row r="26" spans="2:16" ht="16.5" customHeight="1" x14ac:dyDescent="0.2">
      <c r="B26" s="84" t="s">
        <v>5250</v>
      </c>
      <c r="C26" s="83" t="s">
        <v>330</v>
      </c>
      <c r="D26" s="84" t="s">
        <v>4046</v>
      </c>
      <c r="E26" s="84" t="s">
        <v>3472</v>
      </c>
      <c r="F26" s="85">
        <v>221</v>
      </c>
      <c r="G26" s="245">
        <f t="shared" si="0"/>
        <v>137.21721156000001</v>
      </c>
      <c r="H26" s="88"/>
      <c r="J26" s="84" t="s">
        <v>5250</v>
      </c>
      <c r="K26" s="83" t="s">
        <v>3355</v>
      </c>
      <c r="L26" s="84" t="s">
        <v>4047</v>
      </c>
      <c r="M26" s="80" t="s">
        <v>3473</v>
      </c>
      <c r="N26" s="80" t="s">
        <v>3472</v>
      </c>
      <c r="O26" s="87">
        <v>569</v>
      </c>
      <c r="P26" s="22">
        <f t="shared" si="1"/>
        <v>353.28775284</v>
      </c>
    </row>
    <row r="27" spans="2:16" ht="16.5" customHeight="1" x14ac:dyDescent="0.2">
      <c r="B27" s="84" t="s">
        <v>5250</v>
      </c>
      <c r="C27" s="83" t="s">
        <v>331</v>
      </c>
      <c r="D27" s="84" t="s">
        <v>4048</v>
      </c>
      <c r="E27" s="84" t="s">
        <v>3472</v>
      </c>
      <c r="F27" s="85">
        <v>221</v>
      </c>
      <c r="G27" s="245">
        <f t="shared" si="0"/>
        <v>137.21721156000001</v>
      </c>
      <c r="H27" s="88"/>
      <c r="J27" s="84" t="s">
        <v>5250</v>
      </c>
      <c r="K27" s="83" t="s">
        <v>3359</v>
      </c>
      <c r="L27" s="84" t="s">
        <v>4049</v>
      </c>
      <c r="M27" s="80" t="s">
        <v>3473</v>
      </c>
      <c r="N27" s="80" t="s">
        <v>3472</v>
      </c>
      <c r="O27" s="87">
        <v>569</v>
      </c>
      <c r="P27" s="22">
        <f t="shared" si="1"/>
        <v>353.28775284</v>
      </c>
    </row>
    <row r="28" spans="2:16" ht="16.5" customHeight="1" x14ac:dyDescent="0.2">
      <c r="B28" s="84" t="s">
        <v>5250</v>
      </c>
      <c r="C28" s="83" t="s">
        <v>332</v>
      </c>
      <c r="D28" s="84" t="s">
        <v>4050</v>
      </c>
      <c r="E28" s="84" t="s">
        <v>3472</v>
      </c>
      <c r="F28" s="85">
        <v>343</v>
      </c>
      <c r="G28" s="245">
        <f t="shared" si="0"/>
        <v>212.96607948000002</v>
      </c>
      <c r="H28" s="88"/>
      <c r="J28" s="84" t="s">
        <v>5250</v>
      </c>
      <c r="K28" s="83" t="s">
        <v>3363</v>
      </c>
      <c r="L28" s="84" t="s">
        <v>4051</v>
      </c>
      <c r="M28" s="80" t="s">
        <v>3473</v>
      </c>
      <c r="N28" s="80" t="s">
        <v>3472</v>
      </c>
      <c r="O28" s="87">
        <v>688</v>
      </c>
      <c r="P28" s="22">
        <f t="shared" si="1"/>
        <v>427.17394368000004</v>
      </c>
    </row>
    <row r="29" spans="2:16" ht="16.5" customHeight="1" x14ac:dyDescent="0.2">
      <c r="B29" s="84" t="s">
        <v>5250</v>
      </c>
      <c r="C29" s="83" t="s">
        <v>333</v>
      </c>
      <c r="D29" s="84" t="s">
        <v>4052</v>
      </c>
      <c r="E29" s="84" t="s">
        <v>3472</v>
      </c>
      <c r="F29" s="85">
        <v>286</v>
      </c>
      <c r="G29" s="245">
        <f t="shared" si="0"/>
        <v>177.57521496000001</v>
      </c>
      <c r="H29" s="88"/>
      <c r="J29" s="84" t="s">
        <v>5250</v>
      </c>
      <c r="K29" s="83" t="s">
        <v>3367</v>
      </c>
      <c r="L29" s="84" t="s">
        <v>4053</v>
      </c>
      <c r="M29" s="80" t="s">
        <v>3473</v>
      </c>
      <c r="N29" s="80" t="s">
        <v>3472</v>
      </c>
      <c r="O29" s="87">
        <v>655</v>
      </c>
      <c r="P29" s="22">
        <f t="shared" si="1"/>
        <v>406.68449580000004</v>
      </c>
    </row>
    <row r="30" spans="2:16" ht="16.5" customHeight="1" x14ac:dyDescent="0.2">
      <c r="B30" s="84" t="s">
        <v>5250</v>
      </c>
      <c r="C30" s="83" t="s">
        <v>334</v>
      </c>
      <c r="D30" s="84" t="s">
        <v>4054</v>
      </c>
      <c r="E30" s="84" t="s">
        <v>3472</v>
      </c>
      <c r="F30" s="85">
        <v>258</v>
      </c>
      <c r="G30" s="245">
        <f t="shared" si="0"/>
        <v>160.19022888000001</v>
      </c>
      <c r="H30" s="88"/>
      <c r="J30" s="84" t="s">
        <v>5250</v>
      </c>
      <c r="K30" s="83" t="s">
        <v>3371</v>
      </c>
      <c r="L30" s="84" t="s">
        <v>4055</v>
      </c>
      <c r="M30" s="80" t="s">
        <v>3473</v>
      </c>
      <c r="N30" s="80" t="s">
        <v>3472</v>
      </c>
      <c r="O30" s="87">
        <v>622</v>
      </c>
      <c r="P30" s="22">
        <f t="shared" si="1"/>
        <v>386.19504792000004</v>
      </c>
    </row>
    <row r="31" spans="2:16" ht="16.5" customHeight="1" x14ac:dyDescent="0.2">
      <c r="B31" s="84" t="s">
        <v>5250</v>
      </c>
      <c r="C31" s="83" t="s">
        <v>335</v>
      </c>
      <c r="D31" s="84" t="s">
        <v>4056</v>
      </c>
      <c r="E31" s="84" t="s">
        <v>3472</v>
      </c>
      <c r="F31" s="85">
        <v>251</v>
      </c>
      <c r="G31" s="245">
        <f t="shared" si="0"/>
        <v>155.84398236000001</v>
      </c>
      <c r="H31" s="86" t="s">
        <v>8911</v>
      </c>
      <c r="J31" s="84" t="s">
        <v>5250</v>
      </c>
      <c r="K31" s="83" t="s">
        <v>3375</v>
      </c>
      <c r="L31" s="84" t="s">
        <v>4057</v>
      </c>
      <c r="M31" s="80" t="s">
        <v>3473</v>
      </c>
      <c r="N31" s="80" t="s">
        <v>3472</v>
      </c>
      <c r="O31" s="87">
        <v>611</v>
      </c>
      <c r="P31" s="22">
        <f t="shared" si="1"/>
        <v>379.36523196000002</v>
      </c>
    </row>
    <row r="32" spans="2:16" ht="16.5" customHeight="1" x14ac:dyDescent="0.2">
      <c r="B32" s="84" t="s">
        <v>5250</v>
      </c>
      <c r="C32" s="83" t="s">
        <v>336</v>
      </c>
      <c r="D32" s="84" t="s">
        <v>4058</v>
      </c>
      <c r="E32" s="84" t="s">
        <v>3472</v>
      </c>
      <c r="F32" s="85">
        <v>240</v>
      </c>
      <c r="G32" s="245">
        <f t="shared" si="0"/>
        <v>149.01416640000002</v>
      </c>
      <c r="H32" s="88"/>
      <c r="J32" s="84" t="s">
        <v>5250</v>
      </c>
      <c r="K32" s="83" t="s">
        <v>3379</v>
      </c>
      <c r="L32" s="84" t="s">
        <v>4059</v>
      </c>
      <c r="M32" s="80" t="s">
        <v>3473</v>
      </c>
      <c r="N32" s="80" t="s">
        <v>3472</v>
      </c>
      <c r="O32" s="87">
        <v>581</v>
      </c>
      <c r="P32" s="22">
        <f t="shared" si="1"/>
        <v>360.73846116000004</v>
      </c>
    </row>
    <row r="33" spans="2:16" ht="16.5" customHeight="1" x14ac:dyDescent="0.2">
      <c r="B33" s="84" t="s">
        <v>5250</v>
      </c>
      <c r="C33" s="83" t="s">
        <v>337</v>
      </c>
      <c r="D33" s="84" t="s">
        <v>4060</v>
      </c>
      <c r="E33" s="84" t="s">
        <v>3472</v>
      </c>
      <c r="F33" s="85">
        <v>240</v>
      </c>
      <c r="G33" s="245">
        <f t="shared" si="0"/>
        <v>149.01416640000002</v>
      </c>
      <c r="H33" s="86" t="s">
        <v>8911</v>
      </c>
      <c r="J33" s="84" t="s">
        <v>5250</v>
      </c>
      <c r="K33" s="83" t="s">
        <v>3383</v>
      </c>
      <c r="L33" s="84" t="s">
        <v>4061</v>
      </c>
      <c r="M33" s="80" t="s">
        <v>3473</v>
      </c>
      <c r="N33" s="80" t="s">
        <v>3472</v>
      </c>
      <c r="O33" s="87">
        <v>581</v>
      </c>
      <c r="P33" s="22">
        <f t="shared" si="1"/>
        <v>360.73846116000004</v>
      </c>
    </row>
    <row r="34" spans="2:16" ht="16.5" customHeight="1" x14ac:dyDescent="0.2">
      <c r="B34" s="84" t="s">
        <v>5250</v>
      </c>
      <c r="C34" s="83" t="s">
        <v>338</v>
      </c>
      <c r="D34" s="84" t="s">
        <v>4062</v>
      </c>
      <c r="E34" s="84" t="s">
        <v>3472</v>
      </c>
      <c r="F34" s="85">
        <v>233</v>
      </c>
      <c r="G34" s="245">
        <f t="shared" si="0"/>
        <v>144.66791988</v>
      </c>
      <c r="H34" s="88"/>
      <c r="J34" s="84" t="s">
        <v>5250</v>
      </c>
      <c r="K34" s="83" t="s">
        <v>3240</v>
      </c>
      <c r="L34" s="84" t="s">
        <v>4063</v>
      </c>
      <c r="M34" s="80" t="s">
        <v>3473</v>
      </c>
      <c r="N34" s="80" t="s">
        <v>3472</v>
      </c>
      <c r="O34" s="87">
        <v>577</v>
      </c>
      <c r="P34" s="22">
        <f t="shared" si="1"/>
        <v>358.25489172000005</v>
      </c>
    </row>
    <row r="35" spans="2:16" ht="16.5" customHeight="1" x14ac:dyDescent="0.2">
      <c r="B35" s="84" t="s">
        <v>5250</v>
      </c>
      <c r="C35" s="83" t="s">
        <v>339</v>
      </c>
      <c r="D35" s="84" t="s">
        <v>4064</v>
      </c>
      <c r="E35" s="84" t="s">
        <v>3472</v>
      </c>
      <c r="F35" s="85">
        <v>233</v>
      </c>
      <c r="G35" s="245">
        <f t="shared" si="0"/>
        <v>144.66791988</v>
      </c>
      <c r="H35" s="86" t="s">
        <v>8911</v>
      </c>
      <c r="J35" s="84" t="s">
        <v>5250</v>
      </c>
      <c r="K35" s="83" t="s">
        <v>3243</v>
      </c>
      <c r="L35" s="84" t="s">
        <v>4065</v>
      </c>
      <c r="M35" s="80" t="s">
        <v>3473</v>
      </c>
      <c r="N35" s="80" t="s">
        <v>3472</v>
      </c>
      <c r="O35" s="87">
        <v>577</v>
      </c>
      <c r="P35" s="22">
        <f t="shared" si="1"/>
        <v>358.25489172000005</v>
      </c>
    </row>
    <row r="36" spans="2:16" ht="16.5" customHeight="1" x14ac:dyDescent="0.2">
      <c r="B36" s="84" t="s">
        <v>5250</v>
      </c>
      <c r="C36" s="83" t="s">
        <v>340</v>
      </c>
      <c r="D36" s="84" t="s">
        <v>4066</v>
      </c>
      <c r="E36" s="84" t="s">
        <v>3472</v>
      </c>
      <c r="F36" s="85">
        <v>233</v>
      </c>
      <c r="G36" s="245">
        <f t="shared" si="0"/>
        <v>144.66791988</v>
      </c>
      <c r="H36" s="88"/>
      <c r="J36" s="84" t="s">
        <v>5250</v>
      </c>
      <c r="K36" s="83" t="s">
        <v>3246</v>
      </c>
      <c r="L36" s="84" t="s">
        <v>4067</v>
      </c>
      <c r="M36" s="80" t="s">
        <v>3473</v>
      </c>
      <c r="N36" s="80" t="s">
        <v>3472</v>
      </c>
      <c r="O36" s="87">
        <v>577</v>
      </c>
      <c r="P36" s="22">
        <f t="shared" si="1"/>
        <v>358.25489172000005</v>
      </c>
    </row>
    <row r="37" spans="2:16" ht="16.5" customHeight="1" x14ac:dyDescent="0.2">
      <c r="B37" s="84" t="s">
        <v>5250</v>
      </c>
      <c r="C37" s="83" t="s">
        <v>341</v>
      </c>
      <c r="D37" s="84" t="s">
        <v>4068</v>
      </c>
      <c r="E37" s="84" t="s">
        <v>3472</v>
      </c>
      <c r="F37" s="85">
        <v>221</v>
      </c>
      <c r="G37" s="245">
        <f t="shared" si="0"/>
        <v>137.21721156000001</v>
      </c>
      <c r="H37" s="86" t="s">
        <v>8911</v>
      </c>
      <c r="J37" s="84" t="s">
        <v>5250</v>
      </c>
      <c r="K37" s="83" t="s">
        <v>3249</v>
      </c>
      <c r="L37" s="84" t="s">
        <v>4069</v>
      </c>
      <c r="M37" s="80" t="s">
        <v>3473</v>
      </c>
      <c r="N37" s="80" t="s">
        <v>3472</v>
      </c>
      <c r="O37" s="87">
        <v>569</v>
      </c>
      <c r="P37" s="22">
        <f t="shared" si="1"/>
        <v>353.28775284</v>
      </c>
    </row>
    <row r="38" spans="2:16" ht="16.5" customHeight="1" x14ac:dyDescent="0.2">
      <c r="B38" s="84" t="s">
        <v>5250</v>
      </c>
      <c r="C38" s="83" t="s">
        <v>342</v>
      </c>
      <c r="D38" s="84" t="s">
        <v>4070</v>
      </c>
      <c r="E38" s="84" t="s">
        <v>3472</v>
      </c>
      <c r="F38" s="85">
        <v>343</v>
      </c>
      <c r="G38" s="245">
        <f t="shared" si="0"/>
        <v>212.96607948000002</v>
      </c>
      <c r="H38" s="88"/>
      <c r="J38" s="84" t="s">
        <v>5250</v>
      </c>
      <c r="K38" s="83" t="s">
        <v>3252</v>
      </c>
      <c r="L38" s="84" t="s">
        <v>4071</v>
      </c>
      <c r="M38" s="80" t="s">
        <v>3473</v>
      </c>
      <c r="N38" s="80" t="s">
        <v>3472</v>
      </c>
      <c r="O38" s="87">
        <v>688</v>
      </c>
      <c r="P38" s="22">
        <f t="shared" si="1"/>
        <v>427.17394368000004</v>
      </c>
    </row>
    <row r="39" spans="2:16" ht="16.5" customHeight="1" x14ac:dyDescent="0.2">
      <c r="B39" s="84" t="s">
        <v>5250</v>
      </c>
      <c r="C39" s="83" t="s">
        <v>343</v>
      </c>
      <c r="D39" s="84" t="s">
        <v>4072</v>
      </c>
      <c r="E39" s="84" t="s">
        <v>3472</v>
      </c>
      <c r="F39" s="85">
        <v>286</v>
      </c>
      <c r="G39" s="245">
        <f t="shared" si="0"/>
        <v>177.57521496000001</v>
      </c>
      <c r="H39" s="88"/>
      <c r="J39" s="84" t="s">
        <v>5250</v>
      </c>
      <c r="K39" s="83" t="s">
        <v>3255</v>
      </c>
      <c r="L39" s="84" t="s">
        <v>4073</v>
      </c>
      <c r="M39" s="80" t="s">
        <v>3473</v>
      </c>
      <c r="N39" s="80" t="s">
        <v>3472</v>
      </c>
      <c r="O39" s="87">
        <v>655</v>
      </c>
      <c r="P39" s="22">
        <f t="shared" si="1"/>
        <v>406.68449580000004</v>
      </c>
    </row>
    <row r="40" spans="2:16" ht="16.5" customHeight="1" x14ac:dyDescent="0.2">
      <c r="B40" s="84" t="s">
        <v>5250</v>
      </c>
      <c r="C40" s="83" t="s">
        <v>344</v>
      </c>
      <c r="D40" s="84" t="s">
        <v>4074</v>
      </c>
      <c r="E40" s="84" t="s">
        <v>3472</v>
      </c>
      <c r="F40" s="85">
        <v>258</v>
      </c>
      <c r="G40" s="245">
        <f t="shared" si="0"/>
        <v>160.19022888000001</v>
      </c>
      <c r="H40" s="88"/>
      <c r="J40" s="84" t="s">
        <v>5250</v>
      </c>
      <c r="K40" s="83" t="s">
        <v>414</v>
      </c>
      <c r="L40" s="84" t="s">
        <v>4075</v>
      </c>
      <c r="M40" s="80" t="s">
        <v>3473</v>
      </c>
      <c r="N40" s="80" t="s">
        <v>3472</v>
      </c>
      <c r="O40" s="87">
        <v>622</v>
      </c>
      <c r="P40" s="22">
        <f t="shared" si="1"/>
        <v>386.19504792000004</v>
      </c>
    </row>
    <row r="41" spans="2:16" ht="16.5" customHeight="1" x14ac:dyDescent="0.2">
      <c r="B41" s="84" t="s">
        <v>5250</v>
      </c>
      <c r="C41" s="83" t="s">
        <v>345</v>
      </c>
      <c r="D41" s="84" t="s">
        <v>4076</v>
      </c>
      <c r="E41" s="84" t="s">
        <v>3472</v>
      </c>
      <c r="F41" s="85">
        <v>251</v>
      </c>
      <c r="G41" s="245">
        <f t="shared" si="0"/>
        <v>155.84398236000001</v>
      </c>
      <c r="H41" s="88"/>
      <c r="J41" s="84" t="s">
        <v>5250</v>
      </c>
      <c r="K41" s="83" t="s">
        <v>415</v>
      </c>
      <c r="L41" s="84" t="s">
        <v>4077</v>
      </c>
      <c r="M41" s="80" t="s">
        <v>3473</v>
      </c>
      <c r="N41" s="80" t="s">
        <v>3472</v>
      </c>
      <c r="O41" s="87">
        <v>611</v>
      </c>
      <c r="P41" s="22">
        <f t="shared" si="1"/>
        <v>379.36523196000002</v>
      </c>
    </row>
    <row r="42" spans="2:16" ht="16.5" customHeight="1" x14ac:dyDescent="0.2">
      <c r="B42" s="84" t="s">
        <v>5250</v>
      </c>
      <c r="C42" s="83" t="s">
        <v>346</v>
      </c>
      <c r="D42" s="84" t="s">
        <v>4078</v>
      </c>
      <c r="E42" s="84" t="s">
        <v>3472</v>
      </c>
      <c r="F42" s="85">
        <v>240</v>
      </c>
      <c r="G42" s="245">
        <f t="shared" si="0"/>
        <v>149.01416640000002</v>
      </c>
      <c r="H42" s="88"/>
      <c r="J42" s="84" t="s">
        <v>5250</v>
      </c>
      <c r="K42" s="83" t="s">
        <v>3262</v>
      </c>
      <c r="L42" s="84" t="s">
        <v>4079</v>
      </c>
      <c r="M42" s="80" t="s">
        <v>3473</v>
      </c>
      <c r="N42" s="80" t="s">
        <v>3472</v>
      </c>
      <c r="O42" s="87">
        <v>581</v>
      </c>
      <c r="P42" s="22">
        <f t="shared" si="1"/>
        <v>360.73846116000004</v>
      </c>
    </row>
    <row r="43" spans="2:16" ht="16.5" customHeight="1" x14ac:dyDescent="0.2">
      <c r="B43" s="84" t="s">
        <v>5250</v>
      </c>
      <c r="C43" s="83" t="s">
        <v>347</v>
      </c>
      <c r="D43" s="84" t="s">
        <v>4080</v>
      </c>
      <c r="E43" s="84" t="s">
        <v>3472</v>
      </c>
      <c r="F43" s="85">
        <v>240</v>
      </c>
      <c r="G43" s="245">
        <f t="shared" si="0"/>
        <v>149.01416640000002</v>
      </c>
      <c r="H43" s="88"/>
      <c r="J43" s="84" t="s">
        <v>5250</v>
      </c>
      <c r="K43" s="83" t="s">
        <v>3265</v>
      </c>
      <c r="L43" s="84" t="s">
        <v>4081</v>
      </c>
      <c r="M43" s="80" t="s">
        <v>3473</v>
      </c>
      <c r="N43" s="80" t="s">
        <v>3472</v>
      </c>
      <c r="O43" s="87">
        <v>581</v>
      </c>
      <c r="P43" s="22">
        <f t="shared" si="1"/>
        <v>360.73846116000004</v>
      </c>
    </row>
    <row r="44" spans="2:16" ht="16.5" customHeight="1" x14ac:dyDescent="0.2">
      <c r="B44" s="84" t="s">
        <v>5250</v>
      </c>
      <c r="C44" s="83" t="s">
        <v>348</v>
      </c>
      <c r="D44" s="84" t="s">
        <v>4082</v>
      </c>
      <c r="E44" s="84" t="s">
        <v>3472</v>
      </c>
      <c r="F44" s="85">
        <v>233</v>
      </c>
      <c r="G44" s="245">
        <f t="shared" si="0"/>
        <v>144.66791988</v>
      </c>
      <c r="H44" s="88"/>
      <c r="J44" s="84" t="s">
        <v>5250</v>
      </c>
      <c r="K44" s="83" t="s">
        <v>3268</v>
      </c>
      <c r="L44" s="84" t="s">
        <v>4083</v>
      </c>
      <c r="M44" s="80" t="s">
        <v>3473</v>
      </c>
      <c r="N44" s="80" t="s">
        <v>3472</v>
      </c>
      <c r="O44" s="87">
        <v>577</v>
      </c>
      <c r="P44" s="22">
        <f t="shared" si="1"/>
        <v>358.25489172000005</v>
      </c>
    </row>
    <row r="45" spans="2:16" ht="16.5" customHeight="1" x14ac:dyDescent="0.2">
      <c r="B45" s="84" t="s">
        <v>5250</v>
      </c>
      <c r="C45" s="83" t="s">
        <v>349</v>
      </c>
      <c r="D45" s="84" t="s">
        <v>4084</v>
      </c>
      <c r="E45" s="84" t="s">
        <v>3472</v>
      </c>
      <c r="F45" s="85">
        <v>233</v>
      </c>
      <c r="G45" s="245">
        <f t="shared" si="0"/>
        <v>144.66791988</v>
      </c>
      <c r="H45" s="88"/>
      <c r="J45" s="84" t="s">
        <v>5250</v>
      </c>
      <c r="K45" s="83" t="s">
        <v>3271</v>
      </c>
      <c r="L45" s="84" t="s">
        <v>4085</v>
      </c>
      <c r="M45" s="80" t="s">
        <v>3473</v>
      </c>
      <c r="N45" s="80" t="s">
        <v>3472</v>
      </c>
      <c r="O45" s="87">
        <v>577</v>
      </c>
      <c r="P45" s="22">
        <f t="shared" si="1"/>
        <v>358.25489172000005</v>
      </c>
    </row>
    <row r="46" spans="2:16" ht="16.5" customHeight="1" x14ac:dyDescent="0.2">
      <c r="B46" s="84" t="s">
        <v>5250</v>
      </c>
      <c r="C46" s="83" t="s">
        <v>350</v>
      </c>
      <c r="D46" s="84" t="s">
        <v>4086</v>
      </c>
      <c r="E46" s="84" t="s">
        <v>3472</v>
      </c>
      <c r="F46" s="85">
        <v>233</v>
      </c>
      <c r="G46" s="245">
        <f t="shared" si="0"/>
        <v>144.66791988</v>
      </c>
      <c r="H46" s="88"/>
      <c r="J46" s="84" t="s">
        <v>5250</v>
      </c>
      <c r="K46" s="83" t="s">
        <v>3274</v>
      </c>
      <c r="L46" s="84" t="s">
        <v>4087</v>
      </c>
      <c r="M46" s="80" t="s">
        <v>3473</v>
      </c>
      <c r="N46" s="80" t="s">
        <v>3472</v>
      </c>
      <c r="O46" s="87">
        <v>577</v>
      </c>
      <c r="P46" s="22">
        <f t="shared" si="1"/>
        <v>358.25489172000005</v>
      </c>
    </row>
    <row r="47" spans="2:16" ht="16.5" customHeight="1" x14ac:dyDescent="0.2">
      <c r="B47" s="84" t="s">
        <v>5250</v>
      </c>
      <c r="C47" s="83" t="s">
        <v>351</v>
      </c>
      <c r="D47" s="84" t="s">
        <v>4088</v>
      </c>
      <c r="E47" s="84" t="s">
        <v>3472</v>
      </c>
      <c r="F47" s="85">
        <v>221</v>
      </c>
      <c r="G47" s="245">
        <f t="shared" si="0"/>
        <v>137.21721156000001</v>
      </c>
      <c r="H47" s="88"/>
      <c r="J47" s="84" t="s">
        <v>5250</v>
      </c>
      <c r="K47" s="83" t="s">
        <v>3277</v>
      </c>
      <c r="L47" s="84" t="s">
        <v>4089</v>
      </c>
      <c r="M47" s="80" t="s">
        <v>3473</v>
      </c>
      <c r="N47" s="80" t="s">
        <v>3472</v>
      </c>
      <c r="O47" s="87">
        <v>569</v>
      </c>
      <c r="P47" s="22">
        <f t="shared" si="1"/>
        <v>353.28775284</v>
      </c>
    </row>
    <row r="48" spans="2:16" ht="16.5" customHeight="1" x14ac:dyDescent="0.2">
      <c r="B48" s="12" t="s">
        <v>5485</v>
      </c>
      <c r="C48" s="51"/>
      <c r="G48" s="255"/>
      <c r="H48" s="89"/>
      <c r="J48" s="12" t="s">
        <v>5485</v>
      </c>
      <c r="K48" s="51"/>
      <c r="P48" s="14"/>
    </row>
    <row r="49" spans="2:16" ht="16.5" customHeight="1" x14ac:dyDescent="0.2">
      <c r="B49" s="82" t="s">
        <v>5250</v>
      </c>
      <c r="C49" s="83">
        <v>5017</v>
      </c>
      <c r="D49" s="84" t="s">
        <v>4090</v>
      </c>
      <c r="E49" s="80" t="s">
        <v>5470</v>
      </c>
      <c r="F49" s="85">
        <v>574</v>
      </c>
      <c r="G49" s="245">
        <f>F49*$F$55*$F$56*$F$57</f>
        <v>356.39221464000002</v>
      </c>
      <c r="H49" s="89"/>
      <c r="J49" s="82" t="s">
        <v>5250</v>
      </c>
      <c r="K49" s="83">
        <v>5021</v>
      </c>
      <c r="L49" s="84" t="s">
        <v>4091</v>
      </c>
      <c r="M49" s="80" t="s">
        <v>3473</v>
      </c>
      <c r="N49" s="80" t="s">
        <v>5470</v>
      </c>
      <c r="O49" s="91">
        <v>968</v>
      </c>
      <c r="P49" s="22">
        <f t="shared" si="1"/>
        <v>601.02380448000008</v>
      </c>
    </row>
    <row r="50" spans="2:16" ht="16.5" customHeight="1" x14ac:dyDescent="0.2">
      <c r="B50" s="84" t="s">
        <v>5250</v>
      </c>
      <c r="C50" s="83">
        <v>5018</v>
      </c>
      <c r="D50" s="84" t="s">
        <v>4092</v>
      </c>
      <c r="E50" s="80" t="s">
        <v>5470</v>
      </c>
      <c r="F50" s="85">
        <v>574</v>
      </c>
      <c r="G50" s="245">
        <f t="shared" si="0"/>
        <v>356.39221464000002</v>
      </c>
      <c r="H50" s="89"/>
      <c r="J50" s="84" t="s">
        <v>5250</v>
      </c>
      <c r="K50" s="83">
        <v>5022</v>
      </c>
      <c r="L50" s="84" t="s">
        <v>4093</v>
      </c>
      <c r="M50" s="80" t="s">
        <v>3473</v>
      </c>
      <c r="N50" s="80" t="s">
        <v>5470</v>
      </c>
      <c r="O50" s="91">
        <v>968</v>
      </c>
      <c r="P50" s="22">
        <f>O50*$F$55*$F$56*$F$57</f>
        <v>601.02380448000008</v>
      </c>
    </row>
    <row r="51" spans="2:16" ht="16.5" customHeight="1" x14ac:dyDescent="0.2">
      <c r="B51" s="84" t="s">
        <v>5250</v>
      </c>
      <c r="C51" s="83">
        <v>5019</v>
      </c>
      <c r="D51" s="84" t="s">
        <v>4094</v>
      </c>
      <c r="E51" s="80" t="s">
        <v>5470</v>
      </c>
      <c r="F51" s="85">
        <v>632</v>
      </c>
      <c r="G51" s="245">
        <f t="shared" si="0"/>
        <v>392.40397151999997</v>
      </c>
      <c r="H51" s="89"/>
      <c r="J51" s="84" t="s">
        <v>5250</v>
      </c>
      <c r="K51" s="83">
        <v>5023</v>
      </c>
      <c r="L51" s="84" t="s">
        <v>4095</v>
      </c>
      <c r="M51" s="80" t="s">
        <v>3473</v>
      </c>
      <c r="N51" s="80" t="s">
        <v>5470</v>
      </c>
      <c r="O51" s="91">
        <v>1090</v>
      </c>
      <c r="P51" s="22">
        <f t="shared" si="1"/>
        <v>676.77267240000003</v>
      </c>
    </row>
    <row r="52" spans="2:16" ht="16.5" customHeight="1" x14ac:dyDescent="0.2">
      <c r="B52" s="84" t="s">
        <v>5250</v>
      </c>
      <c r="C52" s="83">
        <v>5020</v>
      </c>
      <c r="D52" s="84" t="s">
        <v>4096</v>
      </c>
      <c r="E52" s="80" t="s">
        <v>5470</v>
      </c>
      <c r="F52" s="85">
        <v>632</v>
      </c>
      <c r="G52" s="245">
        <f t="shared" si="0"/>
        <v>392.40397151999997</v>
      </c>
      <c r="H52" s="89"/>
      <c r="J52" s="84" t="s">
        <v>5250</v>
      </c>
      <c r="K52" s="83">
        <v>5024</v>
      </c>
      <c r="L52" s="84" t="s">
        <v>4097</v>
      </c>
      <c r="M52" s="80" t="s">
        <v>3473</v>
      </c>
      <c r="N52" s="80" t="s">
        <v>5470</v>
      </c>
      <c r="O52" s="91">
        <v>1090</v>
      </c>
      <c r="P52" s="22">
        <f t="shared" si="1"/>
        <v>676.77267240000003</v>
      </c>
    </row>
    <row r="53" spans="2:16" ht="16.5" customHeight="1" x14ac:dyDescent="0.2">
      <c r="C53" s="51"/>
      <c r="J53" s="12" t="s">
        <v>6681</v>
      </c>
      <c r="K53" s="51"/>
      <c r="P53" s="14"/>
    </row>
    <row r="54" spans="2:16" ht="16.5" customHeight="1" x14ac:dyDescent="0.2">
      <c r="C54" s="51"/>
      <c r="J54" s="82" t="s">
        <v>5250</v>
      </c>
      <c r="K54" s="83" t="s">
        <v>352</v>
      </c>
      <c r="L54" s="84" t="s">
        <v>4011</v>
      </c>
      <c r="M54" s="92">
        <v>120</v>
      </c>
      <c r="N54" s="80" t="s">
        <v>5482</v>
      </c>
      <c r="O54" s="87">
        <v>78600</v>
      </c>
      <c r="P54" s="22">
        <f>O54*$F$55*$F$56*$F$57</f>
        <v>48802.139495999996</v>
      </c>
    </row>
    <row r="55" spans="2:16" ht="16.5" customHeight="1" x14ac:dyDescent="0.2">
      <c r="C55" s="51"/>
      <c r="F55" s="2">
        <f>0.612*1.1*1.15</f>
        <v>0.77417999999999998</v>
      </c>
      <c r="G55" s="2"/>
      <c r="H55" s="2"/>
      <c r="J55" s="84" t="s">
        <v>5250</v>
      </c>
      <c r="K55" s="83" t="s">
        <v>3363</v>
      </c>
      <c r="L55" s="84" t="s">
        <v>4051</v>
      </c>
      <c r="M55" s="92">
        <v>120</v>
      </c>
      <c r="N55" s="80" t="s">
        <v>5482</v>
      </c>
      <c r="O55" s="87">
        <v>82560</v>
      </c>
      <c r="P55" s="22">
        <f t="shared" si="1"/>
        <v>51260.873241599998</v>
      </c>
    </row>
    <row r="56" spans="2:16" ht="16.5" customHeight="1" x14ac:dyDescent="0.2">
      <c r="C56" s="51"/>
      <c r="F56" s="2">
        <v>0.40100000000000002</v>
      </c>
      <c r="G56" s="2"/>
      <c r="H56" s="2"/>
      <c r="K56" s="51"/>
    </row>
    <row r="57" spans="2:16" ht="16.5" customHeight="1" x14ac:dyDescent="0.2">
      <c r="C57" s="51"/>
      <c r="F57" s="2">
        <v>2</v>
      </c>
      <c r="G57" s="2"/>
      <c r="H57" s="2"/>
      <c r="K57" s="51"/>
    </row>
    <row r="58" spans="2:16" ht="16.5" customHeight="1" x14ac:dyDescent="0.2">
      <c r="C58" s="51"/>
      <c r="K58" s="51"/>
    </row>
  </sheetData>
  <mergeCells count="13">
    <mergeCell ref="L5:L7"/>
    <mergeCell ref="N5:N7"/>
    <mergeCell ref="P5:P7"/>
    <mergeCell ref="B2:P2"/>
    <mergeCell ref="B4:D4"/>
    <mergeCell ref="J4:L4"/>
    <mergeCell ref="B5:C7"/>
    <mergeCell ref="D5:D7"/>
    <mergeCell ref="E5:E7"/>
    <mergeCell ref="F5:F7"/>
    <mergeCell ref="G5:G7"/>
    <mergeCell ref="H5:H7"/>
    <mergeCell ref="J5:K7"/>
  </mergeCells>
  <printOptions horizontalCentered="1"/>
  <pageMargins left="0.2" right="0" top="1" bottom="1" header="0.5" footer="0.5"/>
  <pageSetup paperSize="9" scale="74" orientation="portrait" r:id="rId1"/>
  <headerFooter alignWithMargins="0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>
    <tabColor theme="5"/>
    <pageSetUpPr fitToPage="1"/>
  </sheetPr>
  <dimension ref="B1:N57"/>
  <sheetViews>
    <sheetView workbookViewId="0">
      <selection activeCell="N1" sqref="A1:N57"/>
    </sheetView>
  </sheetViews>
  <sheetFormatPr defaultColWidth="9.109375" defaultRowHeight="16.5" customHeight="1" x14ac:dyDescent="0.2"/>
  <cols>
    <col min="1" max="1" width="0.44140625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12" customWidth="1"/>
    <col min="8" max="11" width="9.109375" style="12"/>
    <col min="12" max="12" width="5" style="12" customWidth="1"/>
    <col min="13" max="13" width="9.109375" style="12"/>
    <col min="14" max="14" width="10.5546875" style="12" customWidth="1"/>
    <col min="15" max="16384" width="9.109375" style="12"/>
  </cols>
  <sheetData>
    <row r="1" spans="2:14" s="3" customFormat="1" ht="28.5" customHeight="1" x14ac:dyDescent="0.25">
      <c r="B1" s="265" t="s">
        <v>8889</v>
      </c>
      <c r="C1" s="28"/>
      <c r="D1" s="27"/>
      <c r="E1" s="26"/>
      <c r="F1" s="8"/>
      <c r="G1" s="26"/>
      <c r="H1" s="26"/>
      <c r="I1" s="8"/>
      <c r="J1" s="28"/>
      <c r="K1" s="28"/>
      <c r="L1" s="26"/>
      <c r="M1" s="7" t="s">
        <v>5471</v>
      </c>
      <c r="N1" s="266" t="s">
        <v>8957</v>
      </c>
    </row>
    <row r="2" spans="2:14" s="3" customFormat="1" ht="19.5" customHeight="1" x14ac:dyDescent="0.25">
      <c r="B2" s="354" t="s">
        <v>6729</v>
      </c>
      <c r="C2" s="354"/>
      <c r="D2" s="354"/>
      <c r="E2" s="354"/>
      <c r="F2" s="354"/>
      <c r="G2" s="354"/>
      <c r="H2" s="354"/>
      <c r="I2" s="354"/>
      <c r="J2" s="354"/>
      <c r="K2" s="354"/>
      <c r="L2" s="354"/>
      <c r="M2" s="354"/>
      <c r="N2" s="354"/>
    </row>
    <row r="3" spans="2:14" s="3" customFormat="1" ht="19.5" customHeight="1" x14ac:dyDescent="0.25">
      <c r="C3" s="48"/>
      <c r="D3" s="6"/>
      <c r="E3" s="6"/>
      <c r="F3" s="6"/>
      <c r="G3" s="6"/>
      <c r="H3" s="6"/>
      <c r="I3" s="6"/>
      <c r="J3" s="48"/>
      <c r="K3" s="6"/>
      <c r="L3" s="6"/>
    </row>
    <row r="4" spans="2:14" s="2" customFormat="1" ht="19.5" customHeight="1" x14ac:dyDescent="0.25">
      <c r="B4" s="317" t="s">
        <v>6688</v>
      </c>
      <c r="C4" s="317"/>
      <c r="D4" s="317"/>
      <c r="E4" s="52"/>
      <c r="F4" s="4"/>
      <c r="G4" s="3"/>
      <c r="H4" s="3"/>
    </row>
    <row r="5" spans="2:14" s="3" customFormat="1" ht="16.5" customHeight="1" x14ac:dyDescent="0.25">
      <c r="B5" s="349" t="s">
        <v>5472</v>
      </c>
      <c r="C5" s="350"/>
      <c r="D5" s="305" t="s">
        <v>5473</v>
      </c>
      <c r="E5" s="305" t="s">
        <v>5475</v>
      </c>
      <c r="F5" s="305" t="s">
        <v>5476</v>
      </c>
      <c r="G5" s="331" t="s">
        <v>5477</v>
      </c>
    </row>
    <row r="6" spans="2:14" s="3" customFormat="1" ht="16.5" customHeight="1" x14ac:dyDescent="0.25">
      <c r="B6" s="351"/>
      <c r="C6" s="352"/>
      <c r="D6" s="306"/>
      <c r="E6" s="306"/>
      <c r="F6" s="306"/>
      <c r="G6" s="332"/>
    </row>
    <row r="7" spans="2:14" s="3" customFormat="1" ht="16.5" customHeight="1" x14ac:dyDescent="0.25">
      <c r="B7" s="351"/>
      <c r="C7" s="352"/>
      <c r="D7" s="306"/>
      <c r="E7" s="306"/>
      <c r="F7" s="307"/>
      <c r="G7" s="332"/>
    </row>
    <row r="8" spans="2:14" ht="16.5" customHeight="1" x14ac:dyDescent="0.2">
      <c r="B8" s="82" t="s">
        <v>5250</v>
      </c>
      <c r="C8" s="83" t="s">
        <v>3280</v>
      </c>
      <c r="D8" s="84" t="s">
        <v>5251</v>
      </c>
      <c r="E8" s="84" t="s">
        <v>3472</v>
      </c>
      <c r="F8" s="85">
        <v>1700</v>
      </c>
      <c r="G8" s="22">
        <f>F8*$F$55*$F$56*$F$57</f>
        <v>917.84088000000008</v>
      </c>
    </row>
    <row r="9" spans="2:14" ht="16.5" customHeight="1" x14ac:dyDescent="0.2">
      <c r="B9" s="84" t="s">
        <v>5250</v>
      </c>
      <c r="C9" s="83" t="s">
        <v>3283</v>
      </c>
      <c r="D9" s="84" t="s">
        <v>5252</v>
      </c>
      <c r="E9" s="84" t="s">
        <v>3472</v>
      </c>
      <c r="F9" s="85">
        <v>1630</v>
      </c>
      <c r="G9" s="22">
        <f t="shared" ref="G9:G52" si="0">F9*$F$55*$F$56*$F$57</f>
        <v>880.04743200000007</v>
      </c>
    </row>
    <row r="10" spans="2:14" ht="16.5" customHeight="1" x14ac:dyDescent="0.2">
      <c r="B10" s="84" t="s">
        <v>5250</v>
      </c>
      <c r="C10" s="83" t="s">
        <v>3286</v>
      </c>
      <c r="D10" s="84" t="s">
        <v>5253</v>
      </c>
      <c r="E10" s="84" t="s">
        <v>3472</v>
      </c>
      <c r="F10" s="85">
        <v>1580</v>
      </c>
      <c r="G10" s="22">
        <f t="shared" si="0"/>
        <v>853.05211199999997</v>
      </c>
    </row>
    <row r="11" spans="2:14" ht="16.5" customHeight="1" x14ac:dyDescent="0.2">
      <c r="B11" s="84" t="s">
        <v>5250</v>
      </c>
      <c r="C11" s="83" t="s">
        <v>3289</v>
      </c>
      <c r="D11" s="84" t="s">
        <v>5254</v>
      </c>
      <c r="E11" s="84" t="s">
        <v>3472</v>
      </c>
      <c r="F11" s="85">
        <v>1570</v>
      </c>
      <c r="G11" s="22">
        <f t="shared" si="0"/>
        <v>847.65304800000001</v>
      </c>
    </row>
    <row r="12" spans="2:14" ht="16.5" customHeight="1" x14ac:dyDescent="0.2">
      <c r="B12" s="84" t="s">
        <v>5250</v>
      </c>
      <c r="C12" s="83" t="s">
        <v>3292</v>
      </c>
      <c r="D12" s="84" t="s">
        <v>5255</v>
      </c>
      <c r="E12" s="84" t="s">
        <v>3472</v>
      </c>
      <c r="F12" s="85">
        <v>1550</v>
      </c>
      <c r="G12" s="22">
        <f t="shared" si="0"/>
        <v>836.85492000000011</v>
      </c>
    </row>
    <row r="13" spans="2:14" ht="16.5" customHeight="1" x14ac:dyDescent="0.2">
      <c r="B13" s="84" t="s">
        <v>5250</v>
      </c>
      <c r="C13" s="83" t="s">
        <v>3295</v>
      </c>
      <c r="D13" s="84" t="s">
        <v>5256</v>
      </c>
      <c r="E13" s="84" t="s">
        <v>3472</v>
      </c>
      <c r="F13" s="85">
        <v>1550</v>
      </c>
      <c r="G13" s="22">
        <f t="shared" si="0"/>
        <v>836.85492000000011</v>
      </c>
    </row>
    <row r="14" spans="2:14" ht="16.5" customHeight="1" x14ac:dyDescent="0.2">
      <c r="B14" s="84" t="s">
        <v>5250</v>
      </c>
      <c r="C14" s="83" t="s">
        <v>3298</v>
      </c>
      <c r="D14" s="84" t="s">
        <v>5257</v>
      </c>
      <c r="E14" s="84" t="s">
        <v>3472</v>
      </c>
      <c r="F14" s="85">
        <v>1550</v>
      </c>
      <c r="G14" s="22">
        <f t="shared" si="0"/>
        <v>836.85492000000011</v>
      </c>
    </row>
    <row r="15" spans="2:14" ht="16.5" customHeight="1" x14ac:dyDescent="0.2">
      <c r="B15" s="84" t="s">
        <v>5250</v>
      </c>
      <c r="C15" s="83" t="s">
        <v>3301</v>
      </c>
      <c r="D15" s="84" t="s">
        <v>5258</v>
      </c>
      <c r="E15" s="84" t="s">
        <v>3472</v>
      </c>
      <c r="F15" s="85">
        <v>1550</v>
      </c>
      <c r="G15" s="22">
        <f t="shared" si="0"/>
        <v>836.85492000000011</v>
      </c>
    </row>
    <row r="16" spans="2:14" ht="16.5" customHeight="1" x14ac:dyDescent="0.2">
      <c r="B16" s="84" t="s">
        <v>5250</v>
      </c>
      <c r="C16" s="83" t="s">
        <v>3304</v>
      </c>
      <c r="D16" s="84" t="s">
        <v>5259</v>
      </c>
      <c r="E16" s="84" t="s">
        <v>3472</v>
      </c>
      <c r="F16" s="85">
        <v>1550</v>
      </c>
      <c r="G16" s="22">
        <f t="shared" si="0"/>
        <v>836.85492000000011</v>
      </c>
    </row>
    <row r="17" spans="2:7" ht="16.5" customHeight="1" x14ac:dyDescent="0.2">
      <c r="B17" s="84" t="s">
        <v>5250</v>
      </c>
      <c r="C17" s="83" t="s">
        <v>3307</v>
      </c>
      <c r="D17" s="84" t="s">
        <v>5260</v>
      </c>
      <c r="E17" s="84" t="s">
        <v>3472</v>
      </c>
      <c r="F17" s="85">
        <v>1550</v>
      </c>
      <c r="G17" s="22">
        <f t="shared" si="0"/>
        <v>836.85492000000011</v>
      </c>
    </row>
    <row r="18" spans="2:7" ht="16.5" customHeight="1" x14ac:dyDescent="0.2">
      <c r="B18" s="84" t="s">
        <v>5250</v>
      </c>
      <c r="C18" s="83" t="s">
        <v>3310</v>
      </c>
      <c r="D18" s="84" t="s">
        <v>5261</v>
      </c>
      <c r="E18" s="84" t="s">
        <v>3472</v>
      </c>
      <c r="F18" s="85">
        <v>1700</v>
      </c>
      <c r="G18" s="22">
        <f t="shared" si="0"/>
        <v>917.84088000000008</v>
      </c>
    </row>
    <row r="19" spans="2:7" ht="16.5" customHeight="1" x14ac:dyDescent="0.2">
      <c r="B19" s="84" t="s">
        <v>5250</v>
      </c>
      <c r="C19" s="83" t="s">
        <v>3313</v>
      </c>
      <c r="D19" s="84" t="s">
        <v>5262</v>
      </c>
      <c r="E19" s="84" t="s">
        <v>3472</v>
      </c>
      <c r="F19" s="85">
        <v>1630</v>
      </c>
      <c r="G19" s="22">
        <f t="shared" si="0"/>
        <v>880.04743200000007</v>
      </c>
    </row>
    <row r="20" spans="2:7" ht="16.5" customHeight="1" x14ac:dyDescent="0.2">
      <c r="B20" s="84" t="s">
        <v>5250</v>
      </c>
      <c r="C20" s="83" t="s">
        <v>3316</v>
      </c>
      <c r="D20" s="84" t="s">
        <v>5263</v>
      </c>
      <c r="E20" s="84" t="s">
        <v>3472</v>
      </c>
      <c r="F20" s="85">
        <v>1580</v>
      </c>
      <c r="G20" s="22">
        <f t="shared" si="0"/>
        <v>853.05211199999997</v>
      </c>
    </row>
    <row r="21" spans="2:7" ht="16.5" customHeight="1" x14ac:dyDescent="0.2">
      <c r="B21" s="84" t="s">
        <v>5250</v>
      </c>
      <c r="C21" s="83" t="s">
        <v>3319</v>
      </c>
      <c r="D21" s="84" t="s">
        <v>5264</v>
      </c>
      <c r="E21" s="84" t="s">
        <v>3472</v>
      </c>
      <c r="F21" s="85">
        <v>1570</v>
      </c>
      <c r="G21" s="22">
        <f t="shared" si="0"/>
        <v>847.65304800000001</v>
      </c>
    </row>
    <row r="22" spans="2:7" ht="16.5" customHeight="1" x14ac:dyDescent="0.2">
      <c r="B22" s="84" t="s">
        <v>5250</v>
      </c>
      <c r="C22" s="83" t="s">
        <v>3322</v>
      </c>
      <c r="D22" s="84" t="s">
        <v>5265</v>
      </c>
      <c r="E22" s="84" t="s">
        <v>3472</v>
      </c>
      <c r="F22" s="85">
        <v>1550</v>
      </c>
      <c r="G22" s="22">
        <f t="shared" si="0"/>
        <v>836.85492000000011</v>
      </c>
    </row>
    <row r="23" spans="2:7" ht="16.5" customHeight="1" x14ac:dyDescent="0.2">
      <c r="B23" s="84" t="s">
        <v>5250</v>
      </c>
      <c r="C23" s="83" t="s">
        <v>3325</v>
      </c>
      <c r="D23" s="84" t="s">
        <v>5266</v>
      </c>
      <c r="E23" s="84" t="s">
        <v>3472</v>
      </c>
      <c r="F23" s="85">
        <v>1550</v>
      </c>
      <c r="G23" s="22">
        <f t="shared" si="0"/>
        <v>836.85492000000011</v>
      </c>
    </row>
    <row r="24" spans="2:7" ht="16.5" customHeight="1" x14ac:dyDescent="0.2">
      <c r="B24" s="84" t="s">
        <v>5250</v>
      </c>
      <c r="C24" s="83" t="s">
        <v>3328</v>
      </c>
      <c r="D24" s="84" t="s">
        <v>5267</v>
      </c>
      <c r="E24" s="84" t="s">
        <v>3472</v>
      </c>
      <c r="F24" s="85">
        <v>1550</v>
      </c>
      <c r="G24" s="22">
        <f t="shared" si="0"/>
        <v>836.85492000000011</v>
      </c>
    </row>
    <row r="25" spans="2:7" ht="16.5" customHeight="1" x14ac:dyDescent="0.2">
      <c r="B25" s="84" t="s">
        <v>5250</v>
      </c>
      <c r="C25" s="83" t="s">
        <v>3331</v>
      </c>
      <c r="D25" s="84" t="s">
        <v>5268</v>
      </c>
      <c r="E25" s="84" t="s">
        <v>3472</v>
      </c>
      <c r="F25" s="85">
        <v>1550</v>
      </c>
      <c r="G25" s="22">
        <f t="shared" si="0"/>
        <v>836.85492000000011</v>
      </c>
    </row>
    <row r="26" spans="2:7" ht="16.5" customHeight="1" x14ac:dyDescent="0.2">
      <c r="B26" s="84" t="s">
        <v>5250</v>
      </c>
      <c r="C26" s="83" t="s">
        <v>3334</v>
      </c>
      <c r="D26" s="84" t="s">
        <v>5269</v>
      </c>
      <c r="E26" s="84" t="s">
        <v>3472</v>
      </c>
      <c r="F26" s="85">
        <v>1550</v>
      </c>
      <c r="G26" s="22">
        <f t="shared" si="0"/>
        <v>836.85492000000011</v>
      </c>
    </row>
    <row r="27" spans="2:7" ht="16.5" customHeight="1" x14ac:dyDescent="0.2">
      <c r="B27" s="84" t="s">
        <v>5250</v>
      </c>
      <c r="C27" s="83" t="s">
        <v>3337</v>
      </c>
      <c r="D27" s="84" t="s">
        <v>5270</v>
      </c>
      <c r="E27" s="84" t="s">
        <v>3472</v>
      </c>
      <c r="F27" s="85">
        <v>1550</v>
      </c>
      <c r="G27" s="22">
        <f t="shared" si="0"/>
        <v>836.85492000000011</v>
      </c>
    </row>
    <row r="28" spans="2:7" ht="16.5" customHeight="1" x14ac:dyDescent="0.2">
      <c r="B28" s="84" t="s">
        <v>5250</v>
      </c>
      <c r="C28" s="83" t="s">
        <v>3341</v>
      </c>
      <c r="D28" s="84" t="s">
        <v>5271</v>
      </c>
      <c r="E28" s="84" t="s">
        <v>3472</v>
      </c>
      <c r="F28" s="85">
        <v>1860</v>
      </c>
      <c r="G28" s="22">
        <f t="shared" si="0"/>
        <v>1004.2259040000001</v>
      </c>
    </row>
    <row r="29" spans="2:7" ht="16.5" customHeight="1" x14ac:dyDescent="0.2">
      <c r="B29" s="84" t="s">
        <v>5250</v>
      </c>
      <c r="C29" s="83" t="s">
        <v>3345</v>
      </c>
      <c r="D29" s="84" t="s">
        <v>5272</v>
      </c>
      <c r="E29" s="84" t="s">
        <v>3472</v>
      </c>
      <c r="F29" s="85">
        <v>1700</v>
      </c>
      <c r="G29" s="22">
        <f t="shared" si="0"/>
        <v>917.84088000000008</v>
      </c>
    </row>
    <row r="30" spans="2:7" ht="16.5" customHeight="1" x14ac:dyDescent="0.2">
      <c r="B30" s="84" t="s">
        <v>5250</v>
      </c>
      <c r="C30" s="83" t="s">
        <v>3349</v>
      </c>
      <c r="D30" s="84" t="s">
        <v>5273</v>
      </c>
      <c r="E30" s="84" t="s">
        <v>3472</v>
      </c>
      <c r="F30" s="85">
        <v>1660</v>
      </c>
      <c r="G30" s="22">
        <f t="shared" si="0"/>
        <v>896.24462400000004</v>
      </c>
    </row>
    <row r="31" spans="2:7" ht="16.5" customHeight="1" x14ac:dyDescent="0.2">
      <c r="B31" s="84" t="s">
        <v>5250</v>
      </c>
      <c r="C31" s="83" t="s">
        <v>3353</v>
      </c>
      <c r="D31" s="84" t="s">
        <v>5274</v>
      </c>
      <c r="E31" s="84" t="s">
        <v>3472</v>
      </c>
      <c r="F31" s="85">
        <v>1630</v>
      </c>
      <c r="G31" s="22">
        <f t="shared" si="0"/>
        <v>880.04743200000007</v>
      </c>
    </row>
    <row r="32" spans="2:7" ht="16.5" customHeight="1" x14ac:dyDescent="0.2">
      <c r="B32" s="84" t="s">
        <v>5250</v>
      </c>
      <c r="C32" s="83" t="s">
        <v>3357</v>
      </c>
      <c r="D32" s="84" t="s">
        <v>5275</v>
      </c>
      <c r="E32" s="84" t="s">
        <v>3472</v>
      </c>
      <c r="F32" s="85">
        <v>1580</v>
      </c>
      <c r="G32" s="22">
        <f t="shared" si="0"/>
        <v>853.05211199999997</v>
      </c>
    </row>
    <row r="33" spans="2:7" ht="16.5" customHeight="1" x14ac:dyDescent="0.2">
      <c r="B33" s="84" t="s">
        <v>5250</v>
      </c>
      <c r="C33" s="83" t="s">
        <v>3361</v>
      </c>
      <c r="D33" s="84" t="s">
        <v>5276</v>
      </c>
      <c r="E33" s="84" t="s">
        <v>3472</v>
      </c>
      <c r="F33" s="85">
        <v>1580</v>
      </c>
      <c r="G33" s="22">
        <f t="shared" si="0"/>
        <v>853.05211199999997</v>
      </c>
    </row>
    <row r="34" spans="2:7" ht="16.5" customHeight="1" x14ac:dyDescent="0.2">
      <c r="B34" s="84" t="s">
        <v>5250</v>
      </c>
      <c r="C34" s="83" t="s">
        <v>3365</v>
      </c>
      <c r="D34" s="84" t="s">
        <v>5277</v>
      </c>
      <c r="E34" s="84" t="s">
        <v>3472</v>
      </c>
      <c r="F34" s="85">
        <v>1570</v>
      </c>
      <c r="G34" s="22">
        <f t="shared" si="0"/>
        <v>847.65304800000001</v>
      </c>
    </row>
    <row r="35" spans="2:7" ht="16.5" customHeight="1" x14ac:dyDescent="0.2">
      <c r="B35" s="84" t="s">
        <v>5250</v>
      </c>
      <c r="C35" s="83" t="s">
        <v>3369</v>
      </c>
      <c r="D35" s="84" t="s">
        <v>5278</v>
      </c>
      <c r="E35" s="84" t="s">
        <v>3472</v>
      </c>
      <c r="F35" s="85">
        <v>1570</v>
      </c>
      <c r="G35" s="22">
        <f t="shared" si="0"/>
        <v>847.65304800000001</v>
      </c>
    </row>
    <row r="36" spans="2:7" ht="16.5" customHeight="1" x14ac:dyDescent="0.2">
      <c r="B36" s="84" t="s">
        <v>5250</v>
      </c>
      <c r="C36" s="83" t="s">
        <v>3373</v>
      </c>
      <c r="D36" s="84" t="s">
        <v>5279</v>
      </c>
      <c r="E36" s="84" t="s">
        <v>3472</v>
      </c>
      <c r="F36" s="85">
        <v>1570</v>
      </c>
      <c r="G36" s="22">
        <f t="shared" si="0"/>
        <v>847.65304800000001</v>
      </c>
    </row>
    <row r="37" spans="2:7" ht="16.5" customHeight="1" x14ac:dyDescent="0.2">
      <c r="B37" s="84" t="s">
        <v>5250</v>
      </c>
      <c r="C37" s="83" t="s">
        <v>3377</v>
      </c>
      <c r="D37" s="84" t="s">
        <v>5280</v>
      </c>
      <c r="E37" s="84" t="s">
        <v>3472</v>
      </c>
      <c r="F37" s="85">
        <v>1550</v>
      </c>
      <c r="G37" s="22">
        <f t="shared" si="0"/>
        <v>836.85492000000011</v>
      </c>
    </row>
    <row r="38" spans="2:7" ht="16.5" customHeight="1" x14ac:dyDescent="0.2">
      <c r="B38" s="84" t="s">
        <v>5250</v>
      </c>
      <c r="C38" s="83" t="s">
        <v>3381</v>
      </c>
      <c r="D38" s="84" t="s">
        <v>5281</v>
      </c>
      <c r="E38" s="84" t="s">
        <v>3472</v>
      </c>
      <c r="F38" s="85">
        <v>1860</v>
      </c>
      <c r="G38" s="22">
        <f t="shared" si="0"/>
        <v>1004.2259040000001</v>
      </c>
    </row>
    <row r="39" spans="2:7" ht="16.5" customHeight="1" x14ac:dyDescent="0.2">
      <c r="B39" s="84" t="s">
        <v>5250</v>
      </c>
      <c r="C39" s="83" t="s">
        <v>3385</v>
      </c>
      <c r="D39" s="84" t="s">
        <v>5282</v>
      </c>
      <c r="E39" s="84" t="s">
        <v>3472</v>
      </c>
      <c r="F39" s="85">
        <v>1700</v>
      </c>
      <c r="G39" s="22">
        <f t="shared" si="0"/>
        <v>917.84088000000008</v>
      </c>
    </row>
    <row r="40" spans="2:7" ht="16.5" customHeight="1" x14ac:dyDescent="0.2">
      <c r="B40" s="84" t="s">
        <v>5250</v>
      </c>
      <c r="C40" s="83" t="s">
        <v>5283</v>
      </c>
      <c r="D40" s="84" t="s">
        <v>5284</v>
      </c>
      <c r="E40" s="84" t="s">
        <v>3472</v>
      </c>
      <c r="F40" s="85">
        <v>1660</v>
      </c>
      <c r="G40" s="22">
        <f t="shared" si="0"/>
        <v>896.24462400000004</v>
      </c>
    </row>
    <row r="41" spans="2:7" ht="16.5" customHeight="1" x14ac:dyDescent="0.2">
      <c r="B41" s="84" t="s">
        <v>5250</v>
      </c>
      <c r="C41" s="83" t="s">
        <v>5285</v>
      </c>
      <c r="D41" s="84" t="s">
        <v>5286</v>
      </c>
      <c r="E41" s="84" t="s">
        <v>3472</v>
      </c>
      <c r="F41" s="85">
        <v>1630</v>
      </c>
      <c r="G41" s="22">
        <f>F41*$F$55*$F$56*$F$57</f>
        <v>880.04743200000007</v>
      </c>
    </row>
    <row r="42" spans="2:7" ht="16.5" customHeight="1" x14ac:dyDescent="0.2">
      <c r="B42" s="84" t="s">
        <v>5250</v>
      </c>
      <c r="C42" s="83" t="s">
        <v>5287</v>
      </c>
      <c r="D42" s="84" t="s">
        <v>5288</v>
      </c>
      <c r="E42" s="84" t="s">
        <v>3472</v>
      </c>
      <c r="F42" s="85">
        <v>1580</v>
      </c>
      <c r="G42" s="22">
        <f t="shared" si="0"/>
        <v>853.05211199999997</v>
      </c>
    </row>
    <row r="43" spans="2:7" ht="16.5" customHeight="1" x14ac:dyDescent="0.2">
      <c r="B43" s="84" t="s">
        <v>5250</v>
      </c>
      <c r="C43" s="83" t="s">
        <v>5289</v>
      </c>
      <c r="D43" s="84" t="s">
        <v>5290</v>
      </c>
      <c r="E43" s="84" t="s">
        <v>3472</v>
      </c>
      <c r="F43" s="85">
        <v>1580</v>
      </c>
      <c r="G43" s="22">
        <f t="shared" si="0"/>
        <v>853.05211199999997</v>
      </c>
    </row>
    <row r="44" spans="2:7" ht="16.5" customHeight="1" x14ac:dyDescent="0.2">
      <c r="B44" s="84" t="s">
        <v>5250</v>
      </c>
      <c r="C44" s="83" t="s">
        <v>5291</v>
      </c>
      <c r="D44" s="84" t="s">
        <v>5292</v>
      </c>
      <c r="E44" s="84" t="s">
        <v>3472</v>
      </c>
      <c r="F44" s="85">
        <v>1570</v>
      </c>
      <c r="G44" s="22">
        <f t="shared" si="0"/>
        <v>847.65304800000001</v>
      </c>
    </row>
    <row r="45" spans="2:7" ht="16.5" customHeight="1" x14ac:dyDescent="0.2">
      <c r="B45" s="84" t="s">
        <v>5250</v>
      </c>
      <c r="C45" s="83" t="s">
        <v>5293</v>
      </c>
      <c r="D45" s="84" t="s">
        <v>5294</v>
      </c>
      <c r="E45" s="84" t="s">
        <v>3472</v>
      </c>
      <c r="F45" s="85">
        <v>1570</v>
      </c>
      <c r="G45" s="22">
        <f t="shared" si="0"/>
        <v>847.65304800000001</v>
      </c>
    </row>
    <row r="46" spans="2:7" ht="16.5" customHeight="1" x14ac:dyDescent="0.2">
      <c r="B46" s="84" t="s">
        <v>5250</v>
      </c>
      <c r="C46" s="83" t="s">
        <v>5295</v>
      </c>
      <c r="D46" s="84" t="s">
        <v>5296</v>
      </c>
      <c r="E46" s="84" t="s">
        <v>3472</v>
      </c>
      <c r="F46" s="85">
        <v>1570</v>
      </c>
      <c r="G46" s="22">
        <f t="shared" si="0"/>
        <v>847.65304800000001</v>
      </c>
    </row>
    <row r="47" spans="2:7" ht="16.5" customHeight="1" x14ac:dyDescent="0.2">
      <c r="B47" s="84" t="s">
        <v>5250</v>
      </c>
      <c r="C47" s="83" t="s">
        <v>5297</v>
      </c>
      <c r="D47" s="84" t="s">
        <v>5298</v>
      </c>
      <c r="E47" s="84" t="s">
        <v>3472</v>
      </c>
      <c r="F47" s="85">
        <v>1550</v>
      </c>
      <c r="G47" s="22">
        <f t="shared" si="0"/>
        <v>836.85492000000011</v>
      </c>
    </row>
    <row r="48" spans="2:7" ht="16.5" customHeight="1" x14ac:dyDescent="0.2">
      <c r="B48" s="12" t="s">
        <v>5485</v>
      </c>
      <c r="C48" s="51"/>
      <c r="G48" s="14"/>
    </row>
    <row r="49" spans="2:7" ht="16.5" customHeight="1" x14ac:dyDescent="0.2">
      <c r="B49" s="82" t="s">
        <v>5250</v>
      </c>
      <c r="C49" s="83">
        <v>5025</v>
      </c>
      <c r="D49" s="84" t="s">
        <v>5299</v>
      </c>
      <c r="E49" s="84" t="s">
        <v>5470</v>
      </c>
      <c r="F49" s="85">
        <v>2150</v>
      </c>
      <c r="G49" s="22">
        <f>F49*$F$55*$F$56*$F$57</f>
        <v>1160.7987600000001</v>
      </c>
    </row>
    <row r="50" spans="2:7" ht="16.5" customHeight="1" x14ac:dyDescent="0.2">
      <c r="B50" s="84" t="s">
        <v>5250</v>
      </c>
      <c r="C50" s="83">
        <v>5026</v>
      </c>
      <c r="D50" s="84" t="s">
        <v>5300</v>
      </c>
      <c r="E50" s="84" t="s">
        <v>5470</v>
      </c>
      <c r="F50" s="85">
        <v>2150</v>
      </c>
      <c r="G50" s="22">
        <f t="shared" si="0"/>
        <v>1160.7987600000001</v>
      </c>
    </row>
    <row r="51" spans="2:7" ht="16.5" customHeight="1" x14ac:dyDescent="0.2">
      <c r="B51" s="84" t="s">
        <v>5250</v>
      </c>
      <c r="C51" s="83">
        <v>5027</v>
      </c>
      <c r="D51" s="84" t="s">
        <v>5301</v>
      </c>
      <c r="E51" s="84" t="s">
        <v>5470</v>
      </c>
      <c r="F51" s="85">
        <v>2390</v>
      </c>
      <c r="G51" s="22">
        <f t="shared" si="0"/>
        <v>1290.3762960000001</v>
      </c>
    </row>
    <row r="52" spans="2:7" ht="16.5" customHeight="1" x14ac:dyDescent="0.2">
      <c r="B52" s="84" t="s">
        <v>5250</v>
      </c>
      <c r="C52" s="83">
        <v>5028</v>
      </c>
      <c r="D52" s="84" t="s">
        <v>5302</v>
      </c>
      <c r="E52" s="84" t="s">
        <v>5470</v>
      </c>
      <c r="F52" s="85">
        <v>2390</v>
      </c>
      <c r="G52" s="22">
        <f t="shared" si="0"/>
        <v>1290.3762960000001</v>
      </c>
    </row>
    <row r="53" spans="2:7" ht="16.5" customHeight="1" x14ac:dyDescent="0.2">
      <c r="C53" s="51"/>
    </row>
    <row r="55" spans="2:7" ht="16.5" customHeight="1" x14ac:dyDescent="0.2">
      <c r="F55" s="2">
        <f>0.612*1.1</f>
        <v>0.67320000000000002</v>
      </c>
    </row>
    <row r="56" spans="2:7" ht="16.5" customHeight="1" x14ac:dyDescent="0.2">
      <c r="F56" s="2">
        <v>0.40100000000000002</v>
      </c>
    </row>
    <row r="57" spans="2:7" ht="16.5" customHeight="1" x14ac:dyDescent="0.2">
      <c r="F57" s="2">
        <v>2</v>
      </c>
    </row>
  </sheetData>
  <mergeCells count="7">
    <mergeCell ref="B2:N2"/>
    <mergeCell ref="B4:D4"/>
    <mergeCell ref="B5:C7"/>
    <mergeCell ref="D5:D7"/>
    <mergeCell ref="E5:E7"/>
    <mergeCell ref="F5:F7"/>
    <mergeCell ref="G5:G7"/>
  </mergeCells>
  <printOptions horizontalCentered="1"/>
  <pageMargins left="0.2" right="0" top="1" bottom="1" header="0.5" footer="0.5"/>
  <pageSetup paperSize="9" scale="81" orientation="portrait" verticalDpi="0" r:id="rId1"/>
  <headerFooter alignWithMargins="0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>
    <tabColor rgb="FFFFFF00"/>
    <pageSetUpPr fitToPage="1"/>
  </sheetPr>
  <dimension ref="B1:N57"/>
  <sheetViews>
    <sheetView workbookViewId="0">
      <selection activeCell="G1" sqref="G1:G65536"/>
    </sheetView>
  </sheetViews>
  <sheetFormatPr defaultColWidth="9.109375" defaultRowHeight="16.5" customHeight="1" x14ac:dyDescent="0.2"/>
  <cols>
    <col min="1" max="1" width="0.44140625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12" customWidth="1"/>
    <col min="8" max="11" width="9.109375" style="12"/>
    <col min="12" max="12" width="5" style="12" customWidth="1"/>
    <col min="13" max="13" width="9.109375" style="12"/>
    <col min="14" max="14" width="10.5546875" style="12" customWidth="1"/>
    <col min="15" max="16384" width="9.109375" style="12"/>
  </cols>
  <sheetData>
    <row r="1" spans="2:14" s="3" customFormat="1" ht="28.5" customHeight="1" x14ac:dyDescent="0.25">
      <c r="B1" s="265" t="s">
        <v>8889</v>
      </c>
      <c r="C1" s="28"/>
      <c r="D1" s="27"/>
      <c r="E1" s="26"/>
      <c r="F1" s="8"/>
      <c r="G1" s="26"/>
      <c r="H1" s="26"/>
      <c r="I1" s="8"/>
      <c r="J1" s="28"/>
      <c r="K1" s="28"/>
      <c r="L1" s="26"/>
      <c r="M1" s="7" t="s">
        <v>5471</v>
      </c>
      <c r="N1" s="266" t="s">
        <v>9069</v>
      </c>
    </row>
    <row r="2" spans="2:14" s="3" customFormat="1" ht="19.5" customHeight="1" x14ac:dyDescent="0.25">
      <c r="B2" s="354" t="s">
        <v>6729</v>
      </c>
      <c r="C2" s="354"/>
      <c r="D2" s="354"/>
      <c r="E2" s="354"/>
      <c r="F2" s="354"/>
      <c r="G2" s="354"/>
      <c r="H2" s="354"/>
      <c r="I2" s="354"/>
      <c r="J2" s="354"/>
      <c r="K2" s="354"/>
      <c r="L2" s="354"/>
      <c r="M2" s="354"/>
      <c r="N2" s="354"/>
    </row>
    <row r="3" spans="2:14" s="3" customFormat="1" ht="19.5" customHeight="1" x14ac:dyDescent="0.25">
      <c r="C3" s="48"/>
      <c r="D3" s="6"/>
      <c r="E3" s="6"/>
      <c r="F3" s="6"/>
      <c r="G3" s="6"/>
      <c r="H3" s="6"/>
      <c r="I3" s="6"/>
      <c r="J3" s="48"/>
      <c r="K3" s="6"/>
      <c r="L3" s="6"/>
    </row>
    <row r="4" spans="2:14" s="2" customFormat="1" ht="19.5" customHeight="1" x14ac:dyDescent="0.25">
      <c r="B4" s="317" t="s">
        <v>6688</v>
      </c>
      <c r="C4" s="317"/>
      <c r="D4" s="317"/>
      <c r="E4" s="52"/>
      <c r="F4" s="4"/>
      <c r="G4" s="3"/>
      <c r="H4" s="3"/>
    </row>
    <row r="5" spans="2:14" s="3" customFormat="1" ht="16.5" customHeight="1" x14ac:dyDescent="0.25">
      <c r="B5" s="349" t="s">
        <v>5472</v>
      </c>
      <c r="C5" s="350"/>
      <c r="D5" s="305" t="s">
        <v>5473</v>
      </c>
      <c r="E5" s="305" t="s">
        <v>5475</v>
      </c>
      <c r="F5" s="305" t="s">
        <v>5476</v>
      </c>
      <c r="G5" s="331" t="s">
        <v>5477</v>
      </c>
    </row>
    <row r="6" spans="2:14" s="3" customFormat="1" ht="16.5" customHeight="1" x14ac:dyDescent="0.25">
      <c r="B6" s="351"/>
      <c r="C6" s="352"/>
      <c r="D6" s="306"/>
      <c r="E6" s="306"/>
      <c r="F6" s="306"/>
      <c r="G6" s="332"/>
    </row>
    <row r="7" spans="2:14" s="3" customFormat="1" ht="16.5" customHeight="1" x14ac:dyDescent="0.25">
      <c r="B7" s="351"/>
      <c r="C7" s="352"/>
      <c r="D7" s="306"/>
      <c r="E7" s="306"/>
      <c r="F7" s="307"/>
      <c r="G7" s="332"/>
    </row>
    <row r="8" spans="2:14" ht="16.5" customHeight="1" x14ac:dyDescent="0.2">
      <c r="B8" s="82" t="s">
        <v>5250</v>
      </c>
      <c r="C8" s="83" t="s">
        <v>3280</v>
      </c>
      <c r="D8" s="84" t="s">
        <v>5251</v>
      </c>
      <c r="E8" s="84" t="s">
        <v>3472</v>
      </c>
      <c r="F8" s="85">
        <v>1700</v>
      </c>
      <c r="G8" s="22">
        <f>F8*$F$55*$F$56*$F$57</f>
        <v>1055.517012</v>
      </c>
    </row>
    <row r="9" spans="2:14" ht="16.5" customHeight="1" x14ac:dyDescent="0.2">
      <c r="B9" s="84" t="s">
        <v>5250</v>
      </c>
      <c r="C9" s="83" t="s">
        <v>3283</v>
      </c>
      <c r="D9" s="84" t="s">
        <v>5252</v>
      </c>
      <c r="E9" s="84" t="s">
        <v>3472</v>
      </c>
      <c r="F9" s="85">
        <v>1630</v>
      </c>
      <c r="G9" s="22">
        <f t="shared" ref="G9:G52" si="0">F9*$F$55*$F$56*$F$57</f>
        <v>1012.0545468</v>
      </c>
    </row>
    <row r="10" spans="2:14" ht="16.5" customHeight="1" x14ac:dyDescent="0.2">
      <c r="B10" s="84" t="s">
        <v>5250</v>
      </c>
      <c r="C10" s="83" t="s">
        <v>3286</v>
      </c>
      <c r="D10" s="84" t="s">
        <v>5253</v>
      </c>
      <c r="E10" s="84" t="s">
        <v>3472</v>
      </c>
      <c r="F10" s="85">
        <v>1580</v>
      </c>
      <c r="G10" s="22">
        <f t="shared" si="0"/>
        <v>981.00992880000013</v>
      </c>
    </row>
    <row r="11" spans="2:14" ht="16.5" customHeight="1" x14ac:dyDescent="0.2">
      <c r="B11" s="84" t="s">
        <v>5250</v>
      </c>
      <c r="C11" s="83" t="s">
        <v>3289</v>
      </c>
      <c r="D11" s="84" t="s">
        <v>5254</v>
      </c>
      <c r="E11" s="84" t="s">
        <v>3472</v>
      </c>
      <c r="F11" s="85">
        <v>1570</v>
      </c>
      <c r="G11" s="22">
        <f t="shared" si="0"/>
        <v>974.80100520000008</v>
      </c>
    </row>
    <row r="12" spans="2:14" ht="16.5" customHeight="1" x14ac:dyDescent="0.2">
      <c r="B12" s="84" t="s">
        <v>5250</v>
      </c>
      <c r="C12" s="83" t="s">
        <v>3292</v>
      </c>
      <c r="D12" s="84" t="s">
        <v>5255</v>
      </c>
      <c r="E12" s="84" t="s">
        <v>3472</v>
      </c>
      <c r="F12" s="85">
        <v>1550</v>
      </c>
      <c r="G12" s="22">
        <f t="shared" si="0"/>
        <v>962.38315800000009</v>
      </c>
    </row>
    <row r="13" spans="2:14" ht="16.5" customHeight="1" x14ac:dyDescent="0.2">
      <c r="B13" s="84" t="s">
        <v>5250</v>
      </c>
      <c r="C13" s="83" t="s">
        <v>3295</v>
      </c>
      <c r="D13" s="84" t="s">
        <v>5256</v>
      </c>
      <c r="E13" s="84" t="s">
        <v>3472</v>
      </c>
      <c r="F13" s="85">
        <v>1550</v>
      </c>
      <c r="G13" s="22">
        <f t="shared" si="0"/>
        <v>962.38315800000009</v>
      </c>
    </row>
    <row r="14" spans="2:14" ht="16.5" customHeight="1" x14ac:dyDescent="0.2">
      <c r="B14" s="84" t="s">
        <v>5250</v>
      </c>
      <c r="C14" s="83" t="s">
        <v>3298</v>
      </c>
      <c r="D14" s="84" t="s">
        <v>5257</v>
      </c>
      <c r="E14" s="84" t="s">
        <v>3472</v>
      </c>
      <c r="F14" s="85">
        <v>1550</v>
      </c>
      <c r="G14" s="22">
        <f t="shared" si="0"/>
        <v>962.38315800000009</v>
      </c>
    </row>
    <row r="15" spans="2:14" ht="16.5" customHeight="1" x14ac:dyDescent="0.2">
      <c r="B15" s="84" t="s">
        <v>5250</v>
      </c>
      <c r="C15" s="83" t="s">
        <v>3301</v>
      </c>
      <c r="D15" s="84" t="s">
        <v>5258</v>
      </c>
      <c r="E15" s="84" t="s">
        <v>3472</v>
      </c>
      <c r="F15" s="85">
        <v>1550</v>
      </c>
      <c r="G15" s="22">
        <f t="shared" si="0"/>
        <v>962.38315800000009</v>
      </c>
    </row>
    <row r="16" spans="2:14" ht="16.5" customHeight="1" x14ac:dyDescent="0.2">
      <c r="B16" s="84" t="s">
        <v>5250</v>
      </c>
      <c r="C16" s="83" t="s">
        <v>3304</v>
      </c>
      <c r="D16" s="84" t="s">
        <v>5259</v>
      </c>
      <c r="E16" s="84" t="s">
        <v>3472</v>
      </c>
      <c r="F16" s="85">
        <v>1550</v>
      </c>
      <c r="G16" s="22">
        <f t="shared" si="0"/>
        <v>962.38315800000009</v>
      </c>
    </row>
    <row r="17" spans="2:7" ht="16.5" customHeight="1" x14ac:dyDescent="0.2">
      <c r="B17" s="84" t="s">
        <v>5250</v>
      </c>
      <c r="C17" s="83" t="s">
        <v>3307</v>
      </c>
      <c r="D17" s="84" t="s">
        <v>5260</v>
      </c>
      <c r="E17" s="84" t="s">
        <v>3472</v>
      </c>
      <c r="F17" s="85">
        <v>1550</v>
      </c>
      <c r="G17" s="22">
        <f t="shared" si="0"/>
        <v>962.38315800000009</v>
      </c>
    </row>
    <row r="18" spans="2:7" ht="16.5" customHeight="1" x14ac:dyDescent="0.2">
      <c r="B18" s="84" t="s">
        <v>5250</v>
      </c>
      <c r="C18" s="83" t="s">
        <v>3310</v>
      </c>
      <c r="D18" s="84" t="s">
        <v>5261</v>
      </c>
      <c r="E18" s="84" t="s">
        <v>3472</v>
      </c>
      <c r="F18" s="85">
        <v>1700</v>
      </c>
      <c r="G18" s="22">
        <f t="shared" si="0"/>
        <v>1055.517012</v>
      </c>
    </row>
    <row r="19" spans="2:7" ht="16.5" customHeight="1" x14ac:dyDescent="0.2">
      <c r="B19" s="84" t="s">
        <v>5250</v>
      </c>
      <c r="C19" s="83" t="s">
        <v>3313</v>
      </c>
      <c r="D19" s="84" t="s">
        <v>5262</v>
      </c>
      <c r="E19" s="84" t="s">
        <v>3472</v>
      </c>
      <c r="F19" s="85">
        <v>1630</v>
      </c>
      <c r="G19" s="22">
        <f t="shared" si="0"/>
        <v>1012.0545468</v>
      </c>
    </row>
    <row r="20" spans="2:7" ht="16.5" customHeight="1" x14ac:dyDescent="0.2">
      <c r="B20" s="84" t="s">
        <v>5250</v>
      </c>
      <c r="C20" s="83" t="s">
        <v>3316</v>
      </c>
      <c r="D20" s="84" t="s">
        <v>5263</v>
      </c>
      <c r="E20" s="84" t="s">
        <v>3472</v>
      </c>
      <c r="F20" s="85">
        <v>1580</v>
      </c>
      <c r="G20" s="22">
        <f t="shared" si="0"/>
        <v>981.00992880000013</v>
      </c>
    </row>
    <row r="21" spans="2:7" ht="16.5" customHeight="1" x14ac:dyDescent="0.2">
      <c r="B21" s="84" t="s">
        <v>5250</v>
      </c>
      <c r="C21" s="83" t="s">
        <v>3319</v>
      </c>
      <c r="D21" s="84" t="s">
        <v>5264</v>
      </c>
      <c r="E21" s="84" t="s">
        <v>3472</v>
      </c>
      <c r="F21" s="85">
        <v>1570</v>
      </c>
      <c r="G21" s="22">
        <f t="shared" si="0"/>
        <v>974.80100520000008</v>
      </c>
    </row>
    <row r="22" spans="2:7" ht="16.5" customHeight="1" x14ac:dyDescent="0.2">
      <c r="B22" s="84" t="s">
        <v>5250</v>
      </c>
      <c r="C22" s="83" t="s">
        <v>3322</v>
      </c>
      <c r="D22" s="84" t="s">
        <v>5265</v>
      </c>
      <c r="E22" s="84" t="s">
        <v>3472</v>
      </c>
      <c r="F22" s="85">
        <v>1550</v>
      </c>
      <c r="G22" s="22">
        <f t="shared" si="0"/>
        <v>962.38315800000009</v>
      </c>
    </row>
    <row r="23" spans="2:7" ht="16.5" customHeight="1" x14ac:dyDescent="0.2">
      <c r="B23" s="84" t="s">
        <v>5250</v>
      </c>
      <c r="C23" s="83" t="s">
        <v>3325</v>
      </c>
      <c r="D23" s="84" t="s">
        <v>5266</v>
      </c>
      <c r="E23" s="84" t="s">
        <v>3472</v>
      </c>
      <c r="F23" s="85">
        <v>1550</v>
      </c>
      <c r="G23" s="22">
        <f t="shared" si="0"/>
        <v>962.38315800000009</v>
      </c>
    </row>
    <row r="24" spans="2:7" ht="16.5" customHeight="1" x14ac:dyDescent="0.2">
      <c r="B24" s="84" t="s">
        <v>5250</v>
      </c>
      <c r="C24" s="83" t="s">
        <v>3328</v>
      </c>
      <c r="D24" s="84" t="s">
        <v>5267</v>
      </c>
      <c r="E24" s="84" t="s">
        <v>3472</v>
      </c>
      <c r="F24" s="85">
        <v>1550</v>
      </c>
      <c r="G24" s="22">
        <f t="shared" si="0"/>
        <v>962.38315800000009</v>
      </c>
    </row>
    <row r="25" spans="2:7" ht="16.5" customHeight="1" x14ac:dyDescent="0.2">
      <c r="B25" s="84" t="s">
        <v>5250</v>
      </c>
      <c r="C25" s="83" t="s">
        <v>3331</v>
      </c>
      <c r="D25" s="84" t="s">
        <v>5268</v>
      </c>
      <c r="E25" s="84" t="s">
        <v>3472</v>
      </c>
      <c r="F25" s="85">
        <v>1550</v>
      </c>
      <c r="G25" s="22">
        <f t="shared" si="0"/>
        <v>962.38315800000009</v>
      </c>
    </row>
    <row r="26" spans="2:7" ht="16.5" customHeight="1" x14ac:dyDescent="0.2">
      <c r="B26" s="84" t="s">
        <v>5250</v>
      </c>
      <c r="C26" s="83" t="s">
        <v>3334</v>
      </c>
      <c r="D26" s="84" t="s">
        <v>5269</v>
      </c>
      <c r="E26" s="84" t="s">
        <v>3472</v>
      </c>
      <c r="F26" s="85">
        <v>1550</v>
      </c>
      <c r="G26" s="22">
        <f t="shared" si="0"/>
        <v>962.38315800000009</v>
      </c>
    </row>
    <row r="27" spans="2:7" ht="16.5" customHeight="1" x14ac:dyDescent="0.2">
      <c r="B27" s="84" t="s">
        <v>5250</v>
      </c>
      <c r="C27" s="83" t="s">
        <v>3337</v>
      </c>
      <c r="D27" s="84" t="s">
        <v>5270</v>
      </c>
      <c r="E27" s="84" t="s">
        <v>3472</v>
      </c>
      <c r="F27" s="85">
        <v>1550</v>
      </c>
      <c r="G27" s="22">
        <f t="shared" si="0"/>
        <v>962.38315800000009</v>
      </c>
    </row>
    <row r="28" spans="2:7" ht="16.5" customHeight="1" x14ac:dyDescent="0.2">
      <c r="B28" s="84" t="s">
        <v>5250</v>
      </c>
      <c r="C28" s="83" t="s">
        <v>3341</v>
      </c>
      <c r="D28" s="84" t="s">
        <v>5271</v>
      </c>
      <c r="E28" s="84" t="s">
        <v>3472</v>
      </c>
      <c r="F28" s="85">
        <v>1860</v>
      </c>
      <c r="G28" s="22">
        <f t="shared" si="0"/>
        <v>1154.8597896000001</v>
      </c>
    </row>
    <row r="29" spans="2:7" ht="16.5" customHeight="1" x14ac:dyDescent="0.2">
      <c r="B29" s="84" t="s">
        <v>5250</v>
      </c>
      <c r="C29" s="83" t="s">
        <v>3345</v>
      </c>
      <c r="D29" s="84" t="s">
        <v>5272</v>
      </c>
      <c r="E29" s="84" t="s">
        <v>3472</v>
      </c>
      <c r="F29" s="85">
        <v>1700</v>
      </c>
      <c r="G29" s="22">
        <f t="shared" si="0"/>
        <v>1055.517012</v>
      </c>
    </row>
    <row r="30" spans="2:7" ht="16.5" customHeight="1" x14ac:dyDescent="0.2">
      <c r="B30" s="84" t="s">
        <v>5250</v>
      </c>
      <c r="C30" s="83" t="s">
        <v>3349</v>
      </c>
      <c r="D30" s="84" t="s">
        <v>5273</v>
      </c>
      <c r="E30" s="84" t="s">
        <v>3472</v>
      </c>
      <c r="F30" s="85">
        <v>1660</v>
      </c>
      <c r="G30" s="22">
        <f t="shared" si="0"/>
        <v>1030.6813176000001</v>
      </c>
    </row>
    <row r="31" spans="2:7" ht="16.5" customHeight="1" x14ac:dyDescent="0.2">
      <c r="B31" s="84" t="s">
        <v>5250</v>
      </c>
      <c r="C31" s="83" t="s">
        <v>3353</v>
      </c>
      <c r="D31" s="84" t="s">
        <v>5274</v>
      </c>
      <c r="E31" s="84" t="s">
        <v>3472</v>
      </c>
      <c r="F31" s="85">
        <v>1630</v>
      </c>
      <c r="G31" s="22">
        <f t="shared" si="0"/>
        <v>1012.0545468</v>
      </c>
    </row>
    <row r="32" spans="2:7" ht="16.5" customHeight="1" x14ac:dyDescent="0.2">
      <c r="B32" s="84" t="s">
        <v>5250</v>
      </c>
      <c r="C32" s="83" t="s">
        <v>3357</v>
      </c>
      <c r="D32" s="84" t="s">
        <v>5275</v>
      </c>
      <c r="E32" s="84" t="s">
        <v>3472</v>
      </c>
      <c r="F32" s="85">
        <v>1580</v>
      </c>
      <c r="G32" s="22">
        <f t="shared" si="0"/>
        <v>981.00992880000013</v>
      </c>
    </row>
    <row r="33" spans="2:7" ht="16.5" customHeight="1" x14ac:dyDescent="0.2">
      <c r="B33" s="84" t="s">
        <v>5250</v>
      </c>
      <c r="C33" s="83" t="s">
        <v>3361</v>
      </c>
      <c r="D33" s="84" t="s">
        <v>5276</v>
      </c>
      <c r="E33" s="84" t="s">
        <v>3472</v>
      </c>
      <c r="F33" s="85">
        <v>1580</v>
      </c>
      <c r="G33" s="22">
        <f t="shared" si="0"/>
        <v>981.00992880000013</v>
      </c>
    </row>
    <row r="34" spans="2:7" ht="16.5" customHeight="1" x14ac:dyDescent="0.2">
      <c r="B34" s="84" t="s">
        <v>5250</v>
      </c>
      <c r="C34" s="83" t="s">
        <v>3365</v>
      </c>
      <c r="D34" s="84" t="s">
        <v>5277</v>
      </c>
      <c r="E34" s="84" t="s">
        <v>3472</v>
      </c>
      <c r="F34" s="85">
        <v>1570</v>
      </c>
      <c r="G34" s="22">
        <f t="shared" si="0"/>
        <v>974.80100520000008</v>
      </c>
    </row>
    <row r="35" spans="2:7" ht="16.5" customHeight="1" x14ac:dyDescent="0.2">
      <c r="B35" s="84" t="s">
        <v>5250</v>
      </c>
      <c r="C35" s="83" t="s">
        <v>3369</v>
      </c>
      <c r="D35" s="84" t="s">
        <v>5278</v>
      </c>
      <c r="E35" s="84" t="s">
        <v>3472</v>
      </c>
      <c r="F35" s="85">
        <v>1570</v>
      </c>
      <c r="G35" s="22">
        <f t="shared" si="0"/>
        <v>974.80100520000008</v>
      </c>
    </row>
    <row r="36" spans="2:7" ht="16.5" customHeight="1" x14ac:dyDescent="0.2">
      <c r="B36" s="84" t="s">
        <v>5250</v>
      </c>
      <c r="C36" s="83" t="s">
        <v>3373</v>
      </c>
      <c r="D36" s="84" t="s">
        <v>5279</v>
      </c>
      <c r="E36" s="84" t="s">
        <v>3472</v>
      </c>
      <c r="F36" s="85">
        <v>1570</v>
      </c>
      <c r="G36" s="22">
        <f t="shared" si="0"/>
        <v>974.80100520000008</v>
      </c>
    </row>
    <row r="37" spans="2:7" ht="16.5" customHeight="1" x14ac:dyDescent="0.2">
      <c r="B37" s="84" t="s">
        <v>5250</v>
      </c>
      <c r="C37" s="83" t="s">
        <v>3377</v>
      </c>
      <c r="D37" s="84" t="s">
        <v>5280</v>
      </c>
      <c r="E37" s="84" t="s">
        <v>3472</v>
      </c>
      <c r="F37" s="85">
        <v>1550</v>
      </c>
      <c r="G37" s="22">
        <f t="shared" si="0"/>
        <v>962.38315800000009</v>
      </c>
    </row>
    <row r="38" spans="2:7" ht="16.5" customHeight="1" x14ac:dyDescent="0.2">
      <c r="B38" s="84" t="s">
        <v>5250</v>
      </c>
      <c r="C38" s="83" t="s">
        <v>3381</v>
      </c>
      <c r="D38" s="84" t="s">
        <v>5281</v>
      </c>
      <c r="E38" s="84" t="s">
        <v>3472</v>
      </c>
      <c r="F38" s="85">
        <v>1860</v>
      </c>
      <c r="G38" s="22">
        <f t="shared" si="0"/>
        <v>1154.8597896000001</v>
      </c>
    </row>
    <row r="39" spans="2:7" ht="16.5" customHeight="1" x14ac:dyDescent="0.2">
      <c r="B39" s="84" t="s">
        <v>5250</v>
      </c>
      <c r="C39" s="83" t="s">
        <v>3385</v>
      </c>
      <c r="D39" s="84" t="s">
        <v>5282</v>
      </c>
      <c r="E39" s="84" t="s">
        <v>3472</v>
      </c>
      <c r="F39" s="85">
        <v>1700</v>
      </c>
      <c r="G39" s="22">
        <f t="shared" si="0"/>
        <v>1055.517012</v>
      </c>
    </row>
    <row r="40" spans="2:7" ht="16.5" customHeight="1" x14ac:dyDescent="0.2">
      <c r="B40" s="84" t="s">
        <v>5250</v>
      </c>
      <c r="C40" s="83" t="s">
        <v>5283</v>
      </c>
      <c r="D40" s="84" t="s">
        <v>5284</v>
      </c>
      <c r="E40" s="84" t="s">
        <v>3472</v>
      </c>
      <c r="F40" s="85">
        <v>1660</v>
      </c>
      <c r="G40" s="22">
        <f t="shared" si="0"/>
        <v>1030.6813176000001</v>
      </c>
    </row>
    <row r="41" spans="2:7" ht="16.5" customHeight="1" x14ac:dyDescent="0.2">
      <c r="B41" s="84" t="s">
        <v>5250</v>
      </c>
      <c r="C41" s="83" t="s">
        <v>5285</v>
      </c>
      <c r="D41" s="84" t="s">
        <v>5286</v>
      </c>
      <c r="E41" s="84" t="s">
        <v>3472</v>
      </c>
      <c r="F41" s="85">
        <v>1630</v>
      </c>
      <c r="G41" s="22">
        <f>F41*$F$55*$F$56*$F$57</f>
        <v>1012.0545468</v>
      </c>
    </row>
    <row r="42" spans="2:7" ht="16.5" customHeight="1" x14ac:dyDescent="0.2">
      <c r="B42" s="84" t="s">
        <v>5250</v>
      </c>
      <c r="C42" s="83" t="s">
        <v>5287</v>
      </c>
      <c r="D42" s="84" t="s">
        <v>5288</v>
      </c>
      <c r="E42" s="84" t="s">
        <v>3472</v>
      </c>
      <c r="F42" s="85">
        <v>1580</v>
      </c>
      <c r="G42" s="22">
        <f t="shared" si="0"/>
        <v>981.00992880000013</v>
      </c>
    </row>
    <row r="43" spans="2:7" ht="16.5" customHeight="1" x14ac:dyDescent="0.2">
      <c r="B43" s="84" t="s">
        <v>5250</v>
      </c>
      <c r="C43" s="83" t="s">
        <v>5289</v>
      </c>
      <c r="D43" s="84" t="s">
        <v>5290</v>
      </c>
      <c r="E43" s="84" t="s">
        <v>3472</v>
      </c>
      <c r="F43" s="85">
        <v>1580</v>
      </c>
      <c r="G43" s="22">
        <f t="shared" si="0"/>
        <v>981.00992880000013</v>
      </c>
    </row>
    <row r="44" spans="2:7" ht="16.5" customHeight="1" x14ac:dyDescent="0.2">
      <c r="B44" s="84" t="s">
        <v>5250</v>
      </c>
      <c r="C44" s="83" t="s">
        <v>5291</v>
      </c>
      <c r="D44" s="84" t="s">
        <v>5292</v>
      </c>
      <c r="E44" s="84" t="s">
        <v>3472</v>
      </c>
      <c r="F44" s="85">
        <v>1570</v>
      </c>
      <c r="G44" s="22">
        <f t="shared" si="0"/>
        <v>974.80100520000008</v>
      </c>
    </row>
    <row r="45" spans="2:7" ht="16.5" customHeight="1" x14ac:dyDescent="0.2">
      <c r="B45" s="84" t="s">
        <v>5250</v>
      </c>
      <c r="C45" s="83" t="s">
        <v>5293</v>
      </c>
      <c r="D45" s="84" t="s">
        <v>5294</v>
      </c>
      <c r="E45" s="84" t="s">
        <v>3472</v>
      </c>
      <c r="F45" s="85">
        <v>1570</v>
      </c>
      <c r="G45" s="22">
        <f t="shared" si="0"/>
        <v>974.80100520000008</v>
      </c>
    </row>
    <row r="46" spans="2:7" ht="16.5" customHeight="1" x14ac:dyDescent="0.2">
      <c r="B46" s="84" t="s">
        <v>5250</v>
      </c>
      <c r="C46" s="83" t="s">
        <v>5295</v>
      </c>
      <c r="D46" s="84" t="s">
        <v>5296</v>
      </c>
      <c r="E46" s="84" t="s">
        <v>3472</v>
      </c>
      <c r="F46" s="85">
        <v>1570</v>
      </c>
      <c r="G46" s="22">
        <f t="shared" si="0"/>
        <v>974.80100520000008</v>
      </c>
    </row>
    <row r="47" spans="2:7" ht="16.5" customHeight="1" x14ac:dyDescent="0.2">
      <c r="B47" s="84" t="s">
        <v>5250</v>
      </c>
      <c r="C47" s="83" t="s">
        <v>5297</v>
      </c>
      <c r="D47" s="84" t="s">
        <v>5298</v>
      </c>
      <c r="E47" s="84" t="s">
        <v>3472</v>
      </c>
      <c r="F47" s="85">
        <v>1550</v>
      </c>
      <c r="G47" s="22">
        <f t="shared" si="0"/>
        <v>962.38315800000009</v>
      </c>
    </row>
    <row r="48" spans="2:7" ht="16.5" customHeight="1" x14ac:dyDescent="0.2">
      <c r="B48" s="12" t="s">
        <v>5485</v>
      </c>
      <c r="C48" s="51"/>
      <c r="G48" s="14"/>
    </row>
    <row r="49" spans="2:7" ht="16.5" customHeight="1" x14ac:dyDescent="0.2">
      <c r="B49" s="82" t="s">
        <v>5250</v>
      </c>
      <c r="C49" s="83">
        <v>5025</v>
      </c>
      <c r="D49" s="84" t="s">
        <v>5299</v>
      </c>
      <c r="E49" s="84" t="s">
        <v>5470</v>
      </c>
      <c r="F49" s="85">
        <v>2150</v>
      </c>
      <c r="G49" s="22">
        <f>F49*$F$55*$F$56*$F$57</f>
        <v>1334.918574</v>
      </c>
    </row>
    <row r="50" spans="2:7" ht="16.5" customHeight="1" x14ac:dyDescent="0.2">
      <c r="B50" s="84" t="s">
        <v>5250</v>
      </c>
      <c r="C50" s="83">
        <v>5026</v>
      </c>
      <c r="D50" s="84" t="s">
        <v>5300</v>
      </c>
      <c r="E50" s="84" t="s">
        <v>5470</v>
      </c>
      <c r="F50" s="85">
        <v>2150</v>
      </c>
      <c r="G50" s="22">
        <f t="shared" si="0"/>
        <v>1334.918574</v>
      </c>
    </row>
    <row r="51" spans="2:7" ht="16.5" customHeight="1" x14ac:dyDescent="0.2">
      <c r="B51" s="84" t="s">
        <v>5250</v>
      </c>
      <c r="C51" s="83">
        <v>5027</v>
      </c>
      <c r="D51" s="84" t="s">
        <v>5301</v>
      </c>
      <c r="E51" s="84" t="s">
        <v>5470</v>
      </c>
      <c r="F51" s="85">
        <v>2390</v>
      </c>
      <c r="G51" s="22">
        <f t="shared" si="0"/>
        <v>1483.9327404000001</v>
      </c>
    </row>
    <row r="52" spans="2:7" ht="16.5" customHeight="1" x14ac:dyDescent="0.2">
      <c r="B52" s="84" t="s">
        <v>5250</v>
      </c>
      <c r="C52" s="83">
        <v>5028</v>
      </c>
      <c r="D52" s="84" t="s">
        <v>5302</v>
      </c>
      <c r="E52" s="84" t="s">
        <v>5470</v>
      </c>
      <c r="F52" s="85">
        <v>2390</v>
      </c>
      <c r="G52" s="22">
        <f t="shared" si="0"/>
        <v>1483.9327404000001</v>
      </c>
    </row>
    <row r="53" spans="2:7" ht="16.5" customHeight="1" x14ac:dyDescent="0.2">
      <c r="C53" s="51"/>
    </row>
    <row r="55" spans="2:7" ht="16.5" customHeight="1" x14ac:dyDescent="0.2">
      <c r="F55" s="2">
        <f>0.612*1.1*1.15</f>
        <v>0.77417999999999998</v>
      </c>
    </row>
    <row r="56" spans="2:7" ht="16.5" customHeight="1" x14ac:dyDescent="0.2">
      <c r="F56" s="2">
        <v>0.40100000000000002</v>
      </c>
    </row>
    <row r="57" spans="2:7" ht="16.5" customHeight="1" x14ac:dyDescent="0.2">
      <c r="F57" s="2">
        <v>2</v>
      </c>
    </row>
  </sheetData>
  <mergeCells count="7">
    <mergeCell ref="B2:N2"/>
    <mergeCell ref="B4:D4"/>
    <mergeCell ref="B5:C7"/>
    <mergeCell ref="D5:D7"/>
    <mergeCell ref="E5:E7"/>
    <mergeCell ref="F5:F7"/>
    <mergeCell ref="G5:G7"/>
  </mergeCells>
  <printOptions horizontalCentered="1"/>
  <pageMargins left="0.2" right="0" top="1" bottom="1" header="0.5" footer="0.5"/>
  <pageSetup paperSize="9" scale="81" orientation="portrait" verticalDpi="0" r:id="rId1"/>
  <headerFooter alignWithMargins="0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>
    <tabColor theme="5"/>
    <pageSetUpPr fitToPage="1"/>
  </sheetPr>
  <dimension ref="A1:O57"/>
  <sheetViews>
    <sheetView workbookViewId="0">
      <selection activeCell="N1" sqref="A1:O57"/>
    </sheetView>
  </sheetViews>
  <sheetFormatPr defaultColWidth="9.109375" defaultRowHeight="16.5" customHeight="1" x14ac:dyDescent="0.2"/>
  <cols>
    <col min="1" max="1" width="0.6640625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98" customWidth="1"/>
    <col min="8" max="8" width="2.6640625" style="12" customWidth="1"/>
    <col min="9" max="9" width="5.6640625" style="12" customWidth="1"/>
    <col min="10" max="10" width="7.6640625" style="12" customWidth="1"/>
    <col min="11" max="11" width="25.6640625" style="12" customWidth="1"/>
    <col min="12" max="12" width="7.6640625" style="12" customWidth="1"/>
    <col min="13" max="13" width="0" style="12" hidden="1" customWidth="1"/>
    <col min="14" max="14" width="13.33203125" style="12" customWidth="1"/>
    <col min="15" max="16384" width="9.109375" style="12"/>
  </cols>
  <sheetData>
    <row r="1" spans="1:15" s="3" customFormat="1" ht="28.5" customHeight="1" x14ac:dyDescent="0.25">
      <c r="B1" s="265" t="s">
        <v>8889</v>
      </c>
      <c r="C1" s="28"/>
      <c r="D1" s="27"/>
      <c r="E1" s="26"/>
      <c r="F1" s="8"/>
      <c r="G1" s="7"/>
      <c r="H1" s="26"/>
      <c r="I1" s="8"/>
      <c r="J1" s="28"/>
      <c r="K1" s="28"/>
      <c r="L1" s="7" t="s">
        <v>5471</v>
      </c>
      <c r="M1" s="7" t="s">
        <v>5471</v>
      </c>
      <c r="N1" s="266" t="s">
        <v>8958</v>
      </c>
    </row>
    <row r="2" spans="1:15" s="3" customFormat="1" ht="19.5" customHeight="1" x14ac:dyDescent="0.25">
      <c r="B2" s="354" t="s">
        <v>6730</v>
      </c>
      <c r="C2" s="354"/>
      <c r="D2" s="354"/>
      <c r="E2" s="354"/>
      <c r="F2" s="354"/>
      <c r="G2" s="354"/>
      <c r="H2" s="354"/>
      <c r="I2" s="354"/>
      <c r="J2" s="354"/>
      <c r="K2" s="354"/>
      <c r="L2" s="354"/>
      <c r="M2" s="354"/>
      <c r="N2" s="354"/>
      <c r="O2" s="354"/>
    </row>
    <row r="3" spans="1:15" s="3" customFormat="1" ht="19.5" customHeight="1" x14ac:dyDescent="0.25">
      <c r="C3" s="48"/>
      <c r="D3" s="6"/>
      <c r="E3" s="6"/>
      <c r="F3" s="6"/>
      <c r="G3" s="96"/>
      <c r="H3" s="6"/>
      <c r="I3" s="6"/>
      <c r="J3" s="48"/>
      <c r="K3" s="6"/>
      <c r="L3" s="6"/>
    </row>
    <row r="4" spans="1:15" s="2" customFormat="1" ht="19.5" customHeight="1" x14ac:dyDescent="0.25">
      <c r="B4" s="317" t="s">
        <v>6680</v>
      </c>
      <c r="C4" s="317"/>
      <c r="D4" s="317"/>
      <c r="E4" s="52"/>
      <c r="F4" s="4"/>
      <c r="G4" s="5"/>
      <c r="H4" s="3"/>
      <c r="I4" s="317" t="s">
        <v>6682</v>
      </c>
      <c r="J4" s="317"/>
      <c r="K4" s="317"/>
    </row>
    <row r="5" spans="1:15" s="3" customFormat="1" ht="16.5" customHeight="1" x14ac:dyDescent="0.2">
      <c r="A5" s="134"/>
      <c r="B5" s="356" t="s">
        <v>5472</v>
      </c>
      <c r="C5" s="350"/>
      <c r="D5" s="305" t="s">
        <v>5473</v>
      </c>
      <c r="E5" s="305" t="s">
        <v>5475</v>
      </c>
      <c r="F5" s="305" t="s">
        <v>5476</v>
      </c>
      <c r="G5" s="331" t="s">
        <v>5477</v>
      </c>
      <c r="H5" s="237"/>
      <c r="I5" s="349" t="s">
        <v>5472</v>
      </c>
      <c r="J5" s="350"/>
      <c r="K5" s="305" t="s">
        <v>5473</v>
      </c>
      <c r="L5" s="305" t="s">
        <v>5475</v>
      </c>
      <c r="M5" s="236" t="s">
        <v>5476</v>
      </c>
      <c r="N5" s="331" t="s">
        <v>5477</v>
      </c>
    </row>
    <row r="6" spans="1:15" s="3" customFormat="1" ht="16.5" customHeight="1" x14ac:dyDescent="0.2">
      <c r="A6" s="134"/>
      <c r="B6" s="357"/>
      <c r="C6" s="352"/>
      <c r="D6" s="306"/>
      <c r="E6" s="306"/>
      <c r="F6" s="306"/>
      <c r="G6" s="332"/>
      <c r="H6" s="237"/>
      <c r="I6" s="351"/>
      <c r="J6" s="352"/>
      <c r="K6" s="306"/>
      <c r="L6" s="306"/>
      <c r="M6" s="237"/>
      <c r="N6" s="332"/>
    </row>
    <row r="7" spans="1:15" s="3" customFormat="1" ht="16.5" customHeight="1" x14ac:dyDescent="0.2">
      <c r="A7" s="134"/>
      <c r="B7" s="357"/>
      <c r="C7" s="352"/>
      <c r="D7" s="306"/>
      <c r="E7" s="306"/>
      <c r="F7" s="307"/>
      <c r="G7" s="333"/>
      <c r="H7" s="235"/>
      <c r="I7" s="351"/>
      <c r="J7" s="352"/>
      <c r="K7" s="306"/>
      <c r="L7" s="306"/>
      <c r="M7" s="233"/>
      <c r="N7" s="333"/>
    </row>
    <row r="8" spans="1:15" ht="16.5" customHeight="1" x14ac:dyDescent="0.2">
      <c r="A8" s="134"/>
      <c r="B8" s="116" t="s">
        <v>5250</v>
      </c>
      <c r="C8" s="79" t="s">
        <v>5377</v>
      </c>
      <c r="D8" s="80" t="s">
        <v>4098</v>
      </c>
      <c r="E8" s="80" t="s">
        <v>3472</v>
      </c>
      <c r="F8" s="87">
        <v>172</v>
      </c>
      <c r="G8" s="247">
        <f>F8*$F$55*$F$56*$F$57</f>
        <v>92.86390080000001</v>
      </c>
      <c r="I8" s="82" t="s">
        <v>5250</v>
      </c>
      <c r="J8" s="83" t="s">
        <v>590</v>
      </c>
      <c r="K8" s="84" t="s">
        <v>4099</v>
      </c>
      <c r="L8" s="84" t="s">
        <v>3472</v>
      </c>
      <c r="M8" s="87">
        <v>258</v>
      </c>
      <c r="N8" s="22">
        <f>M8*$F$55*$F$56*$F$57</f>
        <v>139.29585120000002</v>
      </c>
    </row>
    <row r="9" spans="1:15" ht="16.5" customHeight="1" x14ac:dyDescent="0.2">
      <c r="A9" s="134"/>
      <c r="B9" s="80" t="s">
        <v>5250</v>
      </c>
      <c r="C9" s="79" t="s">
        <v>5380</v>
      </c>
      <c r="D9" s="80" t="s">
        <v>4100</v>
      </c>
      <c r="E9" s="80" t="s">
        <v>3472</v>
      </c>
      <c r="F9" s="87">
        <v>148</v>
      </c>
      <c r="G9" s="247">
        <f t="shared" ref="G9:G52" si="0">F9*$F$55*$F$56*$F$57</f>
        <v>79.906147200000007</v>
      </c>
      <c r="I9" s="84" t="s">
        <v>5250</v>
      </c>
      <c r="J9" s="83" t="s">
        <v>594</v>
      </c>
      <c r="K9" s="84" t="s">
        <v>4101</v>
      </c>
      <c r="L9" s="84" t="s">
        <v>3472</v>
      </c>
      <c r="M9" s="87">
        <v>240</v>
      </c>
      <c r="N9" s="22">
        <f t="shared" ref="N9:N52" si="1">M9*$F$55*$F$56*$F$57</f>
        <v>129.57753600000001</v>
      </c>
    </row>
    <row r="10" spans="1:15" ht="16.5" customHeight="1" x14ac:dyDescent="0.2">
      <c r="A10" s="134"/>
      <c r="B10" s="80" t="s">
        <v>5250</v>
      </c>
      <c r="C10" s="79" t="s">
        <v>5383</v>
      </c>
      <c r="D10" s="80" t="s">
        <v>4102</v>
      </c>
      <c r="E10" s="80" t="s">
        <v>3472</v>
      </c>
      <c r="F10" s="87">
        <v>145</v>
      </c>
      <c r="G10" s="247">
        <f t="shared" si="0"/>
        <v>78.286428000000015</v>
      </c>
      <c r="I10" s="84" t="s">
        <v>5250</v>
      </c>
      <c r="J10" s="83" t="s">
        <v>598</v>
      </c>
      <c r="K10" s="84" t="s">
        <v>4103</v>
      </c>
      <c r="L10" s="84" t="s">
        <v>3472</v>
      </c>
      <c r="M10" s="87">
        <v>233</v>
      </c>
      <c r="N10" s="22">
        <f t="shared" si="1"/>
        <v>125.79819120000002</v>
      </c>
    </row>
    <row r="11" spans="1:15" ht="16.5" customHeight="1" x14ac:dyDescent="0.2">
      <c r="A11" s="134"/>
      <c r="B11" s="80" t="s">
        <v>5250</v>
      </c>
      <c r="C11" s="79" t="s">
        <v>5386</v>
      </c>
      <c r="D11" s="80" t="s">
        <v>4104</v>
      </c>
      <c r="E11" s="80" t="s">
        <v>3472</v>
      </c>
      <c r="F11" s="87">
        <v>140</v>
      </c>
      <c r="G11" s="247">
        <f t="shared" si="0"/>
        <v>75.58689600000001</v>
      </c>
      <c r="I11" s="84" t="s">
        <v>5250</v>
      </c>
      <c r="J11" s="83" t="s">
        <v>602</v>
      </c>
      <c r="K11" s="84" t="s">
        <v>4105</v>
      </c>
      <c r="L11" s="84" t="s">
        <v>3472</v>
      </c>
      <c r="M11" s="87">
        <v>227</v>
      </c>
      <c r="N11" s="22">
        <f t="shared" si="1"/>
        <v>122.55875280000002</v>
      </c>
    </row>
    <row r="12" spans="1:15" ht="16.5" customHeight="1" x14ac:dyDescent="0.2">
      <c r="A12" s="134"/>
      <c r="B12" s="80" t="s">
        <v>5250</v>
      </c>
      <c r="C12" s="79" t="s">
        <v>5389</v>
      </c>
      <c r="D12" s="80" t="s">
        <v>4106</v>
      </c>
      <c r="E12" s="80" t="s">
        <v>3472</v>
      </c>
      <c r="F12" s="87">
        <v>136</v>
      </c>
      <c r="G12" s="247">
        <f t="shared" si="0"/>
        <v>73.427270399999998</v>
      </c>
      <c r="I12" s="84" t="s">
        <v>5250</v>
      </c>
      <c r="J12" s="83" t="s">
        <v>606</v>
      </c>
      <c r="K12" s="84" t="s">
        <v>4107</v>
      </c>
      <c r="L12" s="84" t="s">
        <v>3472</v>
      </c>
      <c r="M12" s="87">
        <v>215</v>
      </c>
      <c r="N12" s="22">
        <f t="shared" si="1"/>
        <v>116.07987600000001</v>
      </c>
    </row>
    <row r="13" spans="1:15" ht="16.5" customHeight="1" x14ac:dyDescent="0.2">
      <c r="A13" s="134"/>
      <c r="B13" s="80" t="s">
        <v>5250</v>
      </c>
      <c r="C13" s="79" t="s">
        <v>5392</v>
      </c>
      <c r="D13" s="80" t="s">
        <v>4108</v>
      </c>
      <c r="E13" s="80" t="s">
        <v>3472</v>
      </c>
      <c r="F13" s="87">
        <v>136</v>
      </c>
      <c r="G13" s="247">
        <f t="shared" si="0"/>
        <v>73.427270399999998</v>
      </c>
      <c r="I13" s="84" t="s">
        <v>5250</v>
      </c>
      <c r="J13" s="83" t="s">
        <v>610</v>
      </c>
      <c r="K13" s="84" t="s">
        <v>4109</v>
      </c>
      <c r="L13" s="84" t="s">
        <v>3472</v>
      </c>
      <c r="M13" s="87">
        <v>215</v>
      </c>
      <c r="N13" s="22">
        <f t="shared" si="1"/>
        <v>116.07987600000001</v>
      </c>
    </row>
    <row r="14" spans="1:15" ht="16.5" customHeight="1" x14ac:dyDescent="0.2">
      <c r="A14" s="134"/>
      <c r="B14" s="80" t="s">
        <v>5250</v>
      </c>
      <c r="C14" s="79" t="s">
        <v>5395</v>
      </c>
      <c r="D14" s="80" t="s">
        <v>4110</v>
      </c>
      <c r="E14" s="80" t="s">
        <v>3472</v>
      </c>
      <c r="F14" s="87">
        <v>136</v>
      </c>
      <c r="G14" s="247">
        <f t="shared" si="0"/>
        <v>73.427270399999998</v>
      </c>
      <c r="I14" s="84" t="s">
        <v>5250</v>
      </c>
      <c r="J14" s="83" t="s">
        <v>614</v>
      </c>
      <c r="K14" s="84" t="s">
        <v>4111</v>
      </c>
      <c r="L14" s="84" t="s">
        <v>3472</v>
      </c>
      <c r="M14" s="87">
        <v>215</v>
      </c>
      <c r="N14" s="22">
        <f t="shared" si="1"/>
        <v>116.07987600000001</v>
      </c>
    </row>
    <row r="15" spans="1:15" ht="16.5" customHeight="1" x14ac:dyDescent="0.2">
      <c r="A15" s="134"/>
      <c r="B15" s="80" t="s">
        <v>5250</v>
      </c>
      <c r="C15" s="79" t="s">
        <v>5398</v>
      </c>
      <c r="D15" s="80" t="s">
        <v>4112</v>
      </c>
      <c r="E15" s="80" t="s">
        <v>3472</v>
      </c>
      <c r="F15" s="87">
        <v>136</v>
      </c>
      <c r="G15" s="247">
        <f t="shared" si="0"/>
        <v>73.427270399999998</v>
      </c>
      <c r="I15" s="84" t="s">
        <v>5250</v>
      </c>
      <c r="J15" s="83" t="s">
        <v>618</v>
      </c>
      <c r="K15" s="84" t="s">
        <v>4113</v>
      </c>
      <c r="L15" s="84" t="s">
        <v>3472</v>
      </c>
      <c r="M15" s="87">
        <v>215</v>
      </c>
      <c r="N15" s="22">
        <f t="shared" si="1"/>
        <v>116.07987600000001</v>
      </c>
    </row>
    <row r="16" spans="1:15" ht="16.5" customHeight="1" x14ac:dyDescent="0.2">
      <c r="A16" s="134"/>
      <c r="B16" s="80" t="s">
        <v>5250</v>
      </c>
      <c r="C16" s="79" t="s">
        <v>5401</v>
      </c>
      <c r="D16" s="80" t="s">
        <v>4114</v>
      </c>
      <c r="E16" s="80" t="s">
        <v>3472</v>
      </c>
      <c r="F16" s="87">
        <v>136</v>
      </c>
      <c r="G16" s="247">
        <f t="shared" si="0"/>
        <v>73.427270399999998</v>
      </c>
      <c r="I16" s="84" t="s">
        <v>5250</v>
      </c>
      <c r="J16" s="83" t="s">
        <v>622</v>
      </c>
      <c r="K16" s="84" t="s">
        <v>4115</v>
      </c>
      <c r="L16" s="84" t="s">
        <v>3472</v>
      </c>
      <c r="M16" s="87">
        <v>215</v>
      </c>
      <c r="N16" s="22">
        <f t="shared" si="1"/>
        <v>116.07987600000001</v>
      </c>
    </row>
    <row r="17" spans="1:14" ht="16.5" customHeight="1" x14ac:dyDescent="0.2">
      <c r="A17" s="134"/>
      <c r="B17" s="80" t="s">
        <v>5250</v>
      </c>
      <c r="C17" s="79" t="s">
        <v>5404</v>
      </c>
      <c r="D17" s="80" t="s">
        <v>4116</v>
      </c>
      <c r="E17" s="80" t="s">
        <v>3472</v>
      </c>
      <c r="F17" s="87">
        <v>136</v>
      </c>
      <c r="G17" s="247">
        <f t="shared" si="0"/>
        <v>73.427270399999998</v>
      </c>
      <c r="I17" s="84" t="s">
        <v>5250</v>
      </c>
      <c r="J17" s="83" t="s">
        <v>626</v>
      </c>
      <c r="K17" s="84" t="s">
        <v>4117</v>
      </c>
      <c r="L17" s="84" t="s">
        <v>3472</v>
      </c>
      <c r="M17" s="87">
        <v>215</v>
      </c>
      <c r="N17" s="22">
        <f t="shared" si="1"/>
        <v>116.07987600000001</v>
      </c>
    </row>
    <row r="18" spans="1:14" ht="16.5" customHeight="1" x14ac:dyDescent="0.2">
      <c r="A18" s="134"/>
      <c r="B18" s="80" t="s">
        <v>5250</v>
      </c>
      <c r="C18" s="79" t="s">
        <v>5407</v>
      </c>
      <c r="D18" s="80" t="s">
        <v>4118</v>
      </c>
      <c r="E18" s="80" t="s">
        <v>3472</v>
      </c>
      <c r="F18" s="87">
        <v>172</v>
      </c>
      <c r="G18" s="247">
        <f t="shared" si="0"/>
        <v>92.86390080000001</v>
      </c>
      <c r="I18" s="84" t="s">
        <v>5250</v>
      </c>
      <c r="J18" s="83" t="s">
        <v>630</v>
      </c>
      <c r="K18" s="84" t="s">
        <v>4119</v>
      </c>
      <c r="L18" s="84" t="s">
        <v>3472</v>
      </c>
      <c r="M18" s="87">
        <v>258</v>
      </c>
      <c r="N18" s="22">
        <f t="shared" si="1"/>
        <v>139.29585120000002</v>
      </c>
    </row>
    <row r="19" spans="1:14" ht="16.5" customHeight="1" x14ac:dyDescent="0.2">
      <c r="A19" s="134"/>
      <c r="B19" s="80" t="s">
        <v>5250</v>
      </c>
      <c r="C19" s="79" t="s">
        <v>5410</v>
      </c>
      <c r="D19" s="80" t="s">
        <v>4120</v>
      </c>
      <c r="E19" s="80" t="s">
        <v>3472</v>
      </c>
      <c r="F19" s="87">
        <v>148</v>
      </c>
      <c r="G19" s="247">
        <f t="shared" si="0"/>
        <v>79.906147200000007</v>
      </c>
      <c r="I19" s="84" t="s">
        <v>5250</v>
      </c>
      <c r="J19" s="83" t="s">
        <v>634</v>
      </c>
      <c r="K19" s="84" t="s">
        <v>4121</v>
      </c>
      <c r="L19" s="84" t="s">
        <v>3472</v>
      </c>
      <c r="M19" s="87">
        <v>240</v>
      </c>
      <c r="N19" s="22">
        <f t="shared" si="1"/>
        <v>129.57753600000001</v>
      </c>
    </row>
    <row r="20" spans="1:14" ht="16.5" customHeight="1" x14ac:dyDescent="0.2">
      <c r="A20" s="134"/>
      <c r="B20" s="80" t="s">
        <v>5250</v>
      </c>
      <c r="C20" s="79" t="s">
        <v>5413</v>
      </c>
      <c r="D20" s="80" t="s">
        <v>4122</v>
      </c>
      <c r="E20" s="80" t="s">
        <v>3472</v>
      </c>
      <c r="F20" s="87">
        <v>145</v>
      </c>
      <c r="G20" s="247">
        <f t="shared" si="0"/>
        <v>78.286428000000015</v>
      </c>
      <c r="I20" s="84" t="s">
        <v>5250</v>
      </c>
      <c r="J20" s="83" t="s">
        <v>638</v>
      </c>
      <c r="K20" s="84" t="s">
        <v>4123</v>
      </c>
      <c r="L20" s="84" t="s">
        <v>3472</v>
      </c>
      <c r="M20" s="87">
        <v>233</v>
      </c>
      <c r="N20" s="22">
        <f t="shared" si="1"/>
        <v>125.79819120000002</v>
      </c>
    </row>
    <row r="21" spans="1:14" ht="16.5" customHeight="1" x14ac:dyDescent="0.2">
      <c r="A21" s="134"/>
      <c r="B21" s="80" t="s">
        <v>5250</v>
      </c>
      <c r="C21" s="79" t="s">
        <v>5416</v>
      </c>
      <c r="D21" s="80" t="s">
        <v>4124</v>
      </c>
      <c r="E21" s="80" t="s">
        <v>3472</v>
      </c>
      <c r="F21" s="87">
        <v>140</v>
      </c>
      <c r="G21" s="247">
        <f t="shared" si="0"/>
        <v>75.58689600000001</v>
      </c>
      <c r="I21" s="84" t="s">
        <v>5250</v>
      </c>
      <c r="J21" s="83" t="s">
        <v>642</v>
      </c>
      <c r="K21" s="84" t="s">
        <v>4125</v>
      </c>
      <c r="L21" s="84" t="s">
        <v>3472</v>
      </c>
      <c r="M21" s="87">
        <v>227</v>
      </c>
      <c r="N21" s="22">
        <f t="shared" si="1"/>
        <v>122.55875280000002</v>
      </c>
    </row>
    <row r="22" spans="1:14" ht="16.5" customHeight="1" x14ac:dyDescent="0.2">
      <c r="A22" s="134"/>
      <c r="B22" s="80" t="s">
        <v>5250</v>
      </c>
      <c r="C22" s="79" t="s">
        <v>5419</v>
      </c>
      <c r="D22" s="80" t="s">
        <v>4126</v>
      </c>
      <c r="E22" s="80" t="s">
        <v>3472</v>
      </c>
      <c r="F22" s="87">
        <v>136</v>
      </c>
      <c r="G22" s="247">
        <f t="shared" si="0"/>
        <v>73.427270399999998</v>
      </c>
      <c r="I22" s="84" t="s">
        <v>5250</v>
      </c>
      <c r="J22" s="83" t="s">
        <v>646</v>
      </c>
      <c r="K22" s="84" t="s">
        <v>4127</v>
      </c>
      <c r="L22" s="84" t="s">
        <v>3472</v>
      </c>
      <c r="M22" s="87">
        <v>215</v>
      </c>
      <c r="N22" s="22">
        <f t="shared" si="1"/>
        <v>116.07987600000001</v>
      </c>
    </row>
    <row r="23" spans="1:14" ht="16.5" customHeight="1" x14ac:dyDescent="0.2">
      <c r="A23" s="134"/>
      <c r="B23" s="80" t="s">
        <v>5250</v>
      </c>
      <c r="C23" s="79" t="s">
        <v>5422</v>
      </c>
      <c r="D23" s="80" t="s">
        <v>4128</v>
      </c>
      <c r="E23" s="80" t="s">
        <v>3472</v>
      </c>
      <c r="F23" s="87">
        <v>136</v>
      </c>
      <c r="G23" s="247">
        <f t="shared" si="0"/>
        <v>73.427270399999998</v>
      </c>
      <c r="I23" s="84" t="s">
        <v>5250</v>
      </c>
      <c r="J23" s="83" t="s">
        <v>650</v>
      </c>
      <c r="K23" s="84" t="s">
        <v>4129</v>
      </c>
      <c r="L23" s="84" t="s">
        <v>3472</v>
      </c>
      <c r="M23" s="87">
        <v>215</v>
      </c>
      <c r="N23" s="22">
        <f t="shared" si="1"/>
        <v>116.07987600000001</v>
      </c>
    </row>
    <row r="24" spans="1:14" ht="16.5" customHeight="1" x14ac:dyDescent="0.2">
      <c r="A24" s="134"/>
      <c r="B24" s="80" t="s">
        <v>5250</v>
      </c>
      <c r="C24" s="79" t="s">
        <v>5425</v>
      </c>
      <c r="D24" s="80" t="s">
        <v>4130</v>
      </c>
      <c r="E24" s="80" t="s">
        <v>3472</v>
      </c>
      <c r="F24" s="87">
        <v>136</v>
      </c>
      <c r="G24" s="247">
        <f t="shared" si="0"/>
        <v>73.427270399999998</v>
      </c>
      <c r="I24" s="84" t="s">
        <v>5250</v>
      </c>
      <c r="J24" s="83" t="s">
        <v>654</v>
      </c>
      <c r="K24" s="84" t="s">
        <v>4131</v>
      </c>
      <c r="L24" s="84" t="s">
        <v>3472</v>
      </c>
      <c r="M24" s="87">
        <v>215</v>
      </c>
      <c r="N24" s="22">
        <f t="shared" si="1"/>
        <v>116.07987600000001</v>
      </c>
    </row>
    <row r="25" spans="1:14" ht="16.5" customHeight="1" x14ac:dyDescent="0.2">
      <c r="A25" s="134"/>
      <c r="B25" s="80" t="s">
        <v>5250</v>
      </c>
      <c r="C25" s="79" t="s">
        <v>5428</v>
      </c>
      <c r="D25" s="80" t="s">
        <v>4132</v>
      </c>
      <c r="E25" s="80" t="s">
        <v>3472</v>
      </c>
      <c r="F25" s="87">
        <v>136</v>
      </c>
      <c r="G25" s="247">
        <f t="shared" si="0"/>
        <v>73.427270399999998</v>
      </c>
      <c r="I25" s="84" t="s">
        <v>5250</v>
      </c>
      <c r="J25" s="83" t="s">
        <v>658</v>
      </c>
      <c r="K25" s="84" t="s">
        <v>4133</v>
      </c>
      <c r="L25" s="84" t="s">
        <v>3472</v>
      </c>
      <c r="M25" s="87">
        <v>215</v>
      </c>
      <c r="N25" s="22">
        <f t="shared" si="1"/>
        <v>116.07987600000001</v>
      </c>
    </row>
    <row r="26" spans="1:14" ht="16.5" customHeight="1" x14ac:dyDescent="0.2">
      <c r="A26" s="134"/>
      <c r="B26" s="80" t="s">
        <v>5250</v>
      </c>
      <c r="C26" s="79" t="s">
        <v>5431</v>
      </c>
      <c r="D26" s="80" t="s">
        <v>4134</v>
      </c>
      <c r="E26" s="80" t="s">
        <v>3472</v>
      </c>
      <c r="F26" s="87">
        <v>136</v>
      </c>
      <c r="G26" s="247">
        <f t="shared" si="0"/>
        <v>73.427270399999998</v>
      </c>
      <c r="I26" s="84" t="s">
        <v>5250</v>
      </c>
      <c r="J26" s="83" t="s">
        <v>662</v>
      </c>
      <c r="K26" s="84" t="s">
        <v>4135</v>
      </c>
      <c r="L26" s="84" t="s">
        <v>3472</v>
      </c>
      <c r="M26" s="87">
        <v>215</v>
      </c>
      <c r="N26" s="22">
        <f t="shared" si="1"/>
        <v>116.07987600000001</v>
      </c>
    </row>
    <row r="27" spans="1:14" ht="16.5" customHeight="1" x14ac:dyDescent="0.2">
      <c r="A27" s="134"/>
      <c r="B27" s="80" t="s">
        <v>5250</v>
      </c>
      <c r="C27" s="79" t="s">
        <v>5434</v>
      </c>
      <c r="D27" s="80" t="s">
        <v>4136</v>
      </c>
      <c r="E27" s="80" t="s">
        <v>3472</v>
      </c>
      <c r="F27" s="87">
        <v>136</v>
      </c>
      <c r="G27" s="247">
        <f t="shared" si="0"/>
        <v>73.427270399999998</v>
      </c>
      <c r="I27" s="84" t="s">
        <v>5250</v>
      </c>
      <c r="J27" s="83" t="s">
        <v>666</v>
      </c>
      <c r="K27" s="84" t="s">
        <v>4137</v>
      </c>
      <c r="L27" s="84" t="s">
        <v>3472</v>
      </c>
      <c r="M27" s="87">
        <v>215</v>
      </c>
      <c r="N27" s="22">
        <f t="shared" si="1"/>
        <v>116.07987600000001</v>
      </c>
    </row>
    <row r="28" spans="1:14" ht="16.5" customHeight="1" x14ac:dyDescent="0.2">
      <c r="A28" s="134"/>
      <c r="B28" s="80" t="s">
        <v>5250</v>
      </c>
      <c r="C28" s="79" t="s">
        <v>510</v>
      </c>
      <c r="D28" s="80" t="s">
        <v>4138</v>
      </c>
      <c r="E28" s="80" t="s">
        <v>3472</v>
      </c>
      <c r="F28" s="87">
        <v>190</v>
      </c>
      <c r="G28" s="247">
        <f t="shared" si="0"/>
        <v>102.582216</v>
      </c>
      <c r="I28" s="84" t="s">
        <v>5250</v>
      </c>
      <c r="J28" s="83" t="s">
        <v>670</v>
      </c>
      <c r="K28" s="84" t="s">
        <v>4139</v>
      </c>
      <c r="L28" s="84" t="s">
        <v>3472</v>
      </c>
      <c r="M28" s="87">
        <v>295</v>
      </c>
      <c r="N28" s="22">
        <f t="shared" si="1"/>
        <v>159.27238800000001</v>
      </c>
    </row>
    <row r="29" spans="1:14" ht="16.5" customHeight="1" x14ac:dyDescent="0.2">
      <c r="A29" s="134"/>
      <c r="B29" s="80" t="s">
        <v>5250</v>
      </c>
      <c r="C29" s="79" t="s">
        <v>514</v>
      </c>
      <c r="D29" s="80" t="s">
        <v>4140</v>
      </c>
      <c r="E29" s="80" t="s">
        <v>3472</v>
      </c>
      <c r="F29" s="87">
        <v>172</v>
      </c>
      <c r="G29" s="247">
        <f t="shared" si="0"/>
        <v>92.86390080000001</v>
      </c>
      <c r="I29" s="84" t="s">
        <v>5250</v>
      </c>
      <c r="J29" s="83" t="s">
        <v>674</v>
      </c>
      <c r="K29" s="84" t="s">
        <v>4141</v>
      </c>
      <c r="L29" s="84" t="s">
        <v>3472</v>
      </c>
      <c r="M29" s="87">
        <v>258</v>
      </c>
      <c r="N29" s="22">
        <f t="shared" si="1"/>
        <v>139.29585120000002</v>
      </c>
    </row>
    <row r="30" spans="1:14" ht="16.5" customHeight="1" x14ac:dyDescent="0.2">
      <c r="A30" s="134"/>
      <c r="B30" s="80" t="s">
        <v>5250</v>
      </c>
      <c r="C30" s="79" t="s">
        <v>518</v>
      </c>
      <c r="D30" s="80" t="s">
        <v>4142</v>
      </c>
      <c r="E30" s="80" t="s">
        <v>3472</v>
      </c>
      <c r="F30" s="87">
        <v>152</v>
      </c>
      <c r="G30" s="247">
        <f t="shared" si="0"/>
        <v>82.065772800000005</v>
      </c>
      <c r="I30" s="84" t="s">
        <v>5250</v>
      </c>
      <c r="J30" s="83" t="s">
        <v>678</v>
      </c>
      <c r="K30" s="84" t="s">
        <v>4143</v>
      </c>
      <c r="L30" s="84" t="s">
        <v>3472</v>
      </c>
      <c r="M30" s="87">
        <v>247</v>
      </c>
      <c r="N30" s="22">
        <f t="shared" si="1"/>
        <v>133.35688080000003</v>
      </c>
    </row>
    <row r="31" spans="1:14" ht="16.5" customHeight="1" x14ac:dyDescent="0.2">
      <c r="A31" s="134"/>
      <c r="B31" s="80" t="s">
        <v>5250</v>
      </c>
      <c r="C31" s="79" t="s">
        <v>522</v>
      </c>
      <c r="D31" s="80" t="s">
        <v>4144</v>
      </c>
      <c r="E31" s="80" t="s">
        <v>3472</v>
      </c>
      <c r="F31" s="87">
        <v>148</v>
      </c>
      <c r="G31" s="247">
        <f t="shared" si="0"/>
        <v>79.906147200000007</v>
      </c>
      <c r="I31" s="84" t="s">
        <v>5250</v>
      </c>
      <c r="J31" s="83" t="s">
        <v>682</v>
      </c>
      <c r="K31" s="84" t="s">
        <v>4145</v>
      </c>
      <c r="L31" s="84" t="s">
        <v>3472</v>
      </c>
      <c r="M31" s="87">
        <v>240</v>
      </c>
      <c r="N31" s="22">
        <f t="shared" si="1"/>
        <v>129.57753600000001</v>
      </c>
    </row>
    <row r="32" spans="1:14" ht="16.5" customHeight="1" x14ac:dyDescent="0.2">
      <c r="A32" s="134"/>
      <c r="B32" s="80" t="s">
        <v>5250</v>
      </c>
      <c r="C32" s="79" t="s">
        <v>526</v>
      </c>
      <c r="D32" s="80" t="s">
        <v>4146</v>
      </c>
      <c r="E32" s="80" t="s">
        <v>3472</v>
      </c>
      <c r="F32" s="87">
        <v>145</v>
      </c>
      <c r="G32" s="247">
        <f t="shared" si="0"/>
        <v>78.286428000000015</v>
      </c>
      <c r="I32" s="84" t="s">
        <v>5250</v>
      </c>
      <c r="J32" s="83" t="s">
        <v>512</v>
      </c>
      <c r="K32" s="84" t="s">
        <v>4147</v>
      </c>
      <c r="L32" s="84" t="s">
        <v>3472</v>
      </c>
      <c r="M32" s="87">
        <v>233</v>
      </c>
      <c r="N32" s="22">
        <f t="shared" si="1"/>
        <v>125.79819120000002</v>
      </c>
    </row>
    <row r="33" spans="1:14" ht="16.5" customHeight="1" x14ac:dyDescent="0.2">
      <c r="A33" s="134"/>
      <c r="B33" s="80" t="s">
        <v>5250</v>
      </c>
      <c r="C33" s="79" t="s">
        <v>530</v>
      </c>
      <c r="D33" s="80" t="s">
        <v>4148</v>
      </c>
      <c r="E33" s="80" t="s">
        <v>3472</v>
      </c>
      <c r="F33" s="87">
        <v>145</v>
      </c>
      <c r="G33" s="247">
        <f t="shared" si="0"/>
        <v>78.286428000000015</v>
      </c>
      <c r="I33" s="84" t="s">
        <v>5250</v>
      </c>
      <c r="J33" s="83" t="s">
        <v>516</v>
      </c>
      <c r="K33" s="84" t="s">
        <v>4149</v>
      </c>
      <c r="L33" s="84" t="s">
        <v>3472</v>
      </c>
      <c r="M33" s="87">
        <v>233</v>
      </c>
      <c r="N33" s="22">
        <f t="shared" si="1"/>
        <v>125.79819120000002</v>
      </c>
    </row>
    <row r="34" spans="1:14" ht="16.5" customHeight="1" x14ac:dyDescent="0.2">
      <c r="A34" s="134"/>
      <c r="B34" s="80" t="s">
        <v>5250</v>
      </c>
      <c r="C34" s="79" t="s">
        <v>534</v>
      </c>
      <c r="D34" s="80" t="s">
        <v>4150</v>
      </c>
      <c r="E34" s="80" t="s">
        <v>3472</v>
      </c>
      <c r="F34" s="87">
        <v>140</v>
      </c>
      <c r="G34" s="247">
        <f t="shared" si="0"/>
        <v>75.58689600000001</v>
      </c>
      <c r="I34" s="84" t="s">
        <v>5250</v>
      </c>
      <c r="J34" s="83" t="s">
        <v>520</v>
      </c>
      <c r="K34" s="84" t="s">
        <v>4151</v>
      </c>
      <c r="L34" s="84" t="s">
        <v>3472</v>
      </c>
      <c r="M34" s="87">
        <v>227</v>
      </c>
      <c r="N34" s="22">
        <f t="shared" si="1"/>
        <v>122.55875280000002</v>
      </c>
    </row>
    <row r="35" spans="1:14" ht="16.5" customHeight="1" x14ac:dyDescent="0.2">
      <c r="A35" s="134"/>
      <c r="B35" s="80" t="s">
        <v>5250</v>
      </c>
      <c r="C35" s="79" t="s">
        <v>538</v>
      </c>
      <c r="D35" s="80" t="s">
        <v>4152</v>
      </c>
      <c r="E35" s="80" t="s">
        <v>3472</v>
      </c>
      <c r="F35" s="87">
        <v>140</v>
      </c>
      <c r="G35" s="247">
        <f t="shared" si="0"/>
        <v>75.58689600000001</v>
      </c>
      <c r="I35" s="84" t="s">
        <v>5250</v>
      </c>
      <c r="J35" s="83" t="s">
        <v>524</v>
      </c>
      <c r="K35" s="84" t="s">
        <v>4153</v>
      </c>
      <c r="L35" s="84" t="s">
        <v>3472</v>
      </c>
      <c r="M35" s="87">
        <v>227</v>
      </c>
      <c r="N35" s="22">
        <f t="shared" si="1"/>
        <v>122.55875280000002</v>
      </c>
    </row>
    <row r="36" spans="1:14" ht="16.5" customHeight="1" x14ac:dyDescent="0.2">
      <c r="A36" s="134"/>
      <c r="B36" s="80" t="s">
        <v>5250</v>
      </c>
      <c r="C36" s="79" t="s">
        <v>542</v>
      </c>
      <c r="D36" s="80" t="s">
        <v>4154</v>
      </c>
      <c r="E36" s="80" t="s">
        <v>3472</v>
      </c>
      <c r="F36" s="87">
        <v>140</v>
      </c>
      <c r="G36" s="247">
        <f t="shared" si="0"/>
        <v>75.58689600000001</v>
      </c>
      <c r="I36" s="84" t="s">
        <v>5250</v>
      </c>
      <c r="J36" s="83" t="s">
        <v>528</v>
      </c>
      <c r="K36" s="84" t="s">
        <v>4155</v>
      </c>
      <c r="L36" s="84" t="s">
        <v>3472</v>
      </c>
      <c r="M36" s="87">
        <v>227</v>
      </c>
      <c r="N36" s="22">
        <f t="shared" si="1"/>
        <v>122.55875280000002</v>
      </c>
    </row>
    <row r="37" spans="1:14" ht="16.5" customHeight="1" x14ac:dyDescent="0.2">
      <c r="A37" s="134"/>
      <c r="B37" s="80" t="s">
        <v>5250</v>
      </c>
      <c r="C37" s="79" t="s">
        <v>546</v>
      </c>
      <c r="D37" s="80" t="s">
        <v>4156</v>
      </c>
      <c r="E37" s="80" t="s">
        <v>3472</v>
      </c>
      <c r="F37" s="87">
        <v>136</v>
      </c>
      <c r="G37" s="247">
        <f t="shared" si="0"/>
        <v>73.427270399999998</v>
      </c>
      <c r="I37" s="84" t="s">
        <v>5250</v>
      </c>
      <c r="J37" s="83" t="s">
        <v>532</v>
      </c>
      <c r="K37" s="84" t="s">
        <v>4157</v>
      </c>
      <c r="L37" s="84" t="s">
        <v>3472</v>
      </c>
      <c r="M37" s="87">
        <v>215</v>
      </c>
      <c r="N37" s="22">
        <f t="shared" si="1"/>
        <v>116.07987600000001</v>
      </c>
    </row>
    <row r="38" spans="1:14" ht="16.5" customHeight="1" x14ac:dyDescent="0.2">
      <c r="A38" s="134"/>
      <c r="B38" s="80" t="s">
        <v>5250</v>
      </c>
      <c r="C38" s="79" t="s">
        <v>550</v>
      </c>
      <c r="D38" s="80" t="s">
        <v>4158</v>
      </c>
      <c r="E38" s="80" t="s">
        <v>3472</v>
      </c>
      <c r="F38" s="87">
        <v>190</v>
      </c>
      <c r="G38" s="247">
        <f t="shared" si="0"/>
        <v>102.582216</v>
      </c>
      <c r="I38" s="84" t="s">
        <v>5250</v>
      </c>
      <c r="J38" s="83" t="s">
        <v>536</v>
      </c>
      <c r="K38" s="84" t="s">
        <v>4159</v>
      </c>
      <c r="L38" s="84" t="s">
        <v>3472</v>
      </c>
      <c r="M38" s="87">
        <v>295</v>
      </c>
      <c r="N38" s="22">
        <f t="shared" si="1"/>
        <v>159.27238800000001</v>
      </c>
    </row>
    <row r="39" spans="1:14" ht="16.5" customHeight="1" x14ac:dyDescent="0.2">
      <c r="A39" s="134"/>
      <c r="B39" s="80" t="s">
        <v>5250</v>
      </c>
      <c r="C39" s="79" t="s">
        <v>554</v>
      </c>
      <c r="D39" s="80" t="s">
        <v>4160</v>
      </c>
      <c r="E39" s="80" t="s">
        <v>3472</v>
      </c>
      <c r="F39" s="87">
        <v>172</v>
      </c>
      <c r="G39" s="247">
        <f t="shared" si="0"/>
        <v>92.86390080000001</v>
      </c>
      <c r="I39" s="84" t="s">
        <v>5250</v>
      </c>
      <c r="J39" s="83" t="s">
        <v>540</v>
      </c>
      <c r="K39" s="84" t="s">
        <v>4161</v>
      </c>
      <c r="L39" s="84" t="s">
        <v>3472</v>
      </c>
      <c r="M39" s="87">
        <v>258</v>
      </c>
      <c r="N39" s="22">
        <f t="shared" si="1"/>
        <v>139.29585120000002</v>
      </c>
    </row>
    <row r="40" spans="1:14" ht="16.5" customHeight="1" x14ac:dyDescent="0.2">
      <c r="A40" s="134"/>
      <c r="B40" s="80" t="s">
        <v>5250</v>
      </c>
      <c r="C40" s="79" t="s">
        <v>558</v>
      </c>
      <c r="D40" s="80" t="s">
        <v>4162</v>
      </c>
      <c r="E40" s="80" t="s">
        <v>3472</v>
      </c>
      <c r="F40" s="87">
        <v>152</v>
      </c>
      <c r="G40" s="247">
        <f t="shared" si="0"/>
        <v>82.065772800000005</v>
      </c>
      <c r="I40" s="84" t="s">
        <v>5250</v>
      </c>
      <c r="J40" s="83" t="s">
        <v>544</v>
      </c>
      <c r="K40" s="84" t="s">
        <v>4163</v>
      </c>
      <c r="L40" s="84" t="s">
        <v>3472</v>
      </c>
      <c r="M40" s="87">
        <v>247</v>
      </c>
      <c r="N40" s="22">
        <f t="shared" si="1"/>
        <v>133.35688080000003</v>
      </c>
    </row>
    <row r="41" spans="1:14" ht="16.5" customHeight="1" x14ac:dyDescent="0.2">
      <c r="A41" s="134"/>
      <c r="B41" s="80" t="s">
        <v>5250</v>
      </c>
      <c r="C41" s="79" t="s">
        <v>562</v>
      </c>
      <c r="D41" s="80" t="s">
        <v>4164</v>
      </c>
      <c r="E41" s="80" t="s">
        <v>3472</v>
      </c>
      <c r="F41" s="87">
        <v>148</v>
      </c>
      <c r="G41" s="247">
        <f t="shared" si="0"/>
        <v>79.906147200000007</v>
      </c>
      <c r="I41" s="84" t="s">
        <v>5250</v>
      </c>
      <c r="J41" s="83" t="s">
        <v>548</v>
      </c>
      <c r="K41" s="84" t="s">
        <v>4165</v>
      </c>
      <c r="L41" s="84" t="s">
        <v>3472</v>
      </c>
      <c r="M41" s="87">
        <v>240</v>
      </c>
      <c r="N41" s="22">
        <f t="shared" si="1"/>
        <v>129.57753600000001</v>
      </c>
    </row>
    <row r="42" spans="1:14" ht="16.5" customHeight="1" x14ac:dyDescent="0.2">
      <c r="A42" s="134"/>
      <c r="B42" s="80" t="s">
        <v>5250</v>
      </c>
      <c r="C42" s="79" t="s">
        <v>566</v>
      </c>
      <c r="D42" s="80" t="s">
        <v>4166</v>
      </c>
      <c r="E42" s="80" t="s">
        <v>3472</v>
      </c>
      <c r="F42" s="87">
        <v>145</v>
      </c>
      <c r="G42" s="247">
        <f t="shared" si="0"/>
        <v>78.286428000000015</v>
      </c>
      <c r="I42" s="84" t="s">
        <v>5250</v>
      </c>
      <c r="J42" s="83" t="s">
        <v>552</v>
      </c>
      <c r="K42" s="84" t="s">
        <v>4167</v>
      </c>
      <c r="L42" s="84" t="s">
        <v>3472</v>
      </c>
      <c r="M42" s="87">
        <v>233</v>
      </c>
      <c r="N42" s="22">
        <f t="shared" si="1"/>
        <v>125.79819120000002</v>
      </c>
    </row>
    <row r="43" spans="1:14" ht="16.5" customHeight="1" x14ac:dyDescent="0.2">
      <c r="A43" s="134"/>
      <c r="B43" s="80" t="s">
        <v>5250</v>
      </c>
      <c r="C43" s="79" t="s">
        <v>570</v>
      </c>
      <c r="D43" s="80" t="s">
        <v>4168</v>
      </c>
      <c r="E43" s="80" t="s">
        <v>3472</v>
      </c>
      <c r="F43" s="87">
        <v>145</v>
      </c>
      <c r="G43" s="247">
        <f>F43*$F$55*$F$56*$F$57</f>
        <v>78.286428000000015</v>
      </c>
      <c r="I43" s="84" t="s">
        <v>5250</v>
      </c>
      <c r="J43" s="83" t="s">
        <v>556</v>
      </c>
      <c r="K43" s="84" t="s">
        <v>4169</v>
      </c>
      <c r="L43" s="84" t="s">
        <v>3472</v>
      </c>
      <c r="M43" s="87">
        <v>233</v>
      </c>
      <c r="N43" s="22">
        <f t="shared" si="1"/>
        <v>125.79819120000002</v>
      </c>
    </row>
    <row r="44" spans="1:14" ht="16.5" customHeight="1" x14ac:dyDescent="0.2">
      <c r="A44" s="134"/>
      <c r="B44" s="80" t="s">
        <v>5250</v>
      </c>
      <c r="C44" s="79" t="s">
        <v>574</v>
      </c>
      <c r="D44" s="80" t="s">
        <v>4170</v>
      </c>
      <c r="E44" s="80" t="s">
        <v>3472</v>
      </c>
      <c r="F44" s="87">
        <v>140</v>
      </c>
      <c r="G44" s="247">
        <f t="shared" si="0"/>
        <v>75.58689600000001</v>
      </c>
      <c r="I44" s="84" t="s">
        <v>5250</v>
      </c>
      <c r="J44" s="83" t="s">
        <v>560</v>
      </c>
      <c r="K44" s="84" t="s">
        <v>4171</v>
      </c>
      <c r="L44" s="84" t="s">
        <v>3472</v>
      </c>
      <c r="M44" s="87">
        <v>227</v>
      </c>
      <c r="N44" s="22">
        <f t="shared" si="1"/>
        <v>122.55875280000002</v>
      </c>
    </row>
    <row r="45" spans="1:14" ht="16.5" customHeight="1" x14ac:dyDescent="0.2">
      <c r="A45" s="134"/>
      <c r="B45" s="80" t="s">
        <v>5250</v>
      </c>
      <c r="C45" s="79" t="s">
        <v>578</v>
      </c>
      <c r="D45" s="80" t="s">
        <v>4172</v>
      </c>
      <c r="E45" s="80" t="s">
        <v>3472</v>
      </c>
      <c r="F45" s="87">
        <v>140</v>
      </c>
      <c r="G45" s="247">
        <f t="shared" si="0"/>
        <v>75.58689600000001</v>
      </c>
      <c r="I45" s="84" t="s">
        <v>5250</v>
      </c>
      <c r="J45" s="83" t="s">
        <v>564</v>
      </c>
      <c r="K45" s="84" t="s">
        <v>4173</v>
      </c>
      <c r="L45" s="84" t="s">
        <v>3472</v>
      </c>
      <c r="M45" s="87">
        <v>227</v>
      </c>
      <c r="N45" s="22">
        <f>M45*$F$55*$F$56*$F$57</f>
        <v>122.55875280000002</v>
      </c>
    </row>
    <row r="46" spans="1:14" ht="16.5" customHeight="1" x14ac:dyDescent="0.2">
      <c r="A46" s="134"/>
      <c r="B46" s="80" t="s">
        <v>5250</v>
      </c>
      <c r="C46" s="79" t="s">
        <v>582</v>
      </c>
      <c r="D46" s="80" t="s">
        <v>4174</v>
      </c>
      <c r="E46" s="80" t="s">
        <v>3472</v>
      </c>
      <c r="F46" s="87">
        <v>140</v>
      </c>
      <c r="G46" s="247">
        <f t="shared" si="0"/>
        <v>75.58689600000001</v>
      </c>
      <c r="I46" s="84" t="s">
        <v>5250</v>
      </c>
      <c r="J46" s="83" t="s">
        <v>568</v>
      </c>
      <c r="K46" s="84" t="s">
        <v>4175</v>
      </c>
      <c r="L46" s="84" t="s">
        <v>3472</v>
      </c>
      <c r="M46" s="87">
        <v>227</v>
      </c>
      <c r="N46" s="22">
        <f t="shared" si="1"/>
        <v>122.55875280000002</v>
      </c>
    </row>
    <row r="47" spans="1:14" ht="16.5" customHeight="1" x14ac:dyDescent="0.2">
      <c r="A47" s="134"/>
      <c r="B47" s="80" t="s">
        <v>5250</v>
      </c>
      <c r="C47" s="79" t="s">
        <v>586</v>
      </c>
      <c r="D47" s="80" t="s">
        <v>4176</v>
      </c>
      <c r="E47" s="80" t="s">
        <v>3472</v>
      </c>
      <c r="F47" s="87">
        <v>136</v>
      </c>
      <c r="G47" s="247">
        <f t="shared" si="0"/>
        <v>73.427270399999998</v>
      </c>
      <c r="I47" s="84" t="s">
        <v>5250</v>
      </c>
      <c r="J47" s="83" t="s">
        <v>572</v>
      </c>
      <c r="K47" s="84" t="s">
        <v>4177</v>
      </c>
      <c r="L47" s="84" t="s">
        <v>3472</v>
      </c>
      <c r="M47" s="87">
        <v>215</v>
      </c>
      <c r="N47" s="22">
        <f t="shared" si="1"/>
        <v>116.07987600000001</v>
      </c>
    </row>
    <row r="48" spans="1:14" ht="16.5" customHeight="1" x14ac:dyDescent="0.2">
      <c r="B48" s="12" t="s">
        <v>5485</v>
      </c>
      <c r="C48" s="51"/>
      <c r="G48" s="254"/>
      <c r="I48" s="12" t="s">
        <v>5485</v>
      </c>
      <c r="J48" s="51"/>
      <c r="N48" s="14"/>
    </row>
    <row r="49" spans="2:14" ht="16.5" customHeight="1" x14ac:dyDescent="0.2">
      <c r="B49" s="82" t="s">
        <v>5250</v>
      </c>
      <c r="C49" s="79">
        <v>5029</v>
      </c>
      <c r="D49" s="80" t="s">
        <v>4178</v>
      </c>
      <c r="E49" s="80" t="s">
        <v>5470</v>
      </c>
      <c r="F49" s="87">
        <v>436</v>
      </c>
      <c r="G49" s="247">
        <f t="shared" si="0"/>
        <v>235.39919040000001</v>
      </c>
      <c r="I49" s="82" t="s">
        <v>5250</v>
      </c>
      <c r="J49" s="83">
        <v>5033</v>
      </c>
      <c r="K49" s="84" t="s">
        <v>4179</v>
      </c>
      <c r="L49" s="80" t="s">
        <v>5470</v>
      </c>
      <c r="M49" s="87">
        <v>515</v>
      </c>
      <c r="N49" s="22">
        <f t="shared" si="1"/>
        <v>278.05179600000002</v>
      </c>
    </row>
    <row r="50" spans="2:14" ht="16.5" customHeight="1" x14ac:dyDescent="0.2">
      <c r="B50" s="84" t="s">
        <v>5250</v>
      </c>
      <c r="C50" s="79">
        <v>5030</v>
      </c>
      <c r="D50" s="80" t="s">
        <v>4180</v>
      </c>
      <c r="E50" s="80" t="s">
        <v>5470</v>
      </c>
      <c r="F50" s="87">
        <v>436</v>
      </c>
      <c r="G50" s="247">
        <f>F50*$F$55*$F$56*$F$57</f>
        <v>235.39919040000001</v>
      </c>
      <c r="I50" s="84" t="s">
        <v>5250</v>
      </c>
      <c r="J50" s="83">
        <v>5034</v>
      </c>
      <c r="K50" s="84" t="s">
        <v>4181</v>
      </c>
      <c r="L50" s="80" t="s">
        <v>5470</v>
      </c>
      <c r="M50" s="87">
        <v>515</v>
      </c>
      <c r="N50" s="22">
        <f>M50*$F$55*$F$56*$F$57</f>
        <v>278.05179600000002</v>
      </c>
    </row>
    <row r="51" spans="2:14" ht="16.5" customHeight="1" x14ac:dyDescent="0.2">
      <c r="B51" s="84" t="s">
        <v>5250</v>
      </c>
      <c r="C51" s="79">
        <v>5031</v>
      </c>
      <c r="D51" s="80" t="s">
        <v>4182</v>
      </c>
      <c r="E51" s="80" t="s">
        <v>5470</v>
      </c>
      <c r="F51" s="87">
        <v>473</v>
      </c>
      <c r="G51" s="247">
        <f t="shared" si="0"/>
        <v>255.37572720000003</v>
      </c>
      <c r="I51" s="84" t="s">
        <v>5250</v>
      </c>
      <c r="J51" s="83">
        <v>5035</v>
      </c>
      <c r="K51" s="84" t="s">
        <v>4183</v>
      </c>
      <c r="L51" s="80" t="s">
        <v>5470</v>
      </c>
      <c r="M51" s="87">
        <v>574</v>
      </c>
      <c r="N51" s="22">
        <f t="shared" si="1"/>
        <v>309.90627360000002</v>
      </c>
    </row>
    <row r="52" spans="2:14" ht="16.5" customHeight="1" x14ac:dyDescent="0.2">
      <c r="B52" s="84" t="s">
        <v>5250</v>
      </c>
      <c r="C52" s="79">
        <v>5032</v>
      </c>
      <c r="D52" s="80" t="s">
        <v>4184</v>
      </c>
      <c r="E52" s="80" t="s">
        <v>5470</v>
      </c>
      <c r="F52" s="87">
        <v>473</v>
      </c>
      <c r="G52" s="247">
        <f t="shared" si="0"/>
        <v>255.37572720000003</v>
      </c>
      <c r="I52" s="84" t="s">
        <v>5250</v>
      </c>
      <c r="J52" s="83">
        <v>5036</v>
      </c>
      <c r="K52" s="84" t="s">
        <v>4185</v>
      </c>
      <c r="L52" s="80" t="s">
        <v>5470</v>
      </c>
      <c r="M52" s="87">
        <v>574</v>
      </c>
      <c r="N52" s="22">
        <f t="shared" si="1"/>
        <v>309.90627360000002</v>
      </c>
    </row>
    <row r="53" spans="2:14" ht="16.5" customHeight="1" x14ac:dyDescent="0.2">
      <c r="C53" s="51"/>
      <c r="J53" s="51"/>
    </row>
    <row r="55" spans="2:14" ht="16.5" customHeight="1" x14ac:dyDescent="0.2">
      <c r="F55" s="2">
        <f>0.612*1.1</f>
        <v>0.67320000000000002</v>
      </c>
      <c r="G55" s="106"/>
    </row>
    <row r="56" spans="2:14" ht="16.5" customHeight="1" x14ac:dyDescent="0.2">
      <c r="F56" s="2">
        <v>0.40100000000000002</v>
      </c>
      <c r="G56" s="106"/>
    </row>
    <row r="57" spans="2:14" ht="16.5" customHeight="1" x14ac:dyDescent="0.2">
      <c r="F57" s="2">
        <v>2</v>
      </c>
      <c r="G57" s="106"/>
    </row>
  </sheetData>
  <mergeCells count="12">
    <mergeCell ref="L5:L7"/>
    <mergeCell ref="N5:N7"/>
    <mergeCell ref="B2:O2"/>
    <mergeCell ref="B4:D4"/>
    <mergeCell ref="I4:K4"/>
    <mergeCell ref="B5:C7"/>
    <mergeCell ref="D5:D7"/>
    <mergeCell ref="E5:E7"/>
    <mergeCell ref="F5:F7"/>
    <mergeCell ref="G5:G7"/>
    <mergeCell ref="I5:J7"/>
    <mergeCell ref="K5:K7"/>
  </mergeCells>
  <printOptions horizontalCentered="1"/>
  <pageMargins left="0.2" right="0" top="1" bottom="1" header="0.5" footer="0.5"/>
  <pageSetup paperSize="9" scale="76" orientation="portrait" verticalDpi="0" r:id="rId1"/>
  <headerFooter alignWithMargins="0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>
    <tabColor rgb="FFFFFF00"/>
    <pageSetUpPr fitToPage="1"/>
  </sheetPr>
  <dimension ref="A1:O57"/>
  <sheetViews>
    <sheetView workbookViewId="0">
      <selection activeCell="N1" sqref="A1:O57"/>
    </sheetView>
  </sheetViews>
  <sheetFormatPr defaultColWidth="9.109375" defaultRowHeight="16.5" customHeight="1" x14ac:dyDescent="0.2"/>
  <cols>
    <col min="1" max="1" width="0.6640625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98" customWidth="1"/>
    <col min="8" max="8" width="2.6640625" style="12" customWidth="1"/>
    <col min="9" max="9" width="5.6640625" style="12" customWidth="1"/>
    <col min="10" max="10" width="7.6640625" style="12" customWidth="1"/>
    <col min="11" max="11" width="25.6640625" style="12" customWidth="1"/>
    <col min="12" max="12" width="7.6640625" style="12" customWidth="1"/>
    <col min="13" max="13" width="0" style="12" hidden="1" customWidth="1"/>
    <col min="14" max="14" width="13.33203125" style="12" customWidth="1"/>
    <col min="15" max="16384" width="9.109375" style="12"/>
  </cols>
  <sheetData>
    <row r="1" spans="1:15" s="3" customFormat="1" ht="28.5" customHeight="1" x14ac:dyDescent="0.25">
      <c r="B1" s="265" t="s">
        <v>8889</v>
      </c>
      <c r="C1" s="28"/>
      <c r="D1" s="27"/>
      <c r="E1" s="26"/>
      <c r="F1" s="8"/>
      <c r="G1" s="7"/>
      <c r="H1" s="26"/>
      <c r="I1" s="8"/>
      <c r="J1" s="28"/>
      <c r="K1" s="28"/>
      <c r="L1" s="7" t="s">
        <v>5471</v>
      </c>
      <c r="M1" s="7" t="s">
        <v>5471</v>
      </c>
      <c r="N1" s="266" t="s">
        <v>9070</v>
      </c>
    </row>
    <row r="2" spans="1:15" s="3" customFormat="1" ht="19.5" customHeight="1" x14ac:dyDescent="0.25">
      <c r="B2" s="354" t="s">
        <v>6730</v>
      </c>
      <c r="C2" s="354"/>
      <c r="D2" s="354"/>
      <c r="E2" s="354"/>
      <c r="F2" s="354"/>
      <c r="G2" s="354"/>
      <c r="H2" s="354"/>
      <c r="I2" s="354"/>
      <c r="J2" s="354"/>
      <c r="K2" s="354"/>
      <c r="L2" s="354"/>
      <c r="M2" s="354"/>
      <c r="N2" s="354"/>
      <c r="O2" s="354"/>
    </row>
    <row r="3" spans="1:15" s="3" customFormat="1" ht="19.5" customHeight="1" x14ac:dyDescent="0.25">
      <c r="C3" s="48"/>
      <c r="D3" s="6"/>
      <c r="E3" s="6"/>
      <c r="F3" s="6"/>
      <c r="G3" s="96"/>
      <c r="H3" s="6"/>
      <c r="I3" s="6"/>
      <c r="J3" s="48"/>
      <c r="K3" s="6"/>
      <c r="L3" s="6"/>
    </row>
    <row r="4" spans="1:15" s="2" customFormat="1" ht="19.5" customHeight="1" x14ac:dyDescent="0.25">
      <c r="B4" s="317" t="s">
        <v>6680</v>
      </c>
      <c r="C4" s="317"/>
      <c r="D4" s="317"/>
      <c r="E4" s="52"/>
      <c r="F4" s="4"/>
      <c r="G4" s="5"/>
      <c r="H4" s="3"/>
      <c r="I4" s="317" t="s">
        <v>6682</v>
      </c>
      <c r="J4" s="317"/>
      <c r="K4" s="317"/>
    </row>
    <row r="5" spans="1:15" s="3" customFormat="1" ht="16.5" customHeight="1" x14ac:dyDescent="0.2">
      <c r="A5" s="134"/>
      <c r="B5" s="356" t="s">
        <v>5472</v>
      </c>
      <c r="C5" s="350"/>
      <c r="D5" s="305" t="s">
        <v>5473</v>
      </c>
      <c r="E5" s="305" t="s">
        <v>5475</v>
      </c>
      <c r="F5" s="305" t="s">
        <v>5476</v>
      </c>
      <c r="G5" s="331" t="s">
        <v>5477</v>
      </c>
      <c r="H5" s="288"/>
      <c r="I5" s="349" t="s">
        <v>5472</v>
      </c>
      <c r="J5" s="350"/>
      <c r="K5" s="305" t="s">
        <v>5473</v>
      </c>
      <c r="L5" s="305" t="s">
        <v>5475</v>
      </c>
      <c r="M5" s="287" t="s">
        <v>5476</v>
      </c>
      <c r="N5" s="331" t="s">
        <v>5477</v>
      </c>
    </row>
    <row r="6" spans="1:15" s="3" customFormat="1" ht="16.5" customHeight="1" x14ac:dyDescent="0.2">
      <c r="A6" s="134"/>
      <c r="B6" s="357"/>
      <c r="C6" s="352"/>
      <c r="D6" s="306"/>
      <c r="E6" s="306"/>
      <c r="F6" s="306"/>
      <c r="G6" s="332"/>
      <c r="H6" s="288"/>
      <c r="I6" s="351"/>
      <c r="J6" s="352"/>
      <c r="K6" s="306"/>
      <c r="L6" s="306"/>
      <c r="M6" s="288"/>
      <c r="N6" s="332"/>
    </row>
    <row r="7" spans="1:15" s="3" customFormat="1" ht="16.5" customHeight="1" x14ac:dyDescent="0.2">
      <c r="A7" s="134"/>
      <c r="B7" s="357"/>
      <c r="C7" s="352"/>
      <c r="D7" s="306"/>
      <c r="E7" s="306"/>
      <c r="F7" s="307"/>
      <c r="G7" s="333"/>
      <c r="H7" s="286"/>
      <c r="I7" s="351"/>
      <c r="J7" s="352"/>
      <c r="K7" s="306"/>
      <c r="L7" s="306"/>
      <c r="M7" s="284"/>
      <c r="N7" s="333"/>
    </row>
    <row r="8" spans="1:15" ht="16.5" customHeight="1" x14ac:dyDescent="0.2">
      <c r="A8" s="134"/>
      <c r="B8" s="116" t="s">
        <v>5250</v>
      </c>
      <c r="C8" s="79" t="s">
        <v>5377</v>
      </c>
      <c r="D8" s="80" t="s">
        <v>4098</v>
      </c>
      <c r="E8" s="80" t="s">
        <v>3472</v>
      </c>
      <c r="F8" s="87">
        <v>172</v>
      </c>
      <c r="G8" s="247">
        <f>F8*$F$55*$F$56*$F$57</f>
        <v>106.79348592000001</v>
      </c>
      <c r="I8" s="82" t="s">
        <v>5250</v>
      </c>
      <c r="J8" s="83" t="s">
        <v>590</v>
      </c>
      <c r="K8" s="84" t="s">
        <v>4099</v>
      </c>
      <c r="L8" s="84" t="s">
        <v>3472</v>
      </c>
      <c r="M8" s="87">
        <v>258</v>
      </c>
      <c r="N8" s="22">
        <f>M8*$F$55*$F$56*$F$57</f>
        <v>160.19022888000001</v>
      </c>
    </row>
    <row r="9" spans="1:15" ht="16.5" customHeight="1" x14ac:dyDescent="0.2">
      <c r="A9" s="134"/>
      <c r="B9" s="80" t="s">
        <v>5250</v>
      </c>
      <c r="C9" s="79" t="s">
        <v>5380</v>
      </c>
      <c r="D9" s="80" t="s">
        <v>4100</v>
      </c>
      <c r="E9" s="80" t="s">
        <v>3472</v>
      </c>
      <c r="F9" s="87">
        <v>148</v>
      </c>
      <c r="G9" s="247">
        <f t="shared" ref="G9:G52" si="0">F9*$F$55*$F$56*$F$57</f>
        <v>91.892069280000001</v>
      </c>
      <c r="I9" s="84" t="s">
        <v>5250</v>
      </c>
      <c r="J9" s="83" t="s">
        <v>594</v>
      </c>
      <c r="K9" s="84" t="s">
        <v>4101</v>
      </c>
      <c r="L9" s="84" t="s">
        <v>3472</v>
      </c>
      <c r="M9" s="87">
        <v>240</v>
      </c>
      <c r="N9" s="22">
        <f t="shared" ref="N9:N52" si="1">M9*$F$55*$F$56*$F$57</f>
        <v>149.01416640000002</v>
      </c>
    </row>
    <row r="10" spans="1:15" ht="16.5" customHeight="1" x14ac:dyDescent="0.2">
      <c r="A10" s="134"/>
      <c r="B10" s="80" t="s">
        <v>5250</v>
      </c>
      <c r="C10" s="79" t="s">
        <v>5383</v>
      </c>
      <c r="D10" s="80" t="s">
        <v>4102</v>
      </c>
      <c r="E10" s="80" t="s">
        <v>3472</v>
      </c>
      <c r="F10" s="87">
        <v>145</v>
      </c>
      <c r="G10" s="247">
        <f t="shared" si="0"/>
        <v>90.029392200000004</v>
      </c>
      <c r="I10" s="84" t="s">
        <v>5250</v>
      </c>
      <c r="J10" s="83" t="s">
        <v>598</v>
      </c>
      <c r="K10" s="84" t="s">
        <v>4103</v>
      </c>
      <c r="L10" s="84" t="s">
        <v>3472</v>
      </c>
      <c r="M10" s="87">
        <v>233</v>
      </c>
      <c r="N10" s="22">
        <f t="shared" si="1"/>
        <v>144.66791988</v>
      </c>
    </row>
    <row r="11" spans="1:15" ht="16.5" customHeight="1" x14ac:dyDescent="0.2">
      <c r="A11" s="134"/>
      <c r="B11" s="80" t="s">
        <v>5250</v>
      </c>
      <c r="C11" s="79" t="s">
        <v>5386</v>
      </c>
      <c r="D11" s="80" t="s">
        <v>4104</v>
      </c>
      <c r="E11" s="80" t="s">
        <v>3472</v>
      </c>
      <c r="F11" s="87">
        <v>140</v>
      </c>
      <c r="G11" s="247">
        <f t="shared" si="0"/>
        <v>86.924930400000008</v>
      </c>
      <c r="I11" s="84" t="s">
        <v>5250</v>
      </c>
      <c r="J11" s="83" t="s">
        <v>602</v>
      </c>
      <c r="K11" s="84" t="s">
        <v>4105</v>
      </c>
      <c r="L11" s="84" t="s">
        <v>3472</v>
      </c>
      <c r="M11" s="87">
        <v>227</v>
      </c>
      <c r="N11" s="22">
        <f t="shared" si="1"/>
        <v>140.94256572</v>
      </c>
    </row>
    <row r="12" spans="1:15" ht="16.5" customHeight="1" x14ac:dyDescent="0.2">
      <c r="A12" s="134"/>
      <c r="B12" s="80" t="s">
        <v>5250</v>
      </c>
      <c r="C12" s="79" t="s">
        <v>5389</v>
      </c>
      <c r="D12" s="80" t="s">
        <v>4106</v>
      </c>
      <c r="E12" s="80" t="s">
        <v>3472</v>
      </c>
      <c r="F12" s="87">
        <v>136</v>
      </c>
      <c r="G12" s="247">
        <f t="shared" si="0"/>
        <v>84.441360959999997</v>
      </c>
      <c r="I12" s="84" t="s">
        <v>5250</v>
      </c>
      <c r="J12" s="83" t="s">
        <v>606</v>
      </c>
      <c r="K12" s="84" t="s">
        <v>4107</v>
      </c>
      <c r="L12" s="84" t="s">
        <v>3472</v>
      </c>
      <c r="M12" s="87">
        <v>215</v>
      </c>
      <c r="N12" s="22">
        <f t="shared" si="1"/>
        <v>133.49185740000001</v>
      </c>
    </row>
    <row r="13" spans="1:15" ht="16.5" customHeight="1" x14ac:dyDescent="0.2">
      <c r="A13" s="134"/>
      <c r="B13" s="80" t="s">
        <v>5250</v>
      </c>
      <c r="C13" s="79" t="s">
        <v>5392</v>
      </c>
      <c r="D13" s="80" t="s">
        <v>4108</v>
      </c>
      <c r="E13" s="80" t="s">
        <v>3472</v>
      </c>
      <c r="F13" s="87">
        <v>136</v>
      </c>
      <c r="G13" s="247">
        <f t="shared" si="0"/>
        <v>84.441360959999997</v>
      </c>
      <c r="I13" s="84" t="s">
        <v>5250</v>
      </c>
      <c r="J13" s="83" t="s">
        <v>610</v>
      </c>
      <c r="K13" s="84" t="s">
        <v>4109</v>
      </c>
      <c r="L13" s="84" t="s">
        <v>3472</v>
      </c>
      <c r="M13" s="87">
        <v>215</v>
      </c>
      <c r="N13" s="22">
        <f t="shared" si="1"/>
        <v>133.49185740000001</v>
      </c>
    </row>
    <row r="14" spans="1:15" ht="16.5" customHeight="1" x14ac:dyDescent="0.2">
      <c r="A14" s="134"/>
      <c r="B14" s="80" t="s">
        <v>5250</v>
      </c>
      <c r="C14" s="79" t="s">
        <v>5395</v>
      </c>
      <c r="D14" s="80" t="s">
        <v>4110</v>
      </c>
      <c r="E14" s="80" t="s">
        <v>3472</v>
      </c>
      <c r="F14" s="87">
        <v>136</v>
      </c>
      <c r="G14" s="247">
        <f t="shared" si="0"/>
        <v>84.441360959999997</v>
      </c>
      <c r="I14" s="84" t="s">
        <v>5250</v>
      </c>
      <c r="J14" s="83" t="s">
        <v>614</v>
      </c>
      <c r="K14" s="84" t="s">
        <v>4111</v>
      </c>
      <c r="L14" s="84" t="s">
        <v>3472</v>
      </c>
      <c r="M14" s="87">
        <v>215</v>
      </c>
      <c r="N14" s="22">
        <f t="shared" si="1"/>
        <v>133.49185740000001</v>
      </c>
    </row>
    <row r="15" spans="1:15" ht="16.5" customHeight="1" x14ac:dyDescent="0.2">
      <c r="A15" s="134"/>
      <c r="B15" s="80" t="s">
        <v>5250</v>
      </c>
      <c r="C15" s="79" t="s">
        <v>5398</v>
      </c>
      <c r="D15" s="80" t="s">
        <v>4112</v>
      </c>
      <c r="E15" s="80" t="s">
        <v>3472</v>
      </c>
      <c r="F15" s="87">
        <v>136</v>
      </c>
      <c r="G15" s="247">
        <f t="shared" si="0"/>
        <v>84.441360959999997</v>
      </c>
      <c r="I15" s="84" t="s">
        <v>5250</v>
      </c>
      <c r="J15" s="83" t="s">
        <v>618</v>
      </c>
      <c r="K15" s="84" t="s">
        <v>4113</v>
      </c>
      <c r="L15" s="84" t="s">
        <v>3472</v>
      </c>
      <c r="M15" s="87">
        <v>215</v>
      </c>
      <c r="N15" s="22">
        <f t="shared" si="1"/>
        <v>133.49185740000001</v>
      </c>
    </row>
    <row r="16" spans="1:15" ht="16.5" customHeight="1" x14ac:dyDescent="0.2">
      <c r="A16" s="134"/>
      <c r="B16" s="80" t="s">
        <v>5250</v>
      </c>
      <c r="C16" s="79" t="s">
        <v>5401</v>
      </c>
      <c r="D16" s="80" t="s">
        <v>4114</v>
      </c>
      <c r="E16" s="80" t="s">
        <v>3472</v>
      </c>
      <c r="F16" s="87">
        <v>136</v>
      </c>
      <c r="G16" s="247">
        <f t="shared" si="0"/>
        <v>84.441360959999997</v>
      </c>
      <c r="I16" s="84" t="s">
        <v>5250</v>
      </c>
      <c r="J16" s="83" t="s">
        <v>622</v>
      </c>
      <c r="K16" s="84" t="s">
        <v>4115</v>
      </c>
      <c r="L16" s="84" t="s">
        <v>3472</v>
      </c>
      <c r="M16" s="87">
        <v>215</v>
      </c>
      <c r="N16" s="22">
        <f t="shared" si="1"/>
        <v>133.49185740000001</v>
      </c>
    </row>
    <row r="17" spans="1:14" ht="16.5" customHeight="1" x14ac:dyDescent="0.2">
      <c r="A17" s="134"/>
      <c r="B17" s="80" t="s">
        <v>5250</v>
      </c>
      <c r="C17" s="79" t="s">
        <v>5404</v>
      </c>
      <c r="D17" s="80" t="s">
        <v>4116</v>
      </c>
      <c r="E17" s="80" t="s">
        <v>3472</v>
      </c>
      <c r="F17" s="87">
        <v>136</v>
      </c>
      <c r="G17" s="247">
        <f t="shared" si="0"/>
        <v>84.441360959999997</v>
      </c>
      <c r="I17" s="84" t="s">
        <v>5250</v>
      </c>
      <c r="J17" s="83" t="s">
        <v>626</v>
      </c>
      <c r="K17" s="84" t="s">
        <v>4117</v>
      </c>
      <c r="L17" s="84" t="s">
        <v>3472</v>
      </c>
      <c r="M17" s="87">
        <v>215</v>
      </c>
      <c r="N17" s="22">
        <f t="shared" si="1"/>
        <v>133.49185740000001</v>
      </c>
    </row>
    <row r="18" spans="1:14" ht="16.5" customHeight="1" x14ac:dyDescent="0.2">
      <c r="A18" s="134"/>
      <c r="B18" s="80" t="s">
        <v>5250</v>
      </c>
      <c r="C18" s="79" t="s">
        <v>5407</v>
      </c>
      <c r="D18" s="80" t="s">
        <v>4118</v>
      </c>
      <c r="E18" s="80" t="s">
        <v>3472</v>
      </c>
      <c r="F18" s="87">
        <v>172</v>
      </c>
      <c r="G18" s="247">
        <f t="shared" si="0"/>
        <v>106.79348592000001</v>
      </c>
      <c r="I18" s="84" t="s">
        <v>5250</v>
      </c>
      <c r="J18" s="83" t="s">
        <v>630</v>
      </c>
      <c r="K18" s="84" t="s">
        <v>4119</v>
      </c>
      <c r="L18" s="84" t="s">
        <v>3472</v>
      </c>
      <c r="M18" s="87">
        <v>258</v>
      </c>
      <c r="N18" s="22">
        <f t="shared" si="1"/>
        <v>160.19022888000001</v>
      </c>
    </row>
    <row r="19" spans="1:14" ht="16.5" customHeight="1" x14ac:dyDescent="0.2">
      <c r="A19" s="134"/>
      <c r="B19" s="80" t="s">
        <v>5250</v>
      </c>
      <c r="C19" s="79" t="s">
        <v>5410</v>
      </c>
      <c r="D19" s="80" t="s">
        <v>4120</v>
      </c>
      <c r="E19" s="80" t="s">
        <v>3472</v>
      </c>
      <c r="F19" s="87">
        <v>148</v>
      </c>
      <c r="G19" s="247">
        <f t="shared" si="0"/>
        <v>91.892069280000001</v>
      </c>
      <c r="I19" s="84" t="s">
        <v>5250</v>
      </c>
      <c r="J19" s="83" t="s">
        <v>634</v>
      </c>
      <c r="K19" s="84" t="s">
        <v>4121</v>
      </c>
      <c r="L19" s="84" t="s">
        <v>3472</v>
      </c>
      <c r="M19" s="87">
        <v>240</v>
      </c>
      <c r="N19" s="22">
        <f t="shared" si="1"/>
        <v>149.01416640000002</v>
      </c>
    </row>
    <row r="20" spans="1:14" ht="16.5" customHeight="1" x14ac:dyDescent="0.2">
      <c r="A20" s="134"/>
      <c r="B20" s="80" t="s">
        <v>5250</v>
      </c>
      <c r="C20" s="79" t="s">
        <v>5413</v>
      </c>
      <c r="D20" s="80" t="s">
        <v>4122</v>
      </c>
      <c r="E20" s="80" t="s">
        <v>3472</v>
      </c>
      <c r="F20" s="87">
        <v>145</v>
      </c>
      <c r="G20" s="247">
        <f t="shared" si="0"/>
        <v>90.029392200000004</v>
      </c>
      <c r="I20" s="84" t="s">
        <v>5250</v>
      </c>
      <c r="J20" s="83" t="s">
        <v>638</v>
      </c>
      <c r="K20" s="84" t="s">
        <v>4123</v>
      </c>
      <c r="L20" s="84" t="s">
        <v>3472</v>
      </c>
      <c r="M20" s="87">
        <v>233</v>
      </c>
      <c r="N20" s="22">
        <f t="shared" si="1"/>
        <v>144.66791988</v>
      </c>
    </row>
    <row r="21" spans="1:14" ht="16.5" customHeight="1" x14ac:dyDescent="0.2">
      <c r="A21" s="134"/>
      <c r="B21" s="80" t="s">
        <v>5250</v>
      </c>
      <c r="C21" s="79" t="s">
        <v>5416</v>
      </c>
      <c r="D21" s="80" t="s">
        <v>4124</v>
      </c>
      <c r="E21" s="80" t="s">
        <v>3472</v>
      </c>
      <c r="F21" s="87">
        <v>140</v>
      </c>
      <c r="G21" s="247">
        <f t="shared" si="0"/>
        <v>86.924930400000008</v>
      </c>
      <c r="I21" s="84" t="s">
        <v>5250</v>
      </c>
      <c r="J21" s="83" t="s">
        <v>642</v>
      </c>
      <c r="K21" s="84" t="s">
        <v>4125</v>
      </c>
      <c r="L21" s="84" t="s">
        <v>3472</v>
      </c>
      <c r="M21" s="87">
        <v>227</v>
      </c>
      <c r="N21" s="22">
        <f t="shared" si="1"/>
        <v>140.94256572</v>
      </c>
    </row>
    <row r="22" spans="1:14" ht="16.5" customHeight="1" x14ac:dyDescent="0.2">
      <c r="A22" s="134"/>
      <c r="B22" s="80" t="s">
        <v>5250</v>
      </c>
      <c r="C22" s="79" t="s">
        <v>5419</v>
      </c>
      <c r="D22" s="80" t="s">
        <v>4126</v>
      </c>
      <c r="E22" s="80" t="s">
        <v>3472</v>
      </c>
      <c r="F22" s="87">
        <v>136</v>
      </c>
      <c r="G22" s="247">
        <f t="shared" si="0"/>
        <v>84.441360959999997</v>
      </c>
      <c r="I22" s="84" t="s">
        <v>5250</v>
      </c>
      <c r="J22" s="83" t="s">
        <v>646</v>
      </c>
      <c r="K22" s="84" t="s">
        <v>4127</v>
      </c>
      <c r="L22" s="84" t="s">
        <v>3472</v>
      </c>
      <c r="M22" s="87">
        <v>215</v>
      </c>
      <c r="N22" s="22">
        <f t="shared" si="1"/>
        <v>133.49185740000001</v>
      </c>
    </row>
    <row r="23" spans="1:14" ht="16.5" customHeight="1" x14ac:dyDescent="0.2">
      <c r="A23" s="134"/>
      <c r="B23" s="80" t="s">
        <v>5250</v>
      </c>
      <c r="C23" s="79" t="s">
        <v>5422</v>
      </c>
      <c r="D23" s="80" t="s">
        <v>4128</v>
      </c>
      <c r="E23" s="80" t="s">
        <v>3472</v>
      </c>
      <c r="F23" s="87">
        <v>136</v>
      </c>
      <c r="G23" s="247">
        <f t="shared" si="0"/>
        <v>84.441360959999997</v>
      </c>
      <c r="I23" s="84" t="s">
        <v>5250</v>
      </c>
      <c r="J23" s="83" t="s">
        <v>650</v>
      </c>
      <c r="K23" s="84" t="s">
        <v>4129</v>
      </c>
      <c r="L23" s="84" t="s">
        <v>3472</v>
      </c>
      <c r="M23" s="87">
        <v>215</v>
      </c>
      <c r="N23" s="22">
        <f t="shared" si="1"/>
        <v>133.49185740000001</v>
      </c>
    </row>
    <row r="24" spans="1:14" ht="16.5" customHeight="1" x14ac:dyDescent="0.2">
      <c r="A24" s="134"/>
      <c r="B24" s="80" t="s">
        <v>5250</v>
      </c>
      <c r="C24" s="79" t="s">
        <v>5425</v>
      </c>
      <c r="D24" s="80" t="s">
        <v>4130</v>
      </c>
      <c r="E24" s="80" t="s">
        <v>3472</v>
      </c>
      <c r="F24" s="87">
        <v>136</v>
      </c>
      <c r="G24" s="247">
        <f t="shared" si="0"/>
        <v>84.441360959999997</v>
      </c>
      <c r="I24" s="84" t="s">
        <v>5250</v>
      </c>
      <c r="J24" s="83" t="s">
        <v>654</v>
      </c>
      <c r="K24" s="84" t="s">
        <v>4131</v>
      </c>
      <c r="L24" s="84" t="s">
        <v>3472</v>
      </c>
      <c r="M24" s="87">
        <v>215</v>
      </c>
      <c r="N24" s="22">
        <f t="shared" si="1"/>
        <v>133.49185740000001</v>
      </c>
    </row>
    <row r="25" spans="1:14" ht="16.5" customHeight="1" x14ac:dyDescent="0.2">
      <c r="A25" s="134"/>
      <c r="B25" s="80" t="s">
        <v>5250</v>
      </c>
      <c r="C25" s="79" t="s">
        <v>5428</v>
      </c>
      <c r="D25" s="80" t="s">
        <v>4132</v>
      </c>
      <c r="E25" s="80" t="s">
        <v>3472</v>
      </c>
      <c r="F25" s="87">
        <v>136</v>
      </c>
      <c r="G25" s="247">
        <f t="shared" si="0"/>
        <v>84.441360959999997</v>
      </c>
      <c r="I25" s="84" t="s">
        <v>5250</v>
      </c>
      <c r="J25" s="83" t="s">
        <v>658</v>
      </c>
      <c r="K25" s="84" t="s">
        <v>4133</v>
      </c>
      <c r="L25" s="84" t="s">
        <v>3472</v>
      </c>
      <c r="M25" s="87">
        <v>215</v>
      </c>
      <c r="N25" s="22">
        <f t="shared" si="1"/>
        <v>133.49185740000001</v>
      </c>
    </row>
    <row r="26" spans="1:14" ht="16.5" customHeight="1" x14ac:dyDescent="0.2">
      <c r="A26" s="134"/>
      <c r="B26" s="80" t="s">
        <v>5250</v>
      </c>
      <c r="C26" s="79" t="s">
        <v>5431</v>
      </c>
      <c r="D26" s="80" t="s">
        <v>4134</v>
      </c>
      <c r="E26" s="80" t="s">
        <v>3472</v>
      </c>
      <c r="F26" s="87">
        <v>136</v>
      </c>
      <c r="G26" s="247">
        <f t="shared" si="0"/>
        <v>84.441360959999997</v>
      </c>
      <c r="I26" s="84" t="s">
        <v>5250</v>
      </c>
      <c r="J26" s="83" t="s">
        <v>662</v>
      </c>
      <c r="K26" s="84" t="s">
        <v>4135</v>
      </c>
      <c r="L26" s="84" t="s">
        <v>3472</v>
      </c>
      <c r="M26" s="87">
        <v>215</v>
      </c>
      <c r="N26" s="22">
        <f t="shared" si="1"/>
        <v>133.49185740000001</v>
      </c>
    </row>
    <row r="27" spans="1:14" ht="16.5" customHeight="1" x14ac:dyDescent="0.2">
      <c r="A27" s="134"/>
      <c r="B27" s="80" t="s">
        <v>5250</v>
      </c>
      <c r="C27" s="79" t="s">
        <v>5434</v>
      </c>
      <c r="D27" s="80" t="s">
        <v>4136</v>
      </c>
      <c r="E27" s="80" t="s">
        <v>3472</v>
      </c>
      <c r="F27" s="87">
        <v>136</v>
      </c>
      <c r="G27" s="247">
        <f t="shared" si="0"/>
        <v>84.441360959999997</v>
      </c>
      <c r="I27" s="84" t="s">
        <v>5250</v>
      </c>
      <c r="J27" s="83" t="s">
        <v>666</v>
      </c>
      <c r="K27" s="84" t="s">
        <v>4137</v>
      </c>
      <c r="L27" s="84" t="s">
        <v>3472</v>
      </c>
      <c r="M27" s="87">
        <v>215</v>
      </c>
      <c r="N27" s="22">
        <f t="shared" si="1"/>
        <v>133.49185740000001</v>
      </c>
    </row>
    <row r="28" spans="1:14" ht="16.5" customHeight="1" x14ac:dyDescent="0.2">
      <c r="A28" s="134"/>
      <c r="B28" s="80" t="s">
        <v>5250</v>
      </c>
      <c r="C28" s="79" t="s">
        <v>510</v>
      </c>
      <c r="D28" s="80" t="s">
        <v>4138</v>
      </c>
      <c r="E28" s="80" t="s">
        <v>3472</v>
      </c>
      <c r="F28" s="87">
        <v>190</v>
      </c>
      <c r="G28" s="247">
        <f t="shared" si="0"/>
        <v>117.96954840000001</v>
      </c>
      <c r="I28" s="84" t="s">
        <v>5250</v>
      </c>
      <c r="J28" s="83" t="s">
        <v>670</v>
      </c>
      <c r="K28" s="84" t="s">
        <v>4139</v>
      </c>
      <c r="L28" s="84" t="s">
        <v>3472</v>
      </c>
      <c r="M28" s="87">
        <v>295</v>
      </c>
      <c r="N28" s="22">
        <f t="shared" si="1"/>
        <v>183.1632462</v>
      </c>
    </row>
    <row r="29" spans="1:14" ht="16.5" customHeight="1" x14ac:dyDescent="0.2">
      <c r="A29" s="134"/>
      <c r="B29" s="80" t="s">
        <v>5250</v>
      </c>
      <c r="C29" s="79" t="s">
        <v>514</v>
      </c>
      <c r="D29" s="80" t="s">
        <v>4140</v>
      </c>
      <c r="E29" s="80" t="s">
        <v>3472</v>
      </c>
      <c r="F29" s="87">
        <v>172</v>
      </c>
      <c r="G29" s="247">
        <f t="shared" si="0"/>
        <v>106.79348592000001</v>
      </c>
      <c r="I29" s="84" t="s">
        <v>5250</v>
      </c>
      <c r="J29" s="83" t="s">
        <v>674</v>
      </c>
      <c r="K29" s="84" t="s">
        <v>4141</v>
      </c>
      <c r="L29" s="84" t="s">
        <v>3472</v>
      </c>
      <c r="M29" s="87">
        <v>258</v>
      </c>
      <c r="N29" s="22">
        <f t="shared" si="1"/>
        <v>160.19022888000001</v>
      </c>
    </row>
    <row r="30" spans="1:14" ht="16.5" customHeight="1" x14ac:dyDescent="0.2">
      <c r="A30" s="134"/>
      <c r="B30" s="80" t="s">
        <v>5250</v>
      </c>
      <c r="C30" s="79" t="s">
        <v>518</v>
      </c>
      <c r="D30" s="80" t="s">
        <v>4142</v>
      </c>
      <c r="E30" s="80" t="s">
        <v>3472</v>
      </c>
      <c r="F30" s="87">
        <v>152</v>
      </c>
      <c r="G30" s="247">
        <f t="shared" si="0"/>
        <v>94.375638719999998</v>
      </c>
      <c r="I30" s="84" t="s">
        <v>5250</v>
      </c>
      <c r="J30" s="83" t="s">
        <v>678</v>
      </c>
      <c r="K30" s="84" t="s">
        <v>4143</v>
      </c>
      <c r="L30" s="84" t="s">
        <v>3472</v>
      </c>
      <c r="M30" s="87">
        <v>247</v>
      </c>
      <c r="N30" s="22">
        <f t="shared" si="1"/>
        <v>153.36041291999999</v>
      </c>
    </row>
    <row r="31" spans="1:14" ht="16.5" customHeight="1" x14ac:dyDescent="0.2">
      <c r="A31" s="134"/>
      <c r="B31" s="80" t="s">
        <v>5250</v>
      </c>
      <c r="C31" s="79" t="s">
        <v>522</v>
      </c>
      <c r="D31" s="80" t="s">
        <v>4144</v>
      </c>
      <c r="E31" s="80" t="s">
        <v>3472</v>
      </c>
      <c r="F31" s="87">
        <v>148</v>
      </c>
      <c r="G31" s="247">
        <f t="shared" si="0"/>
        <v>91.892069280000001</v>
      </c>
      <c r="I31" s="84" t="s">
        <v>5250</v>
      </c>
      <c r="J31" s="83" t="s">
        <v>682</v>
      </c>
      <c r="K31" s="84" t="s">
        <v>4145</v>
      </c>
      <c r="L31" s="84" t="s">
        <v>3472</v>
      </c>
      <c r="M31" s="87">
        <v>240</v>
      </c>
      <c r="N31" s="22">
        <f t="shared" si="1"/>
        <v>149.01416640000002</v>
      </c>
    </row>
    <row r="32" spans="1:14" ht="16.5" customHeight="1" x14ac:dyDescent="0.2">
      <c r="A32" s="134"/>
      <c r="B32" s="80" t="s">
        <v>5250</v>
      </c>
      <c r="C32" s="79" t="s">
        <v>526</v>
      </c>
      <c r="D32" s="80" t="s">
        <v>4146</v>
      </c>
      <c r="E32" s="80" t="s">
        <v>3472</v>
      </c>
      <c r="F32" s="87">
        <v>145</v>
      </c>
      <c r="G32" s="247">
        <f t="shared" si="0"/>
        <v>90.029392200000004</v>
      </c>
      <c r="I32" s="84" t="s">
        <v>5250</v>
      </c>
      <c r="J32" s="83" t="s">
        <v>512</v>
      </c>
      <c r="K32" s="84" t="s">
        <v>4147</v>
      </c>
      <c r="L32" s="84" t="s">
        <v>3472</v>
      </c>
      <c r="M32" s="87">
        <v>233</v>
      </c>
      <c r="N32" s="22">
        <f t="shared" si="1"/>
        <v>144.66791988</v>
      </c>
    </row>
    <row r="33" spans="1:14" ht="16.5" customHeight="1" x14ac:dyDescent="0.2">
      <c r="A33" s="134"/>
      <c r="B33" s="80" t="s">
        <v>5250</v>
      </c>
      <c r="C33" s="79" t="s">
        <v>530</v>
      </c>
      <c r="D33" s="80" t="s">
        <v>4148</v>
      </c>
      <c r="E33" s="80" t="s">
        <v>3472</v>
      </c>
      <c r="F33" s="87">
        <v>145</v>
      </c>
      <c r="G33" s="247">
        <f t="shared" si="0"/>
        <v>90.029392200000004</v>
      </c>
      <c r="I33" s="84" t="s">
        <v>5250</v>
      </c>
      <c r="J33" s="83" t="s">
        <v>516</v>
      </c>
      <c r="K33" s="84" t="s">
        <v>4149</v>
      </c>
      <c r="L33" s="84" t="s">
        <v>3472</v>
      </c>
      <c r="M33" s="87">
        <v>233</v>
      </c>
      <c r="N33" s="22">
        <f t="shared" si="1"/>
        <v>144.66791988</v>
      </c>
    </row>
    <row r="34" spans="1:14" ht="16.5" customHeight="1" x14ac:dyDescent="0.2">
      <c r="A34" s="134"/>
      <c r="B34" s="80" t="s">
        <v>5250</v>
      </c>
      <c r="C34" s="79" t="s">
        <v>534</v>
      </c>
      <c r="D34" s="80" t="s">
        <v>4150</v>
      </c>
      <c r="E34" s="80" t="s">
        <v>3472</v>
      </c>
      <c r="F34" s="87">
        <v>140</v>
      </c>
      <c r="G34" s="247">
        <f t="shared" si="0"/>
        <v>86.924930400000008</v>
      </c>
      <c r="I34" s="84" t="s">
        <v>5250</v>
      </c>
      <c r="J34" s="83" t="s">
        <v>520</v>
      </c>
      <c r="K34" s="84" t="s">
        <v>4151</v>
      </c>
      <c r="L34" s="84" t="s">
        <v>3472</v>
      </c>
      <c r="M34" s="87">
        <v>227</v>
      </c>
      <c r="N34" s="22">
        <f t="shared" si="1"/>
        <v>140.94256572</v>
      </c>
    </row>
    <row r="35" spans="1:14" ht="16.5" customHeight="1" x14ac:dyDescent="0.2">
      <c r="A35" s="134"/>
      <c r="B35" s="80" t="s">
        <v>5250</v>
      </c>
      <c r="C35" s="79" t="s">
        <v>538</v>
      </c>
      <c r="D35" s="80" t="s">
        <v>4152</v>
      </c>
      <c r="E35" s="80" t="s">
        <v>3472</v>
      </c>
      <c r="F35" s="87">
        <v>140</v>
      </c>
      <c r="G35" s="247">
        <f t="shared" si="0"/>
        <v>86.924930400000008</v>
      </c>
      <c r="I35" s="84" t="s">
        <v>5250</v>
      </c>
      <c r="J35" s="83" t="s">
        <v>524</v>
      </c>
      <c r="K35" s="84" t="s">
        <v>4153</v>
      </c>
      <c r="L35" s="84" t="s">
        <v>3472</v>
      </c>
      <c r="M35" s="87">
        <v>227</v>
      </c>
      <c r="N35" s="22">
        <f t="shared" si="1"/>
        <v>140.94256572</v>
      </c>
    </row>
    <row r="36" spans="1:14" ht="16.5" customHeight="1" x14ac:dyDescent="0.2">
      <c r="A36" s="134"/>
      <c r="B36" s="80" t="s">
        <v>5250</v>
      </c>
      <c r="C36" s="79" t="s">
        <v>542</v>
      </c>
      <c r="D36" s="80" t="s">
        <v>4154</v>
      </c>
      <c r="E36" s="80" t="s">
        <v>3472</v>
      </c>
      <c r="F36" s="87">
        <v>140</v>
      </c>
      <c r="G36" s="247">
        <f t="shared" si="0"/>
        <v>86.924930400000008</v>
      </c>
      <c r="I36" s="84" t="s">
        <v>5250</v>
      </c>
      <c r="J36" s="83" t="s">
        <v>528</v>
      </c>
      <c r="K36" s="84" t="s">
        <v>4155</v>
      </c>
      <c r="L36" s="84" t="s">
        <v>3472</v>
      </c>
      <c r="M36" s="87">
        <v>227</v>
      </c>
      <c r="N36" s="22">
        <f t="shared" si="1"/>
        <v>140.94256572</v>
      </c>
    </row>
    <row r="37" spans="1:14" ht="16.5" customHeight="1" x14ac:dyDescent="0.2">
      <c r="A37" s="134"/>
      <c r="B37" s="80" t="s">
        <v>5250</v>
      </c>
      <c r="C37" s="79" t="s">
        <v>546</v>
      </c>
      <c r="D37" s="80" t="s">
        <v>4156</v>
      </c>
      <c r="E37" s="80" t="s">
        <v>3472</v>
      </c>
      <c r="F37" s="87">
        <v>136</v>
      </c>
      <c r="G37" s="247">
        <f t="shared" si="0"/>
        <v>84.441360959999997</v>
      </c>
      <c r="I37" s="84" t="s">
        <v>5250</v>
      </c>
      <c r="J37" s="83" t="s">
        <v>532</v>
      </c>
      <c r="K37" s="84" t="s">
        <v>4157</v>
      </c>
      <c r="L37" s="84" t="s">
        <v>3472</v>
      </c>
      <c r="M37" s="87">
        <v>215</v>
      </c>
      <c r="N37" s="22">
        <f t="shared" si="1"/>
        <v>133.49185740000001</v>
      </c>
    </row>
    <row r="38" spans="1:14" ht="16.5" customHeight="1" x14ac:dyDescent="0.2">
      <c r="A38" s="134"/>
      <c r="B38" s="80" t="s">
        <v>5250</v>
      </c>
      <c r="C38" s="79" t="s">
        <v>550</v>
      </c>
      <c r="D38" s="80" t="s">
        <v>4158</v>
      </c>
      <c r="E38" s="80" t="s">
        <v>3472</v>
      </c>
      <c r="F38" s="87">
        <v>190</v>
      </c>
      <c r="G38" s="247">
        <f t="shared" si="0"/>
        <v>117.96954840000001</v>
      </c>
      <c r="I38" s="84" t="s">
        <v>5250</v>
      </c>
      <c r="J38" s="83" t="s">
        <v>536</v>
      </c>
      <c r="K38" s="84" t="s">
        <v>4159</v>
      </c>
      <c r="L38" s="84" t="s">
        <v>3472</v>
      </c>
      <c r="M38" s="87">
        <v>295</v>
      </c>
      <c r="N38" s="22">
        <f t="shared" si="1"/>
        <v>183.1632462</v>
      </c>
    </row>
    <row r="39" spans="1:14" ht="16.5" customHeight="1" x14ac:dyDescent="0.2">
      <c r="A39" s="134"/>
      <c r="B39" s="80" t="s">
        <v>5250</v>
      </c>
      <c r="C39" s="79" t="s">
        <v>554</v>
      </c>
      <c r="D39" s="80" t="s">
        <v>4160</v>
      </c>
      <c r="E39" s="80" t="s">
        <v>3472</v>
      </c>
      <c r="F39" s="87">
        <v>172</v>
      </c>
      <c r="G39" s="247">
        <f t="shared" si="0"/>
        <v>106.79348592000001</v>
      </c>
      <c r="I39" s="84" t="s">
        <v>5250</v>
      </c>
      <c r="J39" s="83" t="s">
        <v>540</v>
      </c>
      <c r="K39" s="84" t="s">
        <v>4161</v>
      </c>
      <c r="L39" s="84" t="s">
        <v>3472</v>
      </c>
      <c r="M39" s="87">
        <v>258</v>
      </c>
      <c r="N39" s="22">
        <f t="shared" si="1"/>
        <v>160.19022888000001</v>
      </c>
    </row>
    <row r="40" spans="1:14" ht="16.5" customHeight="1" x14ac:dyDescent="0.2">
      <c r="A40" s="134"/>
      <c r="B40" s="80" t="s">
        <v>5250</v>
      </c>
      <c r="C40" s="79" t="s">
        <v>558</v>
      </c>
      <c r="D40" s="80" t="s">
        <v>4162</v>
      </c>
      <c r="E40" s="80" t="s">
        <v>3472</v>
      </c>
      <c r="F40" s="87">
        <v>152</v>
      </c>
      <c r="G40" s="247">
        <f t="shared" si="0"/>
        <v>94.375638719999998</v>
      </c>
      <c r="I40" s="84" t="s">
        <v>5250</v>
      </c>
      <c r="J40" s="83" t="s">
        <v>544</v>
      </c>
      <c r="K40" s="84" t="s">
        <v>4163</v>
      </c>
      <c r="L40" s="84" t="s">
        <v>3472</v>
      </c>
      <c r="M40" s="87">
        <v>247</v>
      </c>
      <c r="N40" s="22">
        <f t="shared" si="1"/>
        <v>153.36041291999999</v>
      </c>
    </row>
    <row r="41" spans="1:14" ht="16.5" customHeight="1" x14ac:dyDescent="0.2">
      <c r="A41" s="134"/>
      <c r="B41" s="80" t="s">
        <v>5250</v>
      </c>
      <c r="C41" s="79" t="s">
        <v>562</v>
      </c>
      <c r="D41" s="80" t="s">
        <v>4164</v>
      </c>
      <c r="E41" s="80" t="s">
        <v>3472</v>
      </c>
      <c r="F41" s="87">
        <v>148</v>
      </c>
      <c r="G41" s="247">
        <f t="shared" si="0"/>
        <v>91.892069280000001</v>
      </c>
      <c r="I41" s="84" t="s">
        <v>5250</v>
      </c>
      <c r="J41" s="83" t="s">
        <v>548</v>
      </c>
      <c r="K41" s="84" t="s">
        <v>4165</v>
      </c>
      <c r="L41" s="84" t="s">
        <v>3472</v>
      </c>
      <c r="M41" s="87">
        <v>240</v>
      </c>
      <c r="N41" s="22">
        <f t="shared" si="1"/>
        <v>149.01416640000002</v>
      </c>
    </row>
    <row r="42" spans="1:14" ht="16.5" customHeight="1" x14ac:dyDescent="0.2">
      <c r="A42" s="134"/>
      <c r="B42" s="80" t="s">
        <v>5250</v>
      </c>
      <c r="C42" s="79" t="s">
        <v>566</v>
      </c>
      <c r="D42" s="80" t="s">
        <v>4166</v>
      </c>
      <c r="E42" s="80" t="s">
        <v>3472</v>
      </c>
      <c r="F42" s="87">
        <v>145</v>
      </c>
      <c r="G42" s="247">
        <f t="shared" si="0"/>
        <v>90.029392200000004</v>
      </c>
      <c r="I42" s="84" t="s">
        <v>5250</v>
      </c>
      <c r="J42" s="83" t="s">
        <v>552</v>
      </c>
      <c r="K42" s="84" t="s">
        <v>4167</v>
      </c>
      <c r="L42" s="84" t="s">
        <v>3472</v>
      </c>
      <c r="M42" s="87">
        <v>233</v>
      </c>
      <c r="N42" s="22">
        <f t="shared" si="1"/>
        <v>144.66791988</v>
      </c>
    </row>
    <row r="43" spans="1:14" ht="16.5" customHeight="1" x14ac:dyDescent="0.2">
      <c r="A43" s="134"/>
      <c r="B43" s="80" t="s">
        <v>5250</v>
      </c>
      <c r="C43" s="79" t="s">
        <v>570</v>
      </c>
      <c r="D43" s="80" t="s">
        <v>4168</v>
      </c>
      <c r="E43" s="80" t="s">
        <v>3472</v>
      </c>
      <c r="F43" s="87">
        <v>145</v>
      </c>
      <c r="G43" s="247">
        <f>F43*$F$55*$F$56*$F$57</f>
        <v>90.029392200000004</v>
      </c>
      <c r="I43" s="84" t="s">
        <v>5250</v>
      </c>
      <c r="J43" s="83" t="s">
        <v>556</v>
      </c>
      <c r="K43" s="84" t="s">
        <v>4169</v>
      </c>
      <c r="L43" s="84" t="s">
        <v>3472</v>
      </c>
      <c r="M43" s="87">
        <v>233</v>
      </c>
      <c r="N43" s="22">
        <f t="shared" si="1"/>
        <v>144.66791988</v>
      </c>
    </row>
    <row r="44" spans="1:14" ht="16.5" customHeight="1" x14ac:dyDescent="0.2">
      <c r="A44" s="134"/>
      <c r="B44" s="80" t="s">
        <v>5250</v>
      </c>
      <c r="C44" s="79" t="s">
        <v>574</v>
      </c>
      <c r="D44" s="80" t="s">
        <v>4170</v>
      </c>
      <c r="E44" s="80" t="s">
        <v>3472</v>
      </c>
      <c r="F44" s="87">
        <v>140</v>
      </c>
      <c r="G44" s="247">
        <f t="shared" si="0"/>
        <v>86.924930400000008</v>
      </c>
      <c r="I44" s="84" t="s">
        <v>5250</v>
      </c>
      <c r="J44" s="83" t="s">
        <v>560</v>
      </c>
      <c r="K44" s="84" t="s">
        <v>4171</v>
      </c>
      <c r="L44" s="84" t="s">
        <v>3472</v>
      </c>
      <c r="M44" s="87">
        <v>227</v>
      </c>
      <c r="N44" s="22">
        <f t="shared" si="1"/>
        <v>140.94256572</v>
      </c>
    </row>
    <row r="45" spans="1:14" ht="16.5" customHeight="1" x14ac:dyDescent="0.2">
      <c r="A45" s="134"/>
      <c r="B45" s="80" t="s">
        <v>5250</v>
      </c>
      <c r="C45" s="79" t="s">
        <v>578</v>
      </c>
      <c r="D45" s="80" t="s">
        <v>4172</v>
      </c>
      <c r="E45" s="80" t="s">
        <v>3472</v>
      </c>
      <c r="F45" s="87">
        <v>140</v>
      </c>
      <c r="G45" s="247">
        <f t="shared" si="0"/>
        <v>86.924930400000008</v>
      </c>
      <c r="I45" s="84" t="s">
        <v>5250</v>
      </c>
      <c r="J45" s="83" t="s">
        <v>564</v>
      </c>
      <c r="K45" s="84" t="s">
        <v>4173</v>
      </c>
      <c r="L45" s="84" t="s">
        <v>3472</v>
      </c>
      <c r="M45" s="87">
        <v>227</v>
      </c>
      <c r="N45" s="22">
        <f>M45*$F$55*$F$56*$F$57</f>
        <v>140.94256572</v>
      </c>
    </row>
    <row r="46" spans="1:14" ht="16.5" customHeight="1" x14ac:dyDescent="0.2">
      <c r="A46" s="134"/>
      <c r="B46" s="80" t="s">
        <v>5250</v>
      </c>
      <c r="C46" s="79" t="s">
        <v>582</v>
      </c>
      <c r="D46" s="80" t="s">
        <v>4174</v>
      </c>
      <c r="E46" s="80" t="s">
        <v>3472</v>
      </c>
      <c r="F46" s="87">
        <v>140</v>
      </c>
      <c r="G46" s="247">
        <f t="shared" si="0"/>
        <v>86.924930400000008</v>
      </c>
      <c r="I46" s="84" t="s">
        <v>5250</v>
      </c>
      <c r="J46" s="83" t="s">
        <v>568</v>
      </c>
      <c r="K46" s="84" t="s">
        <v>4175</v>
      </c>
      <c r="L46" s="84" t="s">
        <v>3472</v>
      </c>
      <c r="M46" s="87">
        <v>227</v>
      </c>
      <c r="N46" s="22">
        <f t="shared" si="1"/>
        <v>140.94256572</v>
      </c>
    </row>
    <row r="47" spans="1:14" ht="16.5" customHeight="1" x14ac:dyDescent="0.2">
      <c r="A47" s="134"/>
      <c r="B47" s="80" t="s">
        <v>5250</v>
      </c>
      <c r="C47" s="79" t="s">
        <v>586</v>
      </c>
      <c r="D47" s="80" t="s">
        <v>4176</v>
      </c>
      <c r="E47" s="80" t="s">
        <v>3472</v>
      </c>
      <c r="F47" s="87">
        <v>136</v>
      </c>
      <c r="G47" s="247">
        <f t="shared" si="0"/>
        <v>84.441360959999997</v>
      </c>
      <c r="I47" s="84" t="s">
        <v>5250</v>
      </c>
      <c r="J47" s="83" t="s">
        <v>572</v>
      </c>
      <c r="K47" s="84" t="s">
        <v>4177</v>
      </c>
      <c r="L47" s="84" t="s">
        <v>3472</v>
      </c>
      <c r="M47" s="87">
        <v>215</v>
      </c>
      <c r="N47" s="22">
        <f t="shared" si="1"/>
        <v>133.49185740000001</v>
      </c>
    </row>
    <row r="48" spans="1:14" ht="16.5" customHeight="1" x14ac:dyDescent="0.2">
      <c r="B48" s="12" t="s">
        <v>5485</v>
      </c>
      <c r="C48" s="51"/>
      <c r="G48" s="254"/>
      <c r="I48" s="12" t="s">
        <v>5485</v>
      </c>
      <c r="J48" s="51"/>
      <c r="N48" s="14"/>
    </row>
    <row r="49" spans="2:14" ht="16.5" customHeight="1" x14ac:dyDescent="0.2">
      <c r="B49" s="82" t="s">
        <v>5250</v>
      </c>
      <c r="C49" s="79">
        <v>5029</v>
      </c>
      <c r="D49" s="80" t="s">
        <v>4178</v>
      </c>
      <c r="E49" s="80" t="s">
        <v>5470</v>
      </c>
      <c r="F49" s="87">
        <v>436</v>
      </c>
      <c r="G49" s="247">
        <f t="shared" si="0"/>
        <v>270.70906896000002</v>
      </c>
      <c r="I49" s="82" t="s">
        <v>5250</v>
      </c>
      <c r="J49" s="83">
        <v>5033</v>
      </c>
      <c r="K49" s="84" t="s">
        <v>4179</v>
      </c>
      <c r="L49" s="80" t="s">
        <v>5470</v>
      </c>
      <c r="M49" s="87">
        <v>515</v>
      </c>
      <c r="N49" s="22">
        <f t="shared" si="1"/>
        <v>319.75956539999999</v>
      </c>
    </row>
    <row r="50" spans="2:14" ht="16.5" customHeight="1" x14ac:dyDescent="0.2">
      <c r="B50" s="84" t="s">
        <v>5250</v>
      </c>
      <c r="C50" s="79">
        <v>5030</v>
      </c>
      <c r="D50" s="80" t="s">
        <v>4180</v>
      </c>
      <c r="E50" s="80" t="s">
        <v>5470</v>
      </c>
      <c r="F50" s="87">
        <v>436</v>
      </c>
      <c r="G50" s="247">
        <f>F50*$F$55*$F$56*$F$57</f>
        <v>270.70906896000002</v>
      </c>
      <c r="I50" s="84" t="s">
        <v>5250</v>
      </c>
      <c r="J50" s="83">
        <v>5034</v>
      </c>
      <c r="K50" s="84" t="s">
        <v>4181</v>
      </c>
      <c r="L50" s="80" t="s">
        <v>5470</v>
      </c>
      <c r="M50" s="87">
        <v>515</v>
      </c>
      <c r="N50" s="22">
        <f>M50*$F$55*$F$56*$F$57</f>
        <v>319.75956539999999</v>
      </c>
    </row>
    <row r="51" spans="2:14" ht="16.5" customHeight="1" x14ac:dyDescent="0.2">
      <c r="B51" s="84" t="s">
        <v>5250</v>
      </c>
      <c r="C51" s="79">
        <v>5031</v>
      </c>
      <c r="D51" s="80" t="s">
        <v>4182</v>
      </c>
      <c r="E51" s="80" t="s">
        <v>5470</v>
      </c>
      <c r="F51" s="87">
        <v>473</v>
      </c>
      <c r="G51" s="247">
        <f t="shared" si="0"/>
        <v>293.68208628000002</v>
      </c>
      <c r="I51" s="84" t="s">
        <v>5250</v>
      </c>
      <c r="J51" s="83">
        <v>5035</v>
      </c>
      <c r="K51" s="84" t="s">
        <v>4183</v>
      </c>
      <c r="L51" s="80" t="s">
        <v>5470</v>
      </c>
      <c r="M51" s="87">
        <v>574</v>
      </c>
      <c r="N51" s="22">
        <f t="shared" si="1"/>
        <v>356.39221464000002</v>
      </c>
    </row>
    <row r="52" spans="2:14" ht="16.5" customHeight="1" x14ac:dyDescent="0.2">
      <c r="B52" s="84" t="s">
        <v>5250</v>
      </c>
      <c r="C52" s="79">
        <v>5032</v>
      </c>
      <c r="D52" s="80" t="s">
        <v>4184</v>
      </c>
      <c r="E52" s="80" t="s">
        <v>5470</v>
      </c>
      <c r="F52" s="87">
        <v>473</v>
      </c>
      <c r="G52" s="247">
        <f t="shared" si="0"/>
        <v>293.68208628000002</v>
      </c>
      <c r="I52" s="84" t="s">
        <v>5250</v>
      </c>
      <c r="J52" s="83">
        <v>5036</v>
      </c>
      <c r="K52" s="84" t="s">
        <v>4185</v>
      </c>
      <c r="L52" s="80" t="s">
        <v>5470</v>
      </c>
      <c r="M52" s="87">
        <v>574</v>
      </c>
      <c r="N52" s="22">
        <f t="shared" si="1"/>
        <v>356.39221464000002</v>
      </c>
    </row>
    <row r="53" spans="2:14" ht="16.5" customHeight="1" x14ac:dyDescent="0.2">
      <c r="C53" s="51"/>
      <c r="J53" s="51"/>
    </row>
    <row r="55" spans="2:14" ht="16.5" customHeight="1" x14ac:dyDescent="0.2">
      <c r="F55" s="2">
        <f>0.612*1.1*1.15</f>
        <v>0.77417999999999998</v>
      </c>
      <c r="G55" s="106"/>
    </row>
    <row r="56" spans="2:14" ht="16.5" customHeight="1" x14ac:dyDescent="0.2">
      <c r="F56" s="2">
        <v>0.40100000000000002</v>
      </c>
      <c r="G56" s="106"/>
    </row>
    <row r="57" spans="2:14" ht="16.5" customHeight="1" x14ac:dyDescent="0.2">
      <c r="F57" s="2">
        <v>2</v>
      </c>
      <c r="G57" s="106"/>
    </row>
  </sheetData>
  <mergeCells count="12">
    <mergeCell ref="L5:L7"/>
    <mergeCell ref="N5:N7"/>
    <mergeCell ref="B2:O2"/>
    <mergeCell ref="B4:D4"/>
    <mergeCell ref="I4:K4"/>
    <mergeCell ref="B5:C7"/>
    <mergeCell ref="D5:D7"/>
    <mergeCell ref="E5:E7"/>
    <mergeCell ref="F5:F7"/>
    <mergeCell ref="G5:G7"/>
    <mergeCell ref="I5:J7"/>
    <mergeCell ref="K5:K7"/>
  </mergeCells>
  <printOptions horizontalCentered="1"/>
  <pageMargins left="0.2" right="0" top="1" bottom="1" header="0.5" footer="0.5"/>
  <pageSetup paperSize="9" scale="76" orientation="portrait" verticalDpi="0" r:id="rId1"/>
  <headerFooter alignWithMargins="0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>
    <tabColor theme="5"/>
    <pageSetUpPr fitToPage="1"/>
  </sheetPr>
  <dimension ref="A1:O57"/>
  <sheetViews>
    <sheetView workbookViewId="0">
      <selection activeCell="N1" sqref="A1:O57"/>
    </sheetView>
  </sheetViews>
  <sheetFormatPr defaultColWidth="9.109375" defaultRowHeight="16.5" customHeight="1" x14ac:dyDescent="0.2"/>
  <cols>
    <col min="1" max="1" width="0.6640625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90" customWidth="1"/>
    <col min="8" max="8" width="2.6640625" style="12" customWidth="1"/>
    <col min="9" max="9" width="5.6640625" style="12" customWidth="1"/>
    <col min="10" max="10" width="7.6640625" style="12" customWidth="1"/>
    <col min="11" max="11" width="25.6640625" style="12" customWidth="1"/>
    <col min="12" max="12" width="7.6640625" style="12" customWidth="1"/>
    <col min="13" max="13" width="0" style="12" hidden="1" customWidth="1"/>
    <col min="14" max="14" width="13.33203125" style="12" customWidth="1"/>
    <col min="15" max="16384" width="9.109375" style="12"/>
  </cols>
  <sheetData>
    <row r="1" spans="1:15" s="3" customFormat="1" ht="28.5" customHeight="1" x14ac:dyDescent="0.25">
      <c r="B1" s="265" t="s">
        <v>8889</v>
      </c>
      <c r="C1" s="28"/>
      <c r="D1" s="27"/>
      <c r="E1" s="26"/>
      <c r="F1" s="8"/>
      <c r="G1" s="26"/>
      <c r="H1" s="26"/>
      <c r="I1" s="8"/>
      <c r="J1" s="28"/>
      <c r="K1" s="28"/>
      <c r="L1" s="7" t="s">
        <v>5471</v>
      </c>
      <c r="M1" s="7" t="s">
        <v>5471</v>
      </c>
      <c r="N1" s="266" t="s">
        <v>8959</v>
      </c>
    </row>
    <row r="2" spans="1:15" s="3" customFormat="1" ht="19.5" customHeight="1" x14ac:dyDescent="0.25">
      <c r="B2" s="354" t="s">
        <v>6730</v>
      </c>
      <c r="C2" s="354"/>
      <c r="D2" s="354"/>
      <c r="E2" s="354"/>
      <c r="F2" s="354"/>
      <c r="G2" s="354"/>
      <c r="H2" s="354"/>
      <c r="I2" s="354"/>
      <c r="J2" s="354"/>
      <c r="K2" s="354"/>
      <c r="L2" s="354"/>
      <c r="M2" s="354"/>
      <c r="N2" s="354"/>
      <c r="O2" s="354"/>
    </row>
    <row r="3" spans="1:15" s="3" customFormat="1" ht="19.5" customHeight="1" x14ac:dyDescent="0.25">
      <c r="C3" s="48"/>
      <c r="D3" s="6"/>
      <c r="E3" s="6"/>
      <c r="F3" s="6"/>
      <c r="G3" s="6"/>
      <c r="H3" s="6"/>
      <c r="I3" s="6"/>
      <c r="J3" s="48"/>
      <c r="K3" s="6"/>
      <c r="L3" s="6"/>
    </row>
    <row r="4" spans="1:15" s="2" customFormat="1" ht="19.5" customHeight="1" x14ac:dyDescent="0.25">
      <c r="B4" s="317" t="s">
        <v>6684</v>
      </c>
      <c r="C4" s="317"/>
      <c r="D4" s="317"/>
      <c r="E4" s="52"/>
      <c r="F4" s="4"/>
      <c r="G4" s="3"/>
      <c r="H4" s="3"/>
      <c r="I4" s="317" t="s">
        <v>6686</v>
      </c>
      <c r="J4" s="317"/>
      <c r="K4" s="317"/>
    </row>
    <row r="5" spans="1:15" s="3" customFormat="1" ht="16.5" customHeight="1" x14ac:dyDescent="0.2">
      <c r="A5" s="134"/>
      <c r="B5" s="356" t="s">
        <v>5472</v>
      </c>
      <c r="C5" s="350"/>
      <c r="D5" s="305" t="s">
        <v>5473</v>
      </c>
      <c r="E5" s="305" t="s">
        <v>5475</v>
      </c>
      <c r="F5" s="305" t="s">
        <v>5476</v>
      </c>
      <c r="G5" s="331" t="s">
        <v>5477</v>
      </c>
      <c r="H5" s="237"/>
      <c r="I5" s="349" t="s">
        <v>5472</v>
      </c>
      <c r="J5" s="350"/>
      <c r="K5" s="305" t="s">
        <v>5473</v>
      </c>
      <c r="L5" s="305" t="s">
        <v>5475</v>
      </c>
      <c r="M5" s="236" t="s">
        <v>5476</v>
      </c>
      <c r="N5" s="331" t="s">
        <v>5477</v>
      </c>
    </row>
    <row r="6" spans="1:15" s="3" customFormat="1" ht="16.5" customHeight="1" x14ac:dyDescent="0.2">
      <c r="A6" s="134"/>
      <c r="B6" s="357"/>
      <c r="C6" s="352"/>
      <c r="D6" s="306"/>
      <c r="E6" s="306"/>
      <c r="F6" s="306"/>
      <c r="G6" s="332"/>
      <c r="H6" s="237"/>
      <c r="I6" s="351"/>
      <c r="J6" s="352"/>
      <c r="K6" s="306"/>
      <c r="L6" s="306"/>
      <c r="M6" s="237"/>
      <c r="N6" s="332"/>
    </row>
    <row r="7" spans="1:15" s="3" customFormat="1" ht="16.5" customHeight="1" x14ac:dyDescent="0.2">
      <c r="A7" s="134"/>
      <c r="B7" s="357"/>
      <c r="C7" s="352"/>
      <c r="D7" s="306"/>
      <c r="E7" s="306"/>
      <c r="F7" s="307"/>
      <c r="G7" s="333"/>
      <c r="H7" s="235"/>
      <c r="I7" s="351"/>
      <c r="J7" s="352"/>
      <c r="K7" s="306"/>
      <c r="L7" s="306"/>
      <c r="M7" s="233"/>
      <c r="N7" s="333"/>
    </row>
    <row r="8" spans="1:15" ht="16.5" customHeight="1" x14ac:dyDescent="0.2">
      <c r="B8" s="82" t="s">
        <v>5250</v>
      </c>
      <c r="C8" s="83" t="s">
        <v>576</v>
      </c>
      <c r="D8" s="84" t="s">
        <v>4186</v>
      </c>
      <c r="E8" s="84" t="s">
        <v>3472</v>
      </c>
      <c r="F8" s="85">
        <v>398</v>
      </c>
      <c r="G8" s="245">
        <f>F8*$F$55*$F$56*$F$57</f>
        <v>214.88274720000001</v>
      </c>
      <c r="I8" s="82" t="s">
        <v>5250</v>
      </c>
      <c r="J8" s="83" t="s">
        <v>722</v>
      </c>
      <c r="K8" s="84" t="s">
        <v>4187</v>
      </c>
      <c r="L8" s="80" t="s">
        <v>3472</v>
      </c>
      <c r="M8" s="87">
        <v>870</v>
      </c>
      <c r="N8" s="22">
        <f>M8*$F$55*$F$56*$F$57</f>
        <v>469.718568</v>
      </c>
    </row>
    <row r="9" spans="1:15" ht="16.5" customHeight="1" x14ac:dyDescent="0.2">
      <c r="B9" s="84" t="s">
        <v>5250</v>
      </c>
      <c r="C9" s="83" t="s">
        <v>580</v>
      </c>
      <c r="D9" s="84" t="s">
        <v>4188</v>
      </c>
      <c r="E9" s="84" t="s">
        <v>3472</v>
      </c>
      <c r="F9" s="85">
        <v>360</v>
      </c>
      <c r="G9" s="245">
        <f t="shared" ref="G9:G52" si="0">F9*$F$55*$F$56*$F$57</f>
        <v>194.36630400000001</v>
      </c>
      <c r="I9" s="84" t="s">
        <v>5250</v>
      </c>
      <c r="J9" s="83" t="s">
        <v>724</v>
      </c>
      <c r="K9" s="84" t="s">
        <v>4189</v>
      </c>
      <c r="L9" s="80" t="s">
        <v>3472</v>
      </c>
      <c r="M9" s="87">
        <v>815</v>
      </c>
      <c r="N9" s="22">
        <f t="shared" ref="N9:N52" si="1">M9*$F$55*$F$56*$F$57</f>
        <v>440.02371600000004</v>
      </c>
    </row>
    <row r="10" spans="1:15" ht="16.5" customHeight="1" x14ac:dyDescent="0.2">
      <c r="B10" s="84" t="s">
        <v>5250</v>
      </c>
      <c r="C10" s="83" t="s">
        <v>584</v>
      </c>
      <c r="D10" s="84" t="s">
        <v>4190</v>
      </c>
      <c r="E10" s="84" t="s">
        <v>3472</v>
      </c>
      <c r="F10" s="85">
        <v>350</v>
      </c>
      <c r="G10" s="245">
        <f t="shared" si="0"/>
        <v>188.96724</v>
      </c>
      <c r="I10" s="84" t="s">
        <v>5250</v>
      </c>
      <c r="J10" s="83" t="s">
        <v>726</v>
      </c>
      <c r="K10" s="84" t="s">
        <v>4191</v>
      </c>
      <c r="L10" s="80" t="s">
        <v>3472</v>
      </c>
      <c r="M10" s="87">
        <v>793</v>
      </c>
      <c r="N10" s="22">
        <f t="shared" si="1"/>
        <v>428.14577520000006</v>
      </c>
    </row>
    <row r="11" spans="1:15" ht="16.5" customHeight="1" x14ac:dyDescent="0.2">
      <c r="B11" s="84" t="s">
        <v>5250</v>
      </c>
      <c r="C11" s="83" t="s">
        <v>588</v>
      </c>
      <c r="D11" s="84" t="s">
        <v>4192</v>
      </c>
      <c r="E11" s="84" t="s">
        <v>3472</v>
      </c>
      <c r="F11" s="85">
        <v>337</v>
      </c>
      <c r="G11" s="245">
        <f t="shared" si="0"/>
        <v>181.94845680000003</v>
      </c>
      <c r="I11" s="84" t="s">
        <v>5250</v>
      </c>
      <c r="J11" s="83" t="s">
        <v>728</v>
      </c>
      <c r="K11" s="84" t="s">
        <v>4193</v>
      </c>
      <c r="L11" s="80" t="s">
        <v>3472</v>
      </c>
      <c r="M11" s="87">
        <v>787</v>
      </c>
      <c r="N11" s="22">
        <f t="shared" si="1"/>
        <v>424.90633680000002</v>
      </c>
    </row>
    <row r="12" spans="1:15" ht="16.5" customHeight="1" x14ac:dyDescent="0.2">
      <c r="B12" s="84" t="s">
        <v>5250</v>
      </c>
      <c r="C12" s="83" t="s">
        <v>592</v>
      </c>
      <c r="D12" s="84" t="s">
        <v>4194</v>
      </c>
      <c r="E12" s="84" t="s">
        <v>3472</v>
      </c>
      <c r="F12" s="85">
        <v>318</v>
      </c>
      <c r="G12" s="245">
        <f t="shared" si="0"/>
        <v>171.69023520000002</v>
      </c>
      <c r="I12" s="84" t="s">
        <v>5250</v>
      </c>
      <c r="J12" s="83" t="s">
        <v>730</v>
      </c>
      <c r="K12" s="84" t="s">
        <v>4195</v>
      </c>
      <c r="L12" s="80" t="s">
        <v>3472</v>
      </c>
      <c r="M12" s="87">
        <v>775</v>
      </c>
      <c r="N12" s="22">
        <f t="shared" si="1"/>
        <v>418.42746000000005</v>
      </c>
    </row>
    <row r="13" spans="1:15" ht="16.5" customHeight="1" x14ac:dyDescent="0.2">
      <c r="B13" s="84" t="s">
        <v>5250</v>
      </c>
      <c r="C13" s="83" t="s">
        <v>596</v>
      </c>
      <c r="D13" s="84" t="s">
        <v>4196</v>
      </c>
      <c r="E13" s="84" t="s">
        <v>3472</v>
      </c>
      <c r="F13" s="85">
        <v>318</v>
      </c>
      <c r="G13" s="245">
        <f t="shared" si="0"/>
        <v>171.69023520000002</v>
      </c>
      <c r="I13" s="84" t="s">
        <v>5250</v>
      </c>
      <c r="J13" s="83" t="s">
        <v>732</v>
      </c>
      <c r="K13" s="84" t="s">
        <v>4197</v>
      </c>
      <c r="L13" s="80" t="s">
        <v>3472</v>
      </c>
      <c r="M13" s="87">
        <v>775</v>
      </c>
      <c r="N13" s="22">
        <f t="shared" si="1"/>
        <v>418.42746000000005</v>
      </c>
    </row>
    <row r="14" spans="1:15" ht="16.5" customHeight="1" x14ac:dyDescent="0.2">
      <c r="B14" s="84" t="s">
        <v>5250</v>
      </c>
      <c r="C14" s="83" t="s">
        <v>600</v>
      </c>
      <c r="D14" s="84" t="s">
        <v>4198</v>
      </c>
      <c r="E14" s="84" t="s">
        <v>3472</v>
      </c>
      <c r="F14" s="85">
        <v>318</v>
      </c>
      <c r="G14" s="245">
        <f t="shared" si="0"/>
        <v>171.69023520000002</v>
      </c>
      <c r="I14" s="84" t="s">
        <v>5250</v>
      </c>
      <c r="J14" s="83" t="s">
        <v>734</v>
      </c>
      <c r="K14" s="84" t="s">
        <v>4199</v>
      </c>
      <c r="L14" s="80" t="s">
        <v>3472</v>
      </c>
      <c r="M14" s="87">
        <v>775</v>
      </c>
      <c r="N14" s="22">
        <f t="shared" si="1"/>
        <v>418.42746000000005</v>
      </c>
    </row>
    <row r="15" spans="1:15" ht="16.5" customHeight="1" x14ac:dyDescent="0.2">
      <c r="B15" s="84" t="s">
        <v>5250</v>
      </c>
      <c r="C15" s="83" t="s">
        <v>604</v>
      </c>
      <c r="D15" s="84" t="s">
        <v>4200</v>
      </c>
      <c r="E15" s="84" t="s">
        <v>3472</v>
      </c>
      <c r="F15" s="85">
        <v>318</v>
      </c>
      <c r="G15" s="245">
        <f t="shared" si="0"/>
        <v>171.69023520000002</v>
      </c>
      <c r="I15" s="84" t="s">
        <v>5250</v>
      </c>
      <c r="J15" s="83" t="s">
        <v>736</v>
      </c>
      <c r="K15" s="84" t="s">
        <v>4201</v>
      </c>
      <c r="L15" s="80" t="s">
        <v>3472</v>
      </c>
      <c r="M15" s="87">
        <v>775</v>
      </c>
      <c r="N15" s="22">
        <f t="shared" si="1"/>
        <v>418.42746000000005</v>
      </c>
    </row>
    <row r="16" spans="1:15" ht="16.5" customHeight="1" x14ac:dyDescent="0.2">
      <c r="B16" s="84" t="s">
        <v>5250</v>
      </c>
      <c r="C16" s="83" t="s">
        <v>608</v>
      </c>
      <c r="D16" s="84" t="s">
        <v>4202</v>
      </c>
      <c r="E16" s="84" t="s">
        <v>3472</v>
      </c>
      <c r="F16" s="85">
        <v>318</v>
      </c>
      <c r="G16" s="245">
        <f t="shared" si="0"/>
        <v>171.69023520000002</v>
      </c>
      <c r="I16" s="84" t="s">
        <v>5250</v>
      </c>
      <c r="J16" s="83" t="s">
        <v>738</v>
      </c>
      <c r="K16" s="84" t="s">
        <v>4203</v>
      </c>
      <c r="L16" s="80" t="s">
        <v>3472</v>
      </c>
      <c r="M16" s="87">
        <v>775</v>
      </c>
      <c r="N16" s="22">
        <f t="shared" si="1"/>
        <v>418.42746000000005</v>
      </c>
    </row>
    <row r="17" spans="2:14" ht="16.5" customHeight="1" x14ac:dyDescent="0.2">
      <c r="B17" s="84" t="s">
        <v>5250</v>
      </c>
      <c r="C17" s="83" t="s">
        <v>612</v>
      </c>
      <c r="D17" s="84" t="s">
        <v>4204</v>
      </c>
      <c r="E17" s="84" t="s">
        <v>3472</v>
      </c>
      <c r="F17" s="85">
        <v>318</v>
      </c>
      <c r="G17" s="245">
        <f t="shared" si="0"/>
        <v>171.69023520000002</v>
      </c>
      <c r="I17" s="84" t="s">
        <v>5250</v>
      </c>
      <c r="J17" s="83" t="s">
        <v>740</v>
      </c>
      <c r="K17" s="84" t="s">
        <v>4205</v>
      </c>
      <c r="L17" s="80" t="s">
        <v>3472</v>
      </c>
      <c r="M17" s="87">
        <v>775</v>
      </c>
      <c r="N17" s="22">
        <f t="shared" si="1"/>
        <v>418.42746000000005</v>
      </c>
    </row>
    <row r="18" spans="2:14" ht="16.5" customHeight="1" x14ac:dyDescent="0.2">
      <c r="B18" s="84" t="s">
        <v>5250</v>
      </c>
      <c r="C18" s="83" t="s">
        <v>616</v>
      </c>
      <c r="D18" s="84" t="s">
        <v>4206</v>
      </c>
      <c r="E18" s="84" t="s">
        <v>3472</v>
      </c>
      <c r="F18" s="85">
        <v>398</v>
      </c>
      <c r="G18" s="245">
        <f t="shared" si="0"/>
        <v>214.88274720000001</v>
      </c>
      <c r="I18" s="84" t="s">
        <v>5250</v>
      </c>
      <c r="J18" s="83" t="s">
        <v>742</v>
      </c>
      <c r="K18" s="84" t="s">
        <v>4207</v>
      </c>
      <c r="L18" s="80" t="s">
        <v>3472</v>
      </c>
      <c r="M18" s="87">
        <v>870</v>
      </c>
      <c r="N18" s="22">
        <f t="shared" si="1"/>
        <v>469.718568</v>
      </c>
    </row>
    <row r="19" spans="2:14" ht="16.5" customHeight="1" x14ac:dyDescent="0.2">
      <c r="B19" s="84" t="s">
        <v>5250</v>
      </c>
      <c r="C19" s="83" t="s">
        <v>620</v>
      </c>
      <c r="D19" s="84" t="s">
        <v>4208</v>
      </c>
      <c r="E19" s="84" t="s">
        <v>3472</v>
      </c>
      <c r="F19" s="85">
        <v>360</v>
      </c>
      <c r="G19" s="245">
        <f t="shared" si="0"/>
        <v>194.36630400000001</v>
      </c>
      <c r="I19" s="84" t="s">
        <v>5250</v>
      </c>
      <c r="J19" s="83" t="s">
        <v>744</v>
      </c>
      <c r="K19" s="84" t="s">
        <v>4209</v>
      </c>
      <c r="L19" s="80" t="s">
        <v>3472</v>
      </c>
      <c r="M19" s="87">
        <v>815</v>
      </c>
      <c r="N19" s="22">
        <f t="shared" si="1"/>
        <v>440.02371600000004</v>
      </c>
    </row>
    <row r="20" spans="2:14" ht="16.5" customHeight="1" x14ac:dyDescent="0.2">
      <c r="B20" s="84" t="s">
        <v>5250</v>
      </c>
      <c r="C20" s="83" t="s">
        <v>624</v>
      </c>
      <c r="D20" s="84" t="s">
        <v>4210</v>
      </c>
      <c r="E20" s="84" t="s">
        <v>3472</v>
      </c>
      <c r="F20" s="85">
        <v>350</v>
      </c>
      <c r="G20" s="245">
        <f t="shared" si="0"/>
        <v>188.96724</v>
      </c>
      <c r="I20" s="84" t="s">
        <v>5250</v>
      </c>
      <c r="J20" s="83" t="s">
        <v>746</v>
      </c>
      <c r="K20" s="84" t="s">
        <v>4211</v>
      </c>
      <c r="L20" s="80" t="s">
        <v>3472</v>
      </c>
      <c r="M20" s="87">
        <v>793</v>
      </c>
      <c r="N20" s="22">
        <f t="shared" si="1"/>
        <v>428.14577520000006</v>
      </c>
    </row>
    <row r="21" spans="2:14" ht="16.5" customHeight="1" x14ac:dyDescent="0.2">
      <c r="B21" s="84" t="s">
        <v>5250</v>
      </c>
      <c r="C21" s="83" t="s">
        <v>628</v>
      </c>
      <c r="D21" s="84" t="s">
        <v>4212</v>
      </c>
      <c r="E21" s="84" t="s">
        <v>3472</v>
      </c>
      <c r="F21" s="85">
        <v>337</v>
      </c>
      <c r="G21" s="245">
        <f t="shared" si="0"/>
        <v>181.94845680000003</v>
      </c>
      <c r="I21" s="84" t="s">
        <v>5250</v>
      </c>
      <c r="J21" s="83" t="s">
        <v>748</v>
      </c>
      <c r="K21" s="84" t="s">
        <v>4213</v>
      </c>
      <c r="L21" s="80" t="s">
        <v>3472</v>
      </c>
      <c r="M21" s="87">
        <v>787</v>
      </c>
      <c r="N21" s="22">
        <f t="shared" si="1"/>
        <v>424.90633680000002</v>
      </c>
    </row>
    <row r="22" spans="2:14" ht="16.5" customHeight="1" x14ac:dyDescent="0.2">
      <c r="B22" s="84" t="s">
        <v>5250</v>
      </c>
      <c r="C22" s="83" t="s">
        <v>632</v>
      </c>
      <c r="D22" s="84" t="s">
        <v>4214</v>
      </c>
      <c r="E22" s="84" t="s">
        <v>3472</v>
      </c>
      <c r="F22" s="85">
        <v>318</v>
      </c>
      <c r="G22" s="245">
        <f t="shared" si="0"/>
        <v>171.69023520000002</v>
      </c>
      <c r="I22" s="84" t="s">
        <v>5250</v>
      </c>
      <c r="J22" s="83" t="s">
        <v>750</v>
      </c>
      <c r="K22" s="84" t="s">
        <v>4215</v>
      </c>
      <c r="L22" s="80" t="s">
        <v>3472</v>
      </c>
      <c r="M22" s="87">
        <v>775</v>
      </c>
      <c r="N22" s="22">
        <f t="shared" si="1"/>
        <v>418.42746000000005</v>
      </c>
    </row>
    <row r="23" spans="2:14" ht="16.5" customHeight="1" x14ac:dyDescent="0.2">
      <c r="B23" s="84" t="s">
        <v>5250</v>
      </c>
      <c r="C23" s="83" t="s">
        <v>636</v>
      </c>
      <c r="D23" s="84" t="s">
        <v>4216</v>
      </c>
      <c r="E23" s="84" t="s">
        <v>3472</v>
      </c>
      <c r="F23" s="85">
        <v>318</v>
      </c>
      <c r="G23" s="245">
        <f t="shared" si="0"/>
        <v>171.69023520000002</v>
      </c>
      <c r="I23" s="84" t="s">
        <v>5250</v>
      </c>
      <c r="J23" s="83" t="s">
        <v>752</v>
      </c>
      <c r="K23" s="84" t="s">
        <v>4217</v>
      </c>
      <c r="L23" s="80" t="s">
        <v>3472</v>
      </c>
      <c r="M23" s="87">
        <v>775</v>
      </c>
      <c r="N23" s="22">
        <f t="shared" si="1"/>
        <v>418.42746000000005</v>
      </c>
    </row>
    <row r="24" spans="2:14" ht="16.5" customHeight="1" x14ac:dyDescent="0.2">
      <c r="B24" s="84" t="s">
        <v>5250</v>
      </c>
      <c r="C24" s="83" t="s">
        <v>640</v>
      </c>
      <c r="D24" s="84" t="s">
        <v>4218</v>
      </c>
      <c r="E24" s="84" t="s">
        <v>3472</v>
      </c>
      <c r="F24" s="85">
        <v>318</v>
      </c>
      <c r="G24" s="245">
        <f t="shared" si="0"/>
        <v>171.69023520000002</v>
      </c>
      <c r="I24" s="84" t="s">
        <v>5250</v>
      </c>
      <c r="J24" s="83" t="s">
        <v>754</v>
      </c>
      <c r="K24" s="84" t="s">
        <v>4219</v>
      </c>
      <c r="L24" s="80" t="s">
        <v>3472</v>
      </c>
      <c r="M24" s="87">
        <v>775</v>
      </c>
      <c r="N24" s="22">
        <f t="shared" si="1"/>
        <v>418.42746000000005</v>
      </c>
    </row>
    <row r="25" spans="2:14" ht="16.5" customHeight="1" x14ac:dyDescent="0.2">
      <c r="B25" s="84" t="s">
        <v>5250</v>
      </c>
      <c r="C25" s="83" t="s">
        <v>644</v>
      </c>
      <c r="D25" s="84" t="s">
        <v>4220</v>
      </c>
      <c r="E25" s="84" t="s">
        <v>3472</v>
      </c>
      <c r="F25" s="85">
        <v>318</v>
      </c>
      <c r="G25" s="245">
        <f t="shared" si="0"/>
        <v>171.69023520000002</v>
      </c>
      <c r="I25" s="84" t="s">
        <v>5250</v>
      </c>
      <c r="J25" s="83" t="s">
        <v>756</v>
      </c>
      <c r="K25" s="84" t="s">
        <v>4221</v>
      </c>
      <c r="L25" s="80" t="s">
        <v>3472</v>
      </c>
      <c r="M25" s="87">
        <v>775</v>
      </c>
      <c r="N25" s="22">
        <f t="shared" si="1"/>
        <v>418.42746000000005</v>
      </c>
    </row>
    <row r="26" spans="2:14" ht="16.5" customHeight="1" x14ac:dyDescent="0.2">
      <c r="B26" s="84" t="s">
        <v>5250</v>
      </c>
      <c r="C26" s="83" t="s">
        <v>648</v>
      </c>
      <c r="D26" s="84" t="s">
        <v>4222</v>
      </c>
      <c r="E26" s="84" t="s">
        <v>3472</v>
      </c>
      <c r="F26" s="85">
        <v>318</v>
      </c>
      <c r="G26" s="245">
        <f t="shared" si="0"/>
        <v>171.69023520000002</v>
      </c>
      <c r="I26" s="84" t="s">
        <v>5250</v>
      </c>
      <c r="J26" s="83" t="s">
        <v>758</v>
      </c>
      <c r="K26" s="84" t="s">
        <v>4223</v>
      </c>
      <c r="L26" s="80" t="s">
        <v>3472</v>
      </c>
      <c r="M26" s="87">
        <v>775</v>
      </c>
      <c r="N26" s="22">
        <f t="shared" si="1"/>
        <v>418.42746000000005</v>
      </c>
    </row>
    <row r="27" spans="2:14" ht="16.5" customHeight="1" x14ac:dyDescent="0.2">
      <c r="B27" s="84" t="s">
        <v>5250</v>
      </c>
      <c r="C27" s="83" t="s">
        <v>652</v>
      </c>
      <c r="D27" s="84" t="s">
        <v>4224</v>
      </c>
      <c r="E27" s="84" t="s">
        <v>3472</v>
      </c>
      <c r="F27" s="85">
        <v>318</v>
      </c>
      <c r="G27" s="245">
        <f t="shared" si="0"/>
        <v>171.69023520000002</v>
      </c>
      <c r="I27" s="84" t="s">
        <v>5250</v>
      </c>
      <c r="J27" s="83" t="s">
        <v>760</v>
      </c>
      <c r="K27" s="84" t="s">
        <v>4225</v>
      </c>
      <c r="L27" s="80" t="s">
        <v>3472</v>
      </c>
      <c r="M27" s="87">
        <v>775</v>
      </c>
      <c r="N27" s="22">
        <f t="shared" si="1"/>
        <v>418.42746000000005</v>
      </c>
    </row>
    <row r="28" spans="2:14" ht="16.5" customHeight="1" x14ac:dyDescent="0.2">
      <c r="B28" s="84" t="s">
        <v>5250</v>
      </c>
      <c r="C28" s="83" t="s">
        <v>656</v>
      </c>
      <c r="D28" s="84" t="s">
        <v>4226</v>
      </c>
      <c r="E28" s="84" t="s">
        <v>3472</v>
      </c>
      <c r="F28" s="85">
        <v>430</v>
      </c>
      <c r="G28" s="245">
        <f t="shared" si="0"/>
        <v>232.15975200000003</v>
      </c>
      <c r="I28" s="84" t="s">
        <v>5250</v>
      </c>
      <c r="J28" s="83" t="s">
        <v>762</v>
      </c>
      <c r="K28" s="84" t="s">
        <v>4227</v>
      </c>
      <c r="L28" s="80" t="s">
        <v>3472</v>
      </c>
      <c r="M28" s="87">
        <v>983</v>
      </c>
      <c r="N28" s="22">
        <f t="shared" si="1"/>
        <v>530.72799120000013</v>
      </c>
    </row>
    <row r="29" spans="2:14" ht="16.5" customHeight="1" x14ac:dyDescent="0.2">
      <c r="B29" s="84" t="s">
        <v>5250</v>
      </c>
      <c r="C29" s="83" t="s">
        <v>660</v>
      </c>
      <c r="D29" s="84" t="s">
        <v>4228</v>
      </c>
      <c r="E29" s="84" t="s">
        <v>3472</v>
      </c>
      <c r="F29" s="85">
        <v>398</v>
      </c>
      <c r="G29" s="245">
        <f t="shared" si="0"/>
        <v>214.88274720000001</v>
      </c>
      <c r="I29" s="84" t="s">
        <v>5250</v>
      </c>
      <c r="J29" s="83" t="s">
        <v>764</v>
      </c>
      <c r="K29" s="84" t="s">
        <v>4229</v>
      </c>
      <c r="L29" s="80" t="s">
        <v>3472</v>
      </c>
      <c r="M29" s="87">
        <v>870</v>
      </c>
      <c r="N29" s="22">
        <f t="shared" si="1"/>
        <v>469.718568</v>
      </c>
    </row>
    <row r="30" spans="2:14" ht="16.5" customHeight="1" x14ac:dyDescent="0.2">
      <c r="B30" s="84" t="s">
        <v>5250</v>
      </c>
      <c r="C30" s="83" t="s">
        <v>664</v>
      </c>
      <c r="D30" s="84" t="s">
        <v>4230</v>
      </c>
      <c r="E30" s="84" t="s">
        <v>3472</v>
      </c>
      <c r="F30" s="85">
        <v>371</v>
      </c>
      <c r="G30" s="245">
        <f t="shared" si="0"/>
        <v>200.30527440000003</v>
      </c>
      <c r="I30" s="84" t="s">
        <v>5250</v>
      </c>
      <c r="J30" s="83" t="s">
        <v>766</v>
      </c>
      <c r="K30" s="84" t="s">
        <v>4231</v>
      </c>
      <c r="L30" s="80" t="s">
        <v>3472</v>
      </c>
      <c r="M30" s="87">
        <v>830</v>
      </c>
      <c r="N30" s="22">
        <f t="shared" si="1"/>
        <v>448.12231200000002</v>
      </c>
    </row>
    <row r="31" spans="2:14" ht="16.5" customHeight="1" x14ac:dyDescent="0.2">
      <c r="B31" s="84" t="s">
        <v>5250</v>
      </c>
      <c r="C31" s="83" t="s">
        <v>668</v>
      </c>
      <c r="D31" s="84" t="s">
        <v>4232</v>
      </c>
      <c r="E31" s="84" t="s">
        <v>3472</v>
      </c>
      <c r="F31" s="85">
        <v>360</v>
      </c>
      <c r="G31" s="245">
        <f t="shared" si="0"/>
        <v>194.36630400000001</v>
      </c>
      <c r="I31" s="84" t="s">
        <v>5250</v>
      </c>
      <c r="J31" s="83" t="s">
        <v>768</v>
      </c>
      <c r="K31" s="84" t="s">
        <v>4233</v>
      </c>
      <c r="L31" s="80" t="s">
        <v>3472</v>
      </c>
      <c r="M31" s="87">
        <v>815</v>
      </c>
      <c r="N31" s="22">
        <f t="shared" si="1"/>
        <v>440.02371600000004</v>
      </c>
    </row>
    <row r="32" spans="2:14" ht="16.5" customHeight="1" x14ac:dyDescent="0.2">
      <c r="B32" s="84" t="s">
        <v>5250</v>
      </c>
      <c r="C32" s="83" t="s">
        <v>672</v>
      </c>
      <c r="D32" s="84" t="s">
        <v>4234</v>
      </c>
      <c r="E32" s="84" t="s">
        <v>3472</v>
      </c>
      <c r="F32" s="85">
        <v>350</v>
      </c>
      <c r="G32" s="245">
        <f t="shared" si="0"/>
        <v>188.96724</v>
      </c>
      <c r="I32" s="84" t="s">
        <v>5250</v>
      </c>
      <c r="J32" s="83" t="s">
        <v>770</v>
      </c>
      <c r="K32" s="84" t="s">
        <v>4235</v>
      </c>
      <c r="L32" s="80" t="s">
        <v>3472</v>
      </c>
      <c r="M32" s="87">
        <v>793</v>
      </c>
      <c r="N32" s="22">
        <f t="shared" si="1"/>
        <v>428.14577520000006</v>
      </c>
    </row>
    <row r="33" spans="2:14" ht="16.5" customHeight="1" x14ac:dyDescent="0.2">
      <c r="B33" s="84" t="s">
        <v>5250</v>
      </c>
      <c r="C33" s="83" t="s">
        <v>676</v>
      </c>
      <c r="D33" s="84" t="s">
        <v>4236</v>
      </c>
      <c r="E33" s="84" t="s">
        <v>3472</v>
      </c>
      <c r="F33" s="85">
        <v>350</v>
      </c>
      <c r="G33" s="245">
        <f t="shared" si="0"/>
        <v>188.96724</v>
      </c>
      <c r="I33" s="84" t="s">
        <v>5250</v>
      </c>
      <c r="J33" s="83" t="s">
        <v>772</v>
      </c>
      <c r="K33" s="84" t="s">
        <v>4237</v>
      </c>
      <c r="L33" s="80" t="s">
        <v>3472</v>
      </c>
      <c r="M33" s="87">
        <v>793</v>
      </c>
      <c r="N33" s="22">
        <f t="shared" si="1"/>
        <v>428.14577520000006</v>
      </c>
    </row>
    <row r="34" spans="2:14" ht="16.5" customHeight="1" x14ac:dyDescent="0.2">
      <c r="B34" s="84" t="s">
        <v>5250</v>
      </c>
      <c r="C34" s="83" t="s">
        <v>680</v>
      </c>
      <c r="D34" s="84" t="s">
        <v>4238</v>
      </c>
      <c r="E34" s="84" t="s">
        <v>3472</v>
      </c>
      <c r="F34" s="85">
        <v>337</v>
      </c>
      <c r="G34" s="245">
        <f t="shared" si="0"/>
        <v>181.94845680000003</v>
      </c>
      <c r="I34" s="84" t="s">
        <v>5250</v>
      </c>
      <c r="J34" s="83" t="s">
        <v>774</v>
      </c>
      <c r="K34" s="84" t="s">
        <v>4239</v>
      </c>
      <c r="L34" s="80" t="s">
        <v>3472</v>
      </c>
      <c r="M34" s="87">
        <v>787</v>
      </c>
      <c r="N34" s="22">
        <f t="shared" si="1"/>
        <v>424.90633680000002</v>
      </c>
    </row>
    <row r="35" spans="2:14" ht="16.5" customHeight="1" x14ac:dyDescent="0.2">
      <c r="B35" s="84" t="s">
        <v>5250</v>
      </c>
      <c r="C35" s="83" t="s">
        <v>684</v>
      </c>
      <c r="D35" s="84" t="s">
        <v>4240</v>
      </c>
      <c r="E35" s="84" t="s">
        <v>3472</v>
      </c>
      <c r="F35" s="85">
        <v>337</v>
      </c>
      <c r="G35" s="245">
        <f t="shared" si="0"/>
        <v>181.94845680000003</v>
      </c>
      <c r="I35" s="84" t="s">
        <v>5250</v>
      </c>
      <c r="J35" s="83" t="s">
        <v>776</v>
      </c>
      <c r="K35" s="84" t="s">
        <v>4241</v>
      </c>
      <c r="L35" s="80" t="s">
        <v>3472</v>
      </c>
      <c r="M35" s="87">
        <v>787</v>
      </c>
      <c r="N35" s="22">
        <f t="shared" si="1"/>
        <v>424.90633680000002</v>
      </c>
    </row>
    <row r="36" spans="2:14" ht="16.5" customHeight="1" x14ac:dyDescent="0.2">
      <c r="B36" s="84" t="s">
        <v>5250</v>
      </c>
      <c r="C36" s="83" t="s">
        <v>698</v>
      </c>
      <c r="D36" s="84" t="s">
        <v>4242</v>
      </c>
      <c r="E36" s="84" t="s">
        <v>3472</v>
      </c>
      <c r="F36" s="85">
        <v>337</v>
      </c>
      <c r="G36" s="245">
        <f t="shared" si="0"/>
        <v>181.94845680000003</v>
      </c>
      <c r="I36" s="84" t="s">
        <v>5250</v>
      </c>
      <c r="J36" s="83" t="s">
        <v>778</v>
      </c>
      <c r="K36" s="84" t="s">
        <v>4243</v>
      </c>
      <c r="L36" s="80" t="s">
        <v>3472</v>
      </c>
      <c r="M36" s="87">
        <v>787</v>
      </c>
      <c r="N36" s="22">
        <f t="shared" si="1"/>
        <v>424.90633680000002</v>
      </c>
    </row>
    <row r="37" spans="2:14" ht="16.5" customHeight="1" x14ac:dyDescent="0.2">
      <c r="B37" s="84" t="s">
        <v>5250</v>
      </c>
      <c r="C37" s="83" t="s">
        <v>700</v>
      </c>
      <c r="D37" s="84" t="s">
        <v>4244</v>
      </c>
      <c r="E37" s="84" t="s">
        <v>3472</v>
      </c>
      <c r="F37" s="85">
        <v>318</v>
      </c>
      <c r="G37" s="245">
        <f t="shared" si="0"/>
        <v>171.69023520000002</v>
      </c>
      <c r="I37" s="84" t="s">
        <v>5250</v>
      </c>
      <c r="J37" s="83" t="s">
        <v>780</v>
      </c>
      <c r="K37" s="84" t="s">
        <v>4245</v>
      </c>
      <c r="L37" s="80" t="s">
        <v>3472</v>
      </c>
      <c r="M37" s="87">
        <v>775</v>
      </c>
      <c r="N37" s="22">
        <f t="shared" si="1"/>
        <v>418.42746000000005</v>
      </c>
    </row>
    <row r="38" spans="2:14" ht="16.5" customHeight="1" x14ac:dyDescent="0.2">
      <c r="B38" s="84" t="s">
        <v>5250</v>
      </c>
      <c r="C38" s="83" t="s">
        <v>702</v>
      </c>
      <c r="D38" s="84" t="s">
        <v>4246</v>
      </c>
      <c r="E38" s="84" t="s">
        <v>3472</v>
      </c>
      <c r="F38" s="85">
        <v>430</v>
      </c>
      <c r="G38" s="245">
        <f>F38*$F$55*$F$56*$F$57</f>
        <v>232.15975200000003</v>
      </c>
      <c r="I38" s="84" t="s">
        <v>5250</v>
      </c>
      <c r="J38" s="83" t="s">
        <v>782</v>
      </c>
      <c r="K38" s="84" t="s">
        <v>4247</v>
      </c>
      <c r="L38" s="80" t="s">
        <v>3472</v>
      </c>
      <c r="M38" s="87">
        <v>983</v>
      </c>
      <c r="N38" s="22">
        <f t="shared" si="1"/>
        <v>530.72799120000013</v>
      </c>
    </row>
    <row r="39" spans="2:14" ht="16.5" customHeight="1" x14ac:dyDescent="0.2">
      <c r="B39" s="84" t="s">
        <v>5250</v>
      </c>
      <c r="C39" s="83" t="s">
        <v>704</v>
      </c>
      <c r="D39" s="84" t="s">
        <v>4248</v>
      </c>
      <c r="E39" s="84" t="s">
        <v>3472</v>
      </c>
      <c r="F39" s="85">
        <v>398</v>
      </c>
      <c r="G39" s="245">
        <f t="shared" si="0"/>
        <v>214.88274720000001</v>
      </c>
      <c r="I39" s="84" t="s">
        <v>5250</v>
      </c>
      <c r="J39" s="83" t="s">
        <v>784</v>
      </c>
      <c r="K39" s="84" t="s">
        <v>4249</v>
      </c>
      <c r="L39" s="80" t="s">
        <v>3472</v>
      </c>
      <c r="M39" s="87">
        <v>870</v>
      </c>
      <c r="N39" s="22">
        <f t="shared" si="1"/>
        <v>469.718568</v>
      </c>
    </row>
    <row r="40" spans="2:14" ht="16.5" customHeight="1" x14ac:dyDescent="0.2">
      <c r="B40" s="84" t="s">
        <v>5250</v>
      </c>
      <c r="C40" s="83" t="s">
        <v>706</v>
      </c>
      <c r="D40" s="84" t="s">
        <v>4250</v>
      </c>
      <c r="E40" s="84" t="s">
        <v>3472</v>
      </c>
      <c r="F40" s="85">
        <v>371</v>
      </c>
      <c r="G40" s="245">
        <f t="shared" si="0"/>
        <v>200.30527440000003</v>
      </c>
      <c r="I40" s="84" t="s">
        <v>5250</v>
      </c>
      <c r="J40" s="83" t="s">
        <v>296</v>
      </c>
      <c r="K40" s="84" t="s">
        <v>4251</v>
      </c>
      <c r="L40" s="80" t="s">
        <v>3472</v>
      </c>
      <c r="M40" s="87">
        <v>830</v>
      </c>
      <c r="N40" s="22">
        <f t="shared" si="1"/>
        <v>448.12231200000002</v>
      </c>
    </row>
    <row r="41" spans="2:14" ht="16.5" customHeight="1" x14ac:dyDescent="0.2">
      <c r="B41" s="84" t="s">
        <v>5250</v>
      </c>
      <c r="C41" s="83" t="s">
        <v>708</v>
      </c>
      <c r="D41" s="84" t="s">
        <v>4252</v>
      </c>
      <c r="E41" s="84" t="s">
        <v>3472</v>
      </c>
      <c r="F41" s="85">
        <v>360</v>
      </c>
      <c r="G41" s="245">
        <f t="shared" si="0"/>
        <v>194.36630400000001</v>
      </c>
      <c r="I41" s="84" t="s">
        <v>5250</v>
      </c>
      <c r="J41" s="83" t="s">
        <v>297</v>
      </c>
      <c r="K41" s="84" t="s">
        <v>4253</v>
      </c>
      <c r="L41" s="80" t="s">
        <v>3472</v>
      </c>
      <c r="M41" s="87">
        <v>815</v>
      </c>
      <c r="N41" s="22">
        <f t="shared" si="1"/>
        <v>440.02371600000004</v>
      </c>
    </row>
    <row r="42" spans="2:14" ht="16.5" customHeight="1" x14ac:dyDescent="0.2">
      <c r="B42" s="84" t="s">
        <v>5250</v>
      </c>
      <c r="C42" s="83" t="s">
        <v>710</v>
      </c>
      <c r="D42" s="84" t="s">
        <v>4254</v>
      </c>
      <c r="E42" s="84" t="s">
        <v>3472</v>
      </c>
      <c r="F42" s="85">
        <v>350</v>
      </c>
      <c r="G42" s="245">
        <f t="shared" si="0"/>
        <v>188.96724</v>
      </c>
      <c r="I42" s="84" t="s">
        <v>5250</v>
      </c>
      <c r="J42" s="83" t="s">
        <v>298</v>
      </c>
      <c r="K42" s="84" t="s">
        <v>4255</v>
      </c>
      <c r="L42" s="80" t="s">
        <v>3472</v>
      </c>
      <c r="M42" s="87">
        <v>793</v>
      </c>
      <c r="N42" s="22">
        <f t="shared" si="1"/>
        <v>428.14577520000006</v>
      </c>
    </row>
    <row r="43" spans="2:14" ht="16.5" customHeight="1" x14ac:dyDescent="0.2">
      <c r="B43" s="84" t="s">
        <v>5250</v>
      </c>
      <c r="C43" s="83" t="s">
        <v>712</v>
      </c>
      <c r="D43" s="84" t="s">
        <v>4256</v>
      </c>
      <c r="E43" s="84" t="s">
        <v>3472</v>
      </c>
      <c r="F43" s="85">
        <v>350</v>
      </c>
      <c r="G43" s="245">
        <f t="shared" si="0"/>
        <v>188.96724</v>
      </c>
      <c r="I43" s="84" t="s">
        <v>5250</v>
      </c>
      <c r="J43" s="83" t="s">
        <v>299</v>
      </c>
      <c r="K43" s="84" t="s">
        <v>4257</v>
      </c>
      <c r="L43" s="80" t="s">
        <v>3472</v>
      </c>
      <c r="M43" s="87">
        <v>793</v>
      </c>
      <c r="N43" s="22">
        <f t="shared" si="1"/>
        <v>428.14577520000006</v>
      </c>
    </row>
    <row r="44" spans="2:14" ht="16.5" customHeight="1" x14ac:dyDescent="0.2">
      <c r="B44" s="84" t="s">
        <v>5250</v>
      </c>
      <c r="C44" s="83" t="s">
        <v>714</v>
      </c>
      <c r="D44" s="84" t="s">
        <v>4258</v>
      </c>
      <c r="E44" s="84" t="s">
        <v>3472</v>
      </c>
      <c r="F44" s="85">
        <v>337</v>
      </c>
      <c r="G44" s="245">
        <f t="shared" si="0"/>
        <v>181.94845680000003</v>
      </c>
      <c r="I44" s="84" t="s">
        <v>5250</v>
      </c>
      <c r="J44" s="83" t="s">
        <v>300</v>
      </c>
      <c r="K44" s="84" t="s">
        <v>4259</v>
      </c>
      <c r="L44" s="80" t="s">
        <v>3472</v>
      </c>
      <c r="M44" s="87">
        <v>787</v>
      </c>
      <c r="N44" s="22">
        <f>M44*$F$55*$F$56*$F$57</f>
        <v>424.90633680000002</v>
      </c>
    </row>
    <row r="45" spans="2:14" ht="16.5" customHeight="1" x14ac:dyDescent="0.2">
      <c r="B45" s="84" t="s">
        <v>5250</v>
      </c>
      <c r="C45" s="83" t="s">
        <v>716</v>
      </c>
      <c r="D45" s="84" t="s">
        <v>4260</v>
      </c>
      <c r="E45" s="84" t="s">
        <v>3472</v>
      </c>
      <c r="F45" s="85">
        <v>337</v>
      </c>
      <c r="G45" s="245">
        <f t="shared" si="0"/>
        <v>181.94845680000003</v>
      </c>
      <c r="I45" s="84" t="s">
        <v>5250</v>
      </c>
      <c r="J45" s="83" t="s">
        <v>301</v>
      </c>
      <c r="K45" s="84" t="s">
        <v>4261</v>
      </c>
      <c r="L45" s="80" t="s">
        <v>3472</v>
      </c>
      <c r="M45" s="87">
        <v>787</v>
      </c>
      <c r="N45" s="22">
        <f t="shared" si="1"/>
        <v>424.90633680000002</v>
      </c>
    </row>
    <row r="46" spans="2:14" ht="16.5" customHeight="1" x14ac:dyDescent="0.2">
      <c r="B46" s="84" t="s">
        <v>5250</v>
      </c>
      <c r="C46" s="83" t="s">
        <v>718</v>
      </c>
      <c r="D46" s="84" t="s">
        <v>4262</v>
      </c>
      <c r="E46" s="84" t="s">
        <v>3472</v>
      </c>
      <c r="F46" s="85">
        <v>337</v>
      </c>
      <c r="G46" s="245">
        <f t="shared" si="0"/>
        <v>181.94845680000003</v>
      </c>
      <c r="I46" s="84" t="s">
        <v>5250</v>
      </c>
      <c r="J46" s="83" t="s">
        <v>302</v>
      </c>
      <c r="K46" s="84" t="s">
        <v>4263</v>
      </c>
      <c r="L46" s="80" t="s">
        <v>3472</v>
      </c>
      <c r="M46" s="87">
        <v>787</v>
      </c>
      <c r="N46" s="22">
        <f t="shared" si="1"/>
        <v>424.90633680000002</v>
      </c>
    </row>
    <row r="47" spans="2:14" ht="16.5" customHeight="1" x14ac:dyDescent="0.2">
      <c r="B47" s="84" t="s">
        <v>5250</v>
      </c>
      <c r="C47" s="83" t="s">
        <v>720</v>
      </c>
      <c r="D47" s="84" t="s">
        <v>4264</v>
      </c>
      <c r="E47" s="84" t="s">
        <v>3472</v>
      </c>
      <c r="F47" s="85">
        <v>318</v>
      </c>
      <c r="G47" s="245">
        <f t="shared" si="0"/>
        <v>171.69023520000002</v>
      </c>
      <c r="I47" s="84" t="s">
        <v>5250</v>
      </c>
      <c r="J47" s="83" t="s">
        <v>303</v>
      </c>
      <c r="K47" s="84" t="s">
        <v>4265</v>
      </c>
      <c r="L47" s="80" t="s">
        <v>3472</v>
      </c>
      <c r="M47" s="87">
        <v>775</v>
      </c>
      <c r="N47" s="22">
        <f t="shared" si="1"/>
        <v>418.42746000000005</v>
      </c>
    </row>
    <row r="48" spans="2:14" ht="16.5" customHeight="1" x14ac:dyDescent="0.2">
      <c r="B48" s="12" t="s">
        <v>5485</v>
      </c>
      <c r="C48" s="51"/>
      <c r="G48" s="255"/>
      <c r="I48" s="12" t="s">
        <v>5485</v>
      </c>
      <c r="J48" s="51"/>
      <c r="N48" s="14"/>
    </row>
    <row r="49" spans="2:14" ht="16.5" customHeight="1" x14ac:dyDescent="0.2">
      <c r="B49" s="82" t="s">
        <v>5250</v>
      </c>
      <c r="C49" s="83">
        <v>5037</v>
      </c>
      <c r="D49" s="84" t="s">
        <v>4266</v>
      </c>
      <c r="E49" s="84" t="s">
        <v>5470</v>
      </c>
      <c r="F49" s="85">
        <v>710</v>
      </c>
      <c r="G49" s="245">
        <f>F49*$F$55*$F$56*$F$57</f>
        <v>383.33354400000007</v>
      </c>
      <c r="I49" s="82" t="s">
        <v>5250</v>
      </c>
      <c r="J49" s="83">
        <v>5041</v>
      </c>
      <c r="K49" s="84" t="s">
        <v>4267</v>
      </c>
      <c r="L49" s="84" t="s">
        <v>5470</v>
      </c>
      <c r="M49" s="87">
        <v>1190</v>
      </c>
      <c r="N49" s="22">
        <f t="shared" si="1"/>
        <v>642.48861600000009</v>
      </c>
    </row>
    <row r="50" spans="2:14" ht="16.5" customHeight="1" x14ac:dyDescent="0.2">
      <c r="B50" s="84" t="s">
        <v>5250</v>
      </c>
      <c r="C50" s="83">
        <v>5038</v>
      </c>
      <c r="D50" s="84" t="s">
        <v>4268</v>
      </c>
      <c r="E50" s="84" t="s">
        <v>5470</v>
      </c>
      <c r="F50" s="85">
        <v>710</v>
      </c>
      <c r="G50" s="245">
        <f t="shared" si="0"/>
        <v>383.33354400000007</v>
      </c>
      <c r="I50" s="84" t="s">
        <v>5250</v>
      </c>
      <c r="J50" s="83">
        <v>5042</v>
      </c>
      <c r="K50" s="84" t="s">
        <v>4269</v>
      </c>
      <c r="L50" s="84" t="s">
        <v>5470</v>
      </c>
      <c r="M50" s="87">
        <v>1190</v>
      </c>
      <c r="N50" s="22">
        <f>M50*$F$55*$F$56*$F$57</f>
        <v>642.48861600000009</v>
      </c>
    </row>
    <row r="51" spans="2:14" ht="16.5" customHeight="1" x14ac:dyDescent="0.2">
      <c r="B51" s="84" t="s">
        <v>5250</v>
      </c>
      <c r="C51" s="83">
        <v>5039</v>
      </c>
      <c r="D51" s="84" t="s">
        <v>4270</v>
      </c>
      <c r="E51" s="84" t="s">
        <v>5470</v>
      </c>
      <c r="F51" s="85">
        <v>790</v>
      </c>
      <c r="G51" s="245">
        <f t="shared" si="0"/>
        <v>426.52605599999998</v>
      </c>
      <c r="I51" s="84" t="s">
        <v>5250</v>
      </c>
      <c r="J51" s="83">
        <v>5043</v>
      </c>
      <c r="K51" s="84" t="s">
        <v>4271</v>
      </c>
      <c r="L51" s="84" t="s">
        <v>5470</v>
      </c>
      <c r="M51" s="87">
        <v>1280</v>
      </c>
      <c r="N51" s="22">
        <f t="shared" si="1"/>
        <v>691.08019200000001</v>
      </c>
    </row>
    <row r="52" spans="2:14" ht="16.5" customHeight="1" x14ac:dyDescent="0.2">
      <c r="B52" s="84" t="s">
        <v>5250</v>
      </c>
      <c r="C52" s="83">
        <v>5040</v>
      </c>
      <c r="D52" s="84" t="s">
        <v>4272</v>
      </c>
      <c r="E52" s="84" t="s">
        <v>5470</v>
      </c>
      <c r="F52" s="85">
        <v>790</v>
      </c>
      <c r="G52" s="245">
        <f t="shared" si="0"/>
        <v>426.52605599999998</v>
      </c>
      <c r="I52" s="84" t="s">
        <v>5250</v>
      </c>
      <c r="J52" s="83">
        <v>5044</v>
      </c>
      <c r="K52" s="84" t="s">
        <v>4273</v>
      </c>
      <c r="L52" s="84" t="s">
        <v>5470</v>
      </c>
      <c r="M52" s="87">
        <v>1280</v>
      </c>
      <c r="N52" s="22">
        <f t="shared" si="1"/>
        <v>691.08019200000001</v>
      </c>
    </row>
    <row r="53" spans="2:14" ht="16.5" customHeight="1" x14ac:dyDescent="0.2">
      <c r="C53" s="51"/>
      <c r="J53" s="51"/>
    </row>
    <row r="54" spans="2:14" ht="16.5" customHeight="1" x14ac:dyDescent="0.2">
      <c r="C54" s="51"/>
      <c r="J54" s="51"/>
    </row>
    <row r="55" spans="2:14" ht="16.5" customHeight="1" x14ac:dyDescent="0.2">
      <c r="F55" s="2">
        <f>0.612*1.1</f>
        <v>0.67320000000000002</v>
      </c>
      <c r="G55" s="2"/>
    </row>
    <row r="56" spans="2:14" ht="16.5" customHeight="1" x14ac:dyDescent="0.2">
      <c r="F56" s="2">
        <v>0.40100000000000002</v>
      </c>
      <c r="G56" s="2"/>
    </row>
    <row r="57" spans="2:14" ht="16.5" customHeight="1" x14ac:dyDescent="0.2">
      <c r="F57" s="2">
        <v>2</v>
      </c>
      <c r="G57" s="2"/>
    </row>
  </sheetData>
  <mergeCells count="12">
    <mergeCell ref="L5:L7"/>
    <mergeCell ref="N5:N7"/>
    <mergeCell ref="B2:O2"/>
    <mergeCell ref="B4:D4"/>
    <mergeCell ref="I4:K4"/>
    <mergeCell ref="B5:C7"/>
    <mergeCell ref="D5:D7"/>
    <mergeCell ref="E5:E7"/>
    <mergeCell ref="F5:F7"/>
    <mergeCell ref="G5:G7"/>
    <mergeCell ref="I5:J7"/>
    <mergeCell ref="K5:K7"/>
  </mergeCells>
  <printOptions horizontalCentered="1"/>
  <pageMargins left="0.2" right="0" top="1" bottom="1" header="0.5" footer="0.5"/>
  <pageSetup paperSize="9" scale="76" orientation="portrait" verticalDpi="0" r:id="rId1"/>
  <headerFooter alignWithMargins="0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>
    <tabColor rgb="FFFFFF00"/>
    <pageSetUpPr fitToPage="1"/>
  </sheetPr>
  <dimension ref="A1:O57"/>
  <sheetViews>
    <sheetView workbookViewId="0">
      <selection activeCell="N1" sqref="A1:O57"/>
    </sheetView>
  </sheetViews>
  <sheetFormatPr defaultColWidth="9.109375" defaultRowHeight="16.5" customHeight="1" x14ac:dyDescent="0.2"/>
  <cols>
    <col min="1" max="1" width="0.6640625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90" customWidth="1"/>
    <col min="8" max="8" width="2.6640625" style="12" customWidth="1"/>
    <col min="9" max="9" width="5.6640625" style="12" customWidth="1"/>
    <col min="10" max="10" width="7.6640625" style="12" customWidth="1"/>
    <col min="11" max="11" width="25.6640625" style="12" customWidth="1"/>
    <col min="12" max="12" width="7.6640625" style="12" customWidth="1"/>
    <col min="13" max="13" width="0" style="12" hidden="1" customWidth="1"/>
    <col min="14" max="14" width="13.33203125" style="12" customWidth="1"/>
    <col min="15" max="16384" width="9.109375" style="12"/>
  </cols>
  <sheetData>
    <row r="1" spans="1:15" s="3" customFormat="1" ht="28.5" customHeight="1" x14ac:dyDescent="0.25">
      <c r="B1" s="265" t="s">
        <v>8889</v>
      </c>
      <c r="C1" s="28"/>
      <c r="D1" s="27"/>
      <c r="E1" s="26"/>
      <c r="F1" s="8"/>
      <c r="G1" s="26"/>
      <c r="H1" s="26"/>
      <c r="I1" s="8"/>
      <c r="J1" s="28"/>
      <c r="K1" s="28"/>
      <c r="L1" s="7" t="s">
        <v>5471</v>
      </c>
      <c r="M1" s="7" t="s">
        <v>5471</v>
      </c>
      <c r="N1" s="266" t="s">
        <v>9071</v>
      </c>
    </row>
    <row r="2" spans="1:15" s="3" customFormat="1" ht="19.5" customHeight="1" x14ac:dyDescent="0.25">
      <c r="B2" s="354" t="s">
        <v>6730</v>
      </c>
      <c r="C2" s="354"/>
      <c r="D2" s="354"/>
      <c r="E2" s="354"/>
      <c r="F2" s="354"/>
      <c r="G2" s="354"/>
      <c r="H2" s="354"/>
      <c r="I2" s="354"/>
      <c r="J2" s="354"/>
      <c r="K2" s="354"/>
      <c r="L2" s="354"/>
      <c r="M2" s="354"/>
      <c r="N2" s="354"/>
      <c r="O2" s="354"/>
    </row>
    <row r="3" spans="1:15" s="3" customFormat="1" ht="19.5" customHeight="1" x14ac:dyDescent="0.25">
      <c r="C3" s="48"/>
      <c r="D3" s="6"/>
      <c r="E3" s="6"/>
      <c r="F3" s="6"/>
      <c r="G3" s="6"/>
      <c r="H3" s="6"/>
      <c r="I3" s="6"/>
      <c r="J3" s="48"/>
      <c r="K3" s="6"/>
      <c r="L3" s="6"/>
    </row>
    <row r="4" spans="1:15" s="2" customFormat="1" ht="19.5" customHeight="1" x14ac:dyDescent="0.25">
      <c r="B4" s="317" t="s">
        <v>6684</v>
      </c>
      <c r="C4" s="317"/>
      <c r="D4" s="317"/>
      <c r="E4" s="52"/>
      <c r="F4" s="4"/>
      <c r="G4" s="3"/>
      <c r="H4" s="3"/>
      <c r="I4" s="317" t="s">
        <v>6686</v>
      </c>
      <c r="J4" s="317"/>
      <c r="K4" s="317"/>
    </row>
    <row r="5" spans="1:15" s="3" customFormat="1" ht="16.5" customHeight="1" x14ac:dyDescent="0.2">
      <c r="A5" s="134"/>
      <c r="B5" s="356" t="s">
        <v>5472</v>
      </c>
      <c r="C5" s="350"/>
      <c r="D5" s="305" t="s">
        <v>5473</v>
      </c>
      <c r="E5" s="305" t="s">
        <v>5475</v>
      </c>
      <c r="F5" s="305" t="s">
        <v>5476</v>
      </c>
      <c r="G5" s="331" t="s">
        <v>5477</v>
      </c>
      <c r="H5" s="288"/>
      <c r="I5" s="349" t="s">
        <v>5472</v>
      </c>
      <c r="J5" s="350"/>
      <c r="K5" s="305" t="s">
        <v>5473</v>
      </c>
      <c r="L5" s="305" t="s">
        <v>5475</v>
      </c>
      <c r="M5" s="287" t="s">
        <v>5476</v>
      </c>
      <c r="N5" s="331" t="s">
        <v>5477</v>
      </c>
    </row>
    <row r="6" spans="1:15" s="3" customFormat="1" ht="16.5" customHeight="1" x14ac:dyDescent="0.2">
      <c r="A6" s="134"/>
      <c r="B6" s="357"/>
      <c r="C6" s="352"/>
      <c r="D6" s="306"/>
      <c r="E6" s="306"/>
      <c r="F6" s="306"/>
      <c r="G6" s="332"/>
      <c r="H6" s="288"/>
      <c r="I6" s="351"/>
      <c r="J6" s="352"/>
      <c r="K6" s="306"/>
      <c r="L6" s="306"/>
      <c r="M6" s="288"/>
      <c r="N6" s="332"/>
    </row>
    <row r="7" spans="1:15" s="3" customFormat="1" ht="16.5" customHeight="1" x14ac:dyDescent="0.2">
      <c r="A7" s="134"/>
      <c r="B7" s="357"/>
      <c r="C7" s="352"/>
      <c r="D7" s="306"/>
      <c r="E7" s="306"/>
      <c r="F7" s="307"/>
      <c r="G7" s="333"/>
      <c r="H7" s="286"/>
      <c r="I7" s="351"/>
      <c r="J7" s="352"/>
      <c r="K7" s="306"/>
      <c r="L7" s="306"/>
      <c r="M7" s="284"/>
      <c r="N7" s="333"/>
    </row>
    <row r="8" spans="1:15" ht="16.5" customHeight="1" x14ac:dyDescent="0.2">
      <c r="B8" s="82" t="s">
        <v>5250</v>
      </c>
      <c r="C8" s="83" t="s">
        <v>576</v>
      </c>
      <c r="D8" s="84" t="s">
        <v>4186</v>
      </c>
      <c r="E8" s="84" t="s">
        <v>3472</v>
      </c>
      <c r="F8" s="85">
        <v>398</v>
      </c>
      <c r="G8" s="245">
        <f>F8*$F$55*$F$56*$F$57</f>
        <v>247.11515928</v>
      </c>
      <c r="I8" s="82" t="s">
        <v>5250</v>
      </c>
      <c r="J8" s="83" t="s">
        <v>722</v>
      </c>
      <c r="K8" s="84" t="s">
        <v>4187</v>
      </c>
      <c r="L8" s="80" t="s">
        <v>3472</v>
      </c>
      <c r="M8" s="87">
        <v>870</v>
      </c>
      <c r="N8" s="22">
        <f>M8*$F$55*$F$56*$F$57</f>
        <v>540.17635319999999</v>
      </c>
    </row>
    <row r="9" spans="1:15" ht="16.5" customHeight="1" x14ac:dyDescent="0.2">
      <c r="B9" s="84" t="s">
        <v>5250</v>
      </c>
      <c r="C9" s="83" t="s">
        <v>580</v>
      </c>
      <c r="D9" s="84" t="s">
        <v>4188</v>
      </c>
      <c r="E9" s="84" t="s">
        <v>3472</v>
      </c>
      <c r="F9" s="85">
        <v>360</v>
      </c>
      <c r="G9" s="245">
        <f t="shared" ref="G9:G52" si="0">F9*$F$55*$F$56*$F$57</f>
        <v>223.5212496</v>
      </c>
      <c r="I9" s="84" t="s">
        <v>5250</v>
      </c>
      <c r="J9" s="83" t="s">
        <v>724</v>
      </c>
      <c r="K9" s="84" t="s">
        <v>4189</v>
      </c>
      <c r="L9" s="80" t="s">
        <v>3472</v>
      </c>
      <c r="M9" s="87">
        <v>815</v>
      </c>
      <c r="N9" s="22">
        <f t="shared" ref="N9:N52" si="1">M9*$F$55*$F$56*$F$57</f>
        <v>506.02727340000001</v>
      </c>
    </row>
    <row r="10" spans="1:15" ht="16.5" customHeight="1" x14ac:dyDescent="0.2">
      <c r="B10" s="84" t="s">
        <v>5250</v>
      </c>
      <c r="C10" s="83" t="s">
        <v>584</v>
      </c>
      <c r="D10" s="84" t="s">
        <v>4190</v>
      </c>
      <c r="E10" s="84" t="s">
        <v>3472</v>
      </c>
      <c r="F10" s="85">
        <v>350</v>
      </c>
      <c r="G10" s="245">
        <f t="shared" si="0"/>
        <v>217.31232599999998</v>
      </c>
      <c r="I10" s="84" t="s">
        <v>5250</v>
      </c>
      <c r="J10" s="83" t="s">
        <v>726</v>
      </c>
      <c r="K10" s="84" t="s">
        <v>4191</v>
      </c>
      <c r="L10" s="80" t="s">
        <v>3472</v>
      </c>
      <c r="M10" s="87">
        <v>793</v>
      </c>
      <c r="N10" s="22">
        <f t="shared" si="1"/>
        <v>492.36764147999997</v>
      </c>
    </row>
    <row r="11" spans="1:15" ht="16.5" customHeight="1" x14ac:dyDescent="0.2">
      <c r="B11" s="84" t="s">
        <v>5250</v>
      </c>
      <c r="C11" s="83" t="s">
        <v>588</v>
      </c>
      <c r="D11" s="84" t="s">
        <v>4192</v>
      </c>
      <c r="E11" s="84" t="s">
        <v>3472</v>
      </c>
      <c r="F11" s="85">
        <v>337</v>
      </c>
      <c r="G11" s="245">
        <f t="shared" si="0"/>
        <v>209.24072532000002</v>
      </c>
      <c r="I11" s="84" t="s">
        <v>5250</v>
      </c>
      <c r="J11" s="83" t="s">
        <v>728</v>
      </c>
      <c r="K11" s="84" t="s">
        <v>4193</v>
      </c>
      <c r="L11" s="80" t="s">
        <v>3472</v>
      </c>
      <c r="M11" s="87">
        <v>787</v>
      </c>
      <c r="N11" s="22">
        <f t="shared" si="1"/>
        <v>488.64228732000004</v>
      </c>
    </row>
    <row r="12" spans="1:15" ht="16.5" customHeight="1" x14ac:dyDescent="0.2">
      <c r="B12" s="84" t="s">
        <v>5250</v>
      </c>
      <c r="C12" s="83" t="s">
        <v>592</v>
      </c>
      <c r="D12" s="84" t="s">
        <v>4194</v>
      </c>
      <c r="E12" s="84" t="s">
        <v>3472</v>
      </c>
      <c r="F12" s="85">
        <v>318</v>
      </c>
      <c r="G12" s="245">
        <f t="shared" si="0"/>
        <v>197.44377048000001</v>
      </c>
      <c r="I12" s="84" t="s">
        <v>5250</v>
      </c>
      <c r="J12" s="83" t="s">
        <v>730</v>
      </c>
      <c r="K12" s="84" t="s">
        <v>4195</v>
      </c>
      <c r="L12" s="80" t="s">
        <v>3472</v>
      </c>
      <c r="M12" s="87">
        <v>775</v>
      </c>
      <c r="N12" s="22">
        <f t="shared" si="1"/>
        <v>481.19157900000005</v>
      </c>
    </row>
    <row r="13" spans="1:15" ht="16.5" customHeight="1" x14ac:dyDescent="0.2">
      <c r="B13" s="84" t="s">
        <v>5250</v>
      </c>
      <c r="C13" s="83" t="s">
        <v>596</v>
      </c>
      <c r="D13" s="84" t="s">
        <v>4196</v>
      </c>
      <c r="E13" s="84" t="s">
        <v>3472</v>
      </c>
      <c r="F13" s="85">
        <v>318</v>
      </c>
      <c r="G13" s="245">
        <f t="shared" si="0"/>
        <v>197.44377048000001</v>
      </c>
      <c r="I13" s="84" t="s">
        <v>5250</v>
      </c>
      <c r="J13" s="83" t="s">
        <v>732</v>
      </c>
      <c r="K13" s="84" t="s">
        <v>4197</v>
      </c>
      <c r="L13" s="80" t="s">
        <v>3472</v>
      </c>
      <c r="M13" s="87">
        <v>775</v>
      </c>
      <c r="N13" s="22">
        <f t="shared" si="1"/>
        <v>481.19157900000005</v>
      </c>
    </row>
    <row r="14" spans="1:15" ht="16.5" customHeight="1" x14ac:dyDescent="0.2">
      <c r="B14" s="84" t="s">
        <v>5250</v>
      </c>
      <c r="C14" s="83" t="s">
        <v>600</v>
      </c>
      <c r="D14" s="84" t="s">
        <v>4198</v>
      </c>
      <c r="E14" s="84" t="s">
        <v>3472</v>
      </c>
      <c r="F14" s="85">
        <v>318</v>
      </c>
      <c r="G14" s="245">
        <f t="shared" si="0"/>
        <v>197.44377048000001</v>
      </c>
      <c r="I14" s="84" t="s">
        <v>5250</v>
      </c>
      <c r="J14" s="83" t="s">
        <v>734</v>
      </c>
      <c r="K14" s="84" t="s">
        <v>4199</v>
      </c>
      <c r="L14" s="80" t="s">
        <v>3472</v>
      </c>
      <c r="M14" s="87">
        <v>775</v>
      </c>
      <c r="N14" s="22">
        <f t="shared" si="1"/>
        <v>481.19157900000005</v>
      </c>
    </row>
    <row r="15" spans="1:15" ht="16.5" customHeight="1" x14ac:dyDescent="0.2">
      <c r="B15" s="84" t="s">
        <v>5250</v>
      </c>
      <c r="C15" s="83" t="s">
        <v>604</v>
      </c>
      <c r="D15" s="84" t="s">
        <v>4200</v>
      </c>
      <c r="E15" s="84" t="s">
        <v>3472</v>
      </c>
      <c r="F15" s="85">
        <v>318</v>
      </c>
      <c r="G15" s="245">
        <f t="shared" si="0"/>
        <v>197.44377048000001</v>
      </c>
      <c r="I15" s="84" t="s">
        <v>5250</v>
      </c>
      <c r="J15" s="83" t="s">
        <v>736</v>
      </c>
      <c r="K15" s="84" t="s">
        <v>4201</v>
      </c>
      <c r="L15" s="80" t="s">
        <v>3472</v>
      </c>
      <c r="M15" s="87">
        <v>775</v>
      </c>
      <c r="N15" s="22">
        <f t="shared" si="1"/>
        <v>481.19157900000005</v>
      </c>
    </row>
    <row r="16" spans="1:15" ht="16.5" customHeight="1" x14ac:dyDescent="0.2">
      <c r="B16" s="84" t="s">
        <v>5250</v>
      </c>
      <c r="C16" s="83" t="s">
        <v>608</v>
      </c>
      <c r="D16" s="84" t="s">
        <v>4202</v>
      </c>
      <c r="E16" s="84" t="s">
        <v>3472</v>
      </c>
      <c r="F16" s="85">
        <v>318</v>
      </c>
      <c r="G16" s="245">
        <f t="shared" si="0"/>
        <v>197.44377048000001</v>
      </c>
      <c r="I16" s="84" t="s">
        <v>5250</v>
      </c>
      <c r="J16" s="83" t="s">
        <v>738</v>
      </c>
      <c r="K16" s="84" t="s">
        <v>4203</v>
      </c>
      <c r="L16" s="80" t="s">
        <v>3472</v>
      </c>
      <c r="M16" s="87">
        <v>775</v>
      </c>
      <c r="N16" s="22">
        <f t="shared" si="1"/>
        <v>481.19157900000005</v>
      </c>
    </row>
    <row r="17" spans="2:14" ht="16.5" customHeight="1" x14ac:dyDescent="0.2">
      <c r="B17" s="84" t="s">
        <v>5250</v>
      </c>
      <c r="C17" s="83" t="s">
        <v>612</v>
      </c>
      <c r="D17" s="84" t="s">
        <v>4204</v>
      </c>
      <c r="E17" s="84" t="s">
        <v>3472</v>
      </c>
      <c r="F17" s="85">
        <v>318</v>
      </c>
      <c r="G17" s="245">
        <f t="shared" si="0"/>
        <v>197.44377048000001</v>
      </c>
      <c r="I17" s="84" t="s">
        <v>5250</v>
      </c>
      <c r="J17" s="83" t="s">
        <v>740</v>
      </c>
      <c r="K17" s="84" t="s">
        <v>4205</v>
      </c>
      <c r="L17" s="80" t="s">
        <v>3472</v>
      </c>
      <c r="M17" s="87">
        <v>775</v>
      </c>
      <c r="N17" s="22">
        <f t="shared" si="1"/>
        <v>481.19157900000005</v>
      </c>
    </row>
    <row r="18" spans="2:14" ht="16.5" customHeight="1" x14ac:dyDescent="0.2">
      <c r="B18" s="84" t="s">
        <v>5250</v>
      </c>
      <c r="C18" s="83" t="s">
        <v>616</v>
      </c>
      <c r="D18" s="84" t="s">
        <v>4206</v>
      </c>
      <c r="E18" s="84" t="s">
        <v>3472</v>
      </c>
      <c r="F18" s="85">
        <v>398</v>
      </c>
      <c r="G18" s="245">
        <f t="shared" si="0"/>
        <v>247.11515928</v>
      </c>
      <c r="I18" s="84" t="s">
        <v>5250</v>
      </c>
      <c r="J18" s="83" t="s">
        <v>742</v>
      </c>
      <c r="K18" s="84" t="s">
        <v>4207</v>
      </c>
      <c r="L18" s="80" t="s">
        <v>3472</v>
      </c>
      <c r="M18" s="87">
        <v>870</v>
      </c>
      <c r="N18" s="22">
        <f t="shared" si="1"/>
        <v>540.17635319999999</v>
      </c>
    </row>
    <row r="19" spans="2:14" ht="16.5" customHeight="1" x14ac:dyDescent="0.2">
      <c r="B19" s="84" t="s">
        <v>5250</v>
      </c>
      <c r="C19" s="83" t="s">
        <v>620</v>
      </c>
      <c r="D19" s="84" t="s">
        <v>4208</v>
      </c>
      <c r="E19" s="84" t="s">
        <v>3472</v>
      </c>
      <c r="F19" s="85">
        <v>360</v>
      </c>
      <c r="G19" s="245">
        <f t="shared" si="0"/>
        <v>223.5212496</v>
      </c>
      <c r="I19" s="84" t="s">
        <v>5250</v>
      </c>
      <c r="J19" s="83" t="s">
        <v>744</v>
      </c>
      <c r="K19" s="84" t="s">
        <v>4209</v>
      </c>
      <c r="L19" s="80" t="s">
        <v>3472</v>
      </c>
      <c r="M19" s="87">
        <v>815</v>
      </c>
      <c r="N19" s="22">
        <f t="shared" si="1"/>
        <v>506.02727340000001</v>
      </c>
    </row>
    <row r="20" spans="2:14" ht="16.5" customHeight="1" x14ac:dyDescent="0.2">
      <c r="B20" s="84" t="s">
        <v>5250</v>
      </c>
      <c r="C20" s="83" t="s">
        <v>624</v>
      </c>
      <c r="D20" s="84" t="s">
        <v>4210</v>
      </c>
      <c r="E20" s="84" t="s">
        <v>3472</v>
      </c>
      <c r="F20" s="85">
        <v>350</v>
      </c>
      <c r="G20" s="245">
        <f t="shared" si="0"/>
        <v>217.31232599999998</v>
      </c>
      <c r="I20" s="84" t="s">
        <v>5250</v>
      </c>
      <c r="J20" s="83" t="s">
        <v>746</v>
      </c>
      <c r="K20" s="84" t="s">
        <v>4211</v>
      </c>
      <c r="L20" s="80" t="s">
        <v>3472</v>
      </c>
      <c r="M20" s="87">
        <v>793</v>
      </c>
      <c r="N20" s="22">
        <f t="shared" si="1"/>
        <v>492.36764147999997</v>
      </c>
    </row>
    <row r="21" spans="2:14" ht="16.5" customHeight="1" x14ac:dyDescent="0.2">
      <c r="B21" s="84" t="s">
        <v>5250</v>
      </c>
      <c r="C21" s="83" t="s">
        <v>628</v>
      </c>
      <c r="D21" s="84" t="s">
        <v>4212</v>
      </c>
      <c r="E21" s="84" t="s">
        <v>3472</v>
      </c>
      <c r="F21" s="85">
        <v>337</v>
      </c>
      <c r="G21" s="245">
        <f t="shared" si="0"/>
        <v>209.24072532000002</v>
      </c>
      <c r="I21" s="84" t="s">
        <v>5250</v>
      </c>
      <c r="J21" s="83" t="s">
        <v>748</v>
      </c>
      <c r="K21" s="84" t="s">
        <v>4213</v>
      </c>
      <c r="L21" s="80" t="s">
        <v>3472</v>
      </c>
      <c r="M21" s="87">
        <v>787</v>
      </c>
      <c r="N21" s="22">
        <f t="shared" si="1"/>
        <v>488.64228732000004</v>
      </c>
    </row>
    <row r="22" spans="2:14" ht="16.5" customHeight="1" x14ac:dyDescent="0.2">
      <c r="B22" s="84" t="s">
        <v>5250</v>
      </c>
      <c r="C22" s="83" t="s">
        <v>632</v>
      </c>
      <c r="D22" s="84" t="s">
        <v>4214</v>
      </c>
      <c r="E22" s="84" t="s">
        <v>3472</v>
      </c>
      <c r="F22" s="85">
        <v>318</v>
      </c>
      <c r="G22" s="245">
        <f t="shared" si="0"/>
        <v>197.44377048000001</v>
      </c>
      <c r="I22" s="84" t="s">
        <v>5250</v>
      </c>
      <c r="J22" s="83" t="s">
        <v>750</v>
      </c>
      <c r="K22" s="84" t="s">
        <v>4215</v>
      </c>
      <c r="L22" s="80" t="s">
        <v>3472</v>
      </c>
      <c r="M22" s="87">
        <v>775</v>
      </c>
      <c r="N22" s="22">
        <f t="shared" si="1"/>
        <v>481.19157900000005</v>
      </c>
    </row>
    <row r="23" spans="2:14" ht="16.5" customHeight="1" x14ac:dyDescent="0.2">
      <c r="B23" s="84" t="s">
        <v>5250</v>
      </c>
      <c r="C23" s="83" t="s">
        <v>636</v>
      </c>
      <c r="D23" s="84" t="s">
        <v>4216</v>
      </c>
      <c r="E23" s="84" t="s">
        <v>3472</v>
      </c>
      <c r="F23" s="85">
        <v>318</v>
      </c>
      <c r="G23" s="245">
        <f t="shared" si="0"/>
        <v>197.44377048000001</v>
      </c>
      <c r="I23" s="84" t="s">
        <v>5250</v>
      </c>
      <c r="J23" s="83" t="s">
        <v>752</v>
      </c>
      <c r="K23" s="84" t="s">
        <v>4217</v>
      </c>
      <c r="L23" s="80" t="s">
        <v>3472</v>
      </c>
      <c r="M23" s="87">
        <v>775</v>
      </c>
      <c r="N23" s="22">
        <f t="shared" si="1"/>
        <v>481.19157900000005</v>
      </c>
    </row>
    <row r="24" spans="2:14" ht="16.5" customHeight="1" x14ac:dyDescent="0.2">
      <c r="B24" s="84" t="s">
        <v>5250</v>
      </c>
      <c r="C24" s="83" t="s">
        <v>640</v>
      </c>
      <c r="D24" s="84" t="s">
        <v>4218</v>
      </c>
      <c r="E24" s="84" t="s">
        <v>3472</v>
      </c>
      <c r="F24" s="85">
        <v>318</v>
      </c>
      <c r="G24" s="245">
        <f t="shared" si="0"/>
        <v>197.44377048000001</v>
      </c>
      <c r="I24" s="84" t="s">
        <v>5250</v>
      </c>
      <c r="J24" s="83" t="s">
        <v>754</v>
      </c>
      <c r="K24" s="84" t="s">
        <v>4219</v>
      </c>
      <c r="L24" s="80" t="s">
        <v>3472</v>
      </c>
      <c r="M24" s="87">
        <v>775</v>
      </c>
      <c r="N24" s="22">
        <f t="shared" si="1"/>
        <v>481.19157900000005</v>
      </c>
    </row>
    <row r="25" spans="2:14" ht="16.5" customHeight="1" x14ac:dyDescent="0.2">
      <c r="B25" s="84" t="s">
        <v>5250</v>
      </c>
      <c r="C25" s="83" t="s">
        <v>644</v>
      </c>
      <c r="D25" s="84" t="s">
        <v>4220</v>
      </c>
      <c r="E25" s="84" t="s">
        <v>3472</v>
      </c>
      <c r="F25" s="85">
        <v>318</v>
      </c>
      <c r="G25" s="245">
        <f t="shared" si="0"/>
        <v>197.44377048000001</v>
      </c>
      <c r="I25" s="84" t="s">
        <v>5250</v>
      </c>
      <c r="J25" s="83" t="s">
        <v>756</v>
      </c>
      <c r="K25" s="84" t="s">
        <v>4221</v>
      </c>
      <c r="L25" s="80" t="s">
        <v>3472</v>
      </c>
      <c r="M25" s="87">
        <v>775</v>
      </c>
      <c r="N25" s="22">
        <f t="shared" si="1"/>
        <v>481.19157900000005</v>
      </c>
    </row>
    <row r="26" spans="2:14" ht="16.5" customHeight="1" x14ac:dyDescent="0.2">
      <c r="B26" s="84" t="s">
        <v>5250</v>
      </c>
      <c r="C26" s="83" t="s">
        <v>648</v>
      </c>
      <c r="D26" s="84" t="s">
        <v>4222</v>
      </c>
      <c r="E26" s="84" t="s">
        <v>3472</v>
      </c>
      <c r="F26" s="85">
        <v>318</v>
      </c>
      <c r="G26" s="245">
        <f t="shared" si="0"/>
        <v>197.44377048000001</v>
      </c>
      <c r="I26" s="84" t="s">
        <v>5250</v>
      </c>
      <c r="J26" s="83" t="s">
        <v>758</v>
      </c>
      <c r="K26" s="84" t="s">
        <v>4223</v>
      </c>
      <c r="L26" s="80" t="s">
        <v>3472</v>
      </c>
      <c r="M26" s="87">
        <v>775</v>
      </c>
      <c r="N26" s="22">
        <f t="shared" si="1"/>
        <v>481.19157900000005</v>
      </c>
    </row>
    <row r="27" spans="2:14" ht="16.5" customHeight="1" x14ac:dyDescent="0.2">
      <c r="B27" s="84" t="s">
        <v>5250</v>
      </c>
      <c r="C27" s="83" t="s">
        <v>652</v>
      </c>
      <c r="D27" s="84" t="s">
        <v>4224</v>
      </c>
      <c r="E27" s="84" t="s">
        <v>3472</v>
      </c>
      <c r="F27" s="85">
        <v>318</v>
      </c>
      <c r="G27" s="245">
        <f t="shared" si="0"/>
        <v>197.44377048000001</v>
      </c>
      <c r="I27" s="84" t="s">
        <v>5250</v>
      </c>
      <c r="J27" s="83" t="s">
        <v>760</v>
      </c>
      <c r="K27" s="84" t="s">
        <v>4225</v>
      </c>
      <c r="L27" s="80" t="s">
        <v>3472</v>
      </c>
      <c r="M27" s="87">
        <v>775</v>
      </c>
      <c r="N27" s="22">
        <f t="shared" si="1"/>
        <v>481.19157900000005</v>
      </c>
    </row>
    <row r="28" spans="2:14" ht="16.5" customHeight="1" x14ac:dyDescent="0.2">
      <c r="B28" s="84" t="s">
        <v>5250</v>
      </c>
      <c r="C28" s="83" t="s">
        <v>656</v>
      </c>
      <c r="D28" s="84" t="s">
        <v>4226</v>
      </c>
      <c r="E28" s="84" t="s">
        <v>3472</v>
      </c>
      <c r="F28" s="85">
        <v>430</v>
      </c>
      <c r="G28" s="245">
        <f t="shared" si="0"/>
        <v>266.98371480000003</v>
      </c>
      <c r="I28" s="84" t="s">
        <v>5250</v>
      </c>
      <c r="J28" s="83" t="s">
        <v>762</v>
      </c>
      <c r="K28" s="84" t="s">
        <v>4227</v>
      </c>
      <c r="L28" s="80" t="s">
        <v>3472</v>
      </c>
      <c r="M28" s="87">
        <v>983</v>
      </c>
      <c r="N28" s="22">
        <f t="shared" si="1"/>
        <v>610.33718987999998</v>
      </c>
    </row>
    <row r="29" spans="2:14" ht="16.5" customHeight="1" x14ac:dyDescent="0.2">
      <c r="B29" s="84" t="s">
        <v>5250</v>
      </c>
      <c r="C29" s="83" t="s">
        <v>660</v>
      </c>
      <c r="D29" s="84" t="s">
        <v>4228</v>
      </c>
      <c r="E29" s="84" t="s">
        <v>3472</v>
      </c>
      <c r="F29" s="85">
        <v>398</v>
      </c>
      <c r="G29" s="245">
        <f t="shared" si="0"/>
        <v>247.11515928</v>
      </c>
      <c r="I29" s="84" t="s">
        <v>5250</v>
      </c>
      <c r="J29" s="83" t="s">
        <v>764</v>
      </c>
      <c r="K29" s="84" t="s">
        <v>4229</v>
      </c>
      <c r="L29" s="80" t="s">
        <v>3472</v>
      </c>
      <c r="M29" s="87">
        <v>870</v>
      </c>
      <c r="N29" s="22">
        <f t="shared" si="1"/>
        <v>540.17635319999999</v>
      </c>
    </row>
    <row r="30" spans="2:14" ht="16.5" customHeight="1" x14ac:dyDescent="0.2">
      <c r="B30" s="84" t="s">
        <v>5250</v>
      </c>
      <c r="C30" s="83" t="s">
        <v>664</v>
      </c>
      <c r="D30" s="84" t="s">
        <v>4230</v>
      </c>
      <c r="E30" s="84" t="s">
        <v>3472</v>
      </c>
      <c r="F30" s="85">
        <v>371</v>
      </c>
      <c r="G30" s="245">
        <f t="shared" si="0"/>
        <v>230.35106556</v>
      </c>
      <c r="I30" s="84" t="s">
        <v>5250</v>
      </c>
      <c r="J30" s="83" t="s">
        <v>766</v>
      </c>
      <c r="K30" s="84" t="s">
        <v>4231</v>
      </c>
      <c r="L30" s="80" t="s">
        <v>3472</v>
      </c>
      <c r="M30" s="87">
        <v>830</v>
      </c>
      <c r="N30" s="22">
        <f t="shared" si="1"/>
        <v>515.34065880000003</v>
      </c>
    </row>
    <row r="31" spans="2:14" ht="16.5" customHeight="1" x14ac:dyDescent="0.2">
      <c r="B31" s="84" t="s">
        <v>5250</v>
      </c>
      <c r="C31" s="83" t="s">
        <v>668</v>
      </c>
      <c r="D31" s="84" t="s">
        <v>4232</v>
      </c>
      <c r="E31" s="84" t="s">
        <v>3472</v>
      </c>
      <c r="F31" s="85">
        <v>360</v>
      </c>
      <c r="G31" s="245">
        <f t="shared" si="0"/>
        <v>223.5212496</v>
      </c>
      <c r="I31" s="84" t="s">
        <v>5250</v>
      </c>
      <c r="J31" s="83" t="s">
        <v>768</v>
      </c>
      <c r="K31" s="84" t="s">
        <v>4233</v>
      </c>
      <c r="L31" s="80" t="s">
        <v>3472</v>
      </c>
      <c r="M31" s="87">
        <v>815</v>
      </c>
      <c r="N31" s="22">
        <f t="shared" si="1"/>
        <v>506.02727340000001</v>
      </c>
    </row>
    <row r="32" spans="2:14" ht="16.5" customHeight="1" x14ac:dyDescent="0.2">
      <c r="B32" s="84" t="s">
        <v>5250</v>
      </c>
      <c r="C32" s="83" t="s">
        <v>672</v>
      </c>
      <c r="D32" s="84" t="s">
        <v>4234</v>
      </c>
      <c r="E32" s="84" t="s">
        <v>3472</v>
      </c>
      <c r="F32" s="85">
        <v>350</v>
      </c>
      <c r="G32" s="245">
        <f t="shared" si="0"/>
        <v>217.31232599999998</v>
      </c>
      <c r="I32" s="84" t="s">
        <v>5250</v>
      </c>
      <c r="J32" s="83" t="s">
        <v>770</v>
      </c>
      <c r="K32" s="84" t="s">
        <v>4235</v>
      </c>
      <c r="L32" s="80" t="s">
        <v>3472</v>
      </c>
      <c r="M32" s="87">
        <v>793</v>
      </c>
      <c r="N32" s="22">
        <f t="shared" si="1"/>
        <v>492.36764147999997</v>
      </c>
    </row>
    <row r="33" spans="2:14" ht="16.5" customHeight="1" x14ac:dyDescent="0.2">
      <c r="B33" s="84" t="s">
        <v>5250</v>
      </c>
      <c r="C33" s="83" t="s">
        <v>676</v>
      </c>
      <c r="D33" s="84" t="s">
        <v>4236</v>
      </c>
      <c r="E33" s="84" t="s">
        <v>3472</v>
      </c>
      <c r="F33" s="85">
        <v>350</v>
      </c>
      <c r="G33" s="245">
        <f t="shared" si="0"/>
        <v>217.31232599999998</v>
      </c>
      <c r="I33" s="84" t="s">
        <v>5250</v>
      </c>
      <c r="J33" s="83" t="s">
        <v>772</v>
      </c>
      <c r="K33" s="84" t="s">
        <v>4237</v>
      </c>
      <c r="L33" s="80" t="s">
        <v>3472</v>
      </c>
      <c r="M33" s="87">
        <v>793</v>
      </c>
      <c r="N33" s="22">
        <f t="shared" si="1"/>
        <v>492.36764147999997</v>
      </c>
    </row>
    <row r="34" spans="2:14" ht="16.5" customHeight="1" x14ac:dyDescent="0.2">
      <c r="B34" s="84" t="s">
        <v>5250</v>
      </c>
      <c r="C34" s="83" t="s">
        <v>680</v>
      </c>
      <c r="D34" s="84" t="s">
        <v>4238</v>
      </c>
      <c r="E34" s="84" t="s">
        <v>3472</v>
      </c>
      <c r="F34" s="85">
        <v>337</v>
      </c>
      <c r="G34" s="245">
        <f t="shared" si="0"/>
        <v>209.24072532000002</v>
      </c>
      <c r="I34" s="84" t="s">
        <v>5250</v>
      </c>
      <c r="J34" s="83" t="s">
        <v>774</v>
      </c>
      <c r="K34" s="84" t="s">
        <v>4239</v>
      </c>
      <c r="L34" s="80" t="s">
        <v>3472</v>
      </c>
      <c r="M34" s="87">
        <v>787</v>
      </c>
      <c r="N34" s="22">
        <f t="shared" si="1"/>
        <v>488.64228732000004</v>
      </c>
    </row>
    <row r="35" spans="2:14" ht="16.5" customHeight="1" x14ac:dyDescent="0.2">
      <c r="B35" s="84" t="s">
        <v>5250</v>
      </c>
      <c r="C35" s="83" t="s">
        <v>684</v>
      </c>
      <c r="D35" s="84" t="s">
        <v>4240</v>
      </c>
      <c r="E35" s="84" t="s">
        <v>3472</v>
      </c>
      <c r="F35" s="85">
        <v>337</v>
      </c>
      <c r="G35" s="245">
        <f t="shared" si="0"/>
        <v>209.24072532000002</v>
      </c>
      <c r="I35" s="84" t="s">
        <v>5250</v>
      </c>
      <c r="J35" s="83" t="s">
        <v>776</v>
      </c>
      <c r="K35" s="84" t="s">
        <v>4241</v>
      </c>
      <c r="L35" s="80" t="s">
        <v>3472</v>
      </c>
      <c r="M35" s="87">
        <v>787</v>
      </c>
      <c r="N35" s="22">
        <f t="shared" si="1"/>
        <v>488.64228732000004</v>
      </c>
    </row>
    <row r="36" spans="2:14" ht="16.5" customHeight="1" x14ac:dyDescent="0.2">
      <c r="B36" s="84" t="s">
        <v>5250</v>
      </c>
      <c r="C36" s="83" t="s">
        <v>698</v>
      </c>
      <c r="D36" s="84" t="s">
        <v>4242</v>
      </c>
      <c r="E36" s="84" t="s">
        <v>3472</v>
      </c>
      <c r="F36" s="85">
        <v>337</v>
      </c>
      <c r="G36" s="245">
        <f t="shared" si="0"/>
        <v>209.24072532000002</v>
      </c>
      <c r="I36" s="84" t="s">
        <v>5250</v>
      </c>
      <c r="J36" s="83" t="s">
        <v>778</v>
      </c>
      <c r="K36" s="84" t="s">
        <v>4243</v>
      </c>
      <c r="L36" s="80" t="s">
        <v>3472</v>
      </c>
      <c r="M36" s="87">
        <v>787</v>
      </c>
      <c r="N36" s="22">
        <f t="shared" si="1"/>
        <v>488.64228732000004</v>
      </c>
    </row>
    <row r="37" spans="2:14" ht="16.5" customHeight="1" x14ac:dyDescent="0.2">
      <c r="B37" s="84" t="s">
        <v>5250</v>
      </c>
      <c r="C37" s="83" t="s">
        <v>700</v>
      </c>
      <c r="D37" s="84" t="s">
        <v>4244</v>
      </c>
      <c r="E37" s="84" t="s">
        <v>3472</v>
      </c>
      <c r="F37" s="85">
        <v>318</v>
      </c>
      <c r="G37" s="245">
        <f t="shared" si="0"/>
        <v>197.44377048000001</v>
      </c>
      <c r="I37" s="84" t="s">
        <v>5250</v>
      </c>
      <c r="J37" s="83" t="s">
        <v>780</v>
      </c>
      <c r="K37" s="84" t="s">
        <v>4245</v>
      </c>
      <c r="L37" s="80" t="s">
        <v>3472</v>
      </c>
      <c r="M37" s="87">
        <v>775</v>
      </c>
      <c r="N37" s="22">
        <f t="shared" si="1"/>
        <v>481.19157900000005</v>
      </c>
    </row>
    <row r="38" spans="2:14" ht="16.5" customHeight="1" x14ac:dyDescent="0.2">
      <c r="B38" s="84" t="s">
        <v>5250</v>
      </c>
      <c r="C38" s="83" t="s">
        <v>702</v>
      </c>
      <c r="D38" s="84" t="s">
        <v>4246</v>
      </c>
      <c r="E38" s="84" t="s">
        <v>3472</v>
      </c>
      <c r="F38" s="85">
        <v>430</v>
      </c>
      <c r="G38" s="245">
        <f>F38*$F$55*$F$56*$F$57</f>
        <v>266.98371480000003</v>
      </c>
      <c r="I38" s="84" t="s">
        <v>5250</v>
      </c>
      <c r="J38" s="83" t="s">
        <v>782</v>
      </c>
      <c r="K38" s="84" t="s">
        <v>4247</v>
      </c>
      <c r="L38" s="80" t="s">
        <v>3472</v>
      </c>
      <c r="M38" s="87">
        <v>983</v>
      </c>
      <c r="N38" s="22">
        <f t="shared" si="1"/>
        <v>610.33718987999998</v>
      </c>
    </row>
    <row r="39" spans="2:14" ht="16.5" customHeight="1" x14ac:dyDescent="0.2">
      <c r="B39" s="84" t="s">
        <v>5250</v>
      </c>
      <c r="C39" s="83" t="s">
        <v>704</v>
      </c>
      <c r="D39" s="84" t="s">
        <v>4248</v>
      </c>
      <c r="E39" s="84" t="s">
        <v>3472</v>
      </c>
      <c r="F39" s="85">
        <v>398</v>
      </c>
      <c r="G39" s="245">
        <f t="shared" si="0"/>
        <v>247.11515928</v>
      </c>
      <c r="I39" s="84" t="s">
        <v>5250</v>
      </c>
      <c r="J39" s="83" t="s">
        <v>784</v>
      </c>
      <c r="K39" s="84" t="s">
        <v>4249</v>
      </c>
      <c r="L39" s="80" t="s">
        <v>3472</v>
      </c>
      <c r="M39" s="87">
        <v>870</v>
      </c>
      <c r="N39" s="22">
        <f t="shared" si="1"/>
        <v>540.17635319999999</v>
      </c>
    </row>
    <row r="40" spans="2:14" ht="16.5" customHeight="1" x14ac:dyDescent="0.2">
      <c r="B40" s="84" t="s">
        <v>5250</v>
      </c>
      <c r="C40" s="83" t="s">
        <v>706</v>
      </c>
      <c r="D40" s="84" t="s">
        <v>4250</v>
      </c>
      <c r="E40" s="84" t="s">
        <v>3472</v>
      </c>
      <c r="F40" s="85">
        <v>371</v>
      </c>
      <c r="G40" s="245">
        <f t="shared" si="0"/>
        <v>230.35106556</v>
      </c>
      <c r="I40" s="84" t="s">
        <v>5250</v>
      </c>
      <c r="J40" s="83" t="s">
        <v>296</v>
      </c>
      <c r="K40" s="84" t="s">
        <v>4251</v>
      </c>
      <c r="L40" s="80" t="s">
        <v>3472</v>
      </c>
      <c r="M40" s="87">
        <v>830</v>
      </c>
      <c r="N40" s="22">
        <f t="shared" si="1"/>
        <v>515.34065880000003</v>
      </c>
    </row>
    <row r="41" spans="2:14" ht="16.5" customHeight="1" x14ac:dyDescent="0.2">
      <c r="B41" s="84" t="s">
        <v>5250</v>
      </c>
      <c r="C41" s="83" t="s">
        <v>708</v>
      </c>
      <c r="D41" s="84" t="s">
        <v>4252</v>
      </c>
      <c r="E41" s="84" t="s">
        <v>3472</v>
      </c>
      <c r="F41" s="85">
        <v>360</v>
      </c>
      <c r="G41" s="245">
        <f t="shared" si="0"/>
        <v>223.5212496</v>
      </c>
      <c r="I41" s="84" t="s">
        <v>5250</v>
      </c>
      <c r="J41" s="83" t="s">
        <v>297</v>
      </c>
      <c r="K41" s="84" t="s">
        <v>4253</v>
      </c>
      <c r="L41" s="80" t="s">
        <v>3472</v>
      </c>
      <c r="M41" s="87">
        <v>815</v>
      </c>
      <c r="N41" s="22">
        <f t="shared" si="1"/>
        <v>506.02727340000001</v>
      </c>
    </row>
    <row r="42" spans="2:14" ht="16.5" customHeight="1" x14ac:dyDescent="0.2">
      <c r="B42" s="84" t="s">
        <v>5250</v>
      </c>
      <c r="C42" s="83" t="s">
        <v>710</v>
      </c>
      <c r="D42" s="84" t="s">
        <v>4254</v>
      </c>
      <c r="E42" s="84" t="s">
        <v>3472</v>
      </c>
      <c r="F42" s="85">
        <v>350</v>
      </c>
      <c r="G42" s="245">
        <f t="shared" si="0"/>
        <v>217.31232599999998</v>
      </c>
      <c r="I42" s="84" t="s">
        <v>5250</v>
      </c>
      <c r="J42" s="83" t="s">
        <v>298</v>
      </c>
      <c r="K42" s="84" t="s">
        <v>4255</v>
      </c>
      <c r="L42" s="80" t="s">
        <v>3472</v>
      </c>
      <c r="M42" s="87">
        <v>793</v>
      </c>
      <c r="N42" s="22">
        <f t="shared" si="1"/>
        <v>492.36764147999997</v>
      </c>
    </row>
    <row r="43" spans="2:14" ht="16.5" customHeight="1" x14ac:dyDescent="0.2">
      <c r="B43" s="84" t="s">
        <v>5250</v>
      </c>
      <c r="C43" s="83" t="s">
        <v>712</v>
      </c>
      <c r="D43" s="84" t="s">
        <v>4256</v>
      </c>
      <c r="E43" s="84" t="s">
        <v>3472</v>
      </c>
      <c r="F43" s="85">
        <v>350</v>
      </c>
      <c r="G43" s="245">
        <f t="shared" si="0"/>
        <v>217.31232599999998</v>
      </c>
      <c r="I43" s="84" t="s">
        <v>5250</v>
      </c>
      <c r="J43" s="83" t="s">
        <v>299</v>
      </c>
      <c r="K43" s="84" t="s">
        <v>4257</v>
      </c>
      <c r="L43" s="80" t="s">
        <v>3472</v>
      </c>
      <c r="M43" s="87">
        <v>793</v>
      </c>
      <c r="N43" s="22">
        <f t="shared" si="1"/>
        <v>492.36764147999997</v>
      </c>
    </row>
    <row r="44" spans="2:14" ht="16.5" customHeight="1" x14ac:dyDescent="0.2">
      <c r="B44" s="84" t="s">
        <v>5250</v>
      </c>
      <c r="C44" s="83" t="s">
        <v>714</v>
      </c>
      <c r="D44" s="84" t="s">
        <v>4258</v>
      </c>
      <c r="E44" s="84" t="s">
        <v>3472</v>
      </c>
      <c r="F44" s="85">
        <v>337</v>
      </c>
      <c r="G44" s="245">
        <f t="shared" si="0"/>
        <v>209.24072532000002</v>
      </c>
      <c r="I44" s="84" t="s">
        <v>5250</v>
      </c>
      <c r="J44" s="83" t="s">
        <v>300</v>
      </c>
      <c r="K44" s="84" t="s">
        <v>4259</v>
      </c>
      <c r="L44" s="80" t="s">
        <v>3472</v>
      </c>
      <c r="M44" s="87">
        <v>787</v>
      </c>
      <c r="N44" s="22">
        <f>M44*$F$55*$F$56*$F$57</f>
        <v>488.64228732000004</v>
      </c>
    </row>
    <row r="45" spans="2:14" ht="16.5" customHeight="1" x14ac:dyDescent="0.2">
      <c r="B45" s="84" t="s">
        <v>5250</v>
      </c>
      <c r="C45" s="83" t="s">
        <v>716</v>
      </c>
      <c r="D45" s="84" t="s">
        <v>4260</v>
      </c>
      <c r="E45" s="84" t="s">
        <v>3472</v>
      </c>
      <c r="F45" s="85">
        <v>337</v>
      </c>
      <c r="G45" s="245">
        <f t="shared" si="0"/>
        <v>209.24072532000002</v>
      </c>
      <c r="I45" s="84" t="s">
        <v>5250</v>
      </c>
      <c r="J45" s="83" t="s">
        <v>301</v>
      </c>
      <c r="K45" s="84" t="s">
        <v>4261</v>
      </c>
      <c r="L45" s="80" t="s">
        <v>3472</v>
      </c>
      <c r="M45" s="87">
        <v>787</v>
      </c>
      <c r="N45" s="22">
        <f t="shared" si="1"/>
        <v>488.64228732000004</v>
      </c>
    </row>
    <row r="46" spans="2:14" ht="16.5" customHeight="1" x14ac:dyDescent="0.2">
      <c r="B46" s="84" t="s">
        <v>5250</v>
      </c>
      <c r="C46" s="83" t="s">
        <v>718</v>
      </c>
      <c r="D46" s="84" t="s">
        <v>4262</v>
      </c>
      <c r="E46" s="84" t="s">
        <v>3472</v>
      </c>
      <c r="F46" s="85">
        <v>337</v>
      </c>
      <c r="G46" s="245">
        <f t="shared" si="0"/>
        <v>209.24072532000002</v>
      </c>
      <c r="I46" s="84" t="s">
        <v>5250</v>
      </c>
      <c r="J46" s="83" t="s">
        <v>302</v>
      </c>
      <c r="K46" s="84" t="s">
        <v>4263</v>
      </c>
      <c r="L46" s="80" t="s">
        <v>3472</v>
      </c>
      <c r="M46" s="87">
        <v>787</v>
      </c>
      <c r="N46" s="22">
        <f t="shared" si="1"/>
        <v>488.64228732000004</v>
      </c>
    </row>
    <row r="47" spans="2:14" ht="16.5" customHeight="1" x14ac:dyDescent="0.2">
      <c r="B47" s="84" t="s">
        <v>5250</v>
      </c>
      <c r="C47" s="83" t="s">
        <v>720</v>
      </c>
      <c r="D47" s="84" t="s">
        <v>4264</v>
      </c>
      <c r="E47" s="84" t="s">
        <v>3472</v>
      </c>
      <c r="F47" s="85">
        <v>318</v>
      </c>
      <c r="G47" s="245">
        <f t="shared" si="0"/>
        <v>197.44377048000001</v>
      </c>
      <c r="I47" s="84" t="s">
        <v>5250</v>
      </c>
      <c r="J47" s="83" t="s">
        <v>303</v>
      </c>
      <c r="K47" s="84" t="s">
        <v>4265</v>
      </c>
      <c r="L47" s="80" t="s">
        <v>3472</v>
      </c>
      <c r="M47" s="87">
        <v>775</v>
      </c>
      <c r="N47" s="22">
        <f t="shared" si="1"/>
        <v>481.19157900000005</v>
      </c>
    </row>
    <row r="48" spans="2:14" ht="16.5" customHeight="1" x14ac:dyDescent="0.2">
      <c r="B48" s="12" t="s">
        <v>5485</v>
      </c>
      <c r="C48" s="51"/>
      <c r="G48" s="255"/>
      <c r="I48" s="12" t="s">
        <v>5485</v>
      </c>
      <c r="J48" s="51"/>
      <c r="N48" s="14"/>
    </row>
    <row r="49" spans="2:14" ht="16.5" customHeight="1" x14ac:dyDescent="0.2">
      <c r="B49" s="82" t="s">
        <v>5250</v>
      </c>
      <c r="C49" s="83">
        <v>5037</v>
      </c>
      <c r="D49" s="84" t="s">
        <v>4266</v>
      </c>
      <c r="E49" s="84" t="s">
        <v>5470</v>
      </c>
      <c r="F49" s="85">
        <v>710</v>
      </c>
      <c r="G49" s="245">
        <f>F49*$F$55*$F$56*$F$57</f>
        <v>440.83357559999996</v>
      </c>
      <c r="I49" s="82" t="s">
        <v>5250</v>
      </c>
      <c r="J49" s="83">
        <v>5041</v>
      </c>
      <c r="K49" s="84" t="s">
        <v>4267</v>
      </c>
      <c r="L49" s="84" t="s">
        <v>5470</v>
      </c>
      <c r="M49" s="87">
        <v>1190</v>
      </c>
      <c r="N49" s="22">
        <f t="shared" si="1"/>
        <v>738.86190839999995</v>
      </c>
    </row>
    <row r="50" spans="2:14" ht="16.5" customHeight="1" x14ac:dyDescent="0.2">
      <c r="B50" s="84" t="s">
        <v>5250</v>
      </c>
      <c r="C50" s="83">
        <v>5038</v>
      </c>
      <c r="D50" s="84" t="s">
        <v>4268</v>
      </c>
      <c r="E50" s="84" t="s">
        <v>5470</v>
      </c>
      <c r="F50" s="85">
        <v>710</v>
      </c>
      <c r="G50" s="245">
        <f t="shared" si="0"/>
        <v>440.83357559999996</v>
      </c>
      <c r="I50" s="84" t="s">
        <v>5250</v>
      </c>
      <c r="J50" s="83">
        <v>5042</v>
      </c>
      <c r="K50" s="84" t="s">
        <v>4269</v>
      </c>
      <c r="L50" s="84" t="s">
        <v>5470</v>
      </c>
      <c r="M50" s="87">
        <v>1190</v>
      </c>
      <c r="N50" s="22">
        <f>M50*$F$55*$F$56*$F$57</f>
        <v>738.86190839999995</v>
      </c>
    </row>
    <row r="51" spans="2:14" ht="16.5" customHeight="1" x14ac:dyDescent="0.2">
      <c r="B51" s="84" t="s">
        <v>5250</v>
      </c>
      <c r="C51" s="83">
        <v>5039</v>
      </c>
      <c r="D51" s="84" t="s">
        <v>4270</v>
      </c>
      <c r="E51" s="84" t="s">
        <v>5470</v>
      </c>
      <c r="F51" s="85">
        <v>790</v>
      </c>
      <c r="G51" s="245">
        <f t="shared" si="0"/>
        <v>490.50496440000006</v>
      </c>
      <c r="I51" s="84" t="s">
        <v>5250</v>
      </c>
      <c r="J51" s="83">
        <v>5043</v>
      </c>
      <c r="K51" s="84" t="s">
        <v>4271</v>
      </c>
      <c r="L51" s="84" t="s">
        <v>5470</v>
      </c>
      <c r="M51" s="87">
        <v>1280</v>
      </c>
      <c r="N51" s="22">
        <f t="shared" si="1"/>
        <v>794.74222080000004</v>
      </c>
    </row>
    <row r="52" spans="2:14" ht="16.5" customHeight="1" x14ac:dyDescent="0.2">
      <c r="B52" s="84" t="s">
        <v>5250</v>
      </c>
      <c r="C52" s="83">
        <v>5040</v>
      </c>
      <c r="D52" s="84" t="s">
        <v>4272</v>
      </c>
      <c r="E52" s="84" t="s">
        <v>5470</v>
      </c>
      <c r="F52" s="85">
        <v>790</v>
      </c>
      <c r="G52" s="245">
        <f t="shared" si="0"/>
        <v>490.50496440000006</v>
      </c>
      <c r="I52" s="84" t="s">
        <v>5250</v>
      </c>
      <c r="J52" s="83">
        <v>5044</v>
      </c>
      <c r="K52" s="84" t="s">
        <v>4273</v>
      </c>
      <c r="L52" s="84" t="s">
        <v>5470</v>
      </c>
      <c r="M52" s="87">
        <v>1280</v>
      </c>
      <c r="N52" s="22">
        <f t="shared" si="1"/>
        <v>794.74222080000004</v>
      </c>
    </row>
    <row r="53" spans="2:14" ht="16.5" customHeight="1" x14ac:dyDescent="0.2">
      <c r="C53" s="51"/>
      <c r="J53" s="51"/>
    </row>
    <row r="54" spans="2:14" ht="16.5" customHeight="1" x14ac:dyDescent="0.2">
      <c r="C54" s="51"/>
      <c r="J54" s="51"/>
    </row>
    <row r="55" spans="2:14" ht="16.5" customHeight="1" x14ac:dyDescent="0.2">
      <c r="F55" s="2">
        <f>0.612*1.1*1.15</f>
        <v>0.77417999999999998</v>
      </c>
      <c r="G55" s="2"/>
    </row>
    <row r="56" spans="2:14" ht="16.5" customHeight="1" x14ac:dyDescent="0.2">
      <c r="F56" s="2">
        <v>0.40100000000000002</v>
      </c>
      <c r="G56" s="2"/>
    </row>
    <row r="57" spans="2:14" ht="16.5" customHeight="1" x14ac:dyDescent="0.2">
      <c r="F57" s="2">
        <v>2</v>
      </c>
      <c r="G57" s="2"/>
    </row>
  </sheetData>
  <mergeCells count="12">
    <mergeCell ref="L5:L7"/>
    <mergeCell ref="N5:N7"/>
    <mergeCell ref="B2:O2"/>
    <mergeCell ref="B4:D4"/>
    <mergeCell ref="I4:K4"/>
    <mergeCell ref="B5:C7"/>
    <mergeCell ref="D5:D7"/>
    <mergeCell ref="E5:E7"/>
    <mergeCell ref="F5:F7"/>
    <mergeCell ref="G5:G7"/>
    <mergeCell ref="I5:J7"/>
    <mergeCell ref="K5:K7"/>
  </mergeCells>
  <printOptions horizontalCentered="1"/>
  <pageMargins left="0.2" right="0" top="1" bottom="1" header="0.5" footer="0.5"/>
  <pageSetup paperSize="9" scale="76" orientation="portrait" verticalDpi="0" r:id="rId1"/>
  <headerFooter alignWithMargins="0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tabColor theme="5"/>
    <pageSetUpPr fitToPage="1"/>
  </sheetPr>
  <dimension ref="A1:O58"/>
  <sheetViews>
    <sheetView workbookViewId="0">
      <selection activeCell="N1" sqref="A1:O57"/>
    </sheetView>
  </sheetViews>
  <sheetFormatPr defaultColWidth="9.109375" defaultRowHeight="16.5" customHeight="1" x14ac:dyDescent="0.2"/>
  <cols>
    <col min="1" max="1" width="0.6640625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12" customWidth="1"/>
    <col min="8" max="8" width="2.6640625" style="12" customWidth="1"/>
    <col min="9" max="9" width="5.6640625" style="12" customWidth="1"/>
    <col min="10" max="10" width="7.6640625" style="12" customWidth="1"/>
    <col min="11" max="11" width="25.6640625" style="12" customWidth="1"/>
    <col min="12" max="12" width="7.6640625" style="12" customWidth="1"/>
    <col min="13" max="13" width="0" style="12" hidden="1" customWidth="1"/>
    <col min="14" max="14" width="13.33203125" style="12" customWidth="1"/>
    <col min="15" max="16384" width="9.109375" style="12"/>
  </cols>
  <sheetData>
    <row r="1" spans="1:15" s="3" customFormat="1" ht="28.5" customHeight="1" x14ac:dyDescent="0.25">
      <c r="B1" s="265" t="s">
        <v>8889</v>
      </c>
      <c r="C1" s="28"/>
      <c r="D1" s="27"/>
      <c r="E1" s="26"/>
      <c r="F1" s="8"/>
      <c r="G1" s="26"/>
      <c r="H1" s="26"/>
      <c r="I1" s="8"/>
      <c r="J1" s="28"/>
      <c r="K1" s="28"/>
      <c r="L1" s="7" t="s">
        <v>5471</v>
      </c>
      <c r="M1" s="7" t="s">
        <v>5471</v>
      </c>
      <c r="N1" s="266" t="s">
        <v>8960</v>
      </c>
    </row>
    <row r="2" spans="1:15" s="3" customFormat="1" ht="19.5" customHeight="1" x14ac:dyDescent="0.25">
      <c r="B2" s="298" t="s">
        <v>6731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6"/>
    </row>
    <row r="3" spans="1:15" s="3" customFormat="1" ht="19.5" customHeight="1" x14ac:dyDescent="0.25">
      <c r="C3" s="48"/>
      <c r="D3" s="6"/>
      <c r="E3" s="6"/>
      <c r="F3" s="6"/>
      <c r="G3" s="6"/>
      <c r="H3" s="6"/>
      <c r="I3" s="6"/>
      <c r="J3" s="48"/>
      <c r="K3" s="6"/>
      <c r="L3" s="6"/>
    </row>
    <row r="4" spans="1:15" s="2" customFormat="1" ht="19.5" customHeight="1" x14ac:dyDescent="0.25">
      <c r="B4" s="317" t="s">
        <v>5484</v>
      </c>
      <c r="C4" s="317"/>
      <c r="D4" s="317"/>
      <c r="E4" s="52"/>
      <c r="F4" s="4"/>
      <c r="G4" s="3"/>
      <c r="H4" s="3"/>
      <c r="I4" s="317" t="s">
        <v>6680</v>
      </c>
      <c r="J4" s="317"/>
      <c r="K4" s="317"/>
    </row>
    <row r="5" spans="1:15" s="3" customFormat="1" ht="16.5" customHeight="1" x14ac:dyDescent="0.2">
      <c r="A5" s="134"/>
      <c r="B5" s="356" t="s">
        <v>5472</v>
      </c>
      <c r="C5" s="350"/>
      <c r="D5" s="305" t="s">
        <v>5473</v>
      </c>
      <c r="E5" s="305" t="s">
        <v>5475</v>
      </c>
      <c r="F5" s="305" t="s">
        <v>5476</v>
      </c>
      <c r="G5" s="331" t="s">
        <v>5477</v>
      </c>
      <c r="H5" s="237"/>
      <c r="I5" s="349" t="s">
        <v>5472</v>
      </c>
      <c r="J5" s="350"/>
      <c r="K5" s="305" t="s">
        <v>5473</v>
      </c>
      <c r="L5" s="305" t="s">
        <v>5475</v>
      </c>
      <c r="M5" s="236" t="s">
        <v>5476</v>
      </c>
      <c r="N5" s="331" t="s">
        <v>5477</v>
      </c>
    </row>
    <row r="6" spans="1:15" s="3" customFormat="1" ht="16.5" customHeight="1" x14ac:dyDescent="0.2">
      <c r="A6" s="134"/>
      <c r="B6" s="357"/>
      <c r="C6" s="352"/>
      <c r="D6" s="306"/>
      <c r="E6" s="306"/>
      <c r="F6" s="306"/>
      <c r="G6" s="332"/>
      <c r="H6" s="237"/>
      <c r="I6" s="351"/>
      <c r="J6" s="352"/>
      <c r="K6" s="306"/>
      <c r="L6" s="306"/>
      <c r="M6" s="237"/>
      <c r="N6" s="332"/>
    </row>
    <row r="7" spans="1:15" s="3" customFormat="1" ht="16.5" customHeight="1" x14ac:dyDescent="0.2">
      <c r="A7" s="134"/>
      <c r="B7" s="357"/>
      <c r="C7" s="352"/>
      <c r="D7" s="306"/>
      <c r="E7" s="306"/>
      <c r="F7" s="307"/>
      <c r="G7" s="332"/>
      <c r="H7" s="235"/>
      <c r="I7" s="351"/>
      <c r="J7" s="352"/>
      <c r="K7" s="306"/>
      <c r="L7" s="306"/>
      <c r="M7" s="233"/>
      <c r="N7" s="333"/>
    </row>
    <row r="8" spans="1:15" ht="16.5" customHeight="1" x14ac:dyDescent="0.2">
      <c r="B8" s="82" t="s">
        <v>5250</v>
      </c>
      <c r="C8" s="83" t="s">
        <v>404</v>
      </c>
      <c r="D8" s="84" t="s">
        <v>4274</v>
      </c>
      <c r="E8" s="84" t="s">
        <v>3472</v>
      </c>
      <c r="F8" s="85">
        <v>44</v>
      </c>
      <c r="G8" s="247">
        <f>F8*$F$56*$F$57*$F$58</f>
        <v>23.755881600000002</v>
      </c>
      <c r="I8" s="82" t="s">
        <v>5250</v>
      </c>
      <c r="J8" s="83" t="s">
        <v>991</v>
      </c>
      <c r="K8" s="84" t="s">
        <v>4275</v>
      </c>
      <c r="L8" s="80" t="s">
        <v>3472</v>
      </c>
      <c r="M8" s="87">
        <v>67</v>
      </c>
      <c r="N8" s="22">
        <f>M8*$F$56*$F$57*$F$58</f>
        <v>36.173728799999999</v>
      </c>
    </row>
    <row r="9" spans="1:15" ht="16.5" customHeight="1" x14ac:dyDescent="0.2">
      <c r="B9" s="84" t="s">
        <v>5250</v>
      </c>
      <c r="C9" s="83" t="s">
        <v>405</v>
      </c>
      <c r="D9" s="84" t="s">
        <v>4276</v>
      </c>
      <c r="E9" s="84" t="s">
        <v>3472</v>
      </c>
      <c r="F9" s="85">
        <v>36</v>
      </c>
      <c r="G9" s="247">
        <f t="shared" ref="G9:G52" si="0">F9*$F$56*$F$57*$F$58</f>
        <v>19.436630399999999</v>
      </c>
      <c r="I9" s="84" t="s">
        <v>5250</v>
      </c>
      <c r="J9" s="83" t="s">
        <v>995</v>
      </c>
      <c r="K9" s="84" t="s">
        <v>4277</v>
      </c>
      <c r="L9" s="80" t="s">
        <v>3472</v>
      </c>
      <c r="M9" s="87">
        <v>55</v>
      </c>
      <c r="N9" s="22">
        <f t="shared" ref="N9:N52" si="1">M9*$F$56*$F$57*$F$58</f>
        <v>29.694852000000004</v>
      </c>
    </row>
    <row r="10" spans="1:15" ht="16.5" customHeight="1" x14ac:dyDescent="0.2">
      <c r="B10" s="84" t="s">
        <v>5250</v>
      </c>
      <c r="C10" s="83" t="s">
        <v>406</v>
      </c>
      <c r="D10" s="84" t="s">
        <v>4278</v>
      </c>
      <c r="E10" s="84" t="s">
        <v>3472</v>
      </c>
      <c r="F10" s="85">
        <v>33</v>
      </c>
      <c r="G10" s="247">
        <f t="shared" si="0"/>
        <v>17.816911200000003</v>
      </c>
      <c r="I10" s="84" t="s">
        <v>5250</v>
      </c>
      <c r="J10" s="83" t="s">
        <v>999</v>
      </c>
      <c r="K10" s="84" t="s">
        <v>4279</v>
      </c>
      <c r="L10" s="80" t="s">
        <v>3472</v>
      </c>
      <c r="M10" s="87">
        <v>50</v>
      </c>
      <c r="N10" s="22">
        <f t="shared" si="1"/>
        <v>26.995320000000003</v>
      </c>
    </row>
    <row r="11" spans="1:15" ht="16.5" customHeight="1" x14ac:dyDescent="0.2">
      <c r="B11" s="84" t="s">
        <v>5250</v>
      </c>
      <c r="C11" s="83" t="s">
        <v>407</v>
      </c>
      <c r="D11" s="84" t="s">
        <v>4280</v>
      </c>
      <c r="E11" s="84" t="s">
        <v>3472</v>
      </c>
      <c r="F11" s="85">
        <v>31</v>
      </c>
      <c r="G11" s="247">
        <f t="shared" si="0"/>
        <v>16.737098400000001</v>
      </c>
      <c r="I11" s="84" t="s">
        <v>5250</v>
      </c>
      <c r="J11" s="83" t="s">
        <v>1003</v>
      </c>
      <c r="K11" s="84" t="s">
        <v>4281</v>
      </c>
      <c r="L11" s="80" t="s">
        <v>3472</v>
      </c>
      <c r="M11" s="87">
        <v>47</v>
      </c>
      <c r="N11" s="22">
        <f t="shared" si="1"/>
        <v>25.375600800000001</v>
      </c>
    </row>
    <row r="12" spans="1:15" ht="16.5" customHeight="1" x14ac:dyDescent="0.2">
      <c r="B12" s="84" t="s">
        <v>5250</v>
      </c>
      <c r="C12" s="83" t="s">
        <v>408</v>
      </c>
      <c r="D12" s="84" t="s">
        <v>4282</v>
      </c>
      <c r="E12" s="84" t="s">
        <v>3472</v>
      </c>
      <c r="F12" s="85">
        <v>28</v>
      </c>
      <c r="G12" s="247">
        <f t="shared" si="0"/>
        <v>15.117379200000002</v>
      </c>
      <c r="I12" s="84" t="s">
        <v>5250</v>
      </c>
      <c r="J12" s="83" t="s">
        <v>1007</v>
      </c>
      <c r="K12" s="84" t="s">
        <v>4283</v>
      </c>
      <c r="L12" s="80" t="s">
        <v>3472</v>
      </c>
      <c r="M12" s="87">
        <v>45</v>
      </c>
      <c r="N12" s="22">
        <f t="shared" si="1"/>
        <v>24.295788000000002</v>
      </c>
    </row>
    <row r="13" spans="1:15" ht="16.5" customHeight="1" x14ac:dyDescent="0.2">
      <c r="B13" s="84" t="s">
        <v>5250</v>
      </c>
      <c r="C13" s="83" t="s">
        <v>409</v>
      </c>
      <c r="D13" s="84" t="s">
        <v>4284</v>
      </c>
      <c r="E13" s="84" t="s">
        <v>3472</v>
      </c>
      <c r="F13" s="85">
        <v>28</v>
      </c>
      <c r="G13" s="247">
        <f t="shared" si="0"/>
        <v>15.117379200000002</v>
      </c>
      <c r="I13" s="84" t="s">
        <v>5250</v>
      </c>
      <c r="J13" s="83" t="s">
        <v>1011</v>
      </c>
      <c r="K13" s="84" t="s">
        <v>4285</v>
      </c>
      <c r="L13" s="80" t="s">
        <v>3472</v>
      </c>
      <c r="M13" s="87">
        <v>45</v>
      </c>
      <c r="N13" s="22">
        <f t="shared" si="1"/>
        <v>24.295788000000002</v>
      </c>
    </row>
    <row r="14" spans="1:15" ht="16.5" customHeight="1" x14ac:dyDescent="0.2">
      <c r="B14" s="84" t="s">
        <v>5250</v>
      </c>
      <c r="C14" s="83" t="s">
        <v>410</v>
      </c>
      <c r="D14" s="84" t="s">
        <v>4286</v>
      </c>
      <c r="E14" s="84" t="s">
        <v>3472</v>
      </c>
      <c r="F14" s="85">
        <v>28</v>
      </c>
      <c r="G14" s="247">
        <f t="shared" si="0"/>
        <v>15.117379200000002</v>
      </c>
      <c r="I14" s="84" t="s">
        <v>5250</v>
      </c>
      <c r="J14" s="83" t="s">
        <v>1015</v>
      </c>
      <c r="K14" s="84" t="s">
        <v>4287</v>
      </c>
      <c r="L14" s="80" t="s">
        <v>3472</v>
      </c>
      <c r="M14" s="87">
        <v>45</v>
      </c>
      <c r="N14" s="22">
        <f t="shared" si="1"/>
        <v>24.295788000000002</v>
      </c>
    </row>
    <row r="15" spans="1:15" ht="16.5" customHeight="1" x14ac:dyDescent="0.2">
      <c r="B15" s="84" t="s">
        <v>5250</v>
      </c>
      <c r="C15" s="83" t="s">
        <v>411</v>
      </c>
      <c r="D15" s="84" t="s">
        <v>4288</v>
      </c>
      <c r="E15" s="84" t="s">
        <v>3472</v>
      </c>
      <c r="F15" s="85">
        <v>28</v>
      </c>
      <c r="G15" s="247">
        <f t="shared" si="0"/>
        <v>15.117379200000002</v>
      </c>
      <c r="I15" s="84" t="s">
        <v>5250</v>
      </c>
      <c r="J15" s="83" t="s">
        <v>1019</v>
      </c>
      <c r="K15" s="84" t="s">
        <v>4289</v>
      </c>
      <c r="L15" s="80" t="s">
        <v>3472</v>
      </c>
      <c r="M15" s="87">
        <v>45</v>
      </c>
      <c r="N15" s="22">
        <f t="shared" si="1"/>
        <v>24.295788000000002</v>
      </c>
    </row>
    <row r="16" spans="1:15" ht="16.5" customHeight="1" x14ac:dyDescent="0.2">
      <c r="B16" s="84" t="s">
        <v>5250</v>
      </c>
      <c r="C16" s="83" t="s">
        <v>2119</v>
      </c>
      <c r="D16" s="84" t="s">
        <v>4290</v>
      </c>
      <c r="E16" s="84" t="s">
        <v>3472</v>
      </c>
      <c r="F16" s="85">
        <v>28</v>
      </c>
      <c r="G16" s="247">
        <f t="shared" si="0"/>
        <v>15.117379200000002</v>
      </c>
      <c r="I16" s="84" t="s">
        <v>5250</v>
      </c>
      <c r="J16" s="83" t="s">
        <v>1023</v>
      </c>
      <c r="K16" s="84" t="s">
        <v>4291</v>
      </c>
      <c r="L16" s="80" t="s">
        <v>3472</v>
      </c>
      <c r="M16" s="87">
        <v>45</v>
      </c>
      <c r="N16" s="22">
        <f t="shared" si="1"/>
        <v>24.295788000000002</v>
      </c>
    </row>
    <row r="17" spans="2:14" ht="16.5" customHeight="1" x14ac:dyDescent="0.2">
      <c r="B17" s="84" t="s">
        <v>5250</v>
      </c>
      <c r="C17" s="83" t="s">
        <v>2122</v>
      </c>
      <c r="D17" s="84" t="s">
        <v>4292</v>
      </c>
      <c r="E17" s="84" t="s">
        <v>3472</v>
      </c>
      <c r="F17" s="85">
        <v>28</v>
      </c>
      <c r="G17" s="247">
        <f t="shared" si="0"/>
        <v>15.117379200000002</v>
      </c>
      <c r="I17" s="84" t="s">
        <v>5250</v>
      </c>
      <c r="J17" s="83" t="s">
        <v>1027</v>
      </c>
      <c r="K17" s="84" t="s">
        <v>4293</v>
      </c>
      <c r="L17" s="80" t="s">
        <v>3472</v>
      </c>
      <c r="M17" s="87">
        <v>45</v>
      </c>
      <c r="N17" s="22">
        <f t="shared" si="1"/>
        <v>24.295788000000002</v>
      </c>
    </row>
    <row r="18" spans="2:14" ht="16.5" customHeight="1" x14ac:dyDescent="0.2">
      <c r="B18" s="84" t="s">
        <v>5250</v>
      </c>
      <c r="C18" s="83" t="s">
        <v>2125</v>
      </c>
      <c r="D18" s="84" t="s">
        <v>4294</v>
      </c>
      <c r="E18" s="84" t="s">
        <v>3472</v>
      </c>
      <c r="F18" s="85">
        <v>44</v>
      </c>
      <c r="G18" s="247">
        <f t="shared" si="0"/>
        <v>23.755881600000002</v>
      </c>
      <c r="I18" s="84" t="s">
        <v>5250</v>
      </c>
      <c r="J18" s="83" t="s">
        <v>1031</v>
      </c>
      <c r="K18" s="84" t="s">
        <v>4295</v>
      </c>
      <c r="L18" s="80" t="s">
        <v>3472</v>
      </c>
      <c r="M18" s="87">
        <v>67</v>
      </c>
      <c r="N18" s="22">
        <f t="shared" si="1"/>
        <v>36.173728799999999</v>
      </c>
    </row>
    <row r="19" spans="2:14" ht="16.5" customHeight="1" x14ac:dyDescent="0.2">
      <c r="B19" s="84" t="s">
        <v>5250</v>
      </c>
      <c r="C19" s="83" t="s">
        <v>2127</v>
      </c>
      <c r="D19" s="84" t="s">
        <v>4296</v>
      </c>
      <c r="E19" s="84" t="s">
        <v>3472</v>
      </c>
      <c r="F19" s="85">
        <v>36</v>
      </c>
      <c r="G19" s="247">
        <f t="shared" si="0"/>
        <v>19.436630399999999</v>
      </c>
      <c r="I19" s="84" t="s">
        <v>5250</v>
      </c>
      <c r="J19" s="83" t="s">
        <v>1035</v>
      </c>
      <c r="K19" s="84" t="s">
        <v>4297</v>
      </c>
      <c r="L19" s="80" t="s">
        <v>3472</v>
      </c>
      <c r="M19" s="87">
        <v>55</v>
      </c>
      <c r="N19" s="22">
        <f t="shared" si="1"/>
        <v>29.694852000000004</v>
      </c>
    </row>
    <row r="20" spans="2:14" ht="16.5" customHeight="1" x14ac:dyDescent="0.2">
      <c r="B20" s="84" t="s">
        <v>5250</v>
      </c>
      <c r="C20" s="83" t="s">
        <v>2130</v>
      </c>
      <c r="D20" s="84" t="s">
        <v>4298</v>
      </c>
      <c r="E20" s="84" t="s">
        <v>3472</v>
      </c>
      <c r="F20" s="85">
        <v>33</v>
      </c>
      <c r="G20" s="247">
        <f t="shared" si="0"/>
        <v>17.816911200000003</v>
      </c>
      <c r="I20" s="84" t="s">
        <v>5250</v>
      </c>
      <c r="J20" s="83" t="s">
        <v>1039</v>
      </c>
      <c r="K20" s="84" t="s">
        <v>4299</v>
      </c>
      <c r="L20" s="80" t="s">
        <v>3472</v>
      </c>
      <c r="M20" s="87">
        <v>50</v>
      </c>
      <c r="N20" s="22">
        <f t="shared" si="1"/>
        <v>26.995320000000003</v>
      </c>
    </row>
    <row r="21" spans="2:14" ht="16.5" customHeight="1" x14ac:dyDescent="0.2">
      <c r="B21" s="84" t="s">
        <v>5250</v>
      </c>
      <c r="C21" s="83" t="s">
        <v>2133</v>
      </c>
      <c r="D21" s="84" t="s">
        <v>4300</v>
      </c>
      <c r="E21" s="84" t="s">
        <v>3472</v>
      </c>
      <c r="F21" s="85">
        <v>31</v>
      </c>
      <c r="G21" s="247">
        <f t="shared" si="0"/>
        <v>16.737098400000001</v>
      </c>
      <c r="I21" s="84" t="s">
        <v>5250</v>
      </c>
      <c r="J21" s="83" t="s">
        <v>1043</v>
      </c>
      <c r="K21" s="84" t="s">
        <v>4301</v>
      </c>
      <c r="L21" s="80" t="s">
        <v>3472</v>
      </c>
      <c r="M21" s="87">
        <v>47</v>
      </c>
      <c r="N21" s="22">
        <f t="shared" si="1"/>
        <v>25.375600800000001</v>
      </c>
    </row>
    <row r="22" spans="2:14" ht="16.5" customHeight="1" x14ac:dyDescent="0.2">
      <c r="B22" s="84" t="s">
        <v>5250</v>
      </c>
      <c r="C22" s="83" t="s">
        <v>2135</v>
      </c>
      <c r="D22" s="84" t="s">
        <v>4302</v>
      </c>
      <c r="E22" s="84" t="s">
        <v>3472</v>
      </c>
      <c r="F22" s="85">
        <v>28</v>
      </c>
      <c r="G22" s="247">
        <f t="shared" si="0"/>
        <v>15.117379200000002</v>
      </c>
      <c r="I22" s="84" t="s">
        <v>5250</v>
      </c>
      <c r="J22" s="83" t="s">
        <v>1047</v>
      </c>
      <c r="K22" s="84" t="s">
        <v>4303</v>
      </c>
      <c r="L22" s="80" t="s">
        <v>3472</v>
      </c>
      <c r="M22" s="87">
        <v>45</v>
      </c>
      <c r="N22" s="22">
        <f t="shared" si="1"/>
        <v>24.295788000000002</v>
      </c>
    </row>
    <row r="23" spans="2:14" ht="16.5" customHeight="1" x14ac:dyDescent="0.2">
      <c r="B23" s="84" t="s">
        <v>5250</v>
      </c>
      <c r="C23" s="83" t="s">
        <v>2137</v>
      </c>
      <c r="D23" s="84" t="s">
        <v>4304</v>
      </c>
      <c r="E23" s="84" t="s">
        <v>3472</v>
      </c>
      <c r="F23" s="85">
        <v>28</v>
      </c>
      <c r="G23" s="247">
        <f t="shared" si="0"/>
        <v>15.117379200000002</v>
      </c>
      <c r="I23" s="84" t="s">
        <v>5250</v>
      </c>
      <c r="J23" s="83" t="s">
        <v>1051</v>
      </c>
      <c r="K23" s="84" t="s">
        <v>4305</v>
      </c>
      <c r="L23" s="80" t="s">
        <v>3472</v>
      </c>
      <c r="M23" s="87">
        <v>45</v>
      </c>
      <c r="N23" s="22">
        <f t="shared" si="1"/>
        <v>24.295788000000002</v>
      </c>
    </row>
    <row r="24" spans="2:14" ht="16.5" customHeight="1" x14ac:dyDescent="0.2">
      <c r="B24" s="84" t="s">
        <v>5250</v>
      </c>
      <c r="C24" s="83" t="s">
        <v>2139</v>
      </c>
      <c r="D24" s="84" t="s">
        <v>4306</v>
      </c>
      <c r="E24" s="84" t="s">
        <v>3472</v>
      </c>
      <c r="F24" s="85">
        <v>28</v>
      </c>
      <c r="G24" s="247">
        <f t="shared" si="0"/>
        <v>15.117379200000002</v>
      </c>
      <c r="I24" s="84" t="s">
        <v>5250</v>
      </c>
      <c r="J24" s="83" t="s">
        <v>1055</v>
      </c>
      <c r="K24" s="84" t="s">
        <v>4307</v>
      </c>
      <c r="L24" s="80" t="s">
        <v>3472</v>
      </c>
      <c r="M24" s="87">
        <v>45</v>
      </c>
      <c r="N24" s="22">
        <f t="shared" si="1"/>
        <v>24.295788000000002</v>
      </c>
    </row>
    <row r="25" spans="2:14" ht="16.5" customHeight="1" x14ac:dyDescent="0.2">
      <c r="B25" s="84" t="s">
        <v>5250</v>
      </c>
      <c r="C25" s="83" t="s">
        <v>2141</v>
      </c>
      <c r="D25" s="84" t="s">
        <v>4308</v>
      </c>
      <c r="E25" s="84" t="s">
        <v>3472</v>
      </c>
      <c r="F25" s="85">
        <v>28</v>
      </c>
      <c r="G25" s="247">
        <f t="shared" si="0"/>
        <v>15.117379200000002</v>
      </c>
      <c r="I25" s="84" t="s">
        <v>5250</v>
      </c>
      <c r="J25" s="83" t="s">
        <v>1059</v>
      </c>
      <c r="K25" s="84" t="s">
        <v>4309</v>
      </c>
      <c r="L25" s="80" t="s">
        <v>3472</v>
      </c>
      <c r="M25" s="87">
        <v>45</v>
      </c>
      <c r="N25" s="22">
        <f t="shared" si="1"/>
        <v>24.295788000000002</v>
      </c>
    </row>
    <row r="26" spans="2:14" ht="16.5" customHeight="1" x14ac:dyDescent="0.2">
      <c r="B26" s="84" t="s">
        <v>5250</v>
      </c>
      <c r="C26" s="83" t="s">
        <v>2143</v>
      </c>
      <c r="D26" s="84" t="s">
        <v>4310</v>
      </c>
      <c r="E26" s="84" t="s">
        <v>3472</v>
      </c>
      <c r="F26" s="85">
        <v>28</v>
      </c>
      <c r="G26" s="247">
        <f t="shared" si="0"/>
        <v>15.117379200000002</v>
      </c>
      <c r="I26" s="84" t="s">
        <v>5250</v>
      </c>
      <c r="J26" s="83" t="s">
        <v>1063</v>
      </c>
      <c r="K26" s="84" t="s">
        <v>4311</v>
      </c>
      <c r="L26" s="80" t="s">
        <v>3472</v>
      </c>
      <c r="M26" s="87">
        <v>45</v>
      </c>
      <c r="N26" s="22">
        <f t="shared" si="1"/>
        <v>24.295788000000002</v>
      </c>
    </row>
    <row r="27" spans="2:14" ht="16.5" customHeight="1" x14ac:dyDescent="0.2">
      <c r="B27" s="84" t="s">
        <v>5250</v>
      </c>
      <c r="C27" s="83" t="s">
        <v>2145</v>
      </c>
      <c r="D27" s="84" t="s">
        <v>4312</v>
      </c>
      <c r="E27" s="84" t="s">
        <v>3472</v>
      </c>
      <c r="F27" s="85">
        <v>28</v>
      </c>
      <c r="G27" s="247">
        <f t="shared" si="0"/>
        <v>15.117379200000002</v>
      </c>
      <c r="I27" s="84" t="s">
        <v>5250</v>
      </c>
      <c r="J27" s="83" t="s">
        <v>1067</v>
      </c>
      <c r="K27" s="84" t="s">
        <v>4313</v>
      </c>
      <c r="L27" s="80" t="s">
        <v>3472</v>
      </c>
      <c r="M27" s="87">
        <v>45</v>
      </c>
      <c r="N27" s="22">
        <f t="shared" si="1"/>
        <v>24.295788000000002</v>
      </c>
    </row>
    <row r="28" spans="2:14" ht="16.5" customHeight="1" x14ac:dyDescent="0.2">
      <c r="B28" s="84" t="s">
        <v>5250</v>
      </c>
      <c r="C28" s="83" t="s">
        <v>2147</v>
      </c>
      <c r="D28" s="84" t="s">
        <v>4314</v>
      </c>
      <c r="E28" s="84" t="s">
        <v>3472</v>
      </c>
      <c r="F28" s="85">
        <v>69</v>
      </c>
      <c r="G28" s="247">
        <f t="shared" si="0"/>
        <v>37.253541600000005</v>
      </c>
      <c r="I28" s="84" t="s">
        <v>5250</v>
      </c>
      <c r="J28" s="83" t="s">
        <v>1071</v>
      </c>
      <c r="K28" s="84" t="s">
        <v>4315</v>
      </c>
      <c r="L28" s="80" t="s">
        <v>3472</v>
      </c>
      <c r="M28" s="87">
        <v>86</v>
      </c>
      <c r="N28" s="22">
        <f t="shared" si="1"/>
        <v>46.431950400000005</v>
      </c>
    </row>
    <row r="29" spans="2:14" ht="16.5" customHeight="1" x14ac:dyDescent="0.2">
      <c r="B29" s="84" t="s">
        <v>5250</v>
      </c>
      <c r="C29" s="83" t="s">
        <v>2149</v>
      </c>
      <c r="D29" s="84" t="s">
        <v>4316</v>
      </c>
      <c r="E29" s="84" t="s">
        <v>3472</v>
      </c>
      <c r="F29" s="85">
        <v>44</v>
      </c>
      <c r="G29" s="247">
        <f t="shared" si="0"/>
        <v>23.755881600000002</v>
      </c>
      <c r="I29" s="84" t="s">
        <v>5250</v>
      </c>
      <c r="J29" s="83" t="s">
        <v>1075</v>
      </c>
      <c r="K29" s="84" t="s">
        <v>4317</v>
      </c>
      <c r="L29" s="80" t="s">
        <v>3472</v>
      </c>
      <c r="M29" s="87">
        <v>67</v>
      </c>
      <c r="N29" s="22">
        <f t="shared" si="1"/>
        <v>36.173728799999999</v>
      </c>
    </row>
    <row r="30" spans="2:14" ht="16.5" customHeight="1" x14ac:dyDescent="0.2">
      <c r="B30" s="84" t="s">
        <v>5250</v>
      </c>
      <c r="C30" s="83" t="s">
        <v>2151</v>
      </c>
      <c r="D30" s="84" t="s">
        <v>4318</v>
      </c>
      <c r="E30" s="84" t="s">
        <v>3472</v>
      </c>
      <c r="F30" s="85">
        <v>38</v>
      </c>
      <c r="G30" s="247">
        <f t="shared" si="0"/>
        <v>20.516443200000001</v>
      </c>
      <c r="I30" s="84" t="s">
        <v>5250</v>
      </c>
      <c r="J30" s="83" t="s">
        <v>1079</v>
      </c>
      <c r="K30" s="84" t="s">
        <v>4319</v>
      </c>
      <c r="L30" s="80" t="s">
        <v>3472</v>
      </c>
      <c r="M30" s="87">
        <v>58</v>
      </c>
      <c r="N30" s="22">
        <f t="shared" si="1"/>
        <v>31.314571200000003</v>
      </c>
    </row>
    <row r="31" spans="2:14" ht="16.5" customHeight="1" x14ac:dyDescent="0.2">
      <c r="B31" s="84" t="s">
        <v>5250</v>
      </c>
      <c r="C31" s="83" t="s">
        <v>2153</v>
      </c>
      <c r="D31" s="84" t="s">
        <v>4320</v>
      </c>
      <c r="E31" s="84" t="s">
        <v>3472</v>
      </c>
      <c r="F31" s="85">
        <v>36</v>
      </c>
      <c r="G31" s="247">
        <f t="shared" si="0"/>
        <v>19.436630399999999</v>
      </c>
      <c r="I31" s="84" t="s">
        <v>5250</v>
      </c>
      <c r="J31" s="83" t="s">
        <v>1083</v>
      </c>
      <c r="K31" s="84" t="s">
        <v>4321</v>
      </c>
      <c r="L31" s="80" t="s">
        <v>3472</v>
      </c>
      <c r="M31" s="87">
        <v>55</v>
      </c>
      <c r="N31" s="22">
        <f t="shared" si="1"/>
        <v>29.694852000000004</v>
      </c>
    </row>
    <row r="32" spans="2:14" ht="16.5" customHeight="1" x14ac:dyDescent="0.2">
      <c r="B32" s="84" t="s">
        <v>5250</v>
      </c>
      <c r="C32" s="83" t="s">
        <v>2155</v>
      </c>
      <c r="D32" s="84" t="s">
        <v>4322</v>
      </c>
      <c r="E32" s="84" t="s">
        <v>3472</v>
      </c>
      <c r="F32" s="85">
        <v>33</v>
      </c>
      <c r="G32" s="247">
        <f t="shared" si="0"/>
        <v>17.816911200000003</v>
      </c>
      <c r="I32" s="84" t="s">
        <v>5250</v>
      </c>
      <c r="J32" s="83" t="s">
        <v>1087</v>
      </c>
      <c r="K32" s="84" t="s">
        <v>4323</v>
      </c>
      <c r="L32" s="80" t="s">
        <v>3472</v>
      </c>
      <c r="M32" s="87">
        <v>50</v>
      </c>
      <c r="N32" s="22">
        <f t="shared" si="1"/>
        <v>26.995320000000003</v>
      </c>
    </row>
    <row r="33" spans="2:14" ht="16.5" customHeight="1" x14ac:dyDescent="0.2">
      <c r="B33" s="84" t="s">
        <v>5250</v>
      </c>
      <c r="C33" s="83" t="s">
        <v>2157</v>
      </c>
      <c r="D33" s="84" t="s">
        <v>4324</v>
      </c>
      <c r="E33" s="84" t="s">
        <v>3472</v>
      </c>
      <c r="F33" s="85">
        <v>33</v>
      </c>
      <c r="G33" s="247">
        <f t="shared" si="0"/>
        <v>17.816911200000003</v>
      </c>
      <c r="I33" s="84" t="s">
        <v>5250</v>
      </c>
      <c r="J33" s="83" t="s">
        <v>1091</v>
      </c>
      <c r="K33" s="84" t="s">
        <v>4325</v>
      </c>
      <c r="L33" s="80" t="s">
        <v>3472</v>
      </c>
      <c r="M33" s="87">
        <v>50</v>
      </c>
      <c r="N33" s="22">
        <f t="shared" si="1"/>
        <v>26.995320000000003</v>
      </c>
    </row>
    <row r="34" spans="2:14" ht="16.5" customHeight="1" x14ac:dyDescent="0.2">
      <c r="B34" s="84" t="s">
        <v>5250</v>
      </c>
      <c r="C34" s="83" t="s">
        <v>2159</v>
      </c>
      <c r="D34" s="84" t="s">
        <v>4326</v>
      </c>
      <c r="E34" s="84" t="s">
        <v>3472</v>
      </c>
      <c r="F34" s="85">
        <v>31</v>
      </c>
      <c r="G34" s="247">
        <f t="shared" si="0"/>
        <v>16.737098400000001</v>
      </c>
      <c r="I34" s="84" t="s">
        <v>5250</v>
      </c>
      <c r="J34" s="83" t="s">
        <v>1095</v>
      </c>
      <c r="K34" s="84" t="s">
        <v>4327</v>
      </c>
      <c r="L34" s="80" t="s">
        <v>3472</v>
      </c>
      <c r="M34" s="87">
        <v>47</v>
      </c>
      <c r="N34" s="22">
        <f t="shared" si="1"/>
        <v>25.375600800000001</v>
      </c>
    </row>
    <row r="35" spans="2:14" ht="16.5" customHeight="1" x14ac:dyDescent="0.2">
      <c r="B35" s="84" t="s">
        <v>5250</v>
      </c>
      <c r="C35" s="83" t="s">
        <v>2161</v>
      </c>
      <c r="D35" s="84" t="s">
        <v>4328</v>
      </c>
      <c r="E35" s="84" t="s">
        <v>3472</v>
      </c>
      <c r="F35" s="85">
        <v>31</v>
      </c>
      <c r="G35" s="247">
        <f t="shared" si="0"/>
        <v>16.737098400000001</v>
      </c>
      <c r="I35" s="84" t="s">
        <v>5250</v>
      </c>
      <c r="J35" s="83" t="s">
        <v>1099</v>
      </c>
      <c r="K35" s="84" t="s">
        <v>4329</v>
      </c>
      <c r="L35" s="80" t="s">
        <v>3472</v>
      </c>
      <c r="M35" s="87">
        <v>47</v>
      </c>
      <c r="N35" s="22">
        <f t="shared" si="1"/>
        <v>25.375600800000001</v>
      </c>
    </row>
    <row r="36" spans="2:14" ht="16.5" customHeight="1" x14ac:dyDescent="0.2">
      <c r="B36" s="84" t="s">
        <v>5250</v>
      </c>
      <c r="C36" s="83" t="s">
        <v>2163</v>
      </c>
      <c r="D36" s="84" t="s">
        <v>4330</v>
      </c>
      <c r="E36" s="84" t="s">
        <v>3472</v>
      </c>
      <c r="F36" s="85">
        <v>31</v>
      </c>
      <c r="G36" s="247">
        <f t="shared" si="0"/>
        <v>16.737098400000001</v>
      </c>
      <c r="I36" s="84" t="s">
        <v>5250</v>
      </c>
      <c r="J36" s="83" t="s">
        <v>1103</v>
      </c>
      <c r="K36" s="84" t="s">
        <v>4331</v>
      </c>
      <c r="L36" s="80" t="s">
        <v>3472</v>
      </c>
      <c r="M36" s="87">
        <v>47</v>
      </c>
      <c r="N36" s="22">
        <f t="shared" si="1"/>
        <v>25.375600800000001</v>
      </c>
    </row>
    <row r="37" spans="2:14" ht="16.5" customHeight="1" x14ac:dyDescent="0.2">
      <c r="B37" s="84" t="s">
        <v>5250</v>
      </c>
      <c r="C37" s="83" t="s">
        <v>2165</v>
      </c>
      <c r="D37" s="84" t="s">
        <v>4332</v>
      </c>
      <c r="E37" s="84" t="s">
        <v>3472</v>
      </c>
      <c r="F37" s="85">
        <v>28</v>
      </c>
      <c r="G37" s="247">
        <f t="shared" si="0"/>
        <v>15.117379200000002</v>
      </c>
      <c r="I37" s="84" t="s">
        <v>5250</v>
      </c>
      <c r="J37" s="83" t="s">
        <v>1105</v>
      </c>
      <c r="K37" s="84" t="s">
        <v>4333</v>
      </c>
      <c r="L37" s="80" t="s">
        <v>3472</v>
      </c>
      <c r="M37" s="87">
        <v>45</v>
      </c>
      <c r="N37" s="22">
        <f t="shared" si="1"/>
        <v>24.295788000000002</v>
      </c>
    </row>
    <row r="38" spans="2:14" ht="16.5" customHeight="1" x14ac:dyDescent="0.2">
      <c r="B38" s="84" t="s">
        <v>5250</v>
      </c>
      <c r="C38" s="83" t="s">
        <v>2167</v>
      </c>
      <c r="D38" s="84" t="s">
        <v>4334</v>
      </c>
      <c r="E38" s="84" t="s">
        <v>3472</v>
      </c>
      <c r="F38" s="85">
        <v>69</v>
      </c>
      <c r="G38" s="247">
        <f t="shared" si="0"/>
        <v>37.253541600000005</v>
      </c>
      <c r="I38" s="84" t="s">
        <v>5250</v>
      </c>
      <c r="J38" s="83" t="s">
        <v>1107</v>
      </c>
      <c r="K38" s="84" t="s">
        <v>4335</v>
      </c>
      <c r="L38" s="80" t="s">
        <v>3472</v>
      </c>
      <c r="M38" s="87">
        <v>86</v>
      </c>
      <c r="N38" s="22">
        <f t="shared" si="1"/>
        <v>46.431950400000005</v>
      </c>
    </row>
    <row r="39" spans="2:14" ht="16.5" customHeight="1" x14ac:dyDescent="0.2">
      <c r="B39" s="84" t="s">
        <v>5250</v>
      </c>
      <c r="C39" s="83" t="s">
        <v>2169</v>
      </c>
      <c r="D39" s="84" t="s">
        <v>4336</v>
      </c>
      <c r="E39" s="84" t="s">
        <v>3472</v>
      </c>
      <c r="F39" s="85">
        <v>44</v>
      </c>
      <c r="G39" s="247">
        <f t="shared" si="0"/>
        <v>23.755881600000002</v>
      </c>
      <c r="I39" s="84" t="s">
        <v>5250</v>
      </c>
      <c r="J39" s="83" t="s">
        <v>1109</v>
      </c>
      <c r="K39" s="84" t="s">
        <v>4337</v>
      </c>
      <c r="L39" s="80" t="s">
        <v>3472</v>
      </c>
      <c r="M39" s="87">
        <v>67</v>
      </c>
      <c r="N39" s="22">
        <f t="shared" si="1"/>
        <v>36.173728799999999</v>
      </c>
    </row>
    <row r="40" spans="2:14" ht="16.5" customHeight="1" x14ac:dyDescent="0.2">
      <c r="B40" s="84" t="s">
        <v>5250</v>
      </c>
      <c r="C40" s="83" t="s">
        <v>792</v>
      </c>
      <c r="D40" s="84" t="s">
        <v>4338</v>
      </c>
      <c r="E40" s="84" t="s">
        <v>3472</v>
      </c>
      <c r="F40" s="85">
        <v>38</v>
      </c>
      <c r="G40" s="247">
        <f t="shared" si="0"/>
        <v>20.516443200000001</v>
      </c>
      <c r="I40" s="84" t="s">
        <v>5250</v>
      </c>
      <c r="J40" s="83" t="s">
        <v>1111</v>
      </c>
      <c r="K40" s="84" t="s">
        <v>4339</v>
      </c>
      <c r="L40" s="80" t="s">
        <v>3472</v>
      </c>
      <c r="M40" s="87">
        <v>58</v>
      </c>
      <c r="N40" s="22">
        <f t="shared" si="1"/>
        <v>31.314571200000003</v>
      </c>
    </row>
    <row r="41" spans="2:14" ht="16.5" customHeight="1" x14ac:dyDescent="0.2">
      <c r="B41" s="84" t="s">
        <v>5250</v>
      </c>
      <c r="C41" s="83" t="s">
        <v>794</v>
      </c>
      <c r="D41" s="84" t="s">
        <v>4340</v>
      </c>
      <c r="E41" s="84" t="s">
        <v>3472</v>
      </c>
      <c r="F41" s="85">
        <v>36</v>
      </c>
      <c r="G41" s="247">
        <f t="shared" si="0"/>
        <v>19.436630399999999</v>
      </c>
      <c r="I41" s="84" t="s">
        <v>5250</v>
      </c>
      <c r="J41" s="83" t="s">
        <v>1113</v>
      </c>
      <c r="K41" s="84" t="s">
        <v>4341</v>
      </c>
      <c r="L41" s="80" t="s">
        <v>3472</v>
      </c>
      <c r="M41" s="87">
        <v>55</v>
      </c>
      <c r="N41" s="22">
        <f t="shared" si="1"/>
        <v>29.694852000000004</v>
      </c>
    </row>
    <row r="42" spans="2:14" ht="16.5" customHeight="1" x14ac:dyDescent="0.2">
      <c r="B42" s="84" t="s">
        <v>5250</v>
      </c>
      <c r="C42" s="83" t="s">
        <v>796</v>
      </c>
      <c r="D42" s="84" t="s">
        <v>4342</v>
      </c>
      <c r="E42" s="84" t="s">
        <v>3472</v>
      </c>
      <c r="F42" s="85">
        <v>33</v>
      </c>
      <c r="G42" s="247">
        <f t="shared" si="0"/>
        <v>17.816911200000003</v>
      </c>
      <c r="I42" s="84" t="s">
        <v>5250</v>
      </c>
      <c r="J42" s="83" t="s">
        <v>1115</v>
      </c>
      <c r="K42" s="84" t="s">
        <v>4343</v>
      </c>
      <c r="L42" s="80" t="s">
        <v>3472</v>
      </c>
      <c r="M42" s="87">
        <v>50</v>
      </c>
      <c r="N42" s="22">
        <f t="shared" si="1"/>
        <v>26.995320000000003</v>
      </c>
    </row>
    <row r="43" spans="2:14" ht="16.5" customHeight="1" x14ac:dyDescent="0.2">
      <c r="B43" s="84" t="s">
        <v>5250</v>
      </c>
      <c r="C43" s="83" t="s">
        <v>798</v>
      </c>
      <c r="D43" s="84" t="s">
        <v>4344</v>
      </c>
      <c r="E43" s="84" t="s">
        <v>3472</v>
      </c>
      <c r="F43" s="85">
        <v>33</v>
      </c>
      <c r="G43" s="247">
        <f>F43*$F$56*$F$57*$F$58</f>
        <v>17.816911200000003</v>
      </c>
      <c r="I43" s="84" t="s">
        <v>5250</v>
      </c>
      <c r="J43" s="83" t="s">
        <v>1119</v>
      </c>
      <c r="K43" s="84" t="s">
        <v>4345</v>
      </c>
      <c r="L43" s="80" t="s">
        <v>3472</v>
      </c>
      <c r="M43" s="87">
        <v>50</v>
      </c>
      <c r="N43" s="22">
        <f>M43*$F$56*$F$57*$F$58</f>
        <v>26.995320000000003</v>
      </c>
    </row>
    <row r="44" spans="2:14" ht="16.5" customHeight="1" x14ac:dyDescent="0.2">
      <c r="B44" s="84" t="s">
        <v>5250</v>
      </c>
      <c r="C44" s="83" t="s">
        <v>800</v>
      </c>
      <c r="D44" s="84" t="s">
        <v>4346</v>
      </c>
      <c r="E44" s="84" t="s">
        <v>3472</v>
      </c>
      <c r="F44" s="85">
        <v>31</v>
      </c>
      <c r="G44" s="247">
        <f t="shared" si="0"/>
        <v>16.737098400000001</v>
      </c>
      <c r="I44" s="84" t="s">
        <v>5250</v>
      </c>
      <c r="J44" s="83" t="s">
        <v>1121</v>
      </c>
      <c r="K44" s="84" t="s">
        <v>4347</v>
      </c>
      <c r="L44" s="80" t="s">
        <v>3472</v>
      </c>
      <c r="M44" s="87">
        <v>47</v>
      </c>
      <c r="N44" s="22">
        <f t="shared" si="1"/>
        <v>25.375600800000001</v>
      </c>
    </row>
    <row r="45" spans="2:14" ht="16.5" customHeight="1" x14ac:dyDescent="0.2">
      <c r="B45" s="84" t="s">
        <v>5250</v>
      </c>
      <c r="C45" s="83" t="s">
        <v>802</v>
      </c>
      <c r="D45" s="84" t="s">
        <v>4348</v>
      </c>
      <c r="E45" s="84" t="s">
        <v>3472</v>
      </c>
      <c r="F45" s="85">
        <v>31</v>
      </c>
      <c r="G45" s="247">
        <f t="shared" si="0"/>
        <v>16.737098400000001</v>
      </c>
      <c r="I45" s="84" t="s">
        <v>5250</v>
      </c>
      <c r="J45" s="83" t="s">
        <v>1123</v>
      </c>
      <c r="K45" s="84" t="s">
        <v>4349</v>
      </c>
      <c r="L45" s="80" t="s">
        <v>3472</v>
      </c>
      <c r="M45" s="87">
        <v>47</v>
      </c>
      <c r="N45" s="22">
        <f t="shared" si="1"/>
        <v>25.375600800000001</v>
      </c>
    </row>
    <row r="46" spans="2:14" ht="16.5" customHeight="1" x14ac:dyDescent="0.2">
      <c r="B46" s="84" t="s">
        <v>5250</v>
      </c>
      <c r="C46" s="83" t="s">
        <v>983</v>
      </c>
      <c r="D46" s="84" t="s">
        <v>4350</v>
      </c>
      <c r="E46" s="84" t="s">
        <v>3472</v>
      </c>
      <c r="F46" s="85">
        <v>31</v>
      </c>
      <c r="G46" s="247">
        <f t="shared" si="0"/>
        <v>16.737098400000001</v>
      </c>
      <c r="I46" s="84" t="s">
        <v>5250</v>
      </c>
      <c r="J46" s="83" t="s">
        <v>1125</v>
      </c>
      <c r="K46" s="84" t="s">
        <v>4351</v>
      </c>
      <c r="L46" s="80" t="s">
        <v>3472</v>
      </c>
      <c r="M46" s="87">
        <v>47</v>
      </c>
      <c r="N46" s="22">
        <f t="shared" si="1"/>
        <v>25.375600800000001</v>
      </c>
    </row>
    <row r="47" spans="2:14" ht="16.5" customHeight="1" x14ac:dyDescent="0.2">
      <c r="B47" s="84" t="s">
        <v>5250</v>
      </c>
      <c r="C47" s="83" t="s">
        <v>987</v>
      </c>
      <c r="D47" s="84" t="s">
        <v>4352</v>
      </c>
      <c r="E47" s="84" t="s">
        <v>3472</v>
      </c>
      <c r="F47" s="85">
        <v>28</v>
      </c>
      <c r="G47" s="247">
        <f t="shared" si="0"/>
        <v>15.117379200000002</v>
      </c>
      <c r="I47" s="84" t="s">
        <v>5250</v>
      </c>
      <c r="J47" s="83" t="s">
        <v>1117</v>
      </c>
      <c r="K47" s="84" t="s">
        <v>4353</v>
      </c>
      <c r="L47" s="80" t="s">
        <v>3472</v>
      </c>
      <c r="M47" s="87">
        <v>45</v>
      </c>
      <c r="N47" s="22">
        <f t="shared" si="1"/>
        <v>24.295788000000002</v>
      </c>
    </row>
    <row r="48" spans="2:14" ht="16.5" customHeight="1" x14ac:dyDescent="0.2">
      <c r="B48" s="12" t="s">
        <v>5485</v>
      </c>
      <c r="C48" s="51"/>
      <c r="G48" s="254"/>
      <c r="I48" s="12" t="s">
        <v>5485</v>
      </c>
      <c r="J48" s="51"/>
      <c r="N48" s="14"/>
    </row>
    <row r="49" spans="2:14" ht="16.5" customHeight="1" x14ac:dyDescent="0.2">
      <c r="B49" s="82" t="s">
        <v>5250</v>
      </c>
      <c r="C49" s="83">
        <v>5053</v>
      </c>
      <c r="D49" s="84" t="s">
        <v>4354</v>
      </c>
      <c r="E49" s="84" t="s">
        <v>5470</v>
      </c>
      <c r="F49" s="85">
        <v>166</v>
      </c>
      <c r="G49" s="247">
        <f>F49*$F$56*$F$57*$F$58</f>
        <v>89.624462399999999</v>
      </c>
      <c r="I49" s="82" t="s">
        <v>5250</v>
      </c>
      <c r="J49" s="83">
        <v>5057</v>
      </c>
      <c r="K49" s="84" t="s">
        <v>4355</v>
      </c>
      <c r="L49" s="80" t="s">
        <v>5470</v>
      </c>
      <c r="M49" s="87">
        <v>182</v>
      </c>
      <c r="N49" s="22">
        <f t="shared" si="1"/>
        <v>98.262964800000006</v>
      </c>
    </row>
    <row r="50" spans="2:14" ht="16.5" customHeight="1" x14ac:dyDescent="0.2">
      <c r="B50" s="84" t="s">
        <v>5250</v>
      </c>
      <c r="C50" s="83">
        <v>5054</v>
      </c>
      <c r="D50" s="84" t="s">
        <v>4356</v>
      </c>
      <c r="E50" s="84" t="s">
        <v>5470</v>
      </c>
      <c r="F50" s="85">
        <v>166</v>
      </c>
      <c r="G50" s="247">
        <f t="shared" si="0"/>
        <v>89.624462399999999</v>
      </c>
      <c r="I50" s="84" t="s">
        <v>5250</v>
      </c>
      <c r="J50" s="83">
        <v>5058</v>
      </c>
      <c r="K50" s="84" t="s">
        <v>4357</v>
      </c>
      <c r="L50" s="80" t="s">
        <v>5470</v>
      </c>
      <c r="M50" s="87">
        <v>182</v>
      </c>
      <c r="N50" s="22">
        <f>M50*$F$56*$F$57*$F$58</f>
        <v>98.262964800000006</v>
      </c>
    </row>
    <row r="51" spans="2:14" ht="16.5" customHeight="1" x14ac:dyDescent="0.2">
      <c r="B51" s="84" t="s">
        <v>5250</v>
      </c>
      <c r="C51" s="83">
        <v>5055</v>
      </c>
      <c r="D51" s="84" t="s">
        <v>4358</v>
      </c>
      <c r="E51" s="84" t="s">
        <v>5470</v>
      </c>
      <c r="F51" s="85">
        <v>249</v>
      </c>
      <c r="G51" s="247">
        <f t="shared" si="0"/>
        <v>134.43669360000001</v>
      </c>
      <c r="I51" s="84" t="s">
        <v>5250</v>
      </c>
      <c r="J51" s="83">
        <v>5059</v>
      </c>
      <c r="K51" s="84" t="s">
        <v>4359</v>
      </c>
      <c r="L51" s="80" t="s">
        <v>5470</v>
      </c>
      <c r="M51" s="87">
        <v>257</v>
      </c>
      <c r="N51" s="22">
        <f t="shared" si="1"/>
        <v>138.75594480000001</v>
      </c>
    </row>
    <row r="52" spans="2:14" ht="16.5" customHeight="1" x14ac:dyDescent="0.2">
      <c r="B52" s="84" t="s">
        <v>5250</v>
      </c>
      <c r="C52" s="83">
        <v>5056</v>
      </c>
      <c r="D52" s="84" t="s">
        <v>4360</v>
      </c>
      <c r="E52" s="84" t="s">
        <v>5470</v>
      </c>
      <c r="F52" s="85">
        <v>249</v>
      </c>
      <c r="G52" s="247">
        <f t="shared" si="0"/>
        <v>134.43669360000001</v>
      </c>
      <c r="I52" s="84" t="s">
        <v>5250</v>
      </c>
      <c r="J52" s="83">
        <v>5060</v>
      </c>
      <c r="K52" s="84" t="s">
        <v>4361</v>
      </c>
      <c r="L52" s="80" t="s">
        <v>5470</v>
      </c>
      <c r="M52" s="87">
        <v>257</v>
      </c>
      <c r="N52" s="22">
        <f t="shared" si="1"/>
        <v>138.75594480000001</v>
      </c>
    </row>
    <row r="53" spans="2:14" ht="16.5" customHeight="1" x14ac:dyDescent="0.2">
      <c r="C53" s="51"/>
      <c r="G53" s="98"/>
      <c r="J53" s="51"/>
    </row>
    <row r="54" spans="2:14" ht="16.5" customHeight="1" x14ac:dyDescent="0.2">
      <c r="C54" s="51"/>
      <c r="G54" s="98"/>
      <c r="J54" s="51"/>
    </row>
    <row r="55" spans="2:14" ht="16.5" customHeight="1" x14ac:dyDescent="0.2">
      <c r="C55" s="51"/>
      <c r="J55" s="51"/>
    </row>
    <row r="56" spans="2:14" ht="16.5" customHeight="1" x14ac:dyDescent="0.2">
      <c r="F56" s="2">
        <f>0.612*1.1</f>
        <v>0.67320000000000002</v>
      </c>
      <c r="G56" s="2"/>
    </row>
    <row r="57" spans="2:14" ht="16.5" customHeight="1" x14ac:dyDescent="0.2">
      <c r="F57" s="2">
        <v>0.40100000000000002</v>
      </c>
      <c r="G57" s="2"/>
    </row>
    <row r="58" spans="2:14" ht="16.5" customHeight="1" x14ac:dyDescent="0.2">
      <c r="F58" s="2">
        <v>2</v>
      </c>
      <c r="G58" s="2"/>
    </row>
  </sheetData>
  <mergeCells count="12">
    <mergeCell ref="L5:L7"/>
    <mergeCell ref="N5:N7"/>
    <mergeCell ref="B2:N2"/>
    <mergeCell ref="B4:D4"/>
    <mergeCell ref="I4:K4"/>
    <mergeCell ref="B5:C7"/>
    <mergeCell ref="D5:D7"/>
    <mergeCell ref="E5:E7"/>
    <mergeCell ref="F5:F7"/>
    <mergeCell ref="G5:G7"/>
    <mergeCell ref="I5:J7"/>
    <mergeCell ref="K5:K7"/>
  </mergeCells>
  <printOptions horizontalCentered="1"/>
  <pageMargins left="0.2" right="0" top="1" bottom="1" header="0.5" footer="0.5"/>
  <pageSetup paperSize="9" scale="81" orientation="portrait" verticalDpi="0" r:id="rId1"/>
  <headerFooter alignWithMargins="0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>
    <tabColor rgb="FFFFFF00"/>
    <pageSetUpPr fitToPage="1"/>
  </sheetPr>
  <dimension ref="A1:O58"/>
  <sheetViews>
    <sheetView workbookViewId="0">
      <selection activeCell="N1" sqref="A1:O58"/>
    </sheetView>
  </sheetViews>
  <sheetFormatPr defaultColWidth="9.109375" defaultRowHeight="16.5" customHeight="1" x14ac:dyDescent="0.2"/>
  <cols>
    <col min="1" max="1" width="0.6640625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12" customWidth="1"/>
    <col min="8" max="8" width="2.6640625" style="12" customWidth="1"/>
    <col min="9" max="9" width="5.6640625" style="12" customWidth="1"/>
    <col min="10" max="10" width="7.6640625" style="12" customWidth="1"/>
    <col min="11" max="11" width="25.6640625" style="12" customWidth="1"/>
    <col min="12" max="12" width="7.6640625" style="12" customWidth="1"/>
    <col min="13" max="13" width="0" style="12" hidden="1" customWidth="1"/>
    <col min="14" max="14" width="13.33203125" style="12" customWidth="1"/>
    <col min="15" max="16384" width="9.109375" style="12"/>
  </cols>
  <sheetData>
    <row r="1" spans="1:15" s="3" customFormat="1" ht="28.5" customHeight="1" x14ac:dyDescent="0.25">
      <c r="B1" s="265" t="s">
        <v>8889</v>
      </c>
      <c r="C1" s="28"/>
      <c r="D1" s="27"/>
      <c r="E1" s="26"/>
      <c r="F1" s="8"/>
      <c r="G1" s="26"/>
      <c r="H1" s="26"/>
      <c r="I1" s="8"/>
      <c r="J1" s="28"/>
      <c r="K1" s="28"/>
      <c r="L1" s="7" t="s">
        <v>5471</v>
      </c>
      <c r="M1" s="7" t="s">
        <v>5471</v>
      </c>
      <c r="N1" s="266" t="s">
        <v>9072</v>
      </c>
    </row>
    <row r="2" spans="1:15" s="3" customFormat="1" ht="19.5" customHeight="1" x14ac:dyDescent="0.25">
      <c r="B2" s="298" t="s">
        <v>6731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6"/>
    </row>
    <row r="3" spans="1:15" s="3" customFormat="1" ht="19.5" customHeight="1" x14ac:dyDescent="0.25">
      <c r="C3" s="48"/>
      <c r="D3" s="6"/>
      <c r="E3" s="6"/>
      <c r="F3" s="6"/>
      <c r="G3" s="6"/>
      <c r="H3" s="6"/>
      <c r="I3" s="6"/>
      <c r="J3" s="48"/>
      <c r="K3" s="6"/>
      <c r="L3" s="6"/>
    </row>
    <row r="4" spans="1:15" s="2" customFormat="1" ht="19.5" customHeight="1" x14ac:dyDescent="0.25">
      <c r="B4" s="317" t="s">
        <v>5484</v>
      </c>
      <c r="C4" s="317"/>
      <c r="D4" s="317"/>
      <c r="E4" s="52"/>
      <c r="F4" s="4"/>
      <c r="G4" s="3"/>
      <c r="H4" s="3"/>
      <c r="I4" s="317" t="s">
        <v>6680</v>
      </c>
      <c r="J4" s="317"/>
      <c r="K4" s="317"/>
    </row>
    <row r="5" spans="1:15" s="3" customFormat="1" ht="16.5" customHeight="1" x14ac:dyDescent="0.2">
      <c r="A5" s="134"/>
      <c r="B5" s="356" t="s">
        <v>5472</v>
      </c>
      <c r="C5" s="350"/>
      <c r="D5" s="305" t="s">
        <v>5473</v>
      </c>
      <c r="E5" s="305" t="s">
        <v>5475</v>
      </c>
      <c r="F5" s="305" t="s">
        <v>5476</v>
      </c>
      <c r="G5" s="331" t="s">
        <v>5477</v>
      </c>
      <c r="H5" s="288"/>
      <c r="I5" s="349" t="s">
        <v>5472</v>
      </c>
      <c r="J5" s="350"/>
      <c r="K5" s="305" t="s">
        <v>5473</v>
      </c>
      <c r="L5" s="305" t="s">
        <v>5475</v>
      </c>
      <c r="M5" s="287" t="s">
        <v>5476</v>
      </c>
      <c r="N5" s="331" t="s">
        <v>5477</v>
      </c>
    </row>
    <row r="6" spans="1:15" s="3" customFormat="1" ht="16.5" customHeight="1" x14ac:dyDescent="0.2">
      <c r="A6" s="134"/>
      <c r="B6" s="357"/>
      <c r="C6" s="352"/>
      <c r="D6" s="306"/>
      <c r="E6" s="306"/>
      <c r="F6" s="306"/>
      <c r="G6" s="332"/>
      <c r="H6" s="288"/>
      <c r="I6" s="351"/>
      <c r="J6" s="352"/>
      <c r="K6" s="306"/>
      <c r="L6" s="306"/>
      <c r="M6" s="288"/>
      <c r="N6" s="332"/>
    </row>
    <row r="7" spans="1:15" s="3" customFormat="1" ht="16.5" customHeight="1" x14ac:dyDescent="0.2">
      <c r="A7" s="134"/>
      <c r="B7" s="357"/>
      <c r="C7" s="352"/>
      <c r="D7" s="306"/>
      <c r="E7" s="306"/>
      <c r="F7" s="307"/>
      <c r="G7" s="332"/>
      <c r="H7" s="286"/>
      <c r="I7" s="351"/>
      <c r="J7" s="352"/>
      <c r="K7" s="306"/>
      <c r="L7" s="306"/>
      <c r="M7" s="284"/>
      <c r="N7" s="333"/>
    </row>
    <row r="8" spans="1:15" ht="16.5" customHeight="1" x14ac:dyDescent="0.2">
      <c r="B8" s="82" t="s">
        <v>5250</v>
      </c>
      <c r="C8" s="83" t="s">
        <v>404</v>
      </c>
      <c r="D8" s="84" t="s">
        <v>4274</v>
      </c>
      <c r="E8" s="84" t="s">
        <v>3472</v>
      </c>
      <c r="F8" s="85">
        <v>44</v>
      </c>
      <c r="G8" s="247">
        <f>F8*$F$56*$F$57*$F$58</f>
        <v>26.131469760000005</v>
      </c>
      <c r="I8" s="82" t="s">
        <v>5250</v>
      </c>
      <c r="J8" s="83" t="s">
        <v>991</v>
      </c>
      <c r="K8" s="84" t="s">
        <v>4275</v>
      </c>
      <c r="L8" s="80" t="s">
        <v>3472</v>
      </c>
      <c r="M8" s="87">
        <v>67</v>
      </c>
      <c r="N8" s="22">
        <f>M8*$F$56*$F$57*$F$58</f>
        <v>39.791101680000004</v>
      </c>
    </row>
    <row r="9" spans="1:15" ht="16.5" customHeight="1" x14ac:dyDescent="0.2">
      <c r="B9" s="84" t="s">
        <v>5250</v>
      </c>
      <c r="C9" s="83" t="s">
        <v>405</v>
      </c>
      <c r="D9" s="84" t="s">
        <v>4276</v>
      </c>
      <c r="E9" s="84" t="s">
        <v>3472</v>
      </c>
      <c r="F9" s="85">
        <v>36</v>
      </c>
      <c r="G9" s="247">
        <f t="shared" ref="G9:G52" si="0">F9*$F$56*$F$57*$F$58</f>
        <v>21.380293440000003</v>
      </c>
      <c r="I9" s="84" t="s">
        <v>5250</v>
      </c>
      <c r="J9" s="83" t="s">
        <v>995</v>
      </c>
      <c r="K9" s="84" t="s">
        <v>4277</v>
      </c>
      <c r="L9" s="80" t="s">
        <v>3472</v>
      </c>
      <c r="M9" s="87">
        <v>55</v>
      </c>
      <c r="N9" s="22">
        <f t="shared" ref="N9:N52" si="1">M9*$F$56*$F$57*$F$58</f>
        <v>32.664337199999999</v>
      </c>
    </row>
    <row r="10" spans="1:15" ht="16.5" customHeight="1" x14ac:dyDescent="0.2">
      <c r="B10" s="84" t="s">
        <v>5250</v>
      </c>
      <c r="C10" s="83" t="s">
        <v>406</v>
      </c>
      <c r="D10" s="84" t="s">
        <v>4278</v>
      </c>
      <c r="E10" s="84" t="s">
        <v>3472</v>
      </c>
      <c r="F10" s="85">
        <v>33</v>
      </c>
      <c r="G10" s="247">
        <f t="shared" si="0"/>
        <v>19.598602320000001</v>
      </c>
      <c r="I10" s="84" t="s">
        <v>5250</v>
      </c>
      <c r="J10" s="83" t="s">
        <v>999</v>
      </c>
      <c r="K10" s="84" t="s">
        <v>4279</v>
      </c>
      <c r="L10" s="80" t="s">
        <v>3472</v>
      </c>
      <c r="M10" s="87">
        <v>50</v>
      </c>
      <c r="N10" s="22">
        <f t="shared" si="1"/>
        <v>29.694852000000004</v>
      </c>
    </row>
    <row r="11" spans="1:15" ht="16.5" customHeight="1" x14ac:dyDescent="0.2">
      <c r="B11" s="84" t="s">
        <v>5250</v>
      </c>
      <c r="C11" s="83" t="s">
        <v>407</v>
      </c>
      <c r="D11" s="84" t="s">
        <v>4280</v>
      </c>
      <c r="E11" s="84" t="s">
        <v>3472</v>
      </c>
      <c r="F11" s="85">
        <v>31</v>
      </c>
      <c r="G11" s="247">
        <f t="shared" si="0"/>
        <v>18.410808240000001</v>
      </c>
      <c r="I11" s="84" t="s">
        <v>5250</v>
      </c>
      <c r="J11" s="83" t="s">
        <v>1003</v>
      </c>
      <c r="K11" s="84" t="s">
        <v>4281</v>
      </c>
      <c r="L11" s="80" t="s">
        <v>3472</v>
      </c>
      <c r="M11" s="87">
        <v>47</v>
      </c>
      <c r="N11" s="22">
        <f t="shared" si="1"/>
        <v>27.913160880000003</v>
      </c>
    </row>
    <row r="12" spans="1:15" ht="16.5" customHeight="1" x14ac:dyDescent="0.2">
      <c r="B12" s="84" t="s">
        <v>5250</v>
      </c>
      <c r="C12" s="83" t="s">
        <v>408</v>
      </c>
      <c r="D12" s="84" t="s">
        <v>4282</v>
      </c>
      <c r="E12" s="84" t="s">
        <v>3472</v>
      </c>
      <c r="F12" s="85">
        <v>28</v>
      </c>
      <c r="G12" s="247">
        <f t="shared" si="0"/>
        <v>16.629117120000004</v>
      </c>
      <c r="I12" s="84" t="s">
        <v>5250</v>
      </c>
      <c r="J12" s="83" t="s">
        <v>1007</v>
      </c>
      <c r="K12" s="84" t="s">
        <v>4283</v>
      </c>
      <c r="L12" s="80" t="s">
        <v>3472</v>
      </c>
      <c r="M12" s="87">
        <v>45</v>
      </c>
      <c r="N12" s="22">
        <f t="shared" si="1"/>
        <v>26.725366800000007</v>
      </c>
    </row>
    <row r="13" spans="1:15" ht="16.5" customHeight="1" x14ac:dyDescent="0.2">
      <c r="B13" s="84" t="s">
        <v>5250</v>
      </c>
      <c r="C13" s="83" t="s">
        <v>409</v>
      </c>
      <c r="D13" s="84" t="s">
        <v>4284</v>
      </c>
      <c r="E13" s="84" t="s">
        <v>3472</v>
      </c>
      <c r="F13" s="85">
        <v>28</v>
      </c>
      <c r="G13" s="247">
        <f t="shared" si="0"/>
        <v>16.629117120000004</v>
      </c>
      <c r="I13" s="84" t="s">
        <v>5250</v>
      </c>
      <c r="J13" s="83" t="s">
        <v>1011</v>
      </c>
      <c r="K13" s="84" t="s">
        <v>4285</v>
      </c>
      <c r="L13" s="80" t="s">
        <v>3472</v>
      </c>
      <c r="M13" s="87">
        <v>45</v>
      </c>
      <c r="N13" s="22">
        <f t="shared" si="1"/>
        <v>26.725366800000007</v>
      </c>
    </row>
    <row r="14" spans="1:15" ht="16.5" customHeight="1" x14ac:dyDescent="0.2">
      <c r="B14" s="84" t="s">
        <v>5250</v>
      </c>
      <c r="C14" s="83" t="s">
        <v>410</v>
      </c>
      <c r="D14" s="84" t="s">
        <v>4286</v>
      </c>
      <c r="E14" s="84" t="s">
        <v>3472</v>
      </c>
      <c r="F14" s="85">
        <v>28</v>
      </c>
      <c r="G14" s="247">
        <f t="shared" si="0"/>
        <v>16.629117120000004</v>
      </c>
      <c r="I14" s="84" t="s">
        <v>5250</v>
      </c>
      <c r="J14" s="83" t="s">
        <v>1015</v>
      </c>
      <c r="K14" s="84" t="s">
        <v>4287</v>
      </c>
      <c r="L14" s="80" t="s">
        <v>3472</v>
      </c>
      <c r="M14" s="87">
        <v>45</v>
      </c>
      <c r="N14" s="22">
        <f t="shared" si="1"/>
        <v>26.725366800000007</v>
      </c>
    </row>
    <row r="15" spans="1:15" ht="16.5" customHeight="1" x14ac:dyDescent="0.2">
      <c r="B15" s="84" t="s">
        <v>5250</v>
      </c>
      <c r="C15" s="83" t="s">
        <v>411</v>
      </c>
      <c r="D15" s="84" t="s">
        <v>4288</v>
      </c>
      <c r="E15" s="84" t="s">
        <v>3472</v>
      </c>
      <c r="F15" s="85">
        <v>28</v>
      </c>
      <c r="G15" s="247">
        <f t="shared" si="0"/>
        <v>16.629117120000004</v>
      </c>
      <c r="I15" s="84" t="s">
        <v>5250</v>
      </c>
      <c r="J15" s="83" t="s">
        <v>1019</v>
      </c>
      <c r="K15" s="84" t="s">
        <v>4289</v>
      </c>
      <c r="L15" s="80" t="s">
        <v>3472</v>
      </c>
      <c r="M15" s="87">
        <v>45</v>
      </c>
      <c r="N15" s="22">
        <f t="shared" si="1"/>
        <v>26.725366800000007</v>
      </c>
    </row>
    <row r="16" spans="1:15" ht="16.5" customHeight="1" x14ac:dyDescent="0.2">
      <c r="B16" s="84" t="s">
        <v>5250</v>
      </c>
      <c r="C16" s="83" t="s">
        <v>2119</v>
      </c>
      <c r="D16" s="84" t="s">
        <v>4290</v>
      </c>
      <c r="E16" s="84" t="s">
        <v>3472</v>
      </c>
      <c r="F16" s="85">
        <v>28</v>
      </c>
      <c r="G16" s="247">
        <f t="shared" si="0"/>
        <v>16.629117120000004</v>
      </c>
      <c r="I16" s="84" t="s">
        <v>5250</v>
      </c>
      <c r="J16" s="83" t="s">
        <v>1023</v>
      </c>
      <c r="K16" s="84" t="s">
        <v>4291</v>
      </c>
      <c r="L16" s="80" t="s">
        <v>3472</v>
      </c>
      <c r="M16" s="87">
        <v>45</v>
      </c>
      <c r="N16" s="22">
        <f t="shared" si="1"/>
        <v>26.725366800000007</v>
      </c>
    </row>
    <row r="17" spans="2:14" ht="16.5" customHeight="1" x14ac:dyDescent="0.2">
      <c r="B17" s="84" t="s">
        <v>5250</v>
      </c>
      <c r="C17" s="83" t="s">
        <v>2122</v>
      </c>
      <c r="D17" s="84" t="s">
        <v>4292</v>
      </c>
      <c r="E17" s="84" t="s">
        <v>3472</v>
      </c>
      <c r="F17" s="85">
        <v>28</v>
      </c>
      <c r="G17" s="247">
        <f t="shared" si="0"/>
        <v>16.629117120000004</v>
      </c>
      <c r="I17" s="84" t="s">
        <v>5250</v>
      </c>
      <c r="J17" s="83" t="s">
        <v>1027</v>
      </c>
      <c r="K17" s="84" t="s">
        <v>4293</v>
      </c>
      <c r="L17" s="80" t="s">
        <v>3472</v>
      </c>
      <c r="M17" s="87">
        <v>45</v>
      </c>
      <c r="N17" s="22">
        <f t="shared" si="1"/>
        <v>26.725366800000007</v>
      </c>
    </row>
    <row r="18" spans="2:14" ht="16.5" customHeight="1" x14ac:dyDescent="0.2">
      <c r="B18" s="84" t="s">
        <v>5250</v>
      </c>
      <c r="C18" s="83" t="s">
        <v>2125</v>
      </c>
      <c r="D18" s="84" t="s">
        <v>4294</v>
      </c>
      <c r="E18" s="84" t="s">
        <v>3472</v>
      </c>
      <c r="F18" s="85">
        <v>44</v>
      </c>
      <c r="G18" s="247">
        <f t="shared" si="0"/>
        <v>26.131469760000005</v>
      </c>
      <c r="I18" s="84" t="s">
        <v>5250</v>
      </c>
      <c r="J18" s="83" t="s">
        <v>1031</v>
      </c>
      <c r="K18" s="84" t="s">
        <v>4295</v>
      </c>
      <c r="L18" s="80" t="s">
        <v>3472</v>
      </c>
      <c r="M18" s="87">
        <v>67</v>
      </c>
      <c r="N18" s="22">
        <f t="shared" si="1"/>
        <v>39.791101680000004</v>
      </c>
    </row>
    <row r="19" spans="2:14" ht="16.5" customHeight="1" x14ac:dyDescent="0.2">
      <c r="B19" s="84" t="s">
        <v>5250</v>
      </c>
      <c r="C19" s="83" t="s">
        <v>2127</v>
      </c>
      <c r="D19" s="84" t="s">
        <v>4296</v>
      </c>
      <c r="E19" s="84" t="s">
        <v>3472</v>
      </c>
      <c r="F19" s="85">
        <v>36</v>
      </c>
      <c r="G19" s="247">
        <f t="shared" si="0"/>
        <v>21.380293440000003</v>
      </c>
      <c r="I19" s="84" t="s">
        <v>5250</v>
      </c>
      <c r="J19" s="83" t="s">
        <v>1035</v>
      </c>
      <c r="K19" s="84" t="s">
        <v>4297</v>
      </c>
      <c r="L19" s="80" t="s">
        <v>3472</v>
      </c>
      <c r="M19" s="87">
        <v>55</v>
      </c>
      <c r="N19" s="22">
        <f t="shared" si="1"/>
        <v>32.664337199999999</v>
      </c>
    </row>
    <row r="20" spans="2:14" ht="16.5" customHeight="1" x14ac:dyDescent="0.2">
      <c r="B20" s="84" t="s">
        <v>5250</v>
      </c>
      <c r="C20" s="83" t="s">
        <v>2130</v>
      </c>
      <c r="D20" s="84" t="s">
        <v>4298</v>
      </c>
      <c r="E20" s="84" t="s">
        <v>3472</v>
      </c>
      <c r="F20" s="85">
        <v>33</v>
      </c>
      <c r="G20" s="247">
        <f t="shared" si="0"/>
        <v>19.598602320000001</v>
      </c>
      <c r="I20" s="84" t="s">
        <v>5250</v>
      </c>
      <c r="J20" s="83" t="s">
        <v>1039</v>
      </c>
      <c r="K20" s="84" t="s">
        <v>4299</v>
      </c>
      <c r="L20" s="80" t="s">
        <v>3472</v>
      </c>
      <c r="M20" s="87">
        <v>50</v>
      </c>
      <c r="N20" s="22">
        <f t="shared" si="1"/>
        <v>29.694852000000004</v>
      </c>
    </row>
    <row r="21" spans="2:14" ht="16.5" customHeight="1" x14ac:dyDescent="0.2">
      <c r="B21" s="84" t="s">
        <v>5250</v>
      </c>
      <c r="C21" s="83" t="s">
        <v>2133</v>
      </c>
      <c r="D21" s="84" t="s">
        <v>4300</v>
      </c>
      <c r="E21" s="84" t="s">
        <v>3472</v>
      </c>
      <c r="F21" s="85">
        <v>31</v>
      </c>
      <c r="G21" s="247">
        <f t="shared" si="0"/>
        <v>18.410808240000001</v>
      </c>
      <c r="I21" s="84" t="s">
        <v>5250</v>
      </c>
      <c r="J21" s="83" t="s">
        <v>1043</v>
      </c>
      <c r="K21" s="84" t="s">
        <v>4301</v>
      </c>
      <c r="L21" s="80" t="s">
        <v>3472</v>
      </c>
      <c r="M21" s="87">
        <v>47</v>
      </c>
      <c r="N21" s="22">
        <f t="shared" si="1"/>
        <v>27.913160880000003</v>
      </c>
    </row>
    <row r="22" spans="2:14" ht="16.5" customHeight="1" x14ac:dyDescent="0.2">
      <c r="B22" s="84" t="s">
        <v>5250</v>
      </c>
      <c r="C22" s="83" t="s">
        <v>2135</v>
      </c>
      <c r="D22" s="84" t="s">
        <v>4302</v>
      </c>
      <c r="E22" s="84" t="s">
        <v>3472</v>
      </c>
      <c r="F22" s="85">
        <v>28</v>
      </c>
      <c r="G22" s="247">
        <f t="shared" si="0"/>
        <v>16.629117120000004</v>
      </c>
      <c r="I22" s="84" t="s">
        <v>5250</v>
      </c>
      <c r="J22" s="83" t="s">
        <v>1047</v>
      </c>
      <c r="K22" s="84" t="s">
        <v>4303</v>
      </c>
      <c r="L22" s="80" t="s">
        <v>3472</v>
      </c>
      <c r="M22" s="87">
        <v>45</v>
      </c>
      <c r="N22" s="22">
        <f t="shared" si="1"/>
        <v>26.725366800000007</v>
      </c>
    </row>
    <row r="23" spans="2:14" ht="16.5" customHeight="1" x14ac:dyDescent="0.2">
      <c r="B23" s="84" t="s">
        <v>5250</v>
      </c>
      <c r="C23" s="83" t="s">
        <v>2137</v>
      </c>
      <c r="D23" s="84" t="s">
        <v>4304</v>
      </c>
      <c r="E23" s="84" t="s">
        <v>3472</v>
      </c>
      <c r="F23" s="85">
        <v>28</v>
      </c>
      <c r="G23" s="247">
        <f t="shared" si="0"/>
        <v>16.629117120000004</v>
      </c>
      <c r="I23" s="84" t="s">
        <v>5250</v>
      </c>
      <c r="J23" s="83" t="s">
        <v>1051</v>
      </c>
      <c r="K23" s="84" t="s">
        <v>4305</v>
      </c>
      <c r="L23" s="80" t="s">
        <v>3472</v>
      </c>
      <c r="M23" s="87">
        <v>45</v>
      </c>
      <c r="N23" s="22">
        <f t="shared" si="1"/>
        <v>26.725366800000007</v>
      </c>
    </row>
    <row r="24" spans="2:14" ht="16.5" customHeight="1" x14ac:dyDescent="0.2">
      <c r="B24" s="84" t="s">
        <v>5250</v>
      </c>
      <c r="C24" s="83" t="s">
        <v>2139</v>
      </c>
      <c r="D24" s="84" t="s">
        <v>4306</v>
      </c>
      <c r="E24" s="84" t="s">
        <v>3472</v>
      </c>
      <c r="F24" s="85">
        <v>28</v>
      </c>
      <c r="G24" s="247">
        <f t="shared" si="0"/>
        <v>16.629117120000004</v>
      </c>
      <c r="I24" s="84" t="s">
        <v>5250</v>
      </c>
      <c r="J24" s="83" t="s">
        <v>1055</v>
      </c>
      <c r="K24" s="84" t="s">
        <v>4307</v>
      </c>
      <c r="L24" s="80" t="s">
        <v>3472</v>
      </c>
      <c r="M24" s="87">
        <v>45</v>
      </c>
      <c r="N24" s="22">
        <f t="shared" si="1"/>
        <v>26.725366800000007</v>
      </c>
    </row>
    <row r="25" spans="2:14" ht="16.5" customHeight="1" x14ac:dyDescent="0.2">
      <c r="B25" s="84" t="s">
        <v>5250</v>
      </c>
      <c r="C25" s="83" t="s">
        <v>2141</v>
      </c>
      <c r="D25" s="84" t="s">
        <v>4308</v>
      </c>
      <c r="E25" s="84" t="s">
        <v>3472</v>
      </c>
      <c r="F25" s="85">
        <v>28</v>
      </c>
      <c r="G25" s="247">
        <f t="shared" si="0"/>
        <v>16.629117120000004</v>
      </c>
      <c r="I25" s="84" t="s">
        <v>5250</v>
      </c>
      <c r="J25" s="83" t="s">
        <v>1059</v>
      </c>
      <c r="K25" s="84" t="s">
        <v>4309</v>
      </c>
      <c r="L25" s="80" t="s">
        <v>3472</v>
      </c>
      <c r="M25" s="87">
        <v>45</v>
      </c>
      <c r="N25" s="22">
        <f t="shared" si="1"/>
        <v>26.725366800000007</v>
      </c>
    </row>
    <row r="26" spans="2:14" ht="16.5" customHeight="1" x14ac:dyDescent="0.2">
      <c r="B26" s="84" t="s">
        <v>5250</v>
      </c>
      <c r="C26" s="83" t="s">
        <v>2143</v>
      </c>
      <c r="D26" s="84" t="s">
        <v>4310</v>
      </c>
      <c r="E26" s="84" t="s">
        <v>3472</v>
      </c>
      <c r="F26" s="85">
        <v>28</v>
      </c>
      <c r="G26" s="247">
        <f t="shared" si="0"/>
        <v>16.629117120000004</v>
      </c>
      <c r="I26" s="84" t="s">
        <v>5250</v>
      </c>
      <c r="J26" s="83" t="s">
        <v>1063</v>
      </c>
      <c r="K26" s="84" t="s">
        <v>4311</v>
      </c>
      <c r="L26" s="80" t="s">
        <v>3472</v>
      </c>
      <c r="M26" s="87">
        <v>45</v>
      </c>
      <c r="N26" s="22">
        <f t="shared" si="1"/>
        <v>26.725366800000007</v>
      </c>
    </row>
    <row r="27" spans="2:14" ht="16.5" customHeight="1" x14ac:dyDescent="0.2">
      <c r="B27" s="84" t="s">
        <v>5250</v>
      </c>
      <c r="C27" s="83" t="s">
        <v>2145</v>
      </c>
      <c r="D27" s="84" t="s">
        <v>4312</v>
      </c>
      <c r="E27" s="84" t="s">
        <v>3472</v>
      </c>
      <c r="F27" s="85">
        <v>28</v>
      </c>
      <c r="G27" s="247">
        <f t="shared" si="0"/>
        <v>16.629117120000004</v>
      </c>
      <c r="I27" s="84" t="s">
        <v>5250</v>
      </c>
      <c r="J27" s="83" t="s">
        <v>1067</v>
      </c>
      <c r="K27" s="84" t="s">
        <v>4313</v>
      </c>
      <c r="L27" s="80" t="s">
        <v>3472</v>
      </c>
      <c r="M27" s="87">
        <v>45</v>
      </c>
      <c r="N27" s="22">
        <f t="shared" si="1"/>
        <v>26.725366800000007</v>
      </c>
    </row>
    <row r="28" spans="2:14" ht="16.5" customHeight="1" x14ac:dyDescent="0.2">
      <c r="B28" s="84" t="s">
        <v>5250</v>
      </c>
      <c r="C28" s="83" t="s">
        <v>2147</v>
      </c>
      <c r="D28" s="84" t="s">
        <v>4314</v>
      </c>
      <c r="E28" s="84" t="s">
        <v>3472</v>
      </c>
      <c r="F28" s="85">
        <v>69</v>
      </c>
      <c r="G28" s="247">
        <f t="shared" si="0"/>
        <v>40.978895760000007</v>
      </c>
      <c r="I28" s="84" t="s">
        <v>5250</v>
      </c>
      <c r="J28" s="83" t="s">
        <v>1071</v>
      </c>
      <c r="K28" s="84" t="s">
        <v>4315</v>
      </c>
      <c r="L28" s="80" t="s">
        <v>3472</v>
      </c>
      <c r="M28" s="87">
        <v>86</v>
      </c>
      <c r="N28" s="22">
        <f t="shared" si="1"/>
        <v>51.075145440000007</v>
      </c>
    </row>
    <row r="29" spans="2:14" ht="16.5" customHeight="1" x14ac:dyDescent="0.2">
      <c r="B29" s="84" t="s">
        <v>5250</v>
      </c>
      <c r="C29" s="83" t="s">
        <v>2149</v>
      </c>
      <c r="D29" s="84" t="s">
        <v>4316</v>
      </c>
      <c r="E29" s="84" t="s">
        <v>3472</v>
      </c>
      <c r="F29" s="85">
        <v>44</v>
      </c>
      <c r="G29" s="247">
        <f t="shared" si="0"/>
        <v>26.131469760000005</v>
      </c>
      <c r="I29" s="84" t="s">
        <v>5250</v>
      </c>
      <c r="J29" s="83" t="s">
        <v>1075</v>
      </c>
      <c r="K29" s="84" t="s">
        <v>4317</v>
      </c>
      <c r="L29" s="80" t="s">
        <v>3472</v>
      </c>
      <c r="M29" s="87">
        <v>67</v>
      </c>
      <c r="N29" s="22">
        <f t="shared" si="1"/>
        <v>39.791101680000004</v>
      </c>
    </row>
    <row r="30" spans="2:14" ht="16.5" customHeight="1" x14ac:dyDescent="0.2">
      <c r="B30" s="84" t="s">
        <v>5250</v>
      </c>
      <c r="C30" s="83" t="s">
        <v>2151</v>
      </c>
      <c r="D30" s="84" t="s">
        <v>4318</v>
      </c>
      <c r="E30" s="84" t="s">
        <v>3472</v>
      </c>
      <c r="F30" s="85">
        <v>38</v>
      </c>
      <c r="G30" s="247">
        <f t="shared" si="0"/>
        <v>22.568087520000002</v>
      </c>
      <c r="I30" s="84" t="s">
        <v>5250</v>
      </c>
      <c r="J30" s="83" t="s">
        <v>1079</v>
      </c>
      <c r="K30" s="84" t="s">
        <v>4319</v>
      </c>
      <c r="L30" s="80" t="s">
        <v>3472</v>
      </c>
      <c r="M30" s="87">
        <v>58</v>
      </c>
      <c r="N30" s="22">
        <f t="shared" si="1"/>
        <v>34.446028320000003</v>
      </c>
    </row>
    <row r="31" spans="2:14" ht="16.5" customHeight="1" x14ac:dyDescent="0.2">
      <c r="B31" s="84" t="s">
        <v>5250</v>
      </c>
      <c r="C31" s="83" t="s">
        <v>2153</v>
      </c>
      <c r="D31" s="84" t="s">
        <v>4320</v>
      </c>
      <c r="E31" s="84" t="s">
        <v>3472</v>
      </c>
      <c r="F31" s="85">
        <v>36</v>
      </c>
      <c r="G31" s="247">
        <f t="shared" si="0"/>
        <v>21.380293440000003</v>
      </c>
      <c r="I31" s="84" t="s">
        <v>5250</v>
      </c>
      <c r="J31" s="83" t="s">
        <v>1083</v>
      </c>
      <c r="K31" s="84" t="s">
        <v>4321</v>
      </c>
      <c r="L31" s="80" t="s">
        <v>3472</v>
      </c>
      <c r="M31" s="87">
        <v>55</v>
      </c>
      <c r="N31" s="22">
        <f t="shared" si="1"/>
        <v>32.664337199999999</v>
      </c>
    </row>
    <row r="32" spans="2:14" ht="16.5" customHeight="1" x14ac:dyDescent="0.2">
      <c r="B32" s="84" t="s">
        <v>5250</v>
      </c>
      <c r="C32" s="83" t="s">
        <v>2155</v>
      </c>
      <c r="D32" s="84" t="s">
        <v>4322</v>
      </c>
      <c r="E32" s="84" t="s">
        <v>3472</v>
      </c>
      <c r="F32" s="85">
        <v>33</v>
      </c>
      <c r="G32" s="247">
        <f t="shared" si="0"/>
        <v>19.598602320000001</v>
      </c>
      <c r="I32" s="84" t="s">
        <v>5250</v>
      </c>
      <c r="J32" s="83" t="s">
        <v>1087</v>
      </c>
      <c r="K32" s="84" t="s">
        <v>4323</v>
      </c>
      <c r="L32" s="80" t="s">
        <v>3472</v>
      </c>
      <c r="M32" s="87">
        <v>50</v>
      </c>
      <c r="N32" s="22">
        <f t="shared" si="1"/>
        <v>29.694852000000004</v>
      </c>
    </row>
    <row r="33" spans="2:14" ht="16.5" customHeight="1" x14ac:dyDescent="0.2">
      <c r="B33" s="84" t="s">
        <v>5250</v>
      </c>
      <c r="C33" s="83" t="s">
        <v>2157</v>
      </c>
      <c r="D33" s="84" t="s">
        <v>4324</v>
      </c>
      <c r="E33" s="84" t="s">
        <v>3472</v>
      </c>
      <c r="F33" s="85">
        <v>33</v>
      </c>
      <c r="G33" s="247">
        <f t="shared" si="0"/>
        <v>19.598602320000001</v>
      </c>
      <c r="I33" s="84" t="s">
        <v>5250</v>
      </c>
      <c r="J33" s="83" t="s">
        <v>1091</v>
      </c>
      <c r="K33" s="84" t="s">
        <v>4325</v>
      </c>
      <c r="L33" s="80" t="s">
        <v>3472</v>
      </c>
      <c r="M33" s="87">
        <v>50</v>
      </c>
      <c r="N33" s="22">
        <f t="shared" si="1"/>
        <v>29.694852000000004</v>
      </c>
    </row>
    <row r="34" spans="2:14" ht="16.5" customHeight="1" x14ac:dyDescent="0.2">
      <c r="B34" s="84" t="s">
        <v>5250</v>
      </c>
      <c r="C34" s="83" t="s">
        <v>2159</v>
      </c>
      <c r="D34" s="84" t="s">
        <v>4326</v>
      </c>
      <c r="E34" s="84" t="s">
        <v>3472</v>
      </c>
      <c r="F34" s="85">
        <v>31</v>
      </c>
      <c r="G34" s="247">
        <f t="shared" si="0"/>
        <v>18.410808240000001</v>
      </c>
      <c r="I34" s="84" t="s">
        <v>5250</v>
      </c>
      <c r="J34" s="83" t="s">
        <v>1095</v>
      </c>
      <c r="K34" s="84" t="s">
        <v>4327</v>
      </c>
      <c r="L34" s="80" t="s">
        <v>3472</v>
      </c>
      <c r="M34" s="87">
        <v>47</v>
      </c>
      <c r="N34" s="22">
        <f t="shared" si="1"/>
        <v>27.913160880000003</v>
      </c>
    </row>
    <row r="35" spans="2:14" ht="16.5" customHeight="1" x14ac:dyDescent="0.2">
      <c r="B35" s="84" t="s">
        <v>5250</v>
      </c>
      <c r="C35" s="83" t="s">
        <v>2161</v>
      </c>
      <c r="D35" s="84" t="s">
        <v>4328</v>
      </c>
      <c r="E35" s="84" t="s">
        <v>3472</v>
      </c>
      <c r="F35" s="85">
        <v>31</v>
      </c>
      <c r="G35" s="247">
        <f t="shared" si="0"/>
        <v>18.410808240000001</v>
      </c>
      <c r="I35" s="84" t="s">
        <v>5250</v>
      </c>
      <c r="J35" s="83" t="s">
        <v>1099</v>
      </c>
      <c r="K35" s="84" t="s">
        <v>4329</v>
      </c>
      <c r="L35" s="80" t="s">
        <v>3472</v>
      </c>
      <c r="M35" s="87">
        <v>47</v>
      </c>
      <c r="N35" s="22">
        <f t="shared" si="1"/>
        <v>27.913160880000003</v>
      </c>
    </row>
    <row r="36" spans="2:14" ht="16.5" customHeight="1" x14ac:dyDescent="0.2">
      <c r="B36" s="84" t="s">
        <v>5250</v>
      </c>
      <c r="C36" s="83" t="s">
        <v>2163</v>
      </c>
      <c r="D36" s="84" t="s">
        <v>4330</v>
      </c>
      <c r="E36" s="84" t="s">
        <v>3472</v>
      </c>
      <c r="F36" s="85">
        <v>31</v>
      </c>
      <c r="G36" s="247">
        <f t="shared" si="0"/>
        <v>18.410808240000001</v>
      </c>
      <c r="I36" s="84" t="s">
        <v>5250</v>
      </c>
      <c r="J36" s="83" t="s">
        <v>1103</v>
      </c>
      <c r="K36" s="84" t="s">
        <v>4331</v>
      </c>
      <c r="L36" s="80" t="s">
        <v>3472</v>
      </c>
      <c r="M36" s="87">
        <v>47</v>
      </c>
      <c r="N36" s="22">
        <f t="shared" si="1"/>
        <v>27.913160880000003</v>
      </c>
    </row>
    <row r="37" spans="2:14" ht="16.5" customHeight="1" x14ac:dyDescent="0.2">
      <c r="B37" s="84" t="s">
        <v>5250</v>
      </c>
      <c r="C37" s="83" t="s">
        <v>2165</v>
      </c>
      <c r="D37" s="84" t="s">
        <v>4332</v>
      </c>
      <c r="E37" s="84" t="s">
        <v>3472</v>
      </c>
      <c r="F37" s="85">
        <v>28</v>
      </c>
      <c r="G37" s="247">
        <f t="shared" si="0"/>
        <v>16.629117120000004</v>
      </c>
      <c r="I37" s="84" t="s">
        <v>5250</v>
      </c>
      <c r="J37" s="83" t="s">
        <v>1105</v>
      </c>
      <c r="K37" s="84" t="s">
        <v>4333</v>
      </c>
      <c r="L37" s="80" t="s">
        <v>3472</v>
      </c>
      <c r="M37" s="87">
        <v>45</v>
      </c>
      <c r="N37" s="22">
        <f t="shared" si="1"/>
        <v>26.725366800000007</v>
      </c>
    </row>
    <row r="38" spans="2:14" ht="16.5" customHeight="1" x14ac:dyDescent="0.2">
      <c r="B38" s="84" t="s">
        <v>5250</v>
      </c>
      <c r="C38" s="83" t="s">
        <v>2167</v>
      </c>
      <c r="D38" s="84" t="s">
        <v>4334</v>
      </c>
      <c r="E38" s="84" t="s">
        <v>3472</v>
      </c>
      <c r="F38" s="85">
        <v>69</v>
      </c>
      <c r="G38" s="247">
        <f t="shared" si="0"/>
        <v>40.978895760000007</v>
      </c>
      <c r="I38" s="84" t="s">
        <v>5250</v>
      </c>
      <c r="J38" s="83" t="s">
        <v>1107</v>
      </c>
      <c r="K38" s="84" t="s">
        <v>4335</v>
      </c>
      <c r="L38" s="80" t="s">
        <v>3472</v>
      </c>
      <c r="M38" s="87">
        <v>86</v>
      </c>
      <c r="N38" s="22">
        <f t="shared" si="1"/>
        <v>51.075145440000007</v>
      </c>
    </row>
    <row r="39" spans="2:14" ht="16.5" customHeight="1" x14ac:dyDescent="0.2">
      <c r="B39" s="84" t="s">
        <v>5250</v>
      </c>
      <c r="C39" s="83" t="s">
        <v>2169</v>
      </c>
      <c r="D39" s="84" t="s">
        <v>4336</v>
      </c>
      <c r="E39" s="84" t="s">
        <v>3472</v>
      </c>
      <c r="F39" s="85">
        <v>44</v>
      </c>
      <c r="G39" s="247">
        <f t="shared" si="0"/>
        <v>26.131469760000005</v>
      </c>
      <c r="I39" s="84" t="s">
        <v>5250</v>
      </c>
      <c r="J39" s="83" t="s">
        <v>1109</v>
      </c>
      <c r="K39" s="84" t="s">
        <v>4337</v>
      </c>
      <c r="L39" s="80" t="s">
        <v>3472</v>
      </c>
      <c r="M39" s="87">
        <v>67</v>
      </c>
      <c r="N39" s="22">
        <f t="shared" si="1"/>
        <v>39.791101680000004</v>
      </c>
    </row>
    <row r="40" spans="2:14" ht="16.5" customHeight="1" x14ac:dyDescent="0.2">
      <c r="B40" s="84" t="s">
        <v>5250</v>
      </c>
      <c r="C40" s="83" t="s">
        <v>792</v>
      </c>
      <c r="D40" s="84" t="s">
        <v>4338</v>
      </c>
      <c r="E40" s="84" t="s">
        <v>3472</v>
      </c>
      <c r="F40" s="85">
        <v>38</v>
      </c>
      <c r="G40" s="247">
        <f t="shared" si="0"/>
        <v>22.568087520000002</v>
      </c>
      <c r="I40" s="84" t="s">
        <v>5250</v>
      </c>
      <c r="J40" s="83" t="s">
        <v>1111</v>
      </c>
      <c r="K40" s="84" t="s">
        <v>4339</v>
      </c>
      <c r="L40" s="80" t="s">
        <v>3472</v>
      </c>
      <c r="M40" s="87">
        <v>58</v>
      </c>
      <c r="N40" s="22">
        <f t="shared" si="1"/>
        <v>34.446028320000003</v>
      </c>
    </row>
    <row r="41" spans="2:14" ht="16.5" customHeight="1" x14ac:dyDescent="0.2">
      <c r="B41" s="84" t="s">
        <v>5250</v>
      </c>
      <c r="C41" s="83" t="s">
        <v>794</v>
      </c>
      <c r="D41" s="84" t="s">
        <v>4340</v>
      </c>
      <c r="E41" s="84" t="s">
        <v>3472</v>
      </c>
      <c r="F41" s="85">
        <v>36</v>
      </c>
      <c r="G41" s="247">
        <f t="shared" si="0"/>
        <v>21.380293440000003</v>
      </c>
      <c r="I41" s="84" t="s">
        <v>5250</v>
      </c>
      <c r="J41" s="83" t="s">
        <v>1113</v>
      </c>
      <c r="K41" s="84" t="s">
        <v>4341</v>
      </c>
      <c r="L41" s="80" t="s">
        <v>3472</v>
      </c>
      <c r="M41" s="87">
        <v>55</v>
      </c>
      <c r="N41" s="22">
        <f t="shared" si="1"/>
        <v>32.664337199999999</v>
      </c>
    </row>
    <row r="42" spans="2:14" ht="16.5" customHeight="1" x14ac:dyDescent="0.2">
      <c r="B42" s="84" t="s">
        <v>5250</v>
      </c>
      <c r="C42" s="83" t="s">
        <v>796</v>
      </c>
      <c r="D42" s="84" t="s">
        <v>4342</v>
      </c>
      <c r="E42" s="84" t="s">
        <v>3472</v>
      </c>
      <c r="F42" s="85">
        <v>33</v>
      </c>
      <c r="G42" s="247">
        <f t="shared" si="0"/>
        <v>19.598602320000001</v>
      </c>
      <c r="I42" s="84" t="s">
        <v>5250</v>
      </c>
      <c r="J42" s="83" t="s">
        <v>1115</v>
      </c>
      <c r="K42" s="84" t="s">
        <v>4343</v>
      </c>
      <c r="L42" s="80" t="s">
        <v>3472</v>
      </c>
      <c r="M42" s="87">
        <v>50</v>
      </c>
      <c r="N42" s="22">
        <f t="shared" si="1"/>
        <v>29.694852000000004</v>
      </c>
    </row>
    <row r="43" spans="2:14" ht="16.5" customHeight="1" x14ac:dyDescent="0.2">
      <c r="B43" s="84" t="s">
        <v>5250</v>
      </c>
      <c r="C43" s="83" t="s">
        <v>798</v>
      </c>
      <c r="D43" s="84" t="s">
        <v>4344</v>
      </c>
      <c r="E43" s="84" t="s">
        <v>3472</v>
      </c>
      <c r="F43" s="85">
        <v>33</v>
      </c>
      <c r="G43" s="247">
        <f>F43*$F$56*$F$57*$F$58</f>
        <v>19.598602320000001</v>
      </c>
      <c r="I43" s="84" t="s">
        <v>5250</v>
      </c>
      <c r="J43" s="83" t="s">
        <v>1119</v>
      </c>
      <c r="K43" s="84" t="s">
        <v>4345</v>
      </c>
      <c r="L43" s="80" t="s">
        <v>3472</v>
      </c>
      <c r="M43" s="87">
        <v>50</v>
      </c>
      <c r="N43" s="22">
        <f>M43*$F$56*$F$57*$F$58</f>
        <v>29.694852000000004</v>
      </c>
    </row>
    <row r="44" spans="2:14" ht="16.5" customHeight="1" x14ac:dyDescent="0.2">
      <c r="B44" s="84" t="s">
        <v>5250</v>
      </c>
      <c r="C44" s="83" t="s">
        <v>800</v>
      </c>
      <c r="D44" s="84" t="s">
        <v>4346</v>
      </c>
      <c r="E44" s="84" t="s">
        <v>3472</v>
      </c>
      <c r="F44" s="85">
        <v>31</v>
      </c>
      <c r="G44" s="247">
        <f t="shared" si="0"/>
        <v>18.410808240000001</v>
      </c>
      <c r="I44" s="84" t="s">
        <v>5250</v>
      </c>
      <c r="J44" s="83" t="s">
        <v>1121</v>
      </c>
      <c r="K44" s="84" t="s">
        <v>4347</v>
      </c>
      <c r="L44" s="80" t="s">
        <v>3472</v>
      </c>
      <c r="M44" s="87">
        <v>47</v>
      </c>
      <c r="N44" s="22">
        <f t="shared" si="1"/>
        <v>27.913160880000003</v>
      </c>
    </row>
    <row r="45" spans="2:14" ht="16.5" customHeight="1" x14ac:dyDescent="0.2">
      <c r="B45" s="84" t="s">
        <v>5250</v>
      </c>
      <c r="C45" s="83" t="s">
        <v>802</v>
      </c>
      <c r="D45" s="84" t="s">
        <v>4348</v>
      </c>
      <c r="E45" s="84" t="s">
        <v>3472</v>
      </c>
      <c r="F45" s="85">
        <v>31</v>
      </c>
      <c r="G45" s="247">
        <f t="shared" si="0"/>
        <v>18.410808240000001</v>
      </c>
      <c r="I45" s="84" t="s">
        <v>5250</v>
      </c>
      <c r="J45" s="83" t="s">
        <v>1123</v>
      </c>
      <c r="K45" s="84" t="s">
        <v>4349</v>
      </c>
      <c r="L45" s="80" t="s">
        <v>3472</v>
      </c>
      <c r="M45" s="87">
        <v>47</v>
      </c>
      <c r="N45" s="22">
        <f t="shared" si="1"/>
        <v>27.913160880000003</v>
      </c>
    </row>
    <row r="46" spans="2:14" ht="16.5" customHeight="1" x14ac:dyDescent="0.2">
      <c r="B46" s="84" t="s">
        <v>5250</v>
      </c>
      <c r="C46" s="83" t="s">
        <v>983</v>
      </c>
      <c r="D46" s="84" t="s">
        <v>4350</v>
      </c>
      <c r="E46" s="84" t="s">
        <v>3472</v>
      </c>
      <c r="F46" s="85">
        <v>31</v>
      </c>
      <c r="G46" s="247">
        <f t="shared" si="0"/>
        <v>18.410808240000001</v>
      </c>
      <c r="I46" s="84" t="s">
        <v>5250</v>
      </c>
      <c r="J46" s="83" t="s">
        <v>1125</v>
      </c>
      <c r="K46" s="84" t="s">
        <v>4351</v>
      </c>
      <c r="L46" s="80" t="s">
        <v>3472</v>
      </c>
      <c r="M46" s="87">
        <v>47</v>
      </c>
      <c r="N46" s="22">
        <f t="shared" si="1"/>
        <v>27.913160880000003</v>
      </c>
    </row>
    <row r="47" spans="2:14" ht="16.5" customHeight="1" x14ac:dyDescent="0.2">
      <c r="B47" s="84" t="s">
        <v>5250</v>
      </c>
      <c r="C47" s="83" t="s">
        <v>987</v>
      </c>
      <c r="D47" s="84" t="s">
        <v>4352</v>
      </c>
      <c r="E47" s="84" t="s">
        <v>3472</v>
      </c>
      <c r="F47" s="85">
        <v>28</v>
      </c>
      <c r="G47" s="247">
        <f t="shared" si="0"/>
        <v>16.629117120000004</v>
      </c>
      <c r="I47" s="84" t="s">
        <v>5250</v>
      </c>
      <c r="J47" s="83" t="s">
        <v>1117</v>
      </c>
      <c r="K47" s="84" t="s">
        <v>4353</v>
      </c>
      <c r="L47" s="80" t="s">
        <v>3472</v>
      </c>
      <c r="M47" s="87">
        <v>45</v>
      </c>
      <c r="N47" s="22">
        <f t="shared" si="1"/>
        <v>26.725366800000007</v>
      </c>
    </row>
    <row r="48" spans="2:14" ht="16.5" customHeight="1" x14ac:dyDescent="0.2">
      <c r="B48" s="12" t="s">
        <v>5485</v>
      </c>
      <c r="C48" s="51"/>
      <c r="G48" s="254"/>
      <c r="I48" s="12" t="s">
        <v>5485</v>
      </c>
      <c r="J48" s="51"/>
      <c r="N48" s="14"/>
    </row>
    <row r="49" spans="2:14" ht="16.5" customHeight="1" x14ac:dyDescent="0.2">
      <c r="B49" s="82" t="s">
        <v>5250</v>
      </c>
      <c r="C49" s="83">
        <v>5053</v>
      </c>
      <c r="D49" s="84" t="s">
        <v>4354</v>
      </c>
      <c r="E49" s="84" t="s">
        <v>5470</v>
      </c>
      <c r="F49" s="85">
        <v>166</v>
      </c>
      <c r="G49" s="247">
        <f>F49*$F$56*$F$57*$F$58</f>
        <v>98.586908640000004</v>
      </c>
      <c r="I49" s="82" t="s">
        <v>5250</v>
      </c>
      <c r="J49" s="83">
        <v>5057</v>
      </c>
      <c r="K49" s="84" t="s">
        <v>4355</v>
      </c>
      <c r="L49" s="80" t="s">
        <v>5470</v>
      </c>
      <c r="M49" s="87">
        <v>182</v>
      </c>
      <c r="N49" s="22">
        <f t="shared" si="1"/>
        <v>108.08926128000002</v>
      </c>
    </row>
    <row r="50" spans="2:14" ht="16.5" customHeight="1" x14ac:dyDescent="0.2">
      <c r="B50" s="84" t="s">
        <v>5250</v>
      </c>
      <c r="C50" s="83">
        <v>5054</v>
      </c>
      <c r="D50" s="84" t="s">
        <v>4356</v>
      </c>
      <c r="E50" s="84" t="s">
        <v>5470</v>
      </c>
      <c r="F50" s="85">
        <v>166</v>
      </c>
      <c r="G50" s="247">
        <f t="shared" si="0"/>
        <v>98.586908640000004</v>
      </c>
      <c r="I50" s="84" t="s">
        <v>5250</v>
      </c>
      <c r="J50" s="83">
        <v>5058</v>
      </c>
      <c r="K50" s="84" t="s">
        <v>4357</v>
      </c>
      <c r="L50" s="80" t="s">
        <v>5470</v>
      </c>
      <c r="M50" s="87">
        <v>182</v>
      </c>
      <c r="N50" s="22">
        <f>M50*$F$56*$F$57*$F$58</f>
        <v>108.08926128000002</v>
      </c>
    </row>
    <row r="51" spans="2:14" ht="16.5" customHeight="1" x14ac:dyDescent="0.2">
      <c r="B51" s="84" t="s">
        <v>5250</v>
      </c>
      <c r="C51" s="83">
        <v>5055</v>
      </c>
      <c r="D51" s="84" t="s">
        <v>4358</v>
      </c>
      <c r="E51" s="84" t="s">
        <v>5470</v>
      </c>
      <c r="F51" s="85">
        <v>249</v>
      </c>
      <c r="G51" s="247">
        <f t="shared" si="0"/>
        <v>147.88036296000001</v>
      </c>
      <c r="I51" s="84" t="s">
        <v>5250</v>
      </c>
      <c r="J51" s="83">
        <v>5059</v>
      </c>
      <c r="K51" s="84" t="s">
        <v>4359</v>
      </c>
      <c r="L51" s="80" t="s">
        <v>5470</v>
      </c>
      <c r="M51" s="87">
        <v>257</v>
      </c>
      <c r="N51" s="22">
        <f t="shared" si="1"/>
        <v>152.63153928000003</v>
      </c>
    </row>
    <row r="52" spans="2:14" ht="16.5" customHeight="1" x14ac:dyDescent="0.2">
      <c r="B52" s="84" t="s">
        <v>5250</v>
      </c>
      <c r="C52" s="83">
        <v>5056</v>
      </c>
      <c r="D52" s="84" t="s">
        <v>4360</v>
      </c>
      <c r="E52" s="84" t="s">
        <v>5470</v>
      </c>
      <c r="F52" s="85">
        <v>249</v>
      </c>
      <c r="G52" s="247">
        <f t="shared" si="0"/>
        <v>147.88036296000001</v>
      </c>
      <c r="I52" s="84" t="s">
        <v>5250</v>
      </c>
      <c r="J52" s="83">
        <v>5060</v>
      </c>
      <c r="K52" s="84" t="s">
        <v>4361</v>
      </c>
      <c r="L52" s="80" t="s">
        <v>5470</v>
      </c>
      <c r="M52" s="87">
        <v>257</v>
      </c>
      <c r="N52" s="22">
        <f t="shared" si="1"/>
        <v>152.63153928000003</v>
      </c>
    </row>
    <row r="53" spans="2:14" ht="16.5" customHeight="1" x14ac:dyDescent="0.2">
      <c r="C53" s="51"/>
      <c r="G53" s="98"/>
      <c r="J53" s="51"/>
    </row>
    <row r="54" spans="2:14" ht="16.5" customHeight="1" x14ac:dyDescent="0.2">
      <c r="C54" s="51"/>
      <c r="G54" s="98"/>
      <c r="J54" s="51"/>
    </row>
    <row r="55" spans="2:14" ht="16.5" customHeight="1" x14ac:dyDescent="0.2">
      <c r="C55" s="51"/>
      <c r="J55" s="51"/>
    </row>
    <row r="56" spans="2:14" ht="16.5" customHeight="1" x14ac:dyDescent="0.2">
      <c r="F56" s="2">
        <f>0.612*1.1*1.1</f>
        <v>0.74052000000000007</v>
      </c>
      <c r="G56" s="2"/>
    </row>
    <row r="57" spans="2:14" ht="16.5" customHeight="1" x14ac:dyDescent="0.2">
      <c r="F57" s="2">
        <v>0.40100000000000002</v>
      </c>
      <c r="G57" s="2"/>
    </row>
    <row r="58" spans="2:14" ht="16.5" customHeight="1" x14ac:dyDescent="0.2">
      <c r="F58" s="2">
        <v>2</v>
      </c>
      <c r="G58" s="2"/>
    </row>
  </sheetData>
  <mergeCells count="12">
    <mergeCell ref="L5:L7"/>
    <mergeCell ref="N5:N7"/>
    <mergeCell ref="B2:N2"/>
    <mergeCell ref="B4:D4"/>
    <mergeCell ref="I4:K4"/>
    <mergeCell ref="B5:C7"/>
    <mergeCell ref="D5:D7"/>
    <mergeCell ref="E5:E7"/>
    <mergeCell ref="F5:F7"/>
    <mergeCell ref="G5:G7"/>
    <mergeCell ref="I5:J7"/>
    <mergeCell ref="K5:K7"/>
  </mergeCells>
  <printOptions horizontalCentered="1"/>
  <pageMargins left="0.2" right="0" top="1" bottom="1" header="0.5" footer="0.5"/>
  <pageSetup paperSize="9" scale="81" orientation="portrait" verticalDpi="0" r:id="rId1"/>
  <headerFooter alignWithMargins="0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>
    <tabColor theme="5"/>
    <pageSetUpPr fitToPage="1"/>
  </sheetPr>
  <dimension ref="A1:O57"/>
  <sheetViews>
    <sheetView workbookViewId="0">
      <selection activeCell="N1" sqref="A1:O57"/>
    </sheetView>
  </sheetViews>
  <sheetFormatPr defaultColWidth="9.109375" defaultRowHeight="16.5" customHeight="1" x14ac:dyDescent="0.2"/>
  <cols>
    <col min="1" max="1" width="0.88671875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98" customWidth="1"/>
    <col min="8" max="8" width="2.6640625" style="12" customWidth="1"/>
    <col min="9" max="9" width="5.6640625" style="12" customWidth="1"/>
    <col min="10" max="10" width="7.6640625" style="12" customWidth="1"/>
    <col min="11" max="11" width="25.6640625" style="12" customWidth="1"/>
    <col min="12" max="12" width="7.6640625" style="12" customWidth="1"/>
    <col min="13" max="13" width="0" style="12" hidden="1" customWidth="1"/>
    <col min="14" max="14" width="13.33203125" style="12" customWidth="1"/>
    <col min="15" max="16384" width="9.109375" style="12"/>
  </cols>
  <sheetData>
    <row r="1" spans="1:15" s="3" customFormat="1" ht="28.5" customHeight="1" x14ac:dyDescent="0.25">
      <c r="B1" s="265" t="s">
        <v>8889</v>
      </c>
      <c r="C1" s="28"/>
      <c r="D1" s="27"/>
      <c r="E1" s="26"/>
      <c r="F1" s="8"/>
      <c r="G1" s="7"/>
      <c r="H1" s="26"/>
      <c r="I1" s="8"/>
      <c r="J1" s="28"/>
      <c r="K1" s="28"/>
      <c r="L1" s="7" t="s">
        <v>5471</v>
      </c>
      <c r="M1" s="7" t="s">
        <v>5471</v>
      </c>
      <c r="N1" s="266" t="s">
        <v>8961</v>
      </c>
    </row>
    <row r="2" spans="1:15" s="3" customFormat="1" ht="19.5" customHeight="1" x14ac:dyDescent="0.25">
      <c r="B2" s="298" t="s">
        <v>6731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6"/>
    </row>
    <row r="3" spans="1:15" s="3" customFormat="1" ht="19.5" customHeight="1" x14ac:dyDescent="0.25">
      <c r="C3" s="48"/>
      <c r="D3" s="6"/>
      <c r="E3" s="6"/>
      <c r="F3" s="6"/>
      <c r="G3" s="96"/>
      <c r="H3" s="6"/>
      <c r="I3" s="6"/>
      <c r="J3" s="48"/>
      <c r="K3" s="6"/>
      <c r="L3" s="6"/>
    </row>
    <row r="4" spans="1:15" s="2" customFormat="1" ht="19.5" customHeight="1" x14ac:dyDescent="0.25">
      <c r="B4" s="317" t="s">
        <v>6682</v>
      </c>
      <c r="C4" s="317"/>
      <c r="D4" s="317"/>
      <c r="E4" s="52"/>
      <c r="F4" s="4"/>
      <c r="G4" s="5"/>
      <c r="H4" s="3"/>
      <c r="I4" s="317" t="s">
        <v>6684</v>
      </c>
      <c r="J4" s="317"/>
      <c r="K4" s="317"/>
    </row>
    <row r="5" spans="1:15" s="3" customFormat="1" ht="16.5" customHeight="1" x14ac:dyDescent="0.2">
      <c r="A5" s="134"/>
      <c r="B5" s="356" t="s">
        <v>5472</v>
      </c>
      <c r="C5" s="350"/>
      <c r="D5" s="305" t="s">
        <v>5473</v>
      </c>
      <c r="E5" s="305" t="s">
        <v>5475</v>
      </c>
      <c r="F5" s="305" t="s">
        <v>5476</v>
      </c>
      <c r="G5" s="331" t="s">
        <v>5477</v>
      </c>
      <c r="H5" s="237"/>
      <c r="I5" s="349" t="s">
        <v>5472</v>
      </c>
      <c r="J5" s="350"/>
      <c r="K5" s="305" t="s">
        <v>5473</v>
      </c>
      <c r="L5" s="305" t="s">
        <v>5475</v>
      </c>
      <c r="M5" s="236" t="s">
        <v>5476</v>
      </c>
      <c r="N5" s="331" t="s">
        <v>5477</v>
      </c>
    </row>
    <row r="6" spans="1:15" s="3" customFormat="1" ht="16.5" customHeight="1" x14ac:dyDescent="0.2">
      <c r="A6" s="134"/>
      <c r="B6" s="357"/>
      <c r="C6" s="352"/>
      <c r="D6" s="306"/>
      <c r="E6" s="306"/>
      <c r="F6" s="306"/>
      <c r="G6" s="332"/>
      <c r="H6" s="237"/>
      <c r="I6" s="351"/>
      <c r="J6" s="352"/>
      <c r="K6" s="306"/>
      <c r="L6" s="306"/>
      <c r="M6" s="237"/>
      <c r="N6" s="332"/>
    </row>
    <row r="7" spans="1:15" s="3" customFormat="1" ht="16.5" customHeight="1" x14ac:dyDescent="0.2">
      <c r="A7" s="134"/>
      <c r="B7" s="357"/>
      <c r="C7" s="352"/>
      <c r="D7" s="306"/>
      <c r="E7" s="306"/>
      <c r="F7" s="307"/>
      <c r="G7" s="333"/>
      <c r="H7" s="235"/>
      <c r="I7" s="351"/>
      <c r="J7" s="352"/>
      <c r="K7" s="306"/>
      <c r="L7" s="306"/>
      <c r="M7" s="233"/>
      <c r="N7" s="332"/>
    </row>
    <row r="8" spans="1:15" ht="16.5" customHeight="1" x14ac:dyDescent="0.2">
      <c r="B8" s="82" t="s">
        <v>5250</v>
      </c>
      <c r="C8" s="83" t="s">
        <v>1127</v>
      </c>
      <c r="D8" s="84" t="s">
        <v>4362</v>
      </c>
      <c r="E8" s="84" t="s">
        <v>3472</v>
      </c>
      <c r="F8" s="85">
        <v>88</v>
      </c>
      <c r="G8" s="247">
        <f>F8*$F$55*$F$56*$F$57</f>
        <v>47.511763200000004</v>
      </c>
      <c r="I8" s="82" t="s">
        <v>5250</v>
      </c>
      <c r="J8" s="83" t="s">
        <v>2911</v>
      </c>
      <c r="K8" s="84" t="s">
        <v>4363</v>
      </c>
      <c r="L8" s="84" t="s">
        <v>3472</v>
      </c>
      <c r="M8" s="85">
        <v>116</v>
      </c>
      <c r="N8" s="22">
        <f>M8*$F$55*$F$56*$F$57</f>
        <v>62.629142400000006</v>
      </c>
    </row>
    <row r="9" spans="1:15" ht="16.5" customHeight="1" x14ac:dyDescent="0.2">
      <c r="B9" s="84" t="s">
        <v>5250</v>
      </c>
      <c r="C9" s="83" t="s">
        <v>1129</v>
      </c>
      <c r="D9" s="84" t="s">
        <v>4364</v>
      </c>
      <c r="E9" s="84" t="s">
        <v>3472</v>
      </c>
      <c r="F9" s="85">
        <v>77</v>
      </c>
      <c r="G9" s="247">
        <f t="shared" ref="G9:G52" si="0">F9*$F$55*$F$56*$F$57</f>
        <v>41.572792800000009</v>
      </c>
      <c r="I9" s="84" t="s">
        <v>5250</v>
      </c>
      <c r="J9" s="83" t="s">
        <v>2915</v>
      </c>
      <c r="K9" s="84" t="s">
        <v>4365</v>
      </c>
      <c r="L9" s="84" t="s">
        <v>3472</v>
      </c>
      <c r="M9" s="85">
        <v>102</v>
      </c>
      <c r="N9" s="22">
        <f t="shared" ref="N9:N52" si="1">M9*$F$55*$F$56*$F$57</f>
        <v>55.070452799999998</v>
      </c>
    </row>
    <row r="10" spans="1:15" ht="16.5" customHeight="1" x14ac:dyDescent="0.2">
      <c r="B10" s="84" t="s">
        <v>5250</v>
      </c>
      <c r="C10" s="83" t="s">
        <v>1131</v>
      </c>
      <c r="D10" s="84" t="s">
        <v>4366</v>
      </c>
      <c r="E10" s="84" t="s">
        <v>3472</v>
      </c>
      <c r="F10" s="85">
        <v>75</v>
      </c>
      <c r="G10" s="247">
        <f t="shared" si="0"/>
        <v>40.492980000000003</v>
      </c>
      <c r="I10" s="84" t="s">
        <v>5250</v>
      </c>
      <c r="J10" s="83" t="s">
        <v>2919</v>
      </c>
      <c r="K10" s="84" t="s">
        <v>4367</v>
      </c>
      <c r="L10" s="84" t="s">
        <v>3472</v>
      </c>
      <c r="M10" s="85">
        <v>97</v>
      </c>
      <c r="N10" s="22">
        <f t="shared" si="1"/>
        <v>52.3709208</v>
      </c>
    </row>
    <row r="11" spans="1:15" ht="16.5" customHeight="1" x14ac:dyDescent="0.2">
      <c r="B11" s="84" t="s">
        <v>5250</v>
      </c>
      <c r="C11" s="83" t="s">
        <v>1133</v>
      </c>
      <c r="D11" s="84" t="s">
        <v>4368</v>
      </c>
      <c r="E11" s="84" t="s">
        <v>3472</v>
      </c>
      <c r="F11" s="85">
        <v>67</v>
      </c>
      <c r="G11" s="247">
        <f t="shared" si="0"/>
        <v>36.173728799999999</v>
      </c>
      <c r="I11" s="84" t="s">
        <v>5250</v>
      </c>
      <c r="J11" s="83" t="s">
        <v>2909</v>
      </c>
      <c r="K11" s="84" t="s">
        <v>4369</v>
      </c>
      <c r="L11" s="84" t="s">
        <v>3472</v>
      </c>
      <c r="M11" s="85">
        <v>92</v>
      </c>
      <c r="N11" s="22">
        <f t="shared" si="1"/>
        <v>49.671388800000003</v>
      </c>
    </row>
    <row r="12" spans="1:15" ht="16.5" customHeight="1" x14ac:dyDescent="0.2">
      <c r="B12" s="84" t="s">
        <v>5250</v>
      </c>
      <c r="C12" s="83" t="s">
        <v>1135</v>
      </c>
      <c r="D12" s="84" t="s">
        <v>4370</v>
      </c>
      <c r="E12" s="84" t="s">
        <v>3472</v>
      </c>
      <c r="F12" s="85">
        <v>62</v>
      </c>
      <c r="G12" s="247">
        <f t="shared" si="0"/>
        <v>33.474196800000001</v>
      </c>
      <c r="I12" s="84" t="s">
        <v>5250</v>
      </c>
      <c r="J12" s="83" t="s">
        <v>2913</v>
      </c>
      <c r="K12" s="84" t="s">
        <v>4371</v>
      </c>
      <c r="L12" s="84" t="s">
        <v>3472</v>
      </c>
      <c r="M12" s="85">
        <v>85</v>
      </c>
      <c r="N12" s="22">
        <f t="shared" si="1"/>
        <v>45.892044000000006</v>
      </c>
    </row>
    <row r="13" spans="1:15" ht="16.5" customHeight="1" x14ac:dyDescent="0.2">
      <c r="B13" s="84" t="s">
        <v>5250</v>
      </c>
      <c r="C13" s="83" t="s">
        <v>1137</v>
      </c>
      <c r="D13" s="84" t="s">
        <v>4372</v>
      </c>
      <c r="E13" s="84" t="s">
        <v>3472</v>
      </c>
      <c r="F13" s="85">
        <v>62</v>
      </c>
      <c r="G13" s="247">
        <f t="shared" si="0"/>
        <v>33.474196800000001</v>
      </c>
      <c r="I13" s="84" t="s">
        <v>5250</v>
      </c>
      <c r="J13" s="83" t="s">
        <v>2917</v>
      </c>
      <c r="K13" s="84" t="s">
        <v>4373</v>
      </c>
      <c r="L13" s="84" t="s">
        <v>3472</v>
      </c>
      <c r="M13" s="85">
        <v>85</v>
      </c>
      <c r="N13" s="22">
        <f t="shared" si="1"/>
        <v>45.892044000000006</v>
      </c>
    </row>
    <row r="14" spans="1:15" ht="16.5" customHeight="1" x14ac:dyDescent="0.2">
      <c r="B14" s="84" t="s">
        <v>5250</v>
      </c>
      <c r="C14" s="83" t="s">
        <v>1139</v>
      </c>
      <c r="D14" s="84" t="s">
        <v>4374</v>
      </c>
      <c r="E14" s="84" t="s">
        <v>3472</v>
      </c>
      <c r="F14" s="85">
        <v>62</v>
      </c>
      <c r="G14" s="247">
        <f t="shared" si="0"/>
        <v>33.474196800000001</v>
      </c>
      <c r="I14" s="84" t="s">
        <v>5250</v>
      </c>
      <c r="J14" s="83" t="s">
        <v>2921</v>
      </c>
      <c r="K14" s="84" t="s">
        <v>4375</v>
      </c>
      <c r="L14" s="84" t="s">
        <v>3472</v>
      </c>
      <c r="M14" s="85">
        <v>85</v>
      </c>
      <c r="N14" s="22">
        <f t="shared" si="1"/>
        <v>45.892044000000006</v>
      </c>
    </row>
    <row r="15" spans="1:15" ht="16.5" customHeight="1" x14ac:dyDescent="0.2">
      <c r="B15" s="84" t="s">
        <v>5250</v>
      </c>
      <c r="C15" s="83" t="s">
        <v>1141</v>
      </c>
      <c r="D15" s="84" t="s">
        <v>4376</v>
      </c>
      <c r="E15" s="84" t="s">
        <v>3472</v>
      </c>
      <c r="F15" s="85">
        <v>62</v>
      </c>
      <c r="G15" s="247">
        <f t="shared" si="0"/>
        <v>33.474196800000001</v>
      </c>
      <c r="I15" s="84" t="s">
        <v>5250</v>
      </c>
      <c r="J15" s="83" t="s">
        <v>810</v>
      </c>
      <c r="K15" s="84" t="s">
        <v>4377</v>
      </c>
      <c r="L15" s="84" t="s">
        <v>3472</v>
      </c>
      <c r="M15" s="85">
        <v>85</v>
      </c>
      <c r="N15" s="22">
        <f t="shared" si="1"/>
        <v>45.892044000000006</v>
      </c>
    </row>
    <row r="16" spans="1:15" ht="16.5" customHeight="1" x14ac:dyDescent="0.2">
      <c r="B16" s="84" t="s">
        <v>5250</v>
      </c>
      <c r="C16" s="83" t="s">
        <v>1143</v>
      </c>
      <c r="D16" s="84" t="s">
        <v>4378</v>
      </c>
      <c r="E16" s="84" t="s">
        <v>3472</v>
      </c>
      <c r="F16" s="85">
        <v>62</v>
      </c>
      <c r="G16" s="247">
        <f t="shared" si="0"/>
        <v>33.474196800000001</v>
      </c>
      <c r="I16" s="84" t="s">
        <v>5250</v>
      </c>
      <c r="J16" s="83" t="s">
        <v>814</v>
      </c>
      <c r="K16" s="84" t="s">
        <v>4379</v>
      </c>
      <c r="L16" s="84" t="s">
        <v>3472</v>
      </c>
      <c r="M16" s="85">
        <v>85</v>
      </c>
      <c r="N16" s="22">
        <f t="shared" si="1"/>
        <v>45.892044000000006</v>
      </c>
    </row>
    <row r="17" spans="2:14" ht="16.5" customHeight="1" x14ac:dyDescent="0.2">
      <c r="B17" s="84" t="s">
        <v>5250</v>
      </c>
      <c r="C17" s="83" t="s">
        <v>985</v>
      </c>
      <c r="D17" s="84" t="s">
        <v>4380</v>
      </c>
      <c r="E17" s="84" t="s">
        <v>3472</v>
      </c>
      <c r="F17" s="85">
        <v>62</v>
      </c>
      <c r="G17" s="247">
        <f t="shared" si="0"/>
        <v>33.474196800000001</v>
      </c>
      <c r="I17" s="84" t="s">
        <v>5250</v>
      </c>
      <c r="J17" s="83" t="s">
        <v>818</v>
      </c>
      <c r="K17" s="84" t="s">
        <v>4381</v>
      </c>
      <c r="L17" s="84" t="s">
        <v>3472</v>
      </c>
      <c r="M17" s="85">
        <v>85</v>
      </c>
      <c r="N17" s="22">
        <f t="shared" si="1"/>
        <v>45.892044000000006</v>
      </c>
    </row>
    <row r="18" spans="2:14" ht="16.5" customHeight="1" x14ac:dyDescent="0.2">
      <c r="B18" s="84" t="s">
        <v>5250</v>
      </c>
      <c r="C18" s="83" t="s">
        <v>989</v>
      </c>
      <c r="D18" s="84" t="s">
        <v>4382</v>
      </c>
      <c r="E18" s="84" t="s">
        <v>3472</v>
      </c>
      <c r="F18" s="85">
        <v>88</v>
      </c>
      <c r="G18" s="247">
        <f t="shared" si="0"/>
        <v>47.511763200000004</v>
      </c>
      <c r="I18" s="84" t="s">
        <v>5250</v>
      </c>
      <c r="J18" s="83" t="s">
        <v>822</v>
      </c>
      <c r="K18" s="84" t="s">
        <v>4383</v>
      </c>
      <c r="L18" s="84" t="s">
        <v>3472</v>
      </c>
      <c r="M18" s="85">
        <v>116</v>
      </c>
      <c r="N18" s="22">
        <f t="shared" si="1"/>
        <v>62.629142400000006</v>
      </c>
    </row>
    <row r="19" spans="2:14" ht="16.5" customHeight="1" x14ac:dyDescent="0.2">
      <c r="B19" s="84" t="s">
        <v>5250</v>
      </c>
      <c r="C19" s="83" t="s">
        <v>993</v>
      </c>
      <c r="D19" s="84" t="s">
        <v>4384</v>
      </c>
      <c r="E19" s="84" t="s">
        <v>3472</v>
      </c>
      <c r="F19" s="85">
        <v>77</v>
      </c>
      <c r="G19" s="247">
        <f t="shared" si="0"/>
        <v>41.572792800000009</v>
      </c>
      <c r="I19" s="84" t="s">
        <v>5250</v>
      </c>
      <c r="J19" s="83" t="s">
        <v>826</v>
      </c>
      <c r="K19" s="84" t="s">
        <v>4385</v>
      </c>
      <c r="L19" s="84" t="s">
        <v>3472</v>
      </c>
      <c r="M19" s="85">
        <v>102</v>
      </c>
      <c r="N19" s="22">
        <f t="shared" si="1"/>
        <v>55.070452799999998</v>
      </c>
    </row>
    <row r="20" spans="2:14" ht="16.5" customHeight="1" x14ac:dyDescent="0.2">
      <c r="B20" s="84" t="s">
        <v>5250</v>
      </c>
      <c r="C20" s="83" t="s">
        <v>997</v>
      </c>
      <c r="D20" s="84" t="s">
        <v>4386</v>
      </c>
      <c r="E20" s="84" t="s">
        <v>3472</v>
      </c>
      <c r="F20" s="85">
        <v>75</v>
      </c>
      <c r="G20" s="247">
        <f t="shared" si="0"/>
        <v>40.492980000000003</v>
      </c>
      <c r="I20" s="84" t="s">
        <v>5250</v>
      </c>
      <c r="J20" s="83" t="s">
        <v>830</v>
      </c>
      <c r="K20" s="84" t="s">
        <v>4387</v>
      </c>
      <c r="L20" s="84" t="s">
        <v>3472</v>
      </c>
      <c r="M20" s="85">
        <v>97</v>
      </c>
      <c r="N20" s="22">
        <f t="shared" si="1"/>
        <v>52.3709208</v>
      </c>
    </row>
    <row r="21" spans="2:14" ht="16.5" customHeight="1" x14ac:dyDescent="0.2">
      <c r="B21" s="84" t="s">
        <v>5250</v>
      </c>
      <c r="C21" s="83" t="s">
        <v>1001</v>
      </c>
      <c r="D21" s="84" t="s">
        <v>4388</v>
      </c>
      <c r="E21" s="84" t="s">
        <v>3472</v>
      </c>
      <c r="F21" s="85">
        <v>67</v>
      </c>
      <c r="G21" s="247">
        <f t="shared" si="0"/>
        <v>36.173728799999999</v>
      </c>
      <c r="I21" s="84" t="s">
        <v>5250</v>
      </c>
      <c r="J21" s="83" t="s">
        <v>834</v>
      </c>
      <c r="K21" s="84" t="s">
        <v>4389</v>
      </c>
      <c r="L21" s="84" t="s">
        <v>3472</v>
      </c>
      <c r="M21" s="85">
        <v>92</v>
      </c>
      <c r="N21" s="22">
        <f t="shared" si="1"/>
        <v>49.671388800000003</v>
      </c>
    </row>
    <row r="22" spans="2:14" ht="16.5" customHeight="1" x14ac:dyDescent="0.2">
      <c r="B22" s="84" t="s">
        <v>5250</v>
      </c>
      <c r="C22" s="83" t="s">
        <v>1005</v>
      </c>
      <c r="D22" s="84" t="s">
        <v>4390</v>
      </c>
      <c r="E22" s="84" t="s">
        <v>3472</v>
      </c>
      <c r="F22" s="85">
        <v>62</v>
      </c>
      <c r="G22" s="247">
        <f t="shared" si="0"/>
        <v>33.474196800000001</v>
      </c>
      <c r="I22" s="84" t="s">
        <v>5250</v>
      </c>
      <c r="J22" s="83" t="s">
        <v>838</v>
      </c>
      <c r="K22" s="84" t="s">
        <v>4391</v>
      </c>
      <c r="L22" s="84" t="s">
        <v>3472</v>
      </c>
      <c r="M22" s="85">
        <v>85</v>
      </c>
      <c r="N22" s="22">
        <f t="shared" si="1"/>
        <v>45.892044000000006</v>
      </c>
    </row>
    <row r="23" spans="2:14" ht="16.5" customHeight="1" x14ac:dyDescent="0.2">
      <c r="B23" s="84" t="s">
        <v>5250</v>
      </c>
      <c r="C23" s="83" t="s">
        <v>1009</v>
      </c>
      <c r="D23" s="84" t="s">
        <v>4392</v>
      </c>
      <c r="E23" s="84" t="s">
        <v>3472</v>
      </c>
      <c r="F23" s="85">
        <v>62</v>
      </c>
      <c r="G23" s="247">
        <f t="shared" si="0"/>
        <v>33.474196800000001</v>
      </c>
      <c r="I23" s="84" t="s">
        <v>5250</v>
      </c>
      <c r="J23" s="83" t="s">
        <v>842</v>
      </c>
      <c r="K23" s="84" t="s">
        <v>4393</v>
      </c>
      <c r="L23" s="84" t="s">
        <v>3472</v>
      </c>
      <c r="M23" s="85">
        <v>85</v>
      </c>
      <c r="N23" s="22">
        <f t="shared" si="1"/>
        <v>45.892044000000006</v>
      </c>
    </row>
    <row r="24" spans="2:14" ht="16.5" customHeight="1" x14ac:dyDescent="0.2">
      <c r="B24" s="84" t="s">
        <v>5250</v>
      </c>
      <c r="C24" s="83" t="s">
        <v>1013</v>
      </c>
      <c r="D24" s="84" t="s">
        <v>4394</v>
      </c>
      <c r="E24" s="84" t="s">
        <v>3472</v>
      </c>
      <c r="F24" s="85">
        <v>62</v>
      </c>
      <c r="G24" s="247">
        <f t="shared" si="0"/>
        <v>33.474196800000001</v>
      </c>
      <c r="I24" s="84" t="s">
        <v>5250</v>
      </c>
      <c r="J24" s="83" t="s">
        <v>846</v>
      </c>
      <c r="K24" s="84" t="s">
        <v>4395</v>
      </c>
      <c r="L24" s="84" t="s">
        <v>3472</v>
      </c>
      <c r="M24" s="85">
        <v>85</v>
      </c>
      <c r="N24" s="22">
        <f t="shared" si="1"/>
        <v>45.892044000000006</v>
      </c>
    </row>
    <row r="25" spans="2:14" ht="16.5" customHeight="1" x14ac:dyDescent="0.2">
      <c r="B25" s="84" t="s">
        <v>5250</v>
      </c>
      <c r="C25" s="83" t="s">
        <v>1017</v>
      </c>
      <c r="D25" s="84" t="s">
        <v>4396</v>
      </c>
      <c r="E25" s="84" t="s">
        <v>3472</v>
      </c>
      <c r="F25" s="85">
        <v>62</v>
      </c>
      <c r="G25" s="247">
        <f t="shared" si="0"/>
        <v>33.474196800000001</v>
      </c>
      <c r="I25" s="84" t="s">
        <v>5250</v>
      </c>
      <c r="J25" s="83" t="s">
        <v>850</v>
      </c>
      <c r="K25" s="84" t="s">
        <v>4397</v>
      </c>
      <c r="L25" s="84" t="s">
        <v>3472</v>
      </c>
      <c r="M25" s="85">
        <v>85</v>
      </c>
      <c r="N25" s="22">
        <f t="shared" si="1"/>
        <v>45.892044000000006</v>
      </c>
    </row>
    <row r="26" spans="2:14" ht="16.5" customHeight="1" x14ac:dyDescent="0.2">
      <c r="B26" s="84" t="s">
        <v>5250</v>
      </c>
      <c r="C26" s="83" t="s">
        <v>1021</v>
      </c>
      <c r="D26" s="84" t="s">
        <v>4398</v>
      </c>
      <c r="E26" s="84" t="s">
        <v>3472</v>
      </c>
      <c r="F26" s="85">
        <v>62</v>
      </c>
      <c r="G26" s="247">
        <f t="shared" si="0"/>
        <v>33.474196800000001</v>
      </c>
      <c r="I26" s="84" t="s">
        <v>5250</v>
      </c>
      <c r="J26" s="83" t="s">
        <v>854</v>
      </c>
      <c r="K26" s="84" t="s">
        <v>4399</v>
      </c>
      <c r="L26" s="84" t="s">
        <v>3472</v>
      </c>
      <c r="M26" s="85">
        <v>85</v>
      </c>
      <c r="N26" s="22">
        <f t="shared" si="1"/>
        <v>45.892044000000006</v>
      </c>
    </row>
    <row r="27" spans="2:14" ht="16.5" customHeight="1" x14ac:dyDescent="0.2">
      <c r="B27" s="84" t="s">
        <v>5250</v>
      </c>
      <c r="C27" s="83" t="s">
        <v>1025</v>
      </c>
      <c r="D27" s="84" t="s">
        <v>4400</v>
      </c>
      <c r="E27" s="84" t="s">
        <v>3472</v>
      </c>
      <c r="F27" s="85">
        <v>62</v>
      </c>
      <c r="G27" s="247">
        <f t="shared" si="0"/>
        <v>33.474196800000001</v>
      </c>
      <c r="I27" s="84" t="s">
        <v>5250</v>
      </c>
      <c r="J27" s="83" t="s">
        <v>858</v>
      </c>
      <c r="K27" s="84" t="s">
        <v>4401</v>
      </c>
      <c r="L27" s="84" t="s">
        <v>3472</v>
      </c>
      <c r="M27" s="85">
        <v>85</v>
      </c>
      <c r="N27" s="22">
        <f t="shared" si="1"/>
        <v>45.892044000000006</v>
      </c>
    </row>
    <row r="28" spans="2:14" ht="16.5" customHeight="1" x14ac:dyDescent="0.2">
      <c r="B28" s="84" t="s">
        <v>5250</v>
      </c>
      <c r="C28" s="83" t="s">
        <v>1029</v>
      </c>
      <c r="D28" s="84" t="s">
        <v>4402</v>
      </c>
      <c r="E28" s="84" t="s">
        <v>3472</v>
      </c>
      <c r="F28" s="85">
        <v>107</v>
      </c>
      <c r="G28" s="247">
        <f t="shared" si="0"/>
        <v>57.769984800000003</v>
      </c>
      <c r="I28" s="84" t="s">
        <v>5250</v>
      </c>
      <c r="J28" s="83" t="s">
        <v>862</v>
      </c>
      <c r="K28" s="84" t="s">
        <v>4403</v>
      </c>
      <c r="L28" s="84" t="s">
        <v>3472</v>
      </c>
      <c r="M28" s="85">
        <v>147</v>
      </c>
      <c r="N28" s="22">
        <f t="shared" si="1"/>
        <v>79.366240800000014</v>
      </c>
    </row>
    <row r="29" spans="2:14" ht="16.5" customHeight="1" x14ac:dyDescent="0.2">
      <c r="B29" s="84" t="s">
        <v>5250</v>
      </c>
      <c r="C29" s="83" t="s">
        <v>1033</v>
      </c>
      <c r="D29" s="84" t="s">
        <v>4404</v>
      </c>
      <c r="E29" s="84" t="s">
        <v>3472</v>
      </c>
      <c r="F29" s="85">
        <v>88</v>
      </c>
      <c r="G29" s="247">
        <f t="shared" si="0"/>
        <v>47.511763200000004</v>
      </c>
      <c r="I29" s="84" t="s">
        <v>5250</v>
      </c>
      <c r="J29" s="83" t="s">
        <v>866</v>
      </c>
      <c r="K29" s="84" t="s">
        <v>4405</v>
      </c>
      <c r="L29" s="84" t="s">
        <v>3472</v>
      </c>
      <c r="M29" s="85">
        <v>116</v>
      </c>
      <c r="N29" s="22">
        <f t="shared" si="1"/>
        <v>62.629142400000006</v>
      </c>
    </row>
    <row r="30" spans="2:14" ht="16.5" customHeight="1" x14ac:dyDescent="0.2">
      <c r="B30" s="84" t="s">
        <v>5250</v>
      </c>
      <c r="C30" s="83" t="s">
        <v>1037</v>
      </c>
      <c r="D30" s="84" t="s">
        <v>4406</v>
      </c>
      <c r="E30" s="84" t="s">
        <v>3472</v>
      </c>
      <c r="F30" s="85">
        <v>82</v>
      </c>
      <c r="G30" s="247">
        <f t="shared" si="0"/>
        <v>44.272324800000007</v>
      </c>
      <c r="I30" s="84" t="s">
        <v>5250</v>
      </c>
      <c r="J30" s="83" t="s">
        <v>870</v>
      </c>
      <c r="K30" s="84" t="s">
        <v>4407</v>
      </c>
      <c r="L30" s="84" t="s">
        <v>3472</v>
      </c>
      <c r="M30" s="85">
        <v>113</v>
      </c>
      <c r="N30" s="22">
        <f t="shared" si="1"/>
        <v>61.009423200000008</v>
      </c>
    </row>
    <row r="31" spans="2:14" ht="16.5" customHeight="1" x14ac:dyDescent="0.2">
      <c r="B31" s="84" t="s">
        <v>5250</v>
      </c>
      <c r="C31" s="83" t="s">
        <v>1041</v>
      </c>
      <c r="D31" s="84" t="s">
        <v>4408</v>
      </c>
      <c r="E31" s="84" t="s">
        <v>3472</v>
      </c>
      <c r="F31" s="85">
        <v>77</v>
      </c>
      <c r="G31" s="247">
        <f t="shared" si="0"/>
        <v>41.572792800000009</v>
      </c>
      <c r="I31" s="84" t="s">
        <v>5250</v>
      </c>
      <c r="J31" s="83" t="s">
        <v>874</v>
      </c>
      <c r="K31" s="84" t="s">
        <v>4409</v>
      </c>
      <c r="L31" s="84" t="s">
        <v>3472</v>
      </c>
      <c r="M31" s="85">
        <v>102</v>
      </c>
      <c r="N31" s="22">
        <f t="shared" si="1"/>
        <v>55.070452799999998</v>
      </c>
    </row>
    <row r="32" spans="2:14" ht="16.5" customHeight="1" x14ac:dyDescent="0.2">
      <c r="B32" s="84" t="s">
        <v>5250</v>
      </c>
      <c r="C32" s="83" t="s">
        <v>1045</v>
      </c>
      <c r="D32" s="84" t="s">
        <v>4410</v>
      </c>
      <c r="E32" s="84" t="s">
        <v>3472</v>
      </c>
      <c r="F32" s="85">
        <v>75</v>
      </c>
      <c r="G32" s="247">
        <f t="shared" si="0"/>
        <v>40.492980000000003</v>
      </c>
      <c r="I32" s="84" t="s">
        <v>5250</v>
      </c>
      <c r="J32" s="83" t="s">
        <v>878</v>
      </c>
      <c r="K32" s="84" t="s">
        <v>4411</v>
      </c>
      <c r="L32" s="84" t="s">
        <v>3472</v>
      </c>
      <c r="M32" s="85">
        <v>97</v>
      </c>
      <c r="N32" s="22">
        <f t="shared" si="1"/>
        <v>52.3709208</v>
      </c>
    </row>
    <row r="33" spans="2:14" ht="16.5" customHeight="1" x14ac:dyDescent="0.2">
      <c r="B33" s="84" t="s">
        <v>5250</v>
      </c>
      <c r="C33" s="83" t="s">
        <v>1049</v>
      </c>
      <c r="D33" s="84" t="s">
        <v>4412</v>
      </c>
      <c r="E33" s="84" t="s">
        <v>3472</v>
      </c>
      <c r="F33" s="85">
        <v>75</v>
      </c>
      <c r="G33" s="247">
        <f t="shared" si="0"/>
        <v>40.492980000000003</v>
      </c>
      <c r="I33" s="84" t="s">
        <v>5250</v>
      </c>
      <c r="J33" s="83" t="s">
        <v>882</v>
      </c>
      <c r="K33" s="84" t="s">
        <v>4413</v>
      </c>
      <c r="L33" s="84" t="s">
        <v>3472</v>
      </c>
      <c r="M33" s="85">
        <v>97</v>
      </c>
      <c r="N33" s="22">
        <f t="shared" si="1"/>
        <v>52.3709208</v>
      </c>
    </row>
    <row r="34" spans="2:14" ht="16.5" customHeight="1" x14ac:dyDescent="0.2">
      <c r="B34" s="84" t="s">
        <v>5250</v>
      </c>
      <c r="C34" s="83" t="s">
        <v>1053</v>
      </c>
      <c r="D34" s="84" t="s">
        <v>4414</v>
      </c>
      <c r="E34" s="84" t="s">
        <v>3472</v>
      </c>
      <c r="F34" s="85">
        <v>67</v>
      </c>
      <c r="G34" s="247">
        <f t="shared" si="0"/>
        <v>36.173728799999999</v>
      </c>
      <c r="I34" s="84" t="s">
        <v>5250</v>
      </c>
      <c r="J34" s="83" t="s">
        <v>886</v>
      </c>
      <c r="K34" s="84" t="s">
        <v>4415</v>
      </c>
      <c r="L34" s="84" t="s">
        <v>3472</v>
      </c>
      <c r="M34" s="85">
        <v>92</v>
      </c>
      <c r="N34" s="22">
        <f t="shared" si="1"/>
        <v>49.671388800000003</v>
      </c>
    </row>
    <row r="35" spans="2:14" ht="16.5" customHeight="1" x14ac:dyDescent="0.2">
      <c r="B35" s="84" t="s">
        <v>5250</v>
      </c>
      <c r="C35" s="83" t="s">
        <v>1057</v>
      </c>
      <c r="D35" s="84" t="s">
        <v>4416</v>
      </c>
      <c r="E35" s="84" t="s">
        <v>3472</v>
      </c>
      <c r="F35" s="85">
        <v>67</v>
      </c>
      <c r="G35" s="247">
        <f t="shared" si="0"/>
        <v>36.173728799999999</v>
      </c>
      <c r="I35" s="84" t="s">
        <v>5250</v>
      </c>
      <c r="J35" s="83" t="s">
        <v>890</v>
      </c>
      <c r="K35" s="84" t="s">
        <v>4417</v>
      </c>
      <c r="L35" s="84" t="s">
        <v>3472</v>
      </c>
      <c r="M35" s="85">
        <v>92</v>
      </c>
      <c r="N35" s="22">
        <f t="shared" si="1"/>
        <v>49.671388800000003</v>
      </c>
    </row>
    <row r="36" spans="2:14" ht="16.5" customHeight="1" x14ac:dyDescent="0.2">
      <c r="B36" s="84" t="s">
        <v>5250</v>
      </c>
      <c r="C36" s="83" t="s">
        <v>1061</v>
      </c>
      <c r="D36" s="84" t="s">
        <v>4418</v>
      </c>
      <c r="E36" s="84" t="s">
        <v>3472</v>
      </c>
      <c r="F36" s="85">
        <v>67</v>
      </c>
      <c r="G36" s="247">
        <f t="shared" si="0"/>
        <v>36.173728799999999</v>
      </c>
      <c r="I36" s="84" t="s">
        <v>5250</v>
      </c>
      <c r="J36" s="83" t="s">
        <v>894</v>
      </c>
      <c r="K36" s="84" t="s">
        <v>4419</v>
      </c>
      <c r="L36" s="84" t="s">
        <v>3472</v>
      </c>
      <c r="M36" s="85">
        <v>92</v>
      </c>
      <c r="N36" s="22">
        <f t="shared" si="1"/>
        <v>49.671388800000003</v>
      </c>
    </row>
    <row r="37" spans="2:14" ht="16.5" customHeight="1" x14ac:dyDescent="0.2">
      <c r="B37" s="84" t="s">
        <v>5250</v>
      </c>
      <c r="C37" s="83" t="s">
        <v>1065</v>
      </c>
      <c r="D37" s="84" t="s">
        <v>4420</v>
      </c>
      <c r="E37" s="84" t="s">
        <v>3472</v>
      </c>
      <c r="F37" s="85">
        <v>62</v>
      </c>
      <c r="G37" s="247">
        <f t="shared" si="0"/>
        <v>33.474196800000001</v>
      </c>
      <c r="I37" s="84" t="s">
        <v>5250</v>
      </c>
      <c r="J37" s="83" t="s">
        <v>898</v>
      </c>
      <c r="K37" s="84" t="s">
        <v>4421</v>
      </c>
      <c r="L37" s="84" t="s">
        <v>3472</v>
      </c>
      <c r="M37" s="85">
        <v>85</v>
      </c>
      <c r="N37" s="22">
        <f t="shared" si="1"/>
        <v>45.892044000000006</v>
      </c>
    </row>
    <row r="38" spans="2:14" ht="16.5" customHeight="1" x14ac:dyDescent="0.2">
      <c r="B38" s="84" t="s">
        <v>5250</v>
      </c>
      <c r="C38" s="83" t="s">
        <v>1069</v>
      </c>
      <c r="D38" s="84" t="s">
        <v>4422</v>
      </c>
      <c r="E38" s="84" t="s">
        <v>3472</v>
      </c>
      <c r="F38" s="85">
        <v>107</v>
      </c>
      <c r="G38" s="247">
        <f t="shared" si="0"/>
        <v>57.769984800000003</v>
      </c>
      <c r="I38" s="84" t="s">
        <v>5250</v>
      </c>
      <c r="J38" s="83" t="s">
        <v>902</v>
      </c>
      <c r="K38" s="84" t="s">
        <v>4423</v>
      </c>
      <c r="L38" s="84" t="s">
        <v>3472</v>
      </c>
      <c r="M38" s="85">
        <v>147</v>
      </c>
      <c r="N38" s="22">
        <f t="shared" si="1"/>
        <v>79.366240800000014</v>
      </c>
    </row>
    <row r="39" spans="2:14" ht="16.5" customHeight="1" x14ac:dyDescent="0.2">
      <c r="B39" s="84" t="s">
        <v>5250</v>
      </c>
      <c r="C39" s="83" t="s">
        <v>1073</v>
      </c>
      <c r="D39" s="84" t="s">
        <v>4424</v>
      </c>
      <c r="E39" s="84" t="s">
        <v>3472</v>
      </c>
      <c r="F39" s="85">
        <v>88</v>
      </c>
      <c r="G39" s="247">
        <f t="shared" si="0"/>
        <v>47.511763200000004</v>
      </c>
      <c r="I39" s="84" t="s">
        <v>5250</v>
      </c>
      <c r="J39" s="83" t="s">
        <v>906</v>
      </c>
      <c r="K39" s="84" t="s">
        <v>4425</v>
      </c>
      <c r="L39" s="84" t="s">
        <v>3472</v>
      </c>
      <c r="M39" s="85">
        <v>116</v>
      </c>
      <c r="N39" s="22">
        <f t="shared" si="1"/>
        <v>62.629142400000006</v>
      </c>
    </row>
    <row r="40" spans="2:14" ht="16.5" customHeight="1" x14ac:dyDescent="0.2">
      <c r="B40" s="84" t="s">
        <v>5250</v>
      </c>
      <c r="C40" s="83" t="s">
        <v>1077</v>
      </c>
      <c r="D40" s="84" t="s">
        <v>4426</v>
      </c>
      <c r="E40" s="84" t="s">
        <v>3472</v>
      </c>
      <c r="F40" s="85">
        <v>82</v>
      </c>
      <c r="G40" s="247">
        <f t="shared" si="0"/>
        <v>44.272324800000007</v>
      </c>
      <c r="I40" s="84" t="s">
        <v>5250</v>
      </c>
      <c r="J40" s="83" t="s">
        <v>910</v>
      </c>
      <c r="K40" s="84" t="s">
        <v>4427</v>
      </c>
      <c r="L40" s="84" t="s">
        <v>3472</v>
      </c>
      <c r="M40" s="85">
        <v>113</v>
      </c>
      <c r="N40" s="22">
        <f t="shared" si="1"/>
        <v>61.009423200000008</v>
      </c>
    </row>
    <row r="41" spans="2:14" ht="16.5" customHeight="1" x14ac:dyDescent="0.2">
      <c r="B41" s="84" t="s">
        <v>5250</v>
      </c>
      <c r="C41" s="83" t="s">
        <v>1081</v>
      </c>
      <c r="D41" s="84" t="s">
        <v>4428</v>
      </c>
      <c r="E41" s="84" t="s">
        <v>3472</v>
      </c>
      <c r="F41" s="85">
        <v>77</v>
      </c>
      <c r="G41" s="247">
        <f t="shared" si="0"/>
        <v>41.572792800000009</v>
      </c>
      <c r="I41" s="84" t="s">
        <v>5250</v>
      </c>
      <c r="J41" s="83" t="s">
        <v>914</v>
      </c>
      <c r="K41" s="84" t="s">
        <v>4429</v>
      </c>
      <c r="L41" s="84" t="s">
        <v>3472</v>
      </c>
      <c r="M41" s="85">
        <v>102</v>
      </c>
      <c r="N41" s="22">
        <f t="shared" si="1"/>
        <v>55.070452799999998</v>
      </c>
    </row>
    <row r="42" spans="2:14" ht="16.5" customHeight="1" x14ac:dyDescent="0.2">
      <c r="B42" s="84" t="s">
        <v>5250</v>
      </c>
      <c r="C42" s="83" t="s">
        <v>1085</v>
      </c>
      <c r="D42" s="84" t="s">
        <v>4430</v>
      </c>
      <c r="E42" s="84" t="s">
        <v>3472</v>
      </c>
      <c r="F42" s="85">
        <v>75</v>
      </c>
      <c r="G42" s="247">
        <f t="shared" si="0"/>
        <v>40.492980000000003</v>
      </c>
      <c r="I42" s="84" t="s">
        <v>5250</v>
      </c>
      <c r="J42" s="83" t="s">
        <v>918</v>
      </c>
      <c r="K42" s="84" t="s">
        <v>4431</v>
      </c>
      <c r="L42" s="84" t="s">
        <v>3472</v>
      </c>
      <c r="M42" s="85">
        <v>97</v>
      </c>
      <c r="N42" s="22">
        <f t="shared" si="1"/>
        <v>52.3709208</v>
      </c>
    </row>
    <row r="43" spans="2:14" ht="16.5" customHeight="1" x14ac:dyDescent="0.2">
      <c r="B43" s="84" t="s">
        <v>5250</v>
      </c>
      <c r="C43" s="83" t="s">
        <v>1089</v>
      </c>
      <c r="D43" s="84" t="s">
        <v>4432</v>
      </c>
      <c r="E43" s="84" t="s">
        <v>3472</v>
      </c>
      <c r="F43" s="85">
        <v>75</v>
      </c>
      <c r="G43" s="247">
        <f t="shared" si="0"/>
        <v>40.492980000000003</v>
      </c>
      <c r="I43" s="84" t="s">
        <v>5250</v>
      </c>
      <c r="J43" s="83" t="s">
        <v>922</v>
      </c>
      <c r="K43" s="84" t="s">
        <v>4433</v>
      </c>
      <c r="L43" s="84" t="s">
        <v>3472</v>
      </c>
      <c r="M43" s="85">
        <v>97</v>
      </c>
      <c r="N43" s="22">
        <f t="shared" si="1"/>
        <v>52.3709208</v>
      </c>
    </row>
    <row r="44" spans="2:14" ht="16.5" customHeight="1" x14ac:dyDescent="0.2">
      <c r="B44" s="84" t="s">
        <v>5250</v>
      </c>
      <c r="C44" s="83" t="s">
        <v>1093</v>
      </c>
      <c r="D44" s="84" t="s">
        <v>4434</v>
      </c>
      <c r="E44" s="84" t="s">
        <v>3472</v>
      </c>
      <c r="F44" s="85">
        <v>67</v>
      </c>
      <c r="G44" s="247">
        <f t="shared" si="0"/>
        <v>36.173728799999999</v>
      </c>
      <c r="I44" s="84" t="s">
        <v>5250</v>
      </c>
      <c r="J44" s="83" t="s">
        <v>926</v>
      </c>
      <c r="K44" s="84" t="s">
        <v>4435</v>
      </c>
      <c r="L44" s="84" t="s">
        <v>3472</v>
      </c>
      <c r="M44" s="85">
        <v>92</v>
      </c>
      <c r="N44" s="22">
        <f t="shared" si="1"/>
        <v>49.671388800000003</v>
      </c>
    </row>
    <row r="45" spans="2:14" ht="16.5" customHeight="1" x14ac:dyDescent="0.2">
      <c r="B45" s="84" t="s">
        <v>5250</v>
      </c>
      <c r="C45" s="83" t="s">
        <v>1097</v>
      </c>
      <c r="D45" s="84" t="s">
        <v>4436</v>
      </c>
      <c r="E45" s="84" t="s">
        <v>3472</v>
      </c>
      <c r="F45" s="85">
        <v>67</v>
      </c>
      <c r="G45" s="247">
        <f t="shared" si="0"/>
        <v>36.173728799999999</v>
      </c>
      <c r="I45" s="84" t="s">
        <v>5250</v>
      </c>
      <c r="J45" s="83" t="s">
        <v>930</v>
      </c>
      <c r="K45" s="84" t="s">
        <v>4437</v>
      </c>
      <c r="L45" s="84" t="s">
        <v>3472</v>
      </c>
      <c r="M45" s="85">
        <v>92</v>
      </c>
      <c r="N45" s="22">
        <f t="shared" si="1"/>
        <v>49.671388800000003</v>
      </c>
    </row>
    <row r="46" spans="2:14" ht="16.5" customHeight="1" x14ac:dyDescent="0.2">
      <c r="B46" s="84" t="s">
        <v>5250</v>
      </c>
      <c r="C46" s="83" t="s">
        <v>1101</v>
      </c>
      <c r="D46" s="84" t="s">
        <v>4438</v>
      </c>
      <c r="E46" s="84" t="s">
        <v>3472</v>
      </c>
      <c r="F46" s="85">
        <v>67</v>
      </c>
      <c r="G46" s="247">
        <f>F46*$F$55*$F$56*$F$57</f>
        <v>36.173728799999999</v>
      </c>
      <c r="I46" s="84" t="s">
        <v>5250</v>
      </c>
      <c r="J46" s="83" t="s">
        <v>932</v>
      </c>
      <c r="K46" s="84" t="s">
        <v>4439</v>
      </c>
      <c r="L46" s="84" t="s">
        <v>3472</v>
      </c>
      <c r="M46" s="85">
        <v>92</v>
      </c>
      <c r="N46" s="22">
        <f>M46*$F$55*$F$56*$F$57</f>
        <v>49.671388800000003</v>
      </c>
    </row>
    <row r="47" spans="2:14" ht="16.5" customHeight="1" x14ac:dyDescent="0.2">
      <c r="B47" s="84" t="s">
        <v>5250</v>
      </c>
      <c r="C47" s="83" t="s">
        <v>2907</v>
      </c>
      <c r="D47" s="84" t="s">
        <v>4440</v>
      </c>
      <c r="E47" s="84" t="s">
        <v>3472</v>
      </c>
      <c r="F47" s="85">
        <v>62</v>
      </c>
      <c r="G47" s="247">
        <f t="shared" si="0"/>
        <v>33.474196800000001</v>
      </c>
      <c r="I47" s="84" t="s">
        <v>5250</v>
      </c>
      <c r="J47" s="83" t="s">
        <v>934</v>
      </c>
      <c r="K47" s="84" t="s">
        <v>4441</v>
      </c>
      <c r="L47" s="84" t="s">
        <v>3472</v>
      </c>
      <c r="M47" s="85">
        <v>85</v>
      </c>
      <c r="N47" s="22">
        <f t="shared" si="1"/>
        <v>45.892044000000006</v>
      </c>
    </row>
    <row r="48" spans="2:14" ht="16.5" customHeight="1" x14ac:dyDescent="0.2">
      <c r="B48" s="12" t="s">
        <v>5485</v>
      </c>
      <c r="C48" s="51"/>
      <c r="G48" s="254"/>
      <c r="I48" s="12" t="s">
        <v>5485</v>
      </c>
      <c r="J48" s="51"/>
      <c r="N48" s="14"/>
    </row>
    <row r="49" spans="2:14" ht="16.5" customHeight="1" x14ac:dyDescent="0.2">
      <c r="B49" s="82" t="s">
        <v>5250</v>
      </c>
      <c r="C49" s="83">
        <v>5061</v>
      </c>
      <c r="D49" s="84" t="s">
        <v>4442</v>
      </c>
      <c r="E49" s="84" t="s">
        <v>5470</v>
      </c>
      <c r="F49" s="85">
        <v>216</v>
      </c>
      <c r="G49" s="247">
        <f t="shared" si="0"/>
        <v>116.61978240000002</v>
      </c>
      <c r="I49" s="82" t="s">
        <v>5250</v>
      </c>
      <c r="J49" s="83">
        <v>5065</v>
      </c>
      <c r="K49" s="84" t="s">
        <v>4443</v>
      </c>
      <c r="L49" s="84" t="s">
        <v>5470</v>
      </c>
      <c r="M49" s="85">
        <v>281</v>
      </c>
      <c r="N49" s="22">
        <f t="shared" si="1"/>
        <v>151.71369840000003</v>
      </c>
    </row>
    <row r="50" spans="2:14" ht="16.5" customHeight="1" x14ac:dyDescent="0.2">
      <c r="B50" s="84" t="s">
        <v>5250</v>
      </c>
      <c r="C50" s="83">
        <v>5062</v>
      </c>
      <c r="D50" s="84" t="s">
        <v>4444</v>
      </c>
      <c r="E50" s="84" t="s">
        <v>5470</v>
      </c>
      <c r="F50" s="85">
        <v>216</v>
      </c>
      <c r="G50" s="247">
        <f t="shared" si="0"/>
        <v>116.61978240000002</v>
      </c>
      <c r="I50" s="84" t="s">
        <v>5250</v>
      </c>
      <c r="J50" s="83">
        <v>5066</v>
      </c>
      <c r="K50" s="84" t="s">
        <v>4445</v>
      </c>
      <c r="L50" s="84" t="s">
        <v>5470</v>
      </c>
      <c r="M50" s="85">
        <v>281</v>
      </c>
      <c r="N50" s="22">
        <f t="shared" si="1"/>
        <v>151.71369840000003</v>
      </c>
    </row>
    <row r="51" spans="2:14" ht="16.5" customHeight="1" x14ac:dyDescent="0.2">
      <c r="B51" s="84" t="s">
        <v>5250</v>
      </c>
      <c r="C51" s="83">
        <v>5063</v>
      </c>
      <c r="D51" s="84" t="s">
        <v>4446</v>
      </c>
      <c r="E51" s="84" t="s">
        <v>5470</v>
      </c>
      <c r="F51" s="85">
        <v>312</v>
      </c>
      <c r="G51" s="247">
        <f>F51*$F$55*$F$56*$F$57</f>
        <v>168.45079680000001</v>
      </c>
      <c r="I51" s="84" t="s">
        <v>5250</v>
      </c>
      <c r="J51" s="83">
        <v>5067</v>
      </c>
      <c r="K51" s="84" t="s">
        <v>4447</v>
      </c>
      <c r="L51" s="84" t="s">
        <v>5470</v>
      </c>
      <c r="M51" s="85">
        <v>392</v>
      </c>
      <c r="N51" s="22">
        <f>M51*$F$55*$F$56*$F$57</f>
        <v>211.64330880000003</v>
      </c>
    </row>
    <row r="52" spans="2:14" ht="16.5" customHeight="1" x14ac:dyDescent="0.2">
      <c r="B52" s="84" t="s">
        <v>5250</v>
      </c>
      <c r="C52" s="83">
        <v>5064</v>
      </c>
      <c r="D52" s="84" t="s">
        <v>4448</v>
      </c>
      <c r="E52" s="84" t="s">
        <v>5470</v>
      </c>
      <c r="F52" s="85">
        <v>312</v>
      </c>
      <c r="G52" s="247">
        <f t="shared" si="0"/>
        <v>168.45079680000001</v>
      </c>
      <c r="I52" s="84" t="s">
        <v>5250</v>
      </c>
      <c r="J52" s="83">
        <v>5068</v>
      </c>
      <c r="K52" s="84" t="s">
        <v>4449</v>
      </c>
      <c r="L52" s="84" t="s">
        <v>5470</v>
      </c>
      <c r="M52" s="85">
        <v>392</v>
      </c>
      <c r="N52" s="22">
        <f t="shared" si="1"/>
        <v>211.64330880000003</v>
      </c>
    </row>
    <row r="53" spans="2:14" ht="16.5" customHeight="1" x14ac:dyDescent="0.2">
      <c r="C53" s="51"/>
      <c r="J53" s="51"/>
    </row>
    <row r="55" spans="2:14" ht="16.5" customHeight="1" x14ac:dyDescent="0.2">
      <c r="F55" s="2">
        <f>0.612*1.1</f>
        <v>0.67320000000000002</v>
      </c>
      <c r="G55" s="106"/>
    </row>
    <row r="56" spans="2:14" ht="16.5" customHeight="1" x14ac:dyDescent="0.2">
      <c r="F56" s="2">
        <v>0.40100000000000002</v>
      </c>
      <c r="G56" s="106"/>
    </row>
    <row r="57" spans="2:14" ht="16.5" customHeight="1" x14ac:dyDescent="0.2">
      <c r="F57" s="2">
        <v>2</v>
      </c>
      <c r="G57" s="106"/>
    </row>
  </sheetData>
  <mergeCells count="12">
    <mergeCell ref="L5:L7"/>
    <mergeCell ref="N5:N7"/>
    <mergeCell ref="B2:N2"/>
    <mergeCell ref="B4:D4"/>
    <mergeCell ref="I4:K4"/>
    <mergeCell ref="B5:C7"/>
    <mergeCell ref="D5:D7"/>
    <mergeCell ref="E5:E7"/>
    <mergeCell ref="F5:F7"/>
    <mergeCell ref="G5:G7"/>
    <mergeCell ref="I5:J7"/>
    <mergeCell ref="K5:K7"/>
  </mergeCells>
  <printOptions horizontalCentered="1"/>
  <pageMargins left="0.2" right="0" top="1" bottom="1" header="0.5" footer="0.5"/>
  <pageSetup paperSize="9" scale="81" orientation="portrait" verticalDpi="0" r:id="rId1"/>
  <headerFooter alignWithMargins="0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>
    <tabColor rgb="FFFFFF00"/>
    <pageSetUpPr fitToPage="1"/>
  </sheetPr>
  <dimension ref="A1:O57"/>
  <sheetViews>
    <sheetView workbookViewId="0">
      <selection activeCell="N1" sqref="A1:O57"/>
    </sheetView>
  </sheetViews>
  <sheetFormatPr defaultColWidth="9.109375" defaultRowHeight="16.5" customHeight="1" x14ac:dyDescent="0.2"/>
  <cols>
    <col min="1" max="1" width="0.88671875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98" customWidth="1"/>
    <col min="8" max="8" width="2.6640625" style="12" customWidth="1"/>
    <col min="9" max="9" width="5.6640625" style="12" customWidth="1"/>
    <col min="10" max="10" width="7.6640625" style="12" customWidth="1"/>
    <col min="11" max="11" width="25.6640625" style="12" customWidth="1"/>
    <col min="12" max="12" width="7.6640625" style="12" customWidth="1"/>
    <col min="13" max="13" width="0" style="12" hidden="1" customWidth="1"/>
    <col min="14" max="14" width="13.33203125" style="12" customWidth="1"/>
    <col min="15" max="16384" width="9.109375" style="12"/>
  </cols>
  <sheetData>
    <row r="1" spans="1:15" s="3" customFormat="1" ht="28.5" customHeight="1" x14ac:dyDescent="0.25">
      <c r="B1" s="265" t="s">
        <v>8889</v>
      </c>
      <c r="C1" s="28"/>
      <c r="D1" s="27"/>
      <c r="E1" s="26"/>
      <c r="F1" s="8"/>
      <c r="G1" s="7"/>
      <c r="H1" s="26"/>
      <c r="I1" s="8"/>
      <c r="J1" s="28"/>
      <c r="K1" s="28"/>
      <c r="L1" s="7" t="s">
        <v>5471</v>
      </c>
      <c r="M1" s="7" t="s">
        <v>5471</v>
      </c>
      <c r="N1" s="266" t="s">
        <v>9073</v>
      </c>
    </row>
    <row r="2" spans="1:15" s="3" customFormat="1" ht="19.5" customHeight="1" x14ac:dyDescent="0.25">
      <c r="B2" s="298" t="s">
        <v>6731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6"/>
    </row>
    <row r="3" spans="1:15" s="3" customFormat="1" ht="19.5" customHeight="1" x14ac:dyDescent="0.25">
      <c r="C3" s="48"/>
      <c r="D3" s="6"/>
      <c r="E3" s="6"/>
      <c r="F3" s="6"/>
      <c r="G3" s="96"/>
      <c r="H3" s="6"/>
      <c r="I3" s="6"/>
      <c r="J3" s="48"/>
      <c r="K3" s="6"/>
      <c r="L3" s="6"/>
    </row>
    <row r="4" spans="1:15" s="2" customFormat="1" ht="19.5" customHeight="1" x14ac:dyDescent="0.25">
      <c r="B4" s="317" t="s">
        <v>6682</v>
      </c>
      <c r="C4" s="317"/>
      <c r="D4" s="317"/>
      <c r="E4" s="52"/>
      <c r="F4" s="4"/>
      <c r="G4" s="5"/>
      <c r="H4" s="3"/>
      <c r="I4" s="317" t="s">
        <v>6684</v>
      </c>
      <c r="J4" s="317"/>
      <c r="K4" s="317"/>
    </row>
    <row r="5" spans="1:15" s="3" customFormat="1" ht="16.5" customHeight="1" x14ac:dyDescent="0.2">
      <c r="A5" s="134"/>
      <c r="B5" s="356" t="s">
        <v>5472</v>
      </c>
      <c r="C5" s="350"/>
      <c r="D5" s="305" t="s">
        <v>5473</v>
      </c>
      <c r="E5" s="305" t="s">
        <v>5475</v>
      </c>
      <c r="F5" s="305" t="s">
        <v>5476</v>
      </c>
      <c r="G5" s="331" t="s">
        <v>5477</v>
      </c>
      <c r="H5" s="288"/>
      <c r="I5" s="349" t="s">
        <v>5472</v>
      </c>
      <c r="J5" s="350"/>
      <c r="K5" s="305" t="s">
        <v>5473</v>
      </c>
      <c r="L5" s="305" t="s">
        <v>5475</v>
      </c>
      <c r="M5" s="287" t="s">
        <v>5476</v>
      </c>
      <c r="N5" s="331" t="s">
        <v>5477</v>
      </c>
    </row>
    <row r="6" spans="1:15" s="3" customFormat="1" ht="16.5" customHeight="1" x14ac:dyDescent="0.2">
      <c r="A6" s="134"/>
      <c r="B6" s="357"/>
      <c r="C6" s="352"/>
      <c r="D6" s="306"/>
      <c r="E6" s="306"/>
      <c r="F6" s="306"/>
      <c r="G6" s="332"/>
      <c r="H6" s="288"/>
      <c r="I6" s="351"/>
      <c r="J6" s="352"/>
      <c r="K6" s="306"/>
      <c r="L6" s="306"/>
      <c r="M6" s="288"/>
      <c r="N6" s="332"/>
    </row>
    <row r="7" spans="1:15" s="3" customFormat="1" ht="16.5" customHeight="1" x14ac:dyDescent="0.2">
      <c r="A7" s="134"/>
      <c r="B7" s="357"/>
      <c r="C7" s="352"/>
      <c r="D7" s="306"/>
      <c r="E7" s="306"/>
      <c r="F7" s="307"/>
      <c r="G7" s="333"/>
      <c r="H7" s="286"/>
      <c r="I7" s="351"/>
      <c r="J7" s="352"/>
      <c r="K7" s="306"/>
      <c r="L7" s="306"/>
      <c r="M7" s="284"/>
      <c r="N7" s="332"/>
    </row>
    <row r="8" spans="1:15" ht="16.5" customHeight="1" x14ac:dyDescent="0.2">
      <c r="B8" s="82" t="s">
        <v>5250</v>
      </c>
      <c r="C8" s="83" t="s">
        <v>1127</v>
      </c>
      <c r="D8" s="84" t="s">
        <v>4362</v>
      </c>
      <c r="E8" s="84" t="s">
        <v>3472</v>
      </c>
      <c r="F8" s="85">
        <v>88</v>
      </c>
      <c r="G8" s="247">
        <f>F8*$F$55*$F$56*$F$57</f>
        <v>52.26293952000001</v>
      </c>
      <c r="I8" s="82" t="s">
        <v>5250</v>
      </c>
      <c r="J8" s="83" t="s">
        <v>2911</v>
      </c>
      <c r="K8" s="84" t="s">
        <v>4363</v>
      </c>
      <c r="L8" s="84" t="s">
        <v>3472</v>
      </c>
      <c r="M8" s="85">
        <v>116</v>
      </c>
      <c r="N8" s="22">
        <f>M8*$F$55*$F$56*$F$57</f>
        <v>68.892056640000007</v>
      </c>
    </row>
    <row r="9" spans="1:15" ht="16.5" customHeight="1" x14ac:dyDescent="0.2">
      <c r="B9" s="84" t="s">
        <v>5250</v>
      </c>
      <c r="C9" s="83" t="s">
        <v>1129</v>
      </c>
      <c r="D9" s="84" t="s">
        <v>4364</v>
      </c>
      <c r="E9" s="84" t="s">
        <v>3472</v>
      </c>
      <c r="F9" s="85">
        <v>77</v>
      </c>
      <c r="G9" s="247">
        <f t="shared" ref="G9:G52" si="0">F9*$F$55*$F$56*$F$57</f>
        <v>45.730072080000006</v>
      </c>
      <c r="I9" s="84" t="s">
        <v>5250</v>
      </c>
      <c r="J9" s="83" t="s">
        <v>2915</v>
      </c>
      <c r="K9" s="84" t="s">
        <v>4365</v>
      </c>
      <c r="L9" s="84" t="s">
        <v>3472</v>
      </c>
      <c r="M9" s="85">
        <v>102</v>
      </c>
      <c r="N9" s="22">
        <f t="shared" ref="N9:N52" si="1">M9*$F$55*$F$56*$F$57</f>
        <v>60.577498080000005</v>
      </c>
    </row>
    <row r="10" spans="1:15" ht="16.5" customHeight="1" x14ac:dyDescent="0.2">
      <c r="B10" s="84" t="s">
        <v>5250</v>
      </c>
      <c r="C10" s="83" t="s">
        <v>1131</v>
      </c>
      <c r="D10" s="84" t="s">
        <v>4366</v>
      </c>
      <c r="E10" s="84" t="s">
        <v>3472</v>
      </c>
      <c r="F10" s="85">
        <v>75</v>
      </c>
      <c r="G10" s="247">
        <f t="shared" si="0"/>
        <v>44.542278000000003</v>
      </c>
      <c r="I10" s="84" t="s">
        <v>5250</v>
      </c>
      <c r="J10" s="83" t="s">
        <v>2919</v>
      </c>
      <c r="K10" s="84" t="s">
        <v>4367</v>
      </c>
      <c r="L10" s="84" t="s">
        <v>3472</v>
      </c>
      <c r="M10" s="85">
        <v>97</v>
      </c>
      <c r="N10" s="22">
        <f t="shared" si="1"/>
        <v>57.608012880000011</v>
      </c>
    </row>
    <row r="11" spans="1:15" ht="16.5" customHeight="1" x14ac:dyDescent="0.2">
      <c r="B11" s="84" t="s">
        <v>5250</v>
      </c>
      <c r="C11" s="83" t="s">
        <v>1133</v>
      </c>
      <c r="D11" s="84" t="s">
        <v>4368</v>
      </c>
      <c r="E11" s="84" t="s">
        <v>3472</v>
      </c>
      <c r="F11" s="85">
        <v>67</v>
      </c>
      <c r="G11" s="247">
        <f t="shared" si="0"/>
        <v>39.791101680000004</v>
      </c>
      <c r="I11" s="84" t="s">
        <v>5250</v>
      </c>
      <c r="J11" s="83" t="s">
        <v>2909</v>
      </c>
      <c r="K11" s="84" t="s">
        <v>4369</v>
      </c>
      <c r="L11" s="84" t="s">
        <v>3472</v>
      </c>
      <c r="M11" s="85">
        <v>92</v>
      </c>
      <c r="N11" s="22">
        <f t="shared" si="1"/>
        <v>54.63852768000001</v>
      </c>
    </row>
    <row r="12" spans="1:15" ht="16.5" customHeight="1" x14ac:dyDescent="0.2">
      <c r="B12" s="84" t="s">
        <v>5250</v>
      </c>
      <c r="C12" s="83" t="s">
        <v>1135</v>
      </c>
      <c r="D12" s="84" t="s">
        <v>4370</v>
      </c>
      <c r="E12" s="84" t="s">
        <v>3472</v>
      </c>
      <c r="F12" s="85">
        <v>62</v>
      </c>
      <c r="G12" s="247">
        <f t="shared" si="0"/>
        <v>36.821616480000003</v>
      </c>
      <c r="I12" s="84" t="s">
        <v>5250</v>
      </c>
      <c r="J12" s="83" t="s">
        <v>2913</v>
      </c>
      <c r="K12" s="84" t="s">
        <v>4371</v>
      </c>
      <c r="L12" s="84" t="s">
        <v>3472</v>
      </c>
      <c r="M12" s="85">
        <v>85</v>
      </c>
      <c r="N12" s="22">
        <f t="shared" si="1"/>
        <v>50.481248400000013</v>
      </c>
    </row>
    <row r="13" spans="1:15" ht="16.5" customHeight="1" x14ac:dyDescent="0.2">
      <c r="B13" s="84" t="s">
        <v>5250</v>
      </c>
      <c r="C13" s="83" t="s">
        <v>1137</v>
      </c>
      <c r="D13" s="84" t="s">
        <v>4372</v>
      </c>
      <c r="E13" s="84" t="s">
        <v>3472</v>
      </c>
      <c r="F13" s="85">
        <v>62</v>
      </c>
      <c r="G13" s="247">
        <f t="shared" si="0"/>
        <v>36.821616480000003</v>
      </c>
      <c r="I13" s="84" t="s">
        <v>5250</v>
      </c>
      <c r="J13" s="83" t="s">
        <v>2917</v>
      </c>
      <c r="K13" s="84" t="s">
        <v>4373</v>
      </c>
      <c r="L13" s="84" t="s">
        <v>3472</v>
      </c>
      <c r="M13" s="85">
        <v>85</v>
      </c>
      <c r="N13" s="22">
        <f t="shared" si="1"/>
        <v>50.481248400000013</v>
      </c>
    </row>
    <row r="14" spans="1:15" ht="16.5" customHeight="1" x14ac:dyDescent="0.2">
      <c r="B14" s="84" t="s">
        <v>5250</v>
      </c>
      <c r="C14" s="83" t="s">
        <v>1139</v>
      </c>
      <c r="D14" s="84" t="s">
        <v>4374</v>
      </c>
      <c r="E14" s="84" t="s">
        <v>3472</v>
      </c>
      <c r="F14" s="85">
        <v>62</v>
      </c>
      <c r="G14" s="247">
        <f t="shared" si="0"/>
        <v>36.821616480000003</v>
      </c>
      <c r="I14" s="84" t="s">
        <v>5250</v>
      </c>
      <c r="J14" s="83" t="s">
        <v>2921</v>
      </c>
      <c r="K14" s="84" t="s">
        <v>4375</v>
      </c>
      <c r="L14" s="84" t="s">
        <v>3472</v>
      </c>
      <c r="M14" s="85">
        <v>85</v>
      </c>
      <c r="N14" s="22">
        <f t="shared" si="1"/>
        <v>50.481248400000013</v>
      </c>
    </row>
    <row r="15" spans="1:15" ht="16.5" customHeight="1" x14ac:dyDescent="0.2">
      <c r="B15" s="84" t="s">
        <v>5250</v>
      </c>
      <c r="C15" s="83" t="s">
        <v>1141</v>
      </c>
      <c r="D15" s="84" t="s">
        <v>4376</v>
      </c>
      <c r="E15" s="84" t="s">
        <v>3472</v>
      </c>
      <c r="F15" s="85">
        <v>62</v>
      </c>
      <c r="G15" s="247">
        <f t="shared" si="0"/>
        <v>36.821616480000003</v>
      </c>
      <c r="I15" s="84" t="s">
        <v>5250</v>
      </c>
      <c r="J15" s="83" t="s">
        <v>810</v>
      </c>
      <c r="K15" s="84" t="s">
        <v>4377</v>
      </c>
      <c r="L15" s="84" t="s">
        <v>3472</v>
      </c>
      <c r="M15" s="85">
        <v>85</v>
      </c>
      <c r="N15" s="22">
        <f t="shared" si="1"/>
        <v>50.481248400000013</v>
      </c>
    </row>
    <row r="16" spans="1:15" ht="16.5" customHeight="1" x14ac:dyDescent="0.2">
      <c r="B16" s="84" t="s">
        <v>5250</v>
      </c>
      <c r="C16" s="83" t="s">
        <v>1143</v>
      </c>
      <c r="D16" s="84" t="s">
        <v>4378</v>
      </c>
      <c r="E16" s="84" t="s">
        <v>3472</v>
      </c>
      <c r="F16" s="85">
        <v>62</v>
      </c>
      <c r="G16" s="247">
        <f t="shared" si="0"/>
        <v>36.821616480000003</v>
      </c>
      <c r="I16" s="84" t="s">
        <v>5250</v>
      </c>
      <c r="J16" s="83" t="s">
        <v>814</v>
      </c>
      <c r="K16" s="84" t="s">
        <v>4379</v>
      </c>
      <c r="L16" s="84" t="s">
        <v>3472</v>
      </c>
      <c r="M16" s="85">
        <v>85</v>
      </c>
      <c r="N16" s="22">
        <f t="shared" si="1"/>
        <v>50.481248400000013</v>
      </c>
    </row>
    <row r="17" spans="2:14" ht="16.5" customHeight="1" x14ac:dyDescent="0.2">
      <c r="B17" s="84" t="s">
        <v>5250</v>
      </c>
      <c r="C17" s="83" t="s">
        <v>985</v>
      </c>
      <c r="D17" s="84" t="s">
        <v>4380</v>
      </c>
      <c r="E17" s="84" t="s">
        <v>3472</v>
      </c>
      <c r="F17" s="85">
        <v>62</v>
      </c>
      <c r="G17" s="247">
        <f t="shared" si="0"/>
        <v>36.821616480000003</v>
      </c>
      <c r="I17" s="84" t="s">
        <v>5250</v>
      </c>
      <c r="J17" s="83" t="s">
        <v>818</v>
      </c>
      <c r="K17" s="84" t="s">
        <v>4381</v>
      </c>
      <c r="L17" s="84" t="s">
        <v>3472</v>
      </c>
      <c r="M17" s="85">
        <v>85</v>
      </c>
      <c r="N17" s="22">
        <f t="shared" si="1"/>
        <v>50.481248400000013</v>
      </c>
    </row>
    <row r="18" spans="2:14" ht="16.5" customHeight="1" x14ac:dyDescent="0.2">
      <c r="B18" s="84" t="s">
        <v>5250</v>
      </c>
      <c r="C18" s="83" t="s">
        <v>989</v>
      </c>
      <c r="D18" s="84" t="s">
        <v>4382</v>
      </c>
      <c r="E18" s="84" t="s">
        <v>3472</v>
      </c>
      <c r="F18" s="85">
        <v>88</v>
      </c>
      <c r="G18" s="247">
        <f t="shared" si="0"/>
        <v>52.26293952000001</v>
      </c>
      <c r="I18" s="84" t="s">
        <v>5250</v>
      </c>
      <c r="J18" s="83" t="s">
        <v>822</v>
      </c>
      <c r="K18" s="84" t="s">
        <v>4383</v>
      </c>
      <c r="L18" s="84" t="s">
        <v>3472</v>
      </c>
      <c r="M18" s="85">
        <v>116</v>
      </c>
      <c r="N18" s="22">
        <f t="shared" si="1"/>
        <v>68.892056640000007</v>
      </c>
    </row>
    <row r="19" spans="2:14" ht="16.5" customHeight="1" x14ac:dyDescent="0.2">
      <c r="B19" s="84" t="s">
        <v>5250</v>
      </c>
      <c r="C19" s="83" t="s">
        <v>993</v>
      </c>
      <c r="D19" s="84" t="s">
        <v>4384</v>
      </c>
      <c r="E19" s="84" t="s">
        <v>3472</v>
      </c>
      <c r="F19" s="85">
        <v>77</v>
      </c>
      <c r="G19" s="247">
        <f t="shared" si="0"/>
        <v>45.730072080000006</v>
      </c>
      <c r="I19" s="84" t="s">
        <v>5250</v>
      </c>
      <c r="J19" s="83" t="s">
        <v>826</v>
      </c>
      <c r="K19" s="84" t="s">
        <v>4385</v>
      </c>
      <c r="L19" s="84" t="s">
        <v>3472</v>
      </c>
      <c r="M19" s="85">
        <v>102</v>
      </c>
      <c r="N19" s="22">
        <f t="shared" si="1"/>
        <v>60.577498080000005</v>
      </c>
    </row>
    <row r="20" spans="2:14" ht="16.5" customHeight="1" x14ac:dyDescent="0.2">
      <c r="B20" s="84" t="s">
        <v>5250</v>
      </c>
      <c r="C20" s="83" t="s">
        <v>997</v>
      </c>
      <c r="D20" s="84" t="s">
        <v>4386</v>
      </c>
      <c r="E20" s="84" t="s">
        <v>3472</v>
      </c>
      <c r="F20" s="85">
        <v>75</v>
      </c>
      <c r="G20" s="247">
        <f t="shared" si="0"/>
        <v>44.542278000000003</v>
      </c>
      <c r="I20" s="84" t="s">
        <v>5250</v>
      </c>
      <c r="J20" s="83" t="s">
        <v>830</v>
      </c>
      <c r="K20" s="84" t="s">
        <v>4387</v>
      </c>
      <c r="L20" s="84" t="s">
        <v>3472</v>
      </c>
      <c r="M20" s="85">
        <v>97</v>
      </c>
      <c r="N20" s="22">
        <f t="shared" si="1"/>
        <v>57.608012880000011</v>
      </c>
    </row>
    <row r="21" spans="2:14" ht="16.5" customHeight="1" x14ac:dyDescent="0.2">
      <c r="B21" s="84" t="s">
        <v>5250</v>
      </c>
      <c r="C21" s="83" t="s">
        <v>1001</v>
      </c>
      <c r="D21" s="84" t="s">
        <v>4388</v>
      </c>
      <c r="E21" s="84" t="s">
        <v>3472</v>
      </c>
      <c r="F21" s="85">
        <v>67</v>
      </c>
      <c r="G21" s="247">
        <f t="shared" si="0"/>
        <v>39.791101680000004</v>
      </c>
      <c r="I21" s="84" t="s">
        <v>5250</v>
      </c>
      <c r="J21" s="83" t="s">
        <v>834</v>
      </c>
      <c r="K21" s="84" t="s">
        <v>4389</v>
      </c>
      <c r="L21" s="84" t="s">
        <v>3472</v>
      </c>
      <c r="M21" s="85">
        <v>92</v>
      </c>
      <c r="N21" s="22">
        <f t="shared" si="1"/>
        <v>54.63852768000001</v>
      </c>
    </row>
    <row r="22" spans="2:14" ht="16.5" customHeight="1" x14ac:dyDescent="0.2">
      <c r="B22" s="84" t="s">
        <v>5250</v>
      </c>
      <c r="C22" s="83" t="s">
        <v>1005</v>
      </c>
      <c r="D22" s="84" t="s">
        <v>4390</v>
      </c>
      <c r="E22" s="84" t="s">
        <v>3472</v>
      </c>
      <c r="F22" s="85">
        <v>62</v>
      </c>
      <c r="G22" s="247">
        <f t="shared" si="0"/>
        <v>36.821616480000003</v>
      </c>
      <c r="I22" s="84" t="s">
        <v>5250</v>
      </c>
      <c r="J22" s="83" t="s">
        <v>838</v>
      </c>
      <c r="K22" s="84" t="s">
        <v>4391</v>
      </c>
      <c r="L22" s="84" t="s">
        <v>3472</v>
      </c>
      <c r="M22" s="85">
        <v>85</v>
      </c>
      <c r="N22" s="22">
        <f t="shared" si="1"/>
        <v>50.481248400000013</v>
      </c>
    </row>
    <row r="23" spans="2:14" ht="16.5" customHeight="1" x14ac:dyDescent="0.2">
      <c r="B23" s="84" t="s">
        <v>5250</v>
      </c>
      <c r="C23" s="83" t="s">
        <v>1009</v>
      </c>
      <c r="D23" s="84" t="s">
        <v>4392</v>
      </c>
      <c r="E23" s="84" t="s">
        <v>3472</v>
      </c>
      <c r="F23" s="85">
        <v>62</v>
      </c>
      <c r="G23" s="247">
        <f t="shared" si="0"/>
        <v>36.821616480000003</v>
      </c>
      <c r="I23" s="84" t="s">
        <v>5250</v>
      </c>
      <c r="J23" s="83" t="s">
        <v>842</v>
      </c>
      <c r="K23" s="84" t="s">
        <v>4393</v>
      </c>
      <c r="L23" s="84" t="s">
        <v>3472</v>
      </c>
      <c r="M23" s="85">
        <v>85</v>
      </c>
      <c r="N23" s="22">
        <f t="shared" si="1"/>
        <v>50.481248400000013</v>
      </c>
    </row>
    <row r="24" spans="2:14" ht="16.5" customHeight="1" x14ac:dyDescent="0.2">
      <c r="B24" s="84" t="s">
        <v>5250</v>
      </c>
      <c r="C24" s="83" t="s">
        <v>1013</v>
      </c>
      <c r="D24" s="84" t="s">
        <v>4394</v>
      </c>
      <c r="E24" s="84" t="s">
        <v>3472</v>
      </c>
      <c r="F24" s="85">
        <v>62</v>
      </c>
      <c r="G24" s="247">
        <f t="shared" si="0"/>
        <v>36.821616480000003</v>
      </c>
      <c r="I24" s="84" t="s">
        <v>5250</v>
      </c>
      <c r="J24" s="83" t="s">
        <v>846</v>
      </c>
      <c r="K24" s="84" t="s">
        <v>4395</v>
      </c>
      <c r="L24" s="84" t="s">
        <v>3472</v>
      </c>
      <c r="M24" s="85">
        <v>85</v>
      </c>
      <c r="N24" s="22">
        <f t="shared" si="1"/>
        <v>50.481248400000013</v>
      </c>
    </row>
    <row r="25" spans="2:14" ht="16.5" customHeight="1" x14ac:dyDescent="0.2">
      <c r="B25" s="84" t="s">
        <v>5250</v>
      </c>
      <c r="C25" s="83" t="s">
        <v>1017</v>
      </c>
      <c r="D25" s="84" t="s">
        <v>4396</v>
      </c>
      <c r="E25" s="84" t="s">
        <v>3472</v>
      </c>
      <c r="F25" s="85">
        <v>62</v>
      </c>
      <c r="G25" s="247">
        <f t="shared" si="0"/>
        <v>36.821616480000003</v>
      </c>
      <c r="I25" s="84" t="s">
        <v>5250</v>
      </c>
      <c r="J25" s="83" t="s">
        <v>850</v>
      </c>
      <c r="K25" s="84" t="s">
        <v>4397</v>
      </c>
      <c r="L25" s="84" t="s">
        <v>3472</v>
      </c>
      <c r="M25" s="85">
        <v>85</v>
      </c>
      <c r="N25" s="22">
        <f t="shared" si="1"/>
        <v>50.481248400000013</v>
      </c>
    </row>
    <row r="26" spans="2:14" ht="16.5" customHeight="1" x14ac:dyDescent="0.2">
      <c r="B26" s="84" t="s">
        <v>5250</v>
      </c>
      <c r="C26" s="83" t="s">
        <v>1021</v>
      </c>
      <c r="D26" s="84" t="s">
        <v>4398</v>
      </c>
      <c r="E26" s="84" t="s">
        <v>3472</v>
      </c>
      <c r="F26" s="85">
        <v>62</v>
      </c>
      <c r="G26" s="247">
        <f t="shared" si="0"/>
        <v>36.821616480000003</v>
      </c>
      <c r="I26" s="84" t="s">
        <v>5250</v>
      </c>
      <c r="J26" s="83" t="s">
        <v>854</v>
      </c>
      <c r="K26" s="84" t="s">
        <v>4399</v>
      </c>
      <c r="L26" s="84" t="s">
        <v>3472</v>
      </c>
      <c r="M26" s="85">
        <v>85</v>
      </c>
      <c r="N26" s="22">
        <f t="shared" si="1"/>
        <v>50.481248400000013</v>
      </c>
    </row>
    <row r="27" spans="2:14" ht="16.5" customHeight="1" x14ac:dyDescent="0.2">
      <c r="B27" s="84" t="s">
        <v>5250</v>
      </c>
      <c r="C27" s="83" t="s">
        <v>1025</v>
      </c>
      <c r="D27" s="84" t="s">
        <v>4400</v>
      </c>
      <c r="E27" s="84" t="s">
        <v>3472</v>
      </c>
      <c r="F27" s="85">
        <v>62</v>
      </c>
      <c r="G27" s="247">
        <f t="shared" si="0"/>
        <v>36.821616480000003</v>
      </c>
      <c r="I27" s="84" t="s">
        <v>5250</v>
      </c>
      <c r="J27" s="83" t="s">
        <v>858</v>
      </c>
      <c r="K27" s="84" t="s">
        <v>4401</v>
      </c>
      <c r="L27" s="84" t="s">
        <v>3472</v>
      </c>
      <c r="M27" s="85">
        <v>85</v>
      </c>
      <c r="N27" s="22">
        <f t="shared" si="1"/>
        <v>50.481248400000013</v>
      </c>
    </row>
    <row r="28" spans="2:14" ht="16.5" customHeight="1" x14ac:dyDescent="0.2">
      <c r="B28" s="84" t="s">
        <v>5250</v>
      </c>
      <c r="C28" s="83" t="s">
        <v>1029</v>
      </c>
      <c r="D28" s="84" t="s">
        <v>4402</v>
      </c>
      <c r="E28" s="84" t="s">
        <v>3472</v>
      </c>
      <c r="F28" s="85">
        <v>107</v>
      </c>
      <c r="G28" s="247">
        <f t="shared" si="0"/>
        <v>63.546983280000006</v>
      </c>
      <c r="I28" s="84" t="s">
        <v>5250</v>
      </c>
      <c r="J28" s="83" t="s">
        <v>862</v>
      </c>
      <c r="K28" s="84" t="s">
        <v>4403</v>
      </c>
      <c r="L28" s="84" t="s">
        <v>3472</v>
      </c>
      <c r="M28" s="85">
        <v>147</v>
      </c>
      <c r="N28" s="22">
        <f t="shared" si="1"/>
        <v>87.302864880000016</v>
      </c>
    </row>
    <row r="29" spans="2:14" ht="16.5" customHeight="1" x14ac:dyDescent="0.2">
      <c r="B29" s="84" t="s">
        <v>5250</v>
      </c>
      <c r="C29" s="83" t="s">
        <v>1033</v>
      </c>
      <c r="D29" s="84" t="s">
        <v>4404</v>
      </c>
      <c r="E29" s="84" t="s">
        <v>3472</v>
      </c>
      <c r="F29" s="85">
        <v>88</v>
      </c>
      <c r="G29" s="247">
        <f t="shared" si="0"/>
        <v>52.26293952000001</v>
      </c>
      <c r="I29" s="84" t="s">
        <v>5250</v>
      </c>
      <c r="J29" s="83" t="s">
        <v>866</v>
      </c>
      <c r="K29" s="84" t="s">
        <v>4405</v>
      </c>
      <c r="L29" s="84" t="s">
        <v>3472</v>
      </c>
      <c r="M29" s="85">
        <v>116</v>
      </c>
      <c r="N29" s="22">
        <f t="shared" si="1"/>
        <v>68.892056640000007</v>
      </c>
    </row>
    <row r="30" spans="2:14" ht="16.5" customHeight="1" x14ac:dyDescent="0.2">
      <c r="B30" s="84" t="s">
        <v>5250</v>
      </c>
      <c r="C30" s="83" t="s">
        <v>1037</v>
      </c>
      <c r="D30" s="84" t="s">
        <v>4406</v>
      </c>
      <c r="E30" s="84" t="s">
        <v>3472</v>
      </c>
      <c r="F30" s="85">
        <v>82</v>
      </c>
      <c r="G30" s="247">
        <f t="shared" si="0"/>
        <v>48.699557280000008</v>
      </c>
      <c r="I30" s="84" t="s">
        <v>5250</v>
      </c>
      <c r="J30" s="83" t="s">
        <v>870</v>
      </c>
      <c r="K30" s="84" t="s">
        <v>4407</v>
      </c>
      <c r="L30" s="84" t="s">
        <v>3472</v>
      </c>
      <c r="M30" s="85">
        <v>113</v>
      </c>
      <c r="N30" s="22">
        <f t="shared" si="1"/>
        <v>67.110365520000016</v>
      </c>
    </row>
    <row r="31" spans="2:14" ht="16.5" customHeight="1" x14ac:dyDescent="0.2">
      <c r="B31" s="84" t="s">
        <v>5250</v>
      </c>
      <c r="C31" s="83" t="s">
        <v>1041</v>
      </c>
      <c r="D31" s="84" t="s">
        <v>4408</v>
      </c>
      <c r="E31" s="84" t="s">
        <v>3472</v>
      </c>
      <c r="F31" s="85">
        <v>77</v>
      </c>
      <c r="G31" s="247">
        <f t="shared" si="0"/>
        <v>45.730072080000006</v>
      </c>
      <c r="I31" s="84" t="s">
        <v>5250</v>
      </c>
      <c r="J31" s="83" t="s">
        <v>874</v>
      </c>
      <c r="K31" s="84" t="s">
        <v>4409</v>
      </c>
      <c r="L31" s="84" t="s">
        <v>3472</v>
      </c>
      <c r="M31" s="85">
        <v>102</v>
      </c>
      <c r="N31" s="22">
        <f t="shared" si="1"/>
        <v>60.577498080000005</v>
      </c>
    </row>
    <row r="32" spans="2:14" ht="16.5" customHeight="1" x14ac:dyDescent="0.2">
      <c r="B32" s="84" t="s">
        <v>5250</v>
      </c>
      <c r="C32" s="83" t="s">
        <v>1045</v>
      </c>
      <c r="D32" s="84" t="s">
        <v>4410</v>
      </c>
      <c r="E32" s="84" t="s">
        <v>3472</v>
      </c>
      <c r="F32" s="85">
        <v>75</v>
      </c>
      <c r="G32" s="247">
        <f t="shared" si="0"/>
        <v>44.542278000000003</v>
      </c>
      <c r="I32" s="84" t="s">
        <v>5250</v>
      </c>
      <c r="J32" s="83" t="s">
        <v>878</v>
      </c>
      <c r="K32" s="84" t="s">
        <v>4411</v>
      </c>
      <c r="L32" s="84" t="s">
        <v>3472</v>
      </c>
      <c r="M32" s="85">
        <v>97</v>
      </c>
      <c r="N32" s="22">
        <f t="shared" si="1"/>
        <v>57.608012880000011</v>
      </c>
    </row>
    <row r="33" spans="2:14" ht="16.5" customHeight="1" x14ac:dyDescent="0.2">
      <c r="B33" s="84" t="s">
        <v>5250</v>
      </c>
      <c r="C33" s="83" t="s">
        <v>1049</v>
      </c>
      <c r="D33" s="84" t="s">
        <v>4412</v>
      </c>
      <c r="E33" s="84" t="s">
        <v>3472</v>
      </c>
      <c r="F33" s="85">
        <v>75</v>
      </c>
      <c r="G33" s="247">
        <f t="shared" si="0"/>
        <v>44.542278000000003</v>
      </c>
      <c r="I33" s="84" t="s">
        <v>5250</v>
      </c>
      <c r="J33" s="83" t="s">
        <v>882</v>
      </c>
      <c r="K33" s="84" t="s">
        <v>4413</v>
      </c>
      <c r="L33" s="84" t="s">
        <v>3472</v>
      </c>
      <c r="M33" s="85">
        <v>97</v>
      </c>
      <c r="N33" s="22">
        <f t="shared" si="1"/>
        <v>57.608012880000011</v>
      </c>
    </row>
    <row r="34" spans="2:14" ht="16.5" customHeight="1" x14ac:dyDescent="0.2">
      <c r="B34" s="84" t="s">
        <v>5250</v>
      </c>
      <c r="C34" s="83" t="s">
        <v>1053</v>
      </c>
      <c r="D34" s="84" t="s">
        <v>4414</v>
      </c>
      <c r="E34" s="84" t="s">
        <v>3472</v>
      </c>
      <c r="F34" s="85">
        <v>67</v>
      </c>
      <c r="G34" s="247">
        <f t="shared" si="0"/>
        <v>39.791101680000004</v>
      </c>
      <c r="I34" s="84" t="s">
        <v>5250</v>
      </c>
      <c r="J34" s="83" t="s">
        <v>886</v>
      </c>
      <c r="K34" s="84" t="s">
        <v>4415</v>
      </c>
      <c r="L34" s="84" t="s">
        <v>3472</v>
      </c>
      <c r="M34" s="85">
        <v>92</v>
      </c>
      <c r="N34" s="22">
        <f t="shared" si="1"/>
        <v>54.63852768000001</v>
      </c>
    </row>
    <row r="35" spans="2:14" ht="16.5" customHeight="1" x14ac:dyDescent="0.2">
      <c r="B35" s="84" t="s">
        <v>5250</v>
      </c>
      <c r="C35" s="83" t="s">
        <v>1057</v>
      </c>
      <c r="D35" s="84" t="s">
        <v>4416</v>
      </c>
      <c r="E35" s="84" t="s">
        <v>3472</v>
      </c>
      <c r="F35" s="85">
        <v>67</v>
      </c>
      <c r="G35" s="247">
        <f t="shared" si="0"/>
        <v>39.791101680000004</v>
      </c>
      <c r="I35" s="84" t="s">
        <v>5250</v>
      </c>
      <c r="J35" s="83" t="s">
        <v>890</v>
      </c>
      <c r="K35" s="84" t="s">
        <v>4417</v>
      </c>
      <c r="L35" s="84" t="s">
        <v>3472</v>
      </c>
      <c r="M35" s="85">
        <v>92</v>
      </c>
      <c r="N35" s="22">
        <f t="shared" si="1"/>
        <v>54.63852768000001</v>
      </c>
    </row>
    <row r="36" spans="2:14" ht="16.5" customHeight="1" x14ac:dyDescent="0.2">
      <c r="B36" s="84" t="s">
        <v>5250</v>
      </c>
      <c r="C36" s="83" t="s">
        <v>1061</v>
      </c>
      <c r="D36" s="84" t="s">
        <v>4418</v>
      </c>
      <c r="E36" s="84" t="s">
        <v>3472</v>
      </c>
      <c r="F36" s="85">
        <v>67</v>
      </c>
      <c r="G36" s="247">
        <f t="shared" si="0"/>
        <v>39.791101680000004</v>
      </c>
      <c r="I36" s="84" t="s">
        <v>5250</v>
      </c>
      <c r="J36" s="83" t="s">
        <v>894</v>
      </c>
      <c r="K36" s="84" t="s">
        <v>4419</v>
      </c>
      <c r="L36" s="84" t="s">
        <v>3472</v>
      </c>
      <c r="M36" s="85">
        <v>92</v>
      </c>
      <c r="N36" s="22">
        <f t="shared" si="1"/>
        <v>54.63852768000001</v>
      </c>
    </row>
    <row r="37" spans="2:14" ht="16.5" customHeight="1" x14ac:dyDescent="0.2">
      <c r="B37" s="84" t="s">
        <v>5250</v>
      </c>
      <c r="C37" s="83" t="s">
        <v>1065</v>
      </c>
      <c r="D37" s="84" t="s">
        <v>4420</v>
      </c>
      <c r="E37" s="84" t="s">
        <v>3472</v>
      </c>
      <c r="F37" s="85">
        <v>62</v>
      </c>
      <c r="G37" s="247">
        <f t="shared" si="0"/>
        <v>36.821616480000003</v>
      </c>
      <c r="I37" s="84" t="s">
        <v>5250</v>
      </c>
      <c r="J37" s="83" t="s">
        <v>898</v>
      </c>
      <c r="K37" s="84" t="s">
        <v>4421</v>
      </c>
      <c r="L37" s="84" t="s">
        <v>3472</v>
      </c>
      <c r="M37" s="85">
        <v>85</v>
      </c>
      <c r="N37" s="22">
        <f t="shared" si="1"/>
        <v>50.481248400000013</v>
      </c>
    </row>
    <row r="38" spans="2:14" ht="16.5" customHeight="1" x14ac:dyDescent="0.2">
      <c r="B38" s="84" t="s">
        <v>5250</v>
      </c>
      <c r="C38" s="83" t="s">
        <v>1069</v>
      </c>
      <c r="D38" s="84" t="s">
        <v>4422</v>
      </c>
      <c r="E38" s="84" t="s">
        <v>3472</v>
      </c>
      <c r="F38" s="85">
        <v>107</v>
      </c>
      <c r="G38" s="247">
        <f t="shared" si="0"/>
        <v>63.546983280000006</v>
      </c>
      <c r="I38" s="84" t="s">
        <v>5250</v>
      </c>
      <c r="J38" s="83" t="s">
        <v>902</v>
      </c>
      <c r="K38" s="84" t="s">
        <v>4423</v>
      </c>
      <c r="L38" s="84" t="s">
        <v>3472</v>
      </c>
      <c r="M38" s="85">
        <v>147</v>
      </c>
      <c r="N38" s="22">
        <f t="shared" si="1"/>
        <v>87.302864880000016</v>
      </c>
    </row>
    <row r="39" spans="2:14" ht="16.5" customHeight="1" x14ac:dyDescent="0.2">
      <c r="B39" s="84" t="s">
        <v>5250</v>
      </c>
      <c r="C39" s="83" t="s">
        <v>1073</v>
      </c>
      <c r="D39" s="84" t="s">
        <v>4424</v>
      </c>
      <c r="E39" s="84" t="s">
        <v>3472</v>
      </c>
      <c r="F39" s="85">
        <v>88</v>
      </c>
      <c r="G39" s="247">
        <f t="shared" si="0"/>
        <v>52.26293952000001</v>
      </c>
      <c r="I39" s="84" t="s">
        <v>5250</v>
      </c>
      <c r="J39" s="83" t="s">
        <v>906</v>
      </c>
      <c r="K39" s="84" t="s">
        <v>4425</v>
      </c>
      <c r="L39" s="84" t="s">
        <v>3472</v>
      </c>
      <c r="M39" s="85">
        <v>116</v>
      </c>
      <c r="N39" s="22">
        <f t="shared" si="1"/>
        <v>68.892056640000007</v>
      </c>
    </row>
    <row r="40" spans="2:14" ht="16.5" customHeight="1" x14ac:dyDescent="0.2">
      <c r="B40" s="84" t="s">
        <v>5250</v>
      </c>
      <c r="C40" s="83" t="s">
        <v>1077</v>
      </c>
      <c r="D40" s="84" t="s">
        <v>4426</v>
      </c>
      <c r="E40" s="84" t="s">
        <v>3472</v>
      </c>
      <c r="F40" s="85">
        <v>82</v>
      </c>
      <c r="G40" s="247">
        <f t="shared" si="0"/>
        <v>48.699557280000008</v>
      </c>
      <c r="I40" s="84" t="s">
        <v>5250</v>
      </c>
      <c r="J40" s="83" t="s">
        <v>910</v>
      </c>
      <c r="K40" s="84" t="s">
        <v>4427</v>
      </c>
      <c r="L40" s="84" t="s">
        <v>3472</v>
      </c>
      <c r="M40" s="85">
        <v>113</v>
      </c>
      <c r="N40" s="22">
        <f t="shared" si="1"/>
        <v>67.110365520000016</v>
      </c>
    </row>
    <row r="41" spans="2:14" ht="16.5" customHeight="1" x14ac:dyDescent="0.2">
      <c r="B41" s="84" t="s">
        <v>5250</v>
      </c>
      <c r="C41" s="83" t="s">
        <v>1081</v>
      </c>
      <c r="D41" s="84" t="s">
        <v>4428</v>
      </c>
      <c r="E41" s="84" t="s">
        <v>3472</v>
      </c>
      <c r="F41" s="85">
        <v>77</v>
      </c>
      <c r="G41" s="247">
        <f t="shared" si="0"/>
        <v>45.730072080000006</v>
      </c>
      <c r="I41" s="84" t="s">
        <v>5250</v>
      </c>
      <c r="J41" s="83" t="s">
        <v>914</v>
      </c>
      <c r="K41" s="84" t="s">
        <v>4429</v>
      </c>
      <c r="L41" s="84" t="s">
        <v>3472</v>
      </c>
      <c r="M41" s="85">
        <v>102</v>
      </c>
      <c r="N41" s="22">
        <f t="shared" si="1"/>
        <v>60.577498080000005</v>
      </c>
    </row>
    <row r="42" spans="2:14" ht="16.5" customHeight="1" x14ac:dyDescent="0.2">
      <c r="B42" s="84" t="s">
        <v>5250</v>
      </c>
      <c r="C42" s="83" t="s">
        <v>1085</v>
      </c>
      <c r="D42" s="84" t="s">
        <v>4430</v>
      </c>
      <c r="E42" s="84" t="s">
        <v>3472</v>
      </c>
      <c r="F42" s="85">
        <v>75</v>
      </c>
      <c r="G42" s="247">
        <f t="shared" si="0"/>
        <v>44.542278000000003</v>
      </c>
      <c r="I42" s="84" t="s">
        <v>5250</v>
      </c>
      <c r="J42" s="83" t="s">
        <v>918</v>
      </c>
      <c r="K42" s="84" t="s">
        <v>4431</v>
      </c>
      <c r="L42" s="84" t="s">
        <v>3472</v>
      </c>
      <c r="M42" s="85">
        <v>97</v>
      </c>
      <c r="N42" s="22">
        <f t="shared" si="1"/>
        <v>57.608012880000011</v>
      </c>
    </row>
    <row r="43" spans="2:14" ht="16.5" customHeight="1" x14ac:dyDescent="0.2">
      <c r="B43" s="84" t="s">
        <v>5250</v>
      </c>
      <c r="C43" s="83" t="s">
        <v>1089</v>
      </c>
      <c r="D43" s="84" t="s">
        <v>4432</v>
      </c>
      <c r="E43" s="84" t="s">
        <v>3472</v>
      </c>
      <c r="F43" s="85">
        <v>75</v>
      </c>
      <c r="G43" s="247">
        <f t="shared" si="0"/>
        <v>44.542278000000003</v>
      </c>
      <c r="I43" s="84" t="s">
        <v>5250</v>
      </c>
      <c r="J43" s="83" t="s">
        <v>922</v>
      </c>
      <c r="K43" s="84" t="s">
        <v>4433</v>
      </c>
      <c r="L43" s="84" t="s">
        <v>3472</v>
      </c>
      <c r="M43" s="85">
        <v>97</v>
      </c>
      <c r="N43" s="22">
        <f t="shared" si="1"/>
        <v>57.608012880000011</v>
      </c>
    </row>
    <row r="44" spans="2:14" ht="16.5" customHeight="1" x14ac:dyDescent="0.2">
      <c r="B44" s="84" t="s">
        <v>5250</v>
      </c>
      <c r="C44" s="83" t="s">
        <v>1093</v>
      </c>
      <c r="D44" s="84" t="s">
        <v>4434</v>
      </c>
      <c r="E44" s="84" t="s">
        <v>3472</v>
      </c>
      <c r="F44" s="85">
        <v>67</v>
      </c>
      <c r="G44" s="247">
        <f t="shared" si="0"/>
        <v>39.791101680000004</v>
      </c>
      <c r="I44" s="84" t="s">
        <v>5250</v>
      </c>
      <c r="J44" s="83" t="s">
        <v>926</v>
      </c>
      <c r="K44" s="84" t="s">
        <v>4435</v>
      </c>
      <c r="L44" s="84" t="s">
        <v>3472</v>
      </c>
      <c r="M44" s="85">
        <v>92</v>
      </c>
      <c r="N44" s="22">
        <f t="shared" si="1"/>
        <v>54.63852768000001</v>
      </c>
    </row>
    <row r="45" spans="2:14" ht="16.5" customHeight="1" x14ac:dyDescent="0.2">
      <c r="B45" s="84" t="s">
        <v>5250</v>
      </c>
      <c r="C45" s="83" t="s">
        <v>1097</v>
      </c>
      <c r="D45" s="84" t="s">
        <v>4436</v>
      </c>
      <c r="E45" s="84" t="s">
        <v>3472</v>
      </c>
      <c r="F45" s="85">
        <v>67</v>
      </c>
      <c r="G45" s="247">
        <f t="shared" si="0"/>
        <v>39.791101680000004</v>
      </c>
      <c r="I45" s="84" t="s">
        <v>5250</v>
      </c>
      <c r="J45" s="83" t="s">
        <v>930</v>
      </c>
      <c r="K45" s="84" t="s">
        <v>4437</v>
      </c>
      <c r="L45" s="84" t="s">
        <v>3472</v>
      </c>
      <c r="M45" s="85">
        <v>92</v>
      </c>
      <c r="N45" s="22">
        <f t="shared" si="1"/>
        <v>54.63852768000001</v>
      </c>
    </row>
    <row r="46" spans="2:14" ht="16.5" customHeight="1" x14ac:dyDescent="0.2">
      <c r="B46" s="84" t="s">
        <v>5250</v>
      </c>
      <c r="C46" s="83" t="s">
        <v>1101</v>
      </c>
      <c r="D46" s="84" t="s">
        <v>4438</v>
      </c>
      <c r="E46" s="84" t="s">
        <v>3472</v>
      </c>
      <c r="F46" s="85">
        <v>67</v>
      </c>
      <c r="G46" s="247">
        <f>F46*$F$55*$F$56*$F$57</f>
        <v>39.791101680000004</v>
      </c>
      <c r="I46" s="84" t="s">
        <v>5250</v>
      </c>
      <c r="J46" s="83" t="s">
        <v>932</v>
      </c>
      <c r="K46" s="84" t="s">
        <v>4439</v>
      </c>
      <c r="L46" s="84" t="s">
        <v>3472</v>
      </c>
      <c r="M46" s="85">
        <v>92</v>
      </c>
      <c r="N46" s="22">
        <f>M46*$F$55*$F$56*$F$57</f>
        <v>54.63852768000001</v>
      </c>
    </row>
    <row r="47" spans="2:14" ht="16.5" customHeight="1" x14ac:dyDescent="0.2">
      <c r="B47" s="84" t="s">
        <v>5250</v>
      </c>
      <c r="C47" s="83" t="s">
        <v>2907</v>
      </c>
      <c r="D47" s="84" t="s">
        <v>4440</v>
      </c>
      <c r="E47" s="84" t="s">
        <v>3472</v>
      </c>
      <c r="F47" s="85">
        <v>62</v>
      </c>
      <c r="G47" s="247">
        <f t="shared" si="0"/>
        <v>36.821616480000003</v>
      </c>
      <c r="I47" s="84" t="s">
        <v>5250</v>
      </c>
      <c r="J47" s="83" t="s">
        <v>934</v>
      </c>
      <c r="K47" s="84" t="s">
        <v>4441</v>
      </c>
      <c r="L47" s="84" t="s">
        <v>3472</v>
      </c>
      <c r="M47" s="85">
        <v>85</v>
      </c>
      <c r="N47" s="22">
        <f t="shared" si="1"/>
        <v>50.481248400000013</v>
      </c>
    </row>
    <row r="48" spans="2:14" ht="16.5" customHeight="1" x14ac:dyDescent="0.2">
      <c r="B48" s="12" t="s">
        <v>5485</v>
      </c>
      <c r="C48" s="51"/>
      <c r="G48" s="254"/>
      <c r="I48" s="12" t="s">
        <v>5485</v>
      </c>
      <c r="J48" s="51"/>
      <c r="N48" s="14"/>
    </row>
    <row r="49" spans="2:14" ht="16.5" customHeight="1" x14ac:dyDescent="0.2">
      <c r="B49" s="82" t="s">
        <v>5250</v>
      </c>
      <c r="C49" s="83">
        <v>5061</v>
      </c>
      <c r="D49" s="84" t="s">
        <v>4442</v>
      </c>
      <c r="E49" s="84" t="s">
        <v>5470</v>
      </c>
      <c r="F49" s="85">
        <v>216</v>
      </c>
      <c r="G49" s="247">
        <f t="shared" si="0"/>
        <v>128.28176064000002</v>
      </c>
      <c r="I49" s="82" t="s">
        <v>5250</v>
      </c>
      <c r="J49" s="83">
        <v>5065</v>
      </c>
      <c r="K49" s="84" t="s">
        <v>4443</v>
      </c>
      <c r="L49" s="84" t="s">
        <v>5470</v>
      </c>
      <c r="M49" s="85">
        <v>281</v>
      </c>
      <c r="N49" s="22">
        <f t="shared" si="1"/>
        <v>166.88506824000004</v>
      </c>
    </row>
    <row r="50" spans="2:14" ht="16.5" customHeight="1" x14ac:dyDescent="0.2">
      <c r="B50" s="84" t="s">
        <v>5250</v>
      </c>
      <c r="C50" s="83">
        <v>5062</v>
      </c>
      <c r="D50" s="84" t="s">
        <v>4444</v>
      </c>
      <c r="E50" s="84" t="s">
        <v>5470</v>
      </c>
      <c r="F50" s="85">
        <v>216</v>
      </c>
      <c r="G50" s="247">
        <f t="shared" si="0"/>
        <v>128.28176064000002</v>
      </c>
      <c r="I50" s="84" t="s">
        <v>5250</v>
      </c>
      <c r="J50" s="83">
        <v>5066</v>
      </c>
      <c r="K50" s="84" t="s">
        <v>4445</v>
      </c>
      <c r="L50" s="84" t="s">
        <v>5470</v>
      </c>
      <c r="M50" s="85">
        <v>281</v>
      </c>
      <c r="N50" s="22">
        <f t="shared" si="1"/>
        <v>166.88506824000004</v>
      </c>
    </row>
    <row r="51" spans="2:14" ht="16.5" customHeight="1" x14ac:dyDescent="0.2">
      <c r="B51" s="84" t="s">
        <v>5250</v>
      </c>
      <c r="C51" s="83">
        <v>5063</v>
      </c>
      <c r="D51" s="84" t="s">
        <v>4446</v>
      </c>
      <c r="E51" s="84" t="s">
        <v>5470</v>
      </c>
      <c r="F51" s="85">
        <v>312</v>
      </c>
      <c r="G51" s="247">
        <f>F51*$F$55*$F$56*$F$57</f>
        <v>185.29587648000003</v>
      </c>
      <c r="I51" s="84" t="s">
        <v>5250</v>
      </c>
      <c r="J51" s="83">
        <v>5067</v>
      </c>
      <c r="K51" s="84" t="s">
        <v>4447</v>
      </c>
      <c r="L51" s="84" t="s">
        <v>5470</v>
      </c>
      <c r="M51" s="85">
        <v>392</v>
      </c>
      <c r="N51" s="22">
        <f>M51*$F$55*$F$56*$F$57</f>
        <v>232.80763968000005</v>
      </c>
    </row>
    <row r="52" spans="2:14" ht="16.5" customHeight="1" x14ac:dyDescent="0.2">
      <c r="B52" s="84" t="s">
        <v>5250</v>
      </c>
      <c r="C52" s="83">
        <v>5064</v>
      </c>
      <c r="D52" s="84" t="s">
        <v>4448</v>
      </c>
      <c r="E52" s="84" t="s">
        <v>5470</v>
      </c>
      <c r="F52" s="85">
        <v>312</v>
      </c>
      <c r="G52" s="247">
        <f t="shared" si="0"/>
        <v>185.29587648000003</v>
      </c>
      <c r="I52" s="84" t="s">
        <v>5250</v>
      </c>
      <c r="J52" s="83">
        <v>5068</v>
      </c>
      <c r="K52" s="84" t="s">
        <v>4449</v>
      </c>
      <c r="L52" s="84" t="s">
        <v>5470</v>
      </c>
      <c r="M52" s="85">
        <v>392</v>
      </c>
      <c r="N52" s="22">
        <f t="shared" si="1"/>
        <v>232.80763968000005</v>
      </c>
    </row>
    <row r="53" spans="2:14" ht="16.5" customHeight="1" x14ac:dyDescent="0.2">
      <c r="C53" s="51"/>
      <c r="J53" s="51"/>
    </row>
    <row r="55" spans="2:14" ht="16.5" customHeight="1" x14ac:dyDescent="0.2">
      <c r="F55" s="2">
        <f>0.612*1.1*1.1</f>
        <v>0.74052000000000007</v>
      </c>
      <c r="G55" s="106"/>
    </row>
    <row r="56" spans="2:14" ht="16.5" customHeight="1" x14ac:dyDescent="0.2">
      <c r="F56" s="2">
        <v>0.40100000000000002</v>
      </c>
      <c r="G56" s="106"/>
    </row>
    <row r="57" spans="2:14" ht="16.5" customHeight="1" x14ac:dyDescent="0.2">
      <c r="F57" s="2">
        <v>2</v>
      </c>
      <c r="G57" s="106"/>
    </row>
  </sheetData>
  <mergeCells count="12">
    <mergeCell ref="L5:L7"/>
    <mergeCell ref="N5:N7"/>
    <mergeCell ref="B2:N2"/>
    <mergeCell ref="B4:D4"/>
    <mergeCell ref="I4:K4"/>
    <mergeCell ref="B5:C7"/>
    <mergeCell ref="D5:D7"/>
    <mergeCell ref="E5:E7"/>
    <mergeCell ref="F5:F7"/>
    <mergeCell ref="G5:G7"/>
    <mergeCell ref="I5:J7"/>
    <mergeCell ref="K5:K7"/>
  </mergeCells>
  <printOptions horizontalCentered="1"/>
  <pageMargins left="0.2" right="0" top="1" bottom="1" header="0.5" footer="0.5"/>
  <pageSetup paperSize="9" scale="81" orientation="portrait" verticalDpi="0" r:id="rId1"/>
  <headerFooter alignWithMargins="0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>
    <tabColor theme="5"/>
    <pageSetUpPr fitToPage="1"/>
  </sheetPr>
  <dimension ref="A1:O57"/>
  <sheetViews>
    <sheetView workbookViewId="0">
      <selection activeCell="N1" sqref="A1:O57"/>
    </sheetView>
  </sheetViews>
  <sheetFormatPr defaultColWidth="9.109375" defaultRowHeight="16.5" customHeight="1" x14ac:dyDescent="0.2"/>
  <cols>
    <col min="1" max="1" width="1.109375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90" customWidth="1"/>
    <col min="8" max="8" width="2.6640625" style="12" customWidth="1"/>
    <col min="9" max="9" width="5.6640625" style="12" customWidth="1"/>
    <col min="10" max="10" width="7.6640625" style="12" customWidth="1"/>
    <col min="11" max="11" width="25.6640625" style="12" customWidth="1"/>
    <col min="12" max="12" width="7.6640625" style="12" customWidth="1"/>
    <col min="13" max="13" width="0" style="12" hidden="1" customWidth="1"/>
    <col min="14" max="14" width="13.33203125" style="90" customWidth="1"/>
    <col min="15" max="16384" width="9.109375" style="12"/>
  </cols>
  <sheetData>
    <row r="1" spans="1:15" s="3" customFormat="1" ht="28.5" customHeight="1" x14ac:dyDescent="0.25">
      <c r="B1" s="265" t="s">
        <v>8889</v>
      </c>
      <c r="C1" s="28"/>
      <c r="D1" s="27"/>
      <c r="E1" s="26"/>
      <c r="F1" s="8"/>
      <c r="G1" s="26"/>
      <c r="H1" s="26"/>
      <c r="I1" s="8"/>
      <c r="J1" s="28"/>
      <c r="K1" s="28"/>
      <c r="L1" s="7" t="s">
        <v>5471</v>
      </c>
      <c r="M1" s="7" t="s">
        <v>5471</v>
      </c>
      <c r="N1" s="266" t="s">
        <v>8962</v>
      </c>
    </row>
    <row r="2" spans="1:15" s="3" customFormat="1" ht="19.5" customHeight="1" x14ac:dyDescent="0.25">
      <c r="B2" s="298" t="s">
        <v>6731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6"/>
    </row>
    <row r="3" spans="1:15" s="3" customFormat="1" ht="19.5" customHeight="1" x14ac:dyDescent="0.25">
      <c r="C3" s="48"/>
      <c r="D3" s="6"/>
      <c r="E3" s="6"/>
      <c r="F3" s="6"/>
      <c r="G3" s="6"/>
      <c r="H3" s="6"/>
      <c r="I3" s="6"/>
      <c r="J3" s="48"/>
      <c r="K3" s="6"/>
      <c r="L3" s="6"/>
    </row>
    <row r="4" spans="1:15" s="2" customFormat="1" ht="19.5" customHeight="1" x14ac:dyDescent="0.25">
      <c r="B4" s="317" t="s">
        <v>6686</v>
      </c>
      <c r="C4" s="317"/>
      <c r="D4" s="317"/>
      <c r="E4" s="52"/>
      <c r="F4" s="4"/>
      <c r="G4" s="3"/>
      <c r="H4" s="3"/>
      <c r="I4" s="317" t="s">
        <v>6688</v>
      </c>
      <c r="J4" s="317"/>
      <c r="K4" s="317"/>
    </row>
    <row r="5" spans="1:15" s="3" customFormat="1" ht="16.5" customHeight="1" x14ac:dyDescent="0.2">
      <c r="A5" s="134"/>
      <c r="B5" s="356" t="s">
        <v>5472</v>
      </c>
      <c r="C5" s="350"/>
      <c r="D5" s="305" t="s">
        <v>5473</v>
      </c>
      <c r="E5" s="305" t="s">
        <v>5475</v>
      </c>
      <c r="F5" s="305" t="s">
        <v>5476</v>
      </c>
      <c r="G5" s="331" t="s">
        <v>5477</v>
      </c>
      <c r="H5" s="237"/>
      <c r="I5" s="349" t="s">
        <v>5472</v>
      </c>
      <c r="J5" s="350"/>
      <c r="K5" s="305" t="s">
        <v>5473</v>
      </c>
      <c r="L5" s="305" t="s">
        <v>5475</v>
      </c>
      <c r="M5" s="236" t="s">
        <v>5476</v>
      </c>
      <c r="N5" s="331" t="s">
        <v>5477</v>
      </c>
    </row>
    <row r="6" spans="1:15" s="3" customFormat="1" ht="16.5" customHeight="1" x14ac:dyDescent="0.2">
      <c r="A6" s="134"/>
      <c r="B6" s="357"/>
      <c r="C6" s="352"/>
      <c r="D6" s="306"/>
      <c r="E6" s="306"/>
      <c r="F6" s="306"/>
      <c r="G6" s="332"/>
      <c r="H6" s="237"/>
      <c r="I6" s="351"/>
      <c r="J6" s="352"/>
      <c r="K6" s="306"/>
      <c r="L6" s="306"/>
      <c r="M6" s="237"/>
      <c r="N6" s="332"/>
    </row>
    <row r="7" spans="1:15" s="3" customFormat="1" ht="16.5" customHeight="1" x14ac:dyDescent="0.2">
      <c r="A7" s="134"/>
      <c r="B7" s="357"/>
      <c r="C7" s="352"/>
      <c r="D7" s="306"/>
      <c r="E7" s="306"/>
      <c r="F7" s="307"/>
      <c r="G7" s="333"/>
      <c r="H7" s="235"/>
      <c r="I7" s="351"/>
      <c r="J7" s="352"/>
      <c r="K7" s="306"/>
      <c r="L7" s="306"/>
      <c r="M7" s="233"/>
      <c r="N7" s="333"/>
    </row>
    <row r="8" spans="1:15" ht="16.5" customHeight="1" x14ac:dyDescent="0.2">
      <c r="B8" s="82" t="s">
        <v>5250</v>
      </c>
      <c r="C8" s="83" t="s">
        <v>936</v>
      </c>
      <c r="D8" s="84" t="s">
        <v>4450</v>
      </c>
      <c r="E8" s="84" t="s">
        <v>3472</v>
      </c>
      <c r="F8" s="85">
        <v>232</v>
      </c>
      <c r="G8" s="245">
        <f>F8*$F$55*$F$56*$F$57</f>
        <v>125.25828480000001</v>
      </c>
      <c r="I8" s="82" t="s">
        <v>5250</v>
      </c>
      <c r="J8" s="83" t="s">
        <v>900</v>
      </c>
      <c r="K8" s="84" t="s">
        <v>4451</v>
      </c>
      <c r="L8" s="84" t="s">
        <v>3472</v>
      </c>
      <c r="M8" s="87">
        <v>509</v>
      </c>
      <c r="N8" s="135">
        <f>M8*$F$55*$F$56*$F$57</f>
        <v>274.81235759999998</v>
      </c>
    </row>
    <row r="9" spans="1:15" ht="16.5" customHeight="1" x14ac:dyDescent="0.2">
      <c r="B9" s="84" t="s">
        <v>5250</v>
      </c>
      <c r="C9" s="83" t="s">
        <v>938</v>
      </c>
      <c r="D9" s="84" t="s">
        <v>4452</v>
      </c>
      <c r="E9" s="84" t="s">
        <v>3472</v>
      </c>
      <c r="F9" s="85">
        <v>216</v>
      </c>
      <c r="G9" s="245">
        <f t="shared" ref="G9:G52" si="0">F9*$F$55*$F$56*$F$57</f>
        <v>116.61978240000002</v>
      </c>
      <c r="I9" s="84" t="s">
        <v>5250</v>
      </c>
      <c r="J9" s="83" t="s">
        <v>904</v>
      </c>
      <c r="K9" s="84" t="s">
        <v>4453</v>
      </c>
      <c r="L9" s="84" t="s">
        <v>3472</v>
      </c>
      <c r="M9" s="87">
        <v>480</v>
      </c>
      <c r="N9" s="135">
        <f t="shared" ref="N9:N52" si="1">M9*$F$55*$F$56*$F$57</f>
        <v>259.15507200000002</v>
      </c>
    </row>
    <row r="10" spans="1:15" ht="16.5" customHeight="1" x14ac:dyDescent="0.2">
      <c r="B10" s="84" t="s">
        <v>5250</v>
      </c>
      <c r="C10" s="83" t="s">
        <v>940</v>
      </c>
      <c r="D10" s="84" t="s">
        <v>4454</v>
      </c>
      <c r="E10" s="84" t="s">
        <v>3472</v>
      </c>
      <c r="F10" s="85">
        <v>207</v>
      </c>
      <c r="G10" s="245">
        <f t="shared" si="0"/>
        <v>111.76062480000002</v>
      </c>
      <c r="I10" s="84" t="s">
        <v>5250</v>
      </c>
      <c r="J10" s="83" t="s">
        <v>908</v>
      </c>
      <c r="K10" s="84" t="s">
        <v>4455</v>
      </c>
      <c r="L10" s="84" t="s">
        <v>3472</v>
      </c>
      <c r="M10" s="87">
        <v>467</v>
      </c>
      <c r="N10" s="135">
        <f t="shared" si="1"/>
        <v>252.13628880000005</v>
      </c>
    </row>
    <row r="11" spans="1:15" ht="16.5" customHeight="1" x14ac:dyDescent="0.2">
      <c r="B11" s="84" t="s">
        <v>5250</v>
      </c>
      <c r="C11" s="83" t="s">
        <v>942</v>
      </c>
      <c r="D11" s="84" t="s">
        <v>4456</v>
      </c>
      <c r="E11" s="84" t="s">
        <v>3472</v>
      </c>
      <c r="F11" s="85">
        <v>201</v>
      </c>
      <c r="G11" s="245">
        <f t="shared" si="0"/>
        <v>108.5211864</v>
      </c>
      <c r="I11" s="84" t="s">
        <v>5250</v>
      </c>
      <c r="J11" s="83" t="s">
        <v>912</v>
      </c>
      <c r="K11" s="84" t="s">
        <v>4457</v>
      </c>
      <c r="L11" s="84" t="s">
        <v>3472</v>
      </c>
      <c r="M11" s="87">
        <v>455</v>
      </c>
      <c r="N11" s="135">
        <f t="shared" si="1"/>
        <v>245.65741199999999</v>
      </c>
    </row>
    <row r="12" spans="1:15" ht="16.5" customHeight="1" x14ac:dyDescent="0.2">
      <c r="B12" s="84" t="s">
        <v>5250</v>
      </c>
      <c r="C12" s="83" t="s">
        <v>944</v>
      </c>
      <c r="D12" s="84" t="s">
        <v>4458</v>
      </c>
      <c r="E12" s="84" t="s">
        <v>3472</v>
      </c>
      <c r="F12" s="85">
        <v>198</v>
      </c>
      <c r="G12" s="245">
        <f t="shared" si="0"/>
        <v>106.9014672</v>
      </c>
      <c r="I12" s="84" t="s">
        <v>5250</v>
      </c>
      <c r="J12" s="83" t="s">
        <v>916</v>
      </c>
      <c r="K12" s="84" t="s">
        <v>4459</v>
      </c>
      <c r="L12" s="84" t="s">
        <v>3472</v>
      </c>
      <c r="M12" s="87">
        <v>447</v>
      </c>
      <c r="N12" s="135">
        <f t="shared" si="1"/>
        <v>241.33816080000003</v>
      </c>
    </row>
    <row r="13" spans="1:15" ht="16.5" customHeight="1" x14ac:dyDescent="0.2">
      <c r="B13" s="84" t="s">
        <v>5250</v>
      </c>
      <c r="C13" s="83" t="s">
        <v>947</v>
      </c>
      <c r="D13" s="84" t="s">
        <v>4460</v>
      </c>
      <c r="E13" s="84" t="s">
        <v>3472</v>
      </c>
      <c r="F13" s="85">
        <v>198</v>
      </c>
      <c r="G13" s="245">
        <f t="shared" si="0"/>
        <v>106.9014672</v>
      </c>
      <c r="I13" s="84" t="s">
        <v>5250</v>
      </c>
      <c r="J13" s="83" t="s">
        <v>920</v>
      </c>
      <c r="K13" s="84" t="s">
        <v>4461</v>
      </c>
      <c r="L13" s="84" t="s">
        <v>3472</v>
      </c>
      <c r="M13" s="87">
        <v>447</v>
      </c>
      <c r="N13" s="135">
        <f t="shared" si="1"/>
        <v>241.33816080000003</v>
      </c>
    </row>
    <row r="14" spans="1:15" ht="16.5" customHeight="1" x14ac:dyDescent="0.2">
      <c r="B14" s="84" t="s">
        <v>5250</v>
      </c>
      <c r="C14" s="83" t="s">
        <v>950</v>
      </c>
      <c r="D14" s="84" t="s">
        <v>4462</v>
      </c>
      <c r="E14" s="84" t="s">
        <v>3472</v>
      </c>
      <c r="F14" s="85">
        <v>198</v>
      </c>
      <c r="G14" s="245">
        <f t="shared" si="0"/>
        <v>106.9014672</v>
      </c>
      <c r="I14" s="84" t="s">
        <v>5250</v>
      </c>
      <c r="J14" s="83" t="s">
        <v>924</v>
      </c>
      <c r="K14" s="84" t="s">
        <v>4463</v>
      </c>
      <c r="L14" s="84" t="s">
        <v>3472</v>
      </c>
      <c r="M14" s="87">
        <v>447</v>
      </c>
      <c r="N14" s="135">
        <f t="shared" si="1"/>
        <v>241.33816080000003</v>
      </c>
    </row>
    <row r="15" spans="1:15" ht="16.5" customHeight="1" x14ac:dyDescent="0.2">
      <c r="B15" s="84" t="s">
        <v>5250</v>
      </c>
      <c r="C15" s="83" t="s">
        <v>953</v>
      </c>
      <c r="D15" s="84" t="s">
        <v>4464</v>
      </c>
      <c r="E15" s="84" t="s">
        <v>3472</v>
      </c>
      <c r="F15" s="85">
        <v>198</v>
      </c>
      <c r="G15" s="245">
        <f t="shared" si="0"/>
        <v>106.9014672</v>
      </c>
      <c r="I15" s="84" t="s">
        <v>5250</v>
      </c>
      <c r="J15" s="83" t="s">
        <v>928</v>
      </c>
      <c r="K15" s="84" t="s">
        <v>4465</v>
      </c>
      <c r="L15" s="84" t="s">
        <v>3472</v>
      </c>
      <c r="M15" s="87">
        <v>447</v>
      </c>
      <c r="N15" s="135">
        <f t="shared" si="1"/>
        <v>241.33816080000003</v>
      </c>
    </row>
    <row r="16" spans="1:15" ht="16.5" customHeight="1" x14ac:dyDescent="0.2">
      <c r="B16" s="84" t="s">
        <v>5250</v>
      </c>
      <c r="C16" s="83" t="s">
        <v>956</v>
      </c>
      <c r="D16" s="84" t="s">
        <v>4466</v>
      </c>
      <c r="E16" s="84" t="s">
        <v>3472</v>
      </c>
      <c r="F16" s="85">
        <v>198</v>
      </c>
      <c r="G16" s="245">
        <f t="shared" si="0"/>
        <v>106.9014672</v>
      </c>
      <c r="I16" s="84" t="s">
        <v>5250</v>
      </c>
      <c r="J16" s="83" t="s">
        <v>2971</v>
      </c>
      <c r="K16" s="84" t="s">
        <v>4467</v>
      </c>
      <c r="L16" s="84" t="s">
        <v>3472</v>
      </c>
      <c r="M16" s="87">
        <v>447</v>
      </c>
      <c r="N16" s="135">
        <f t="shared" si="1"/>
        <v>241.33816080000003</v>
      </c>
    </row>
    <row r="17" spans="2:14" ht="16.5" customHeight="1" x14ac:dyDescent="0.2">
      <c r="B17" s="84" t="s">
        <v>5250</v>
      </c>
      <c r="C17" s="83" t="s">
        <v>959</v>
      </c>
      <c r="D17" s="84" t="s">
        <v>4468</v>
      </c>
      <c r="E17" s="84" t="s">
        <v>3472</v>
      </c>
      <c r="F17" s="85">
        <v>198</v>
      </c>
      <c r="G17" s="245">
        <f t="shared" si="0"/>
        <v>106.9014672</v>
      </c>
      <c r="I17" s="84" t="s">
        <v>5250</v>
      </c>
      <c r="J17" s="83" t="s">
        <v>2974</v>
      </c>
      <c r="K17" s="84" t="s">
        <v>4469</v>
      </c>
      <c r="L17" s="84" t="s">
        <v>3472</v>
      </c>
      <c r="M17" s="87">
        <v>447</v>
      </c>
      <c r="N17" s="135">
        <f t="shared" si="1"/>
        <v>241.33816080000003</v>
      </c>
    </row>
    <row r="18" spans="2:14" ht="16.5" customHeight="1" x14ac:dyDescent="0.2">
      <c r="B18" s="84" t="s">
        <v>5250</v>
      </c>
      <c r="C18" s="83" t="s">
        <v>962</v>
      </c>
      <c r="D18" s="84" t="s">
        <v>4470</v>
      </c>
      <c r="E18" s="84" t="s">
        <v>3472</v>
      </c>
      <c r="F18" s="85">
        <v>232</v>
      </c>
      <c r="G18" s="245">
        <f t="shared" si="0"/>
        <v>125.25828480000001</v>
      </c>
      <c r="I18" s="84" t="s">
        <v>5250</v>
      </c>
      <c r="J18" s="83" t="s">
        <v>2977</v>
      </c>
      <c r="K18" s="84" t="s">
        <v>4471</v>
      </c>
      <c r="L18" s="84" t="s">
        <v>3472</v>
      </c>
      <c r="M18" s="87">
        <v>509</v>
      </c>
      <c r="N18" s="135">
        <f t="shared" si="1"/>
        <v>274.81235759999998</v>
      </c>
    </row>
    <row r="19" spans="2:14" ht="16.5" customHeight="1" x14ac:dyDescent="0.2">
      <c r="B19" s="84" t="s">
        <v>5250</v>
      </c>
      <c r="C19" s="83" t="s">
        <v>965</v>
      </c>
      <c r="D19" s="84" t="s">
        <v>4472</v>
      </c>
      <c r="E19" s="84" t="s">
        <v>3472</v>
      </c>
      <c r="F19" s="85">
        <v>216</v>
      </c>
      <c r="G19" s="245">
        <f t="shared" si="0"/>
        <v>116.61978240000002</v>
      </c>
      <c r="I19" s="84" t="s">
        <v>5250</v>
      </c>
      <c r="J19" s="83" t="s">
        <v>2980</v>
      </c>
      <c r="K19" s="84" t="s">
        <v>4473</v>
      </c>
      <c r="L19" s="84" t="s">
        <v>3472</v>
      </c>
      <c r="M19" s="87">
        <v>480</v>
      </c>
      <c r="N19" s="135">
        <f t="shared" si="1"/>
        <v>259.15507200000002</v>
      </c>
    </row>
    <row r="20" spans="2:14" ht="16.5" customHeight="1" x14ac:dyDescent="0.2">
      <c r="B20" s="84" t="s">
        <v>5250</v>
      </c>
      <c r="C20" s="83" t="s">
        <v>968</v>
      </c>
      <c r="D20" s="84" t="s">
        <v>4474</v>
      </c>
      <c r="E20" s="84" t="s">
        <v>3472</v>
      </c>
      <c r="F20" s="85">
        <v>207</v>
      </c>
      <c r="G20" s="245">
        <f t="shared" si="0"/>
        <v>111.76062480000002</v>
      </c>
      <c r="I20" s="84" t="s">
        <v>5250</v>
      </c>
      <c r="J20" s="83" t="s">
        <v>1145</v>
      </c>
      <c r="K20" s="84" t="s">
        <v>4475</v>
      </c>
      <c r="L20" s="84" t="s">
        <v>3472</v>
      </c>
      <c r="M20" s="87">
        <v>467</v>
      </c>
      <c r="N20" s="135">
        <f t="shared" si="1"/>
        <v>252.13628880000005</v>
      </c>
    </row>
    <row r="21" spans="2:14" ht="16.5" customHeight="1" x14ac:dyDescent="0.2">
      <c r="B21" s="84" t="s">
        <v>5250</v>
      </c>
      <c r="C21" s="83" t="s">
        <v>971</v>
      </c>
      <c r="D21" s="84" t="s">
        <v>4476</v>
      </c>
      <c r="E21" s="84" t="s">
        <v>3472</v>
      </c>
      <c r="F21" s="85">
        <v>201</v>
      </c>
      <c r="G21" s="245">
        <f t="shared" si="0"/>
        <v>108.5211864</v>
      </c>
      <c r="I21" s="84" t="s">
        <v>5250</v>
      </c>
      <c r="J21" s="83" t="s">
        <v>4541</v>
      </c>
      <c r="K21" s="84" t="s">
        <v>4477</v>
      </c>
      <c r="L21" s="84" t="s">
        <v>3472</v>
      </c>
      <c r="M21" s="87">
        <v>455</v>
      </c>
      <c r="N21" s="135">
        <f t="shared" si="1"/>
        <v>245.65741199999999</v>
      </c>
    </row>
    <row r="22" spans="2:14" ht="16.5" customHeight="1" x14ac:dyDescent="0.2">
      <c r="B22" s="84" t="s">
        <v>5250</v>
      </c>
      <c r="C22" s="83" t="s">
        <v>973</v>
      </c>
      <c r="D22" s="84" t="s">
        <v>4478</v>
      </c>
      <c r="E22" s="84" t="s">
        <v>3472</v>
      </c>
      <c r="F22" s="85">
        <v>198</v>
      </c>
      <c r="G22" s="245">
        <f t="shared" si="0"/>
        <v>106.9014672</v>
      </c>
      <c r="I22" s="84" t="s">
        <v>5250</v>
      </c>
      <c r="J22" s="83" t="s">
        <v>4545</v>
      </c>
      <c r="K22" s="84" t="s">
        <v>4479</v>
      </c>
      <c r="L22" s="84" t="s">
        <v>3472</v>
      </c>
      <c r="M22" s="87">
        <v>447</v>
      </c>
      <c r="N22" s="135">
        <f t="shared" si="1"/>
        <v>241.33816080000003</v>
      </c>
    </row>
    <row r="23" spans="2:14" ht="16.5" customHeight="1" x14ac:dyDescent="0.2">
      <c r="B23" s="84" t="s">
        <v>5250</v>
      </c>
      <c r="C23" s="83" t="s">
        <v>976</v>
      </c>
      <c r="D23" s="84" t="s">
        <v>4480</v>
      </c>
      <c r="E23" s="84" t="s">
        <v>3472</v>
      </c>
      <c r="F23" s="85">
        <v>198</v>
      </c>
      <c r="G23" s="245">
        <f t="shared" si="0"/>
        <v>106.9014672</v>
      </c>
      <c r="I23" s="84" t="s">
        <v>5250</v>
      </c>
      <c r="J23" s="83" t="s">
        <v>4549</v>
      </c>
      <c r="K23" s="84" t="s">
        <v>4481</v>
      </c>
      <c r="L23" s="84" t="s">
        <v>3472</v>
      </c>
      <c r="M23" s="87">
        <v>447</v>
      </c>
      <c r="N23" s="135">
        <f t="shared" si="1"/>
        <v>241.33816080000003</v>
      </c>
    </row>
    <row r="24" spans="2:14" ht="16.5" customHeight="1" x14ac:dyDescent="0.2">
      <c r="B24" s="84" t="s">
        <v>5250</v>
      </c>
      <c r="C24" s="83" t="s">
        <v>979</v>
      </c>
      <c r="D24" s="84" t="s">
        <v>4482</v>
      </c>
      <c r="E24" s="84" t="s">
        <v>3472</v>
      </c>
      <c r="F24" s="85">
        <v>198</v>
      </c>
      <c r="G24" s="245">
        <f t="shared" si="0"/>
        <v>106.9014672</v>
      </c>
      <c r="I24" s="84" t="s">
        <v>5250</v>
      </c>
      <c r="J24" s="83" t="s">
        <v>4553</v>
      </c>
      <c r="K24" s="84" t="s">
        <v>4483</v>
      </c>
      <c r="L24" s="84" t="s">
        <v>3472</v>
      </c>
      <c r="M24" s="87">
        <v>447</v>
      </c>
      <c r="N24" s="135">
        <f t="shared" si="1"/>
        <v>241.33816080000003</v>
      </c>
    </row>
    <row r="25" spans="2:14" ht="16.5" customHeight="1" x14ac:dyDescent="0.2">
      <c r="B25" s="84" t="s">
        <v>5250</v>
      </c>
      <c r="C25" s="83" t="s">
        <v>981</v>
      </c>
      <c r="D25" s="84" t="s">
        <v>4484</v>
      </c>
      <c r="E25" s="84" t="s">
        <v>3472</v>
      </c>
      <c r="F25" s="85">
        <v>198</v>
      </c>
      <c r="G25" s="245">
        <f t="shared" si="0"/>
        <v>106.9014672</v>
      </c>
      <c r="I25" s="84" t="s">
        <v>5250</v>
      </c>
      <c r="J25" s="83" t="s">
        <v>4557</v>
      </c>
      <c r="K25" s="84" t="s">
        <v>4485</v>
      </c>
      <c r="L25" s="84" t="s">
        <v>3472</v>
      </c>
      <c r="M25" s="87">
        <v>447</v>
      </c>
      <c r="N25" s="135">
        <f t="shared" si="1"/>
        <v>241.33816080000003</v>
      </c>
    </row>
    <row r="26" spans="2:14" ht="16.5" customHeight="1" x14ac:dyDescent="0.2">
      <c r="B26" s="84" t="s">
        <v>5250</v>
      </c>
      <c r="C26" s="83" t="s">
        <v>812</v>
      </c>
      <c r="D26" s="84" t="s">
        <v>4486</v>
      </c>
      <c r="E26" s="84" t="s">
        <v>3472</v>
      </c>
      <c r="F26" s="85">
        <v>198</v>
      </c>
      <c r="G26" s="245">
        <f t="shared" si="0"/>
        <v>106.9014672</v>
      </c>
      <c r="I26" s="84" t="s">
        <v>5250</v>
      </c>
      <c r="J26" s="83" t="s">
        <v>4561</v>
      </c>
      <c r="K26" s="84" t="s">
        <v>4487</v>
      </c>
      <c r="L26" s="84" t="s">
        <v>3472</v>
      </c>
      <c r="M26" s="87">
        <v>447</v>
      </c>
      <c r="N26" s="135">
        <f t="shared" si="1"/>
        <v>241.33816080000003</v>
      </c>
    </row>
    <row r="27" spans="2:14" ht="16.5" customHeight="1" x14ac:dyDescent="0.2">
      <c r="B27" s="84" t="s">
        <v>5250</v>
      </c>
      <c r="C27" s="83" t="s">
        <v>816</v>
      </c>
      <c r="D27" s="84" t="s">
        <v>4488</v>
      </c>
      <c r="E27" s="84" t="s">
        <v>3472</v>
      </c>
      <c r="F27" s="85">
        <v>198</v>
      </c>
      <c r="G27" s="245">
        <f t="shared" si="0"/>
        <v>106.9014672</v>
      </c>
      <c r="I27" s="84" t="s">
        <v>5250</v>
      </c>
      <c r="J27" s="83" t="s">
        <v>4565</v>
      </c>
      <c r="K27" s="84" t="s">
        <v>4489</v>
      </c>
      <c r="L27" s="84" t="s">
        <v>3472</v>
      </c>
      <c r="M27" s="87">
        <v>447</v>
      </c>
      <c r="N27" s="135">
        <f t="shared" si="1"/>
        <v>241.33816080000003</v>
      </c>
    </row>
    <row r="28" spans="2:14" ht="16.5" customHeight="1" x14ac:dyDescent="0.2">
      <c r="B28" s="84" t="s">
        <v>5250</v>
      </c>
      <c r="C28" s="83" t="s">
        <v>820</v>
      </c>
      <c r="D28" s="84" t="s">
        <v>4490</v>
      </c>
      <c r="E28" s="84" t="s">
        <v>3472</v>
      </c>
      <c r="F28" s="85">
        <v>266</v>
      </c>
      <c r="G28" s="245">
        <f t="shared" si="0"/>
        <v>143.61510240000001</v>
      </c>
      <c r="I28" s="84" t="s">
        <v>5250</v>
      </c>
      <c r="J28" s="83" t="s">
        <v>4569</v>
      </c>
      <c r="K28" s="84" t="s">
        <v>4491</v>
      </c>
      <c r="L28" s="84" t="s">
        <v>3472</v>
      </c>
      <c r="M28" s="87">
        <v>574</v>
      </c>
      <c r="N28" s="135">
        <f t="shared" si="1"/>
        <v>309.90627360000002</v>
      </c>
    </row>
    <row r="29" spans="2:14" ht="16.5" customHeight="1" x14ac:dyDescent="0.2">
      <c r="B29" s="84" t="s">
        <v>5250</v>
      </c>
      <c r="C29" s="83" t="s">
        <v>824</v>
      </c>
      <c r="D29" s="84" t="s">
        <v>4492</v>
      </c>
      <c r="E29" s="84" t="s">
        <v>3472</v>
      </c>
      <c r="F29" s="85">
        <v>232</v>
      </c>
      <c r="G29" s="245">
        <f t="shared" si="0"/>
        <v>125.25828480000001</v>
      </c>
      <c r="I29" s="84" t="s">
        <v>5250</v>
      </c>
      <c r="J29" s="83" t="s">
        <v>4573</v>
      </c>
      <c r="K29" s="84" t="s">
        <v>4493</v>
      </c>
      <c r="L29" s="84" t="s">
        <v>3472</v>
      </c>
      <c r="M29" s="87">
        <v>509</v>
      </c>
      <c r="N29" s="135">
        <f t="shared" si="1"/>
        <v>274.81235759999998</v>
      </c>
    </row>
    <row r="30" spans="2:14" ht="16.5" customHeight="1" x14ac:dyDescent="0.2">
      <c r="B30" s="84" t="s">
        <v>5250</v>
      </c>
      <c r="C30" s="83" t="s">
        <v>828</v>
      </c>
      <c r="D30" s="84" t="s">
        <v>4494</v>
      </c>
      <c r="E30" s="84" t="s">
        <v>3472</v>
      </c>
      <c r="F30" s="85">
        <v>218</v>
      </c>
      <c r="G30" s="245">
        <f t="shared" si="0"/>
        <v>117.6995952</v>
      </c>
      <c r="I30" s="84" t="s">
        <v>5250</v>
      </c>
      <c r="J30" s="83" t="s">
        <v>4577</v>
      </c>
      <c r="K30" s="84" t="s">
        <v>4495</v>
      </c>
      <c r="L30" s="84" t="s">
        <v>3472</v>
      </c>
      <c r="M30" s="87">
        <v>492</v>
      </c>
      <c r="N30" s="135">
        <f t="shared" si="1"/>
        <v>265.63394880000004</v>
      </c>
    </row>
    <row r="31" spans="2:14" ht="16.5" customHeight="1" x14ac:dyDescent="0.2">
      <c r="B31" s="84" t="s">
        <v>5250</v>
      </c>
      <c r="C31" s="83" t="s">
        <v>832</v>
      </c>
      <c r="D31" s="84" t="s">
        <v>4496</v>
      </c>
      <c r="E31" s="84" t="s">
        <v>3472</v>
      </c>
      <c r="F31" s="85">
        <v>216</v>
      </c>
      <c r="G31" s="245">
        <f t="shared" si="0"/>
        <v>116.61978240000002</v>
      </c>
      <c r="I31" s="84" t="s">
        <v>5250</v>
      </c>
      <c r="J31" s="83" t="s">
        <v>4581</v>
      </c>
      <c r="K31" s="84" t="s">
        <v>4497</v>
      </c>
      <c r="L31" s="84" t="s">
        <v>3472</v>
      </c>
      <c r="M31" s="87">
        <v>480</v>
      </c>
      <c r="N31" s="135">
        <f t="shared" si="1"/>
        <v>259.15507200000002</v>
      </c>
    </row>
    <row r="32" spans="2:14" ht="16.5" customHeight="1" x14ac:dyDescent="0.2">
      <c r="B32" s="84" t="s">
        <v>5250</v>
      </c>
      <c r="C32" s="83" t="s">
        <v>836</v>
      </c>
      <c r="D32" s="84" t="s">
        <v>4498</v>
      </c>
      <c r="E32" s="84" t="s">
        <v>3472</v>
      </c>
      <c r="F32" s="85">
        <v>207</v>
      </c>
      <c r="G32" s="245">
        <f t="shared" si="0"/>
        <v>111.76062480000002</v>
      </c>
      <c r="I32" s="84" t="s">
        <v>5250</v>
      </c>
      <c r="J32" s="83" t="s">
        <v>4585</v>
      </c>
      <c r="K32" s="84" t="s">
        <v>4499</v>
      </c>
      <c r="L32" s="84" t="s">
        <v>3472</v>
      </c>
      <c r="M32" s="87">
        <v>467</v>
      </c>
      <c r="N32" s="135">
        <f t="shared" si="1"/>
        <v>252.13628880000005</v>
      </c>
    </row>
    <row r="33" spans="2:14" ht="16.5" customHeight="1" x14ac:dyDescent="0.2">
      <c r="B33" s="84" t="s">
        <v>5250</v>
      </c>
      <c r="C33" s="83" t="s">
        <v>840</v>
      </c>
      <c r="D33" s="84" t="s">
        <v>4500</v>
      </c>
      <c r="E33" s="84" t="s">
        <v>3472</v>
      </c>
      <c r="F33" s="85">
        <v>207</v>
      </c>
      <c r="G33" s="245">
        <f t="shared" si="0"/>
        <v>111.76062480000002</v>
      </c>
      <c r="I33" s="84" t="s">
        <v>5250</v>
      </c>
      <c r="J33" s="83" t="s">
        <v>4589</v>
      </c>
      <c r="K33" s="84" t="s">
        <v>4501</v>
      </c>
      <c r="L33" s="84" t="s">
        <v>3472</v>
      </c>
      <c r="M33" s="87">
        <v>467</v>
      </c>
      <c r="N33" s="135">
        <f t="shared" si="1"/>
        <v>252.13628880000005</v>
      </c>
    </row>
    <row r="34" spans="2:14" ht="16.5" customHeight="1" x14ac:dyDescent="0.2">
      <c r="B34" s="84" t="s">
        <v>5250</v>
      </c>
      <c r="C34" s="83" t="s">
        <v>844</v>
      </c>
      <c r="D34" s="84" t="s">
        <v>4502</v>
      </c>
      <c r="E34" s="84" t="s">
        <v>3472</v>
      </c>
      <c r="F34" s="85">
        <v>201</v>
      </c>
      <c r="G34" s="245">
        <f t="shared" si="0"/>
        <v>108.5211864</v>
      </c>
      <c r="I34" s="84" t="s">
        <v>5250</v>
      </c>
      <c r="J34" s="83" t="s">
        <v>4593</v>
      </c>
      <c r="K34" s="84" t="s">
        <v>4503</v>
      </c>
      <c r="L34" s="84" t="s">
        <v>3472</v>
      </c>
      <c r="M34" s="87">
        <v>455</v>
      </c>
      <c r="N34" s="135">
        <f t="shared" si="1"/>
        <v>245.65741199999999</v>
      </c>
    </row>
    <row r="35" spans="2:14" ht="16.5" customHeight="1" x14ac:dyDescent="0.2">
      <c r="B35" s="84" t="s">
        <v>5250</v>
      </c>
      <c r="C35" s="83" t="s">
        <v>848</v>
      </c>
      <c r="D35" s="84" t="s">
        <v>4504</v>
      </c>
      <c r="E35" s="84" t="s">
        <v>3472</v>
      </c>
      <c r="F35" s="85">
        <v>201</v>
      </c>
      <c r="G35" s="245">
        <f t="shared" si="0"/>
        <v>108.5211864</v>
      </c>
      <c r="I35" s="84" t="s">
        <v>5250</v>
      </c>
      <c r="J35" s="83" t="s">
        <v>4597</v>
      </c>
      <c r="K35" s="84" t="s">
        <v>4505</v>
      </c>
      <c r="L35" s="84" t="s">
        <v>3472</v>
      </c>
      <c r="M35" s="87">
        <v>455</v>
      </c>
      <c r="N35" s="135">
        <f t="shared" si="1"/>
        <v>245.65741199999999</v>
      </c>
    </row>
    <row r="36" spans="2:14" ht="16.5" customHeight="1" x14ac:dyDescent="0.2">
      <c r="B36" s="84" t="s">
        <v>5250</v>
      </c>
      <c r="C36" s="83" t="s">
        <v>852</v>
      </c>
      <c r="D36" s="84" t="s">
        <v>4506</v>
      </c>
      <c r="E36" s="84" t="s">
        <v>3472</v>
      </c>
      <c r="F36" s="85">
        <v>201</v>
      </c>
      <c r="G36" s="245">
        <f t="shared" si="0"/>
        <v>108.5211864</v>
      </c>
      <c r="I36" s="84" t="s">
        <v>5250</v>
      </c>
      <c r="J36" s="83" t="s">
        <v>4601</v>
      </c>
      <c r="K36" s="84" t="s">
        <v>4507</v>
      </c>
      <c r="L36" s="84" t="s">
        <v>3472</v>
      </c>
      <c r="M36" s="87">
        <v>455</v>
      </c>
      <c r="N36" s="135">
        <f t="shared" si="1"/>
        <v>245.65741199999999</v>
      </c>
    </row>
    <row r="37" spans="2:14" ht="16.5" customHeight="1" x14ac:dyDescent="0.2">
      <c r="B37" s="84" t="s">
        <v>5250</v>
      </c>
      <c r="C37" s="83" t="s">
        <v>856</v>
      </c>
      <c r="D37" s="84" t="s">
        <v>4508</v>
      </c>
      <c r="E37" s="84" t="s">
        <v>3472</v>
      </c>
      <c r="F37" s="85">
        <v>198</v>
      </c>
      <c r="G37" s="245">
        <f t="shared" si="0"/>
        <v>106.9014672</v>
      </c>
      <c r="I37" s="84" t="s">
        <v>5250</v>
      </c>
      <c r="J37" s="83" t="s">
        <v>4605</v>
      </c>
      <c r="K37" s="84" t="s">
        <v>4509</v>
      </c>
      <c r="L37" s="84" t="s">
        <v>3472</v>
      </c>
      <c r="M37" s="87">
        <v>447</v>
      </c>
      <c r="N37" s="135">
        <f t="shared" si="1"/>
        <v>241.33816080000003</v>
      </c>
    </row>
    <row r="38" spans="2:14" ht="16.5" customHeight="1" x14ac:dyDescent="0.2">
      <c r="B38" s="84" t="s">
        <v>5250</v>
      </c>
      <c r="C38" s="83" t="s">
        <v>860</v>
      </c>
      <c r="D38" s="84" t="s">
        <v>4510</v>
      </c>
      <c r="E38" s="84" t="s">
        <v>3472</v>
      </c>
      <c r="F38" s="85">
        <v>266</v>
      </c>
      <c r="G38" s="245">
        <f t="shared" si="0"/>
        <v>143.61510240000001</v>
      </c>
      <c r="I38" s="84" t="s">
        <v>5250</v>
      </c>
      <c r="J38" s="83" t="s">
        <v>4609</v>
      </c>
      <c r="K38" s="84" t="s">
        <v>4511</v>
      </c>
      <c r="L38" s="84" t="s">
        <v>3472</v>
      </c>
      <c r="M38" s="87">
        <v>574</v>
      </c>
      <c r="N38" s="135">
        <f t="shared" si="1"/>
        <v>309.90627360000002</v>
      </c>
    </row>
    <row r="39" spans="2:14" ht="16.5" customHeight="1" x14ac:dyDescent="0.2">
      <c r="B39" s="84" t="s">
        <v>5250</v>
      </c>
      <c r="C39" s="83" t="s">
        <v>864</v>
      </c>
      <c r="D39" s="84" t="s">
        <v>4512</v>
      </c>
      <c r="E39" s="84" t="s">
        <v>3472</v>
      </c>
      <c r="F39" s="85">
        <v>232</v>
      </c>
      <c r="G39" s="245">
        <f t="shared" si="0"/>
        <v>125.25828480000001</v>
      </c>
      <c r="I39" s="84" t="s">
        <v>5250</v>
      </c>
      <c r="J39" s="83" t="s">
        <v>4613</v>
      </c>
      <c r="K39" s="84" t="s">
        <v>4513</v>
      </c>
      <c r="L39" s="84" t="s">
        <v>3472</v>
      </c>
      <c r="M39" s="87">
        <v>509</v>
      </c>
      <c r="N39" s="135">
        <f t="shared" si="1"/>
        <v>274.81235759999998</v>
      </c>
    </row>
    <row r="40" spans="2:14" ht="16.5" customHeight="1" x14ac:dyDescent="0.2">
      <c r="B40" s="84" t="s">
        <v>5250</v>
      </c>
      <c r="C40" s="83" t="s">
        <v>868</v>
      </c>
      <c r="D40" s="84" t="s">
        <v>4514</v>
      </c>
      <c r="E40" s="84" t="s">
        <v>3472</v>
      </c>
      <c r="F40" s="85">
        <v>218</v>
      </c>
      <c r="G40" s="245">
        <f t="shared" si="0"/>
        <v>117.6995952</v>
      </c>
      <c r="I40" s="84" t="s">
        <v>5250</v>
      </c>
      <c r="J40" s="83" t="s">
        <v>4617</v>
      </c>
      <c r="K40" s="84" t="s">
        <v>4515</v>
      </c>
      <c r="L40" s="84" t="s">
        <v>3472</v>
      </c>
      <c r="M40" s="87">
        <v>492</v>
      </c>
      <c r="N40" s="135">
        <f t="shared" si="1"/>
        <v>265.63394880000004</v>
      </c>
    </row>
    <row r="41" spans="2:14" ht="16.5" customHeight="1" x14ac:dyDescent="0.2">
      <c r="B41" s="84" t="s">
        <v>5250</v>
      </c>
      <c r="C41" s="83" t="s">
        <v>872</v>
      </c>
      <c r="D41" s="84" t="s">
        <v>4516</v>
      </c>
      <c r="E41" s="84" t="s">
        <v>3472</v>
      </c>
      <c r="F41" s="85">
        <v>216</v>
      </c>
      <c r="G41" s="245">
        <f t="shared" si="0"/>
        <v>116.61978240000002</v>
      </c>
      <c r="I41" s="84" t="s">
        <v>5250</v>
      </c>
      <c r="J41" s="83" t="s">
        <v>4621</v>
      </c>
      <c r="K41" s="84" t="s">
        <v>4517</v>
      </c>
      <c r="L41" s="84" t="s">
        <v>3472</v>
      </c>
      <c r="M41" s="87">
        <v>480</v>
      </c>
      <c r="N41" s="135">
        <f t="shared" si="1"/>
        <v>259.15507200000002</v>
      </c>
    </row>
    <row r="42" spans="2:14" ht="16.5" customHeight="1" x14ac:dyDescent="0.2">
      <c r="B42" s="84" t="s">
        <v>5250</v>
      </c>
      <c r="C42" s="83" t="s">
        <v>876</v>
      </c>
      <c r="D42" s="84" t="s">
        <v>4518</v>
      </c>
      <c r="E42" s="84" t="s">
        <v>3472</v>
      </c>
      <c r="F42" s="85">
        <v>207</v>
      </c>
      <c r="G42" s="245">
        <f>F42*$F$55*$F$56*$F$57</f>
        <v>111.76062480000002</v>
      </c>
      <c r="I42" s="84" t="s">
        <v>5250</v>
      </c>
      <c r="J42" s="83" t="s">
        <v>4625</v>
      </c>
      <c r="K42" s="84" t="s">
        <v>4519</v>
      </c>
      <c r="L42" s="84" t="s">
        <v>3472</v>
      </c>
      <c r="M42" s="87">
        <v>467</v>
      </c>
      <c r="N42" s="135">
        <f>M42*$F$55*$F$56*$F$57</f>
        <v>252.13628880000005</v>
      </c>
    </row>
    <row r="43" spans="2:14" ht="16.5" customHeight="1" x14ac:dyDescent="0.2">
      <c r="B43" s="84" t="s">
        <v>5250</v>
      </c>
      <c r="C43" s="83" t="s">
        <v>880</v>
      </c>
      <c r="D43" s="84" t="s">
        <v>4520</v>
      </c>
      <c r="E43" s="84" t="s">
        <v>3472</v>
      </c>
      <c r="F43" s="85">
        <v>207</v>
      </c>
      <c r="G43" s="245">
        <f t="shared" si="0"/>
        <v>111.76062480000002</v>
      </c>
      <c r="I43" s="84" t="s">
        <v>5250</v>
      </c>
      <c r="J43" s="83" t="s">
        <v>4629</v>
      </c>
      <c r="K43" s="84" t="s">
        <v>4521</v>
      </c>
      <c r="L43" s="84" t="s">
        <v>3472</v>
      </c>
      <c r="M43" s="87">
        <v>467</v>
      </c>
      <c r="N43" s="135">
        <f t="shared" si="1"/>
        <v>252.13628880000005</v>
      </c>
    </row>
    <row r="44" spans="2:14" ht="16.5" customHeight="1" x14ac:dyDescent="0.2">
      <c r="B44" s="84" t="s">
        <v>5250</v>
      </c>
      <c r="C44" s="83" t="s">
        <v>884</v>
      </c>
      <c r="D44" s="84" t="s">
        <v>4522</v>
      </c>
      <c r="E44" s="84" t="s">
        <v>3472</v>
      </c>
      <c r="F44" s="85">
        <v>201</v>
      </c>
      <c r="G44" s="245">
        <f t="shared" si="0"/>
        <v>108.5211864</v>
      </c>
      <c r="I44" s="84" t="s">
        <v>5250</v>
      </c>
      <c r="J44" s="83" t="s">
        <v>4633</v>
      </c>
      <c r="K44" s="84" t="s">
        <v>4523</v>
      </c>
      <c r="L44" s="84" t="s">
        <v>3472</v>
      </c>
      <c r="M44" s="87">
        <v>455</v>
      </c>
      <c r="N44" s="135">
        <f t="shared" si="1"/>
        <v>245.65741199999999</v>
      </c>
    </row>
    <row r="45" spans="2:14" ht="16.5" customHeight="1" x14ac:dyDescent="0.2">
      <c r="B45" s="84" t="s">
        <v>5250</v>
      </c>
      <c r="C45" s="83" t="s">
        <v>888</v>
      </c>
      <c r="D45" s="84" t="s">
        <v>4524</v>
      </c>
      <c r="E45" s="84" t="s">
        <v>3472</v>
      </c>
      <c r="F45" s="85">
        <v>201</v>
      </c>
      <c r="G45" s="245">
        <f t="shared" si="0"/>
        <v>108.5211864</v>
      </c>
      <c r="I45" s="84" t="s">
        <v>5250</v>
      </c>
      <c r="J45" s="83" t="s">
        <v>4637</v>
      </c>
      <c r="K45" s="84" t="s">
        <v>4525</v>
      </c>
      <c r="L45" s="84" t="s">
        <v>3472</v>
      </c>
      <c r="M45" s="87">
        <v>455</v>
      </c>
      <c r="N45" s="135">
        <f t="shared" si="1"/>
        <v>245.65741199999999</v>
      </c>
    </row>
    <row r="46" spans="2:14" ht="16.5" customHeight="1" x14ac:dyDescent="0.2">
      <c r="B46" s="84" t="s">
        <v>5250</v>
      </c>
      <c r="C46" s="83" t="s">
        <v>892</v>
      </c>
      <c r="D46" s="84" t="s">
        <v>4526</v>
      </c>
      <c r="E46" s="84" t="s">
        <v>3472</v>
      </c>
      <c r="F46" s="85">
        <v>201</v>
      </c>
      <c r="G46" s="245">
        <f t="shared" si="0"/>
        <v>108.5211864</v>
      </c>
      <c r="I46" s="84" t="s">
        <v>5250</v>
      </c>
      <c r="J46" s="83" t="s">
        <v>4641</v>
      </c>
      <c r="K46" s="84" t="s">
        <v>4527</v>
      </c>
      <c r="L46" s="84" t="s">
        <v>3472</v>
      </c>
      <c r="M46" s="87">
        <v>455</v>
      </c>
      <c r="N46" s="135">
        <f t="shared" si="1"/>
        <v>245.65741199999999</v>
      </c>
    </row>
    <row r="47" spans="2:14" ht="16.5" customHeight="1" x14ac:dyDescent="0.2">
      <c r="B47" s="84" t="s">
        <v>5250</v>
      </c>
      <c r="C47" s="83" t="s">
        <v>896</v>
      </c>
      <c r="D47" s="84" t="s">
        <v>4528</v>
      </c>
      <c r="E47" s="84" t="s">
        <v>3472</v>
      </c>
      <c r="F47" s="85">
        <v>198</v>
      </c>
      <c r="G47" s="245">
        <f t="shared" si="0"/>
        <v>106.9014672</v>
      </c>
      <c r="I47" s="84" t="s">
        <v>5250</v>
      </c>
      <c r="J47" s="83" t="s">
        <v>4645</v>
      </c>
      <c r="K47" s="84" t="s">
        <v>4529</v>
      </c>
      <c r="L47" s="84" t="s">
        <v>3472</v>
      </c>
      <c r="M47" s="87">
        <v>447</v>
      </c>
      <c r="N47" s="135">
        <f t="shared" si="1"/>
        <v>241.33816080000003</v>
      </c>
    </row>
    <row r="48" spans="2:14" ht="16.5" customHeight="1" x14ac:dyDescent="0.2">
      <c r="B48" s="12" t="s">
        <v>5485</v>
      </c>
      <c r="C48" s="51"/>
      <c r="G48" s="255"/>
      <c r="I48" s="12" t="s">
        <v>5485</v>
      </c>
      <c r="J48" s="51"/>
      <c r="N48" s="136"/>
    </row>
    <row r="49" spans="2:14" ht="16.5" customHeight="1" x14ac:dyDescent="0.2">
      <c r="B49" s="82" t="s">
        <v>5250</v>
      </c>
      <c r="C49" s="83">
        <v>5069</v>
      </c>
      <c r="D49" s="84" t="s">
        <v>4530</v>
      </c>
      <c r="E49" s="84" t="s">
        <v>5470</v>
      </c>
      <c r="F49" s="85">
        <v>390</v>
      </c>
      <c r="G49" s="245">
        <f t="shared" si="0"/>
        <v>210.56349600000001</v>
      </c>
      <c r="I49" s="82" t="s">
        <v>5250</v>
      </c>
      <c r="J49" s="83">
        <v>5073</v>
      </c>
      <c r="K49" s="84" t="s">
        <v>4531</v>
      </c>
      <c r="L49" s="84" t="s">
        <v>5470</v>
      </c>
      <c r="M49" s="91">
        <v>798</v>
      </c>
      <c r="N49" s="135">
        <f t="shared" si="1"/>
        <v>430.84530720000004</v>
      </c>
    </row>
    <row r="50" spans="2:14" ht="16.5" customHeight="1" x14ac:dyDescent="0.2">
      <c r="B50" s="84" t="s">
        <v>5250</v>
      </c>
      <c r="C50" s="83">
        <v>5070</v>
      </c>
      <c r="D50" s="84" t="s">
        <v>4532</v>
      </c>
      <c r="E50" s="84" t="s">
        <v>5470</v>
      </c>
      <c r="F50" s="85">
        <v>390</v>
      </c>
      <c r="G50" s="245">
        <f>F50*$F$55*$F$56*$F$57</f>
        <v>210.56349600000001</v>
      </c>
      <c r="I50" s="84" t="s">
        <v>5250</v>
      </c>
      <c r="J50" s="83">
        <v>5074</v>
      </c>
      <c r="K50" s="84" t="s">
        <v>4533</v>
      </c>
      <c r="L50" s="84" t="s">
        <v>5470</v>
      </c>
      <c r="M50" s="91">
        <v>798</v>
      </c>
      <c r="N50" s="135">
        <f>M50*$F$55*$F$56*$F$57</f>
        <v>430.84530720000004</v>
      </c>
    </row>
    <row r="51" spans="2:14" ht="16.5" customHeight="1" x14ac:dyDescent="0.2">
      <c r="B51" s="84" t="s">
        <v>5250</v>
      </c>
      <c r="C51" s="83">
        <v>5071</v>
      </c>
      <c r="D51" s="84" t="s">
        <v>4534</v>
      </c>
      <c r="E51" s="84" t="s">
        <v>5470</v>
      </c>
      <c r="F51" s="85">
        <v>489</v>
      </c>
      <c r="G51" s="245">
        <f t="shared" si="0"/>
        <v>264.01422960000002</v>
      </c>
      <c r="I51" s="84" t="s">
        <v>5250</v>
      </c>
      <c r="J51" s="83">
        <v>5075</v>
      </c>
      <c r="K51" s="84" t="s">
        <v>4535</v>
      </c>
      <c r="L51" s="84" t="s">
        <v>5470</v>
      </c>
      <c r="M51" s="91">
        <v>1030</v>
      </c>
      <c r="N51" s="135">
        <f t="shared" si="1"/>
        <v>556.10359200000005</v>
      </c>
    </row>
    <row r="52" spans="2:14" ht="16.5" customHeight="1" x14ac:dyDescent="0.2">
      <c r="B52" s="84" t="s">
        <v>5250</v>
      </c>
      <c r="C52" s="83">
        <v>5072</v>
      </c>
      <c r="D52" s="84" t="s">
        <v>4536</v>
      </c>
      <c r="E52" s="84" t="s">
        <v>5470</v>
      </c>
      <c r="F52" s="85">
        <v>489</v>
      </c>
      <c r="G52" s="245">
        <f t="shared" si="0"/>
        <v>264.01422960000002</v>
      </c>
      <c r="I52" s="84" t="s">
        <v>5250</v>
      </c>
      <c r="J52" s="83">
        <v>5076</v>
      </c>
      <c r="K52" s="84" t="s">
        <v>4537</v>
      </c>
      <c r="L52" s="84" t="s">
        <v>5470</v>
      </c>
      <c r="M52" s="91">
        <v>1030</v>
      </c>
      <c r="N52" s="135">
        <f t="shared" si="1"/>
        <v>556.10359200000005</v>
      </c>
    </row>
    <row r="53" spans="2:14" ht="16.5" customHeight="1" x14ac:dyDescent="0.2">
      <c r="C53" s="51"/>
      <c r="J53" s="51"/>
    </row>
    <row r="54" spans="2:14" ht="16.5" customHeight="1" x14ac:dyDescent="0.2">
      <c r="C54" s="51"/>
      <c r="J54" s="51"/>
    </row>
    <row r="55" spans="2:14" ht="16.5" customHeight="1" x14ac:dyDescent="0.2">
      <c r="F55" s="2">
        <f>0.612*1.1</f>
        <v>0.67320000000000002</v>
      </c>
      <c r="G55" s="2"/>
    </row>
    <row r="56" spans="2:14" ht="16.5" customHeight="1" x14ac:dyDescent="0.2">
      <c r="F56" s="2">
        <v>0.40100000000000002</v>
      </c>
      <c r="G56" s="2"/>
    </row>
    <row r="57" spans="2:14" ht="16.5" customHeight="1" x14ac:dyDescent="0.2">
      <c r="F57" s="2">
        <v>2</v>
      </c>
      <c r="G57" s="2"/>
    </row>
  </sheetData>
  <mergeCells count="12">
    <mergeCell ref="L5:L7"/>
    <mergeCell ref="N5:N7"/>
    <mergeCell ref="B2:N2"/>
    <mergeCell ref="B4:D4"/>
    <mergeCell ref="I4:K4"/>
    <mergeCell ref="B5:C7"/>
    <mergeCell ref="D5:D7"/>
    <mergeCell ref="E5:E7"/>
    <mergeCell ref="F5:F7"/>
    <mergeCell ref="G5:G7"/>
    <mergeCell ref="I5:J7"/>
    <mergeCell ref="K5:K7"/>
  </mergeCells>
  <printOptions horizontalCentered="1"/>
  <pageMargins left="0.2" right="0" top="1" bottom="1" header="0.5" footer="0.5"/>
  <pageSetup paperSize="9" scale="81" orientation="portrait" verticalDpi="0" r:id="rId1"/>
  <headerFooter alignWithMargins="0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>
    <tabColor rgb="FFFFFF00"/>
    <pageSetUpPr fitToPage="1"/>
  </sheetPr>
  <dimension ref="A1:O57"/>
  <sheetViews>
    <sheetView workbookViewId="0">
      <selection activeCell="N1" sqref="A1:O57"/>
    </sheetView>
  </sheetViews>
  <sheetFormatPr defaultColWidth="9.109375" defaultRowHeight="16.5" customHeight="1" x14ac:dyDescent="0.2"/>
  <cols>
    <col min="1" max="1" width="1.109375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90" customWidth="1"/>
    <col min="8" max="8" width="2.6640625" style="12" customWidth="1"/>
    <col min="9" max="9" width="5.6640625" style="12" customWidth="1"/>
    <col min="10" max="10" width="7.6640625" style="12" customWidth="1"/>
    <col min="11" max="11" width="25.6640625" style="12" customWidth="1"/>
    <col min="12" max="12" width="7.6640625" style="12" customWidth="1"/>
    <col min="13" max="13" width="0" style="12" hidden="1" customWidth="1"/>
    <col min="14" max="14" width="13.33203125" style="90" customWidth="1"/>
    <col min="15" max="16384" width="9.109375" style="12"/>
  </cols>
  <sheetData>
    <row r="1" spans="1:15" s="3" customFormat="1" ht="28.5" customHeight="1" x14ac:dyDescent="0.25">
      <c r="B1" s="265" t="s">
        <v>8889</v>
      </c>
      <c r="C1" s="28"/>
      <c r="D1" s="27"/>
      <c r="E1" s="26"/>
      <c r="F1" s="8"/>
      <c r="G1" s="26"/>
      <c r="H1" s="26"/>
      <c r="I1" s="8"/>
      <c r="J1" s="28"/>
      <c r="K1" s="28"/>
      <c r="L1" s="7" t="s">
        <v>5471</v>
      </c>
      <c r="M1" s="7" t="s">
        <v>5471</v>
      </c>
      <c r="N1" s="266" t="s">
        <v>9074</v>
      </c>
    </row>
    <row r="2" spans="1:15" s="3" customFormat="1" ht="19.5" customHeight="1" x14ac:dyDescent="0.25">
      <c r="B2" s="298" t="s">
        <v>6731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6"/>
    </row>
    <row r="3" spans="1:15" s="3" customFormat="1" ht="19.5" customHeight="1" x14ac:dyDescent="0.25">
      <c r="C3" s="48"/>
      <c r="D3" s="6"/>
      <c r="E3" s="6"/>
      <c r="F3" s="6"/>
      <c r="G3" s="6"/>
      <c r="H3" s="6"/>
      <c r="I3" s="6"/>
      <c r="J3" s="48"/>
      <c r="K3" s="6"/>
      <c r="L3" s="6"/>
    </row>
    <row r="4" spans="1:15" s="2" customFormat="1" ht="19.5" customHeight="1" x14ac:dyDescent="0.25">
      <c r="B4" s="317" t="s">
        <v>6686</v>
      </c>
      <c r="C4" s="317"/>
      <c r="D4" s="317"/>
      <c r="E4" s="52"/>
      <c r="F4" s="4"/>
      <c r="G4" s="3"/>
      <c r="H4" s="3"/>
      <c r="I4" s="317" t="s">
        <v>6688</v>
      </c>
      <c r="J4" s="317"/>
      <c r="K4" s="317"/>
    </row>
    <row r="5" spans="1:15" s="3" customFormat="1" ht="16.5" customHeight="1" x14ac:dyDescent="0.2">
      <c r="A5" s="134"/>
      <c r="B5" s="356" t="s">
        <v>5472</v>
      </c>
      <c r="C5" s="350"/>
      <c r="D5" s="305" t="s">
        <v>5473</v>
      </c>
      <c r="E5" s="305" t="s">
        <v>5475</v>
      </c>
      <c r="F5" s="305" t="s">
        <v>5476</v>
      </c>
      <c r="G5" s="331" t="s">
        <v>5477</v>
      </c>
      <c r="H5" s="288"/>
      <c r="I5" s="349" t="s">
        <v>5472</v>
      </c>
      <c r="J5" s="350"/>
      <c r="K5" s="305" t="s">
        <v>5473</v>
      </c>
      <c r="L5" s="305" t="s">
        <v>5475</v>
      </c>
      <c r="M5" s="287" t="s">
        <v>5476</v>
      </c>
      <c r="N5" s="331" t="s">
        <v>5477</v>
      </c>
    </row>
    <row r="6" spans="1:15" s="3" customFormat="1" ht="16.5" customHeight="1" x14ac:dyDescent="0.2">
      <c r="A6" s="134"/>
      <c r="B6" s="357"/>
      <c r="C6" s="352"/>
      <c r="D6" s="306"/>
      <c r="E6" s="306"/>
      <c r="F6" s="306"/>
      <c r="G6" s="332"/>
      <c r="H6" s="288"/>
      <c r="I6" s="351"/>
      <c r="J6" s="352"/>
      <c r="K6" s="306"/>
      <c r="L6" s="306"/>
      <c r="M6" s="288"/>
      <c r="N6" s="332"/>
    </row>
    <row r="7" spans="1:15" s="3" customFormat="1" ht="16.5" customHeight="1" x14ac:dyDescent="0.2">
      <c r="A7" s="134"/>
      <c r="B7" s="357"/>
      <c r="C7" s="352"/>
      <c r="D7" s="306"/>
      <c r="E7" s="306"/>
      <c r="F7" s="307"/>
      <c r="G7" s="333"/>
      <c r="H7" s="286"/>
      <c r="I7" s="351"/>
      <c r="J7" s="352"/>
      <c r="K7" s="306"/>
      <c r="L7" s="306"/>
      <c r="M7" s="284"/>
      <c r="N7" s="333"/>
    </row>
    <row r="8" spans="1:15" ht="16.5" customHeight="1" x14ac:dyDescent="0.2">
      <c r="B8" s="82" t="s">
        <v>5250</v>
      </c>
      <c r="C8" s="83" t="s">
        <v>936</v>
      </c>
      <c r="D8" s="84" t="s">
        <v>4450</v>
      </c>
      <c r="E8" s="84" t="s">
        <v>3472</v>
      </c>
      <c r="F8" s="85">
        <v>232</v>
      </c>
      <c r="G8" s="245">
        <f>F8*$F$55*$F$56*$F$57</f>
        <v>137.78411328000001</v>
      </c>
      <c r="I8" s="82" t="s">
        <v>5250</v>
      </c>
      <c r="J8" s="83" t="s">
        <v>900</v>
      </c>
      <c r="K8" s="84" t="s">
        <v>4451</v>
      </c>
      <c r="L8" s="84" t="s">
        <v>3472</v>
      </c>
      <c r="M8" s="87">
        <v>509</v>
      </c>
      <c r="N8" s="135">
        <f>M8*$F$55*$F$56*$F$57</f>
        <v>302.29359336000005</v>
      </c>
    </row>
    <row r="9" spans="1:15" ht="16.5" customHeight="1" x14ac:dyDescent="0.2">
      <c r="B9" s="84" t="s">
        <v>5250</v>
      </c>
      <c r="C9" s="83" t="s">
        <v>938</v>
      </c>
      <c r="D9" s="84" t="s">
        <v>4452</v>
      </c>
      <c r="E9" s="84" t="s">
        <v>3472</v>
      </c>
      <c r="F9" s="85">
        <v>216</v>
      </c>
      <c r="G9" s="245">
        <f t="shared" ref="G9:G52" si="0">F9*$F$55*$F$56*$F$57</f>
        <v>128.28176064000002</v>
      </c>
      <c r="I9" s="84" t="s">
        <v>5250</v>
      </c>
      <c r="J9" s="83" t="s">
        <v>904</v>
      </c>
      <c r="K9" s="84" t="s">
        <v>4453</v>
      </c>
      <c r="L9" s="84" t="s">
        <v>3472</v>
      </c>
      <c r="M9" s="87">
        <v>480</v>
      </c>
      <c r="N9" s="135">
        <f t="shared" ref="N9:N52" si="1">M9*$F$55*$F$56*$F$57</f>
        <v>285.07057920000005</v>
      </c>
    </row>
    <row r="10" spans="1:15" ht="16.5" customHeight="1" x14ac:dyDescent="0.2">
      <c r="B10" s="84" t="s">
        <v>5250</v>
      </c>
      <c r="C10" s="83" t="s">
        <v>940</v>
      </c>
      <c r="D10" s="84" t="s">
        <v>4454</v>
      </c>
      <c r="E10" s="84" t="s">
        <v>3472</v>
      </c>
      <c r="F10" s="85">
        <v>207</v>
      </c>
      <c r="G10" s="245">
        <f t="shared" si="0"/>
        <v>122.93668728000002</v>
      </c>
      <c r="I10" s="84" t="s">
        <v>5250</v>
      </c>
      <c r="J10" s="83" t="s">
        <v>908</v>
      </c>
      <c r="K10" s="84" t="s">
        <v>4455</v>
      </c>
      <c r="L10" s="84" t="s">
        <v>3472</v>
      </c>
      <c r="M10" s="87">
        <v>467</v>
      </c>
      <c r="N10" s="135">
        <f t="shared" si="1"/>
        <v>277.34991768000003</v>
      </c>
    </row>
    <row r="11" spans="1:15" ht="16.5" customHeight="1" x14ac:dyDescent="0.2">
      <c r="B11" s="84" t="s">
        <v>5250</v>
      </c>
      <c r="C11" s="83" t="s">
        <v>942</v>
      </c>
      <c r="D11" s="84" t="s">
        <v>4456</v>
      </c>
      <c r="E11" s="84" t="s">
        <v>3472</v>
      </c>
      <c r="F11" s="85">
        <v>201</v>
      </c>
      <c r="G11" s="245">
        <f t="shared" si="0"/>
        <v>119.37330504000002</v>
      </c>
      <c r="I11" s="84" t="s">
        <v>5250</v>
      </c>
      <c r="J11" s="83" t="s">
        <v>912</v>
      </c>
      <c r="K11" s="84" t="s">
        <v>4457</v>
      </c>
      <c r="L11" s="84" t="s">
        <v>3472</v>
      </c>
      <c r="M11" s="87">
        <v>455</v>
      </c>
      <c r="N11" s="135">
        <f t="shared" si="1"/>
        <v>270.22315320000007</v>
      </c>
    </row>
    <row r="12" spans="1:15" ht="16.5" customHeight="1" x14ac:dyDescent="0.2">
      <c r="B12" s="84" t="s">
        <v>5250</v>
      </c>
      <c r="C12" s="83" t="s">
        <v>944</v>
      </c>
      <c r="D12" s="84" t="s">
        <v>4458</v>
      </c>
      <c r="E12" s="84" t="s">
        <v>3472</v>
      </c>
      <c r="F12" s="85">
        <v>198</v>
      </c>
      <c r="G12" s="245">
        <f t="shared" si="0"/>
        <v>117.59161392000001</v>
      </c>
      <c r="I12" s="84" t="s">
        <v>5250</v>
      </c>
      <c r="J12" s="83" t="s">
        <v>916</v>
      </c>
      <c r="K12" s="84" t="s">
        <v>4459</v>
      </c>
      <c r="L12" s="84" t="s">
        <v>3472</v>
      </c>
      <c r="M12" s="87">
        <v>447</v>
      </c>
      <c r="N12" s="135">
        <f t="shared" si="1"/>
        <v>265.47197688000006</v>
      </c>
    </row>
    <row r="13" spans="1:15" ht="16.5" customHeight="1" x14ac:dyDescent="0.2">
      <c r="B13" s="84" t="s">
        <v>5250</v>
      </c>
      <c r="C13" s="83" t="s">
        <v>947</v>
      </c>
      <c r="D13" s="84" t="s">
        <v>4460</v>
      </c>
      <c r="E13" s="84" t="s">
        <v>3472</v>
      </c>
      <c r="F13" s="85">
        <v>198</v>
      </c>
      <c r="G13" s="245">
        <f t="shared" si="0"/>
        <v>117.59161392000001</v>
      </c>
      <c r="I13" s="84" t="s">
        <v>5250</v>
      </c>
      <c r="J13" s="83" t="s">
        <v>920</v>
      </c>
      <c r="K13" s="84" t="s">
        <v>4461</v>
      </c>
      <c r="L13" s="84" t="s">
        <v>3472</v>
      </c>
      <c r="M13" s="87">
        <v>447</v>
      </c>
      <c r="N13" s="135">
        <f t="shared" si="1"/>
        <v>265.47197688000006</v>
      </c>
    </row>
    <row r="14" spans="1:15" ht="16.5" customHeight="1" x14ac:dyDescent="0.2">
      <c r="B14" s="84" t="s">
        <v>5250</v>
      </c>
      <c r="C14" s="83" t="s">
        <v>950</v>
      </c>
      <c r="D14" s="84" t="s">
        <v>4462</v>
      </c>
      <c r="E14" s="84" t="s">
        <v>3472</v>
      </c>
      <c r="F14" s="85">
        <v>198</v>
      </c>
      <c r="G14" s="245">
        <f t="shared" si="0"/>
        <v>117.59161392000001</v>
      </c>
      <c r="I14" s="84" t="s">
        <v>5250</v>
      </c>
      <c r="J14" s="83" t="s">
        <v>924</v>
      </c>
      <c r="K14" s="84" t="s">
        <v>4463</v>
      </c>
      <c r="L14" s="84" t="s">
        <v>3472</v>
      </c>
      <c r="M14" s="87">
        <v>447</v>
      </c>
      <c r="N14" s="135">
        <f t="shared" si="1"/>
        <v>265.47197688000006</v>
      </c>
    </row>
    <row r="15" spans="1:15" ht="16.5" customHeight="1" x14ac:dyDescent="0.2">
      <c r="B15" s="84" t="s">
        <v>5250</v>
      </c>
      <c r="C15" s="83" t="s">
        <v>953</v>
      </c>
      <c r="D15" s="84" t="s">
        <v>4464</v>
      </c>
      <c r="E15" s="84" t="s">
        <v>3472</v>
      </c>
      <c r="F15" s="85">
        <v>198</v>
      </c>
      <c r="G15" s="245">
        <f t="shared" si="0"/>
        <v>117.59161392000001</v>
      </c>
      <c r="I15" s="84" t="s">
        <v>5250</v>
      </c>
      <c r="J15" s="83" t="s">
        <v>928</v>
      </c>
      <c r="K15" s="84" t="s">
        <v>4465</v>
      </c>
      <c r="L15" s="84" t="s">
        <v>3472</v>
      </c>
      <c r="M15" s="87">
        <v>447</v>
      </c>
      <c r="N15" s="135">
        <f t="shared" si="1"/>
        <v>265.47197688000006</v>
      </c>
    </row>
    <row r="16" spans="1:15" ht="16.5" customHeight="1" x14ac:dyDescent="0.2">
      <c r="B16" s="84" t="s">
        <v>5250</v>
      </c>
      <c r="C16" s="83" t="s">
        <v>956</v>
      </c>
      <c r="D16" s="84" t="s">
        <v>4466</v>
      </c>
      <c r="E16" s="84" t="s">
        <v>3472</v>
      </c>
      <c r="F16" s="85">
        <v>198</v>
      </c>
      <c r="G16" s="245">
        <f t="shared" si="0"/>
        <v>117.59161392000001</v>
      </c>
      <c r="I16" s="84" t="s">
        <v>5250</v>
      </c>
      <c r="J16" s="83" t="s">
        <v>2971</v>
      </c>
      <c r="K16" s="84" t="s">
        <v>4467</v>
      </c>
      <c r="L16" s="84" t="s">
        <v>3472</v>
      </c>
      <c r="M16" s="87">
        <v>447</v>
      </c>
      <c r="N16" s="135">
        <f t="shared" si="1"/>
        <v>265.47197688000006</v>
      </c>
    </row>
    <row r="17" spans="2:14" ht="16.5" customHeight="1" x14ac:dyDescent="0.2">
      <c r="B17" s="84" t="s">
        <v>5250</v>
      </c>
      <c r="C17" s="83" t="s">
        <v>959</v>
      </c>
      <c r="D17" s="84" t="s">
        <v>4468</v>
      </c>
      <c r="E17" s="84" t="s">
        <v>3472</v>
      </c>
      <c r="F17" s="85">
        <v>198</v>
      </c>
      <c r="G17" s="245">
        <f t="shared" si="0"/>
        <v>117.59161392000001</v>
      </c>
      <c r="I17" s="84" t="s">
        <v>5250</v>
      </c>
      <c r="J17" s="83" t="s">
        <v>2974</v>
      </c>
      <c r="K17" s="84" t="s">
        <v>4469</v>
      </c>
      <c r="L17" s="84" t="s">
        <v>3472</v>
      </c>
      <c r="M17" s="87">
        <v>447</v>
      </c>
      <c r="N17" s="135">
        <f t="shared" si="1"/>
        <v>265.47197688000006</v>
      </c>
    </row>
    <row r="18" spans="2:14" ht="16.5" customHeight="1" x14ac:dyDescent="0.2">
      <c r="B18" s="84" t="s">
        <v>5250</v>
      </c>
      <c r="C18" s="83" t="s">
        <v>962</v>
      </c>
      <c r="D18" s="84" t="s">
        <v>4470</v>
      </c>
      <c r="E18" s="84" t="s">
        <v>3472</v>
      </c>
      <c r="F18" s="85">
        <v>232</v>
      </c>
      <c r="G18" s="245">
        <f t="shared" si="0"/>
        <v>137.78411328000001</v>
      </c>
      <c r="I18" s="84" t="s">
        <v>5250</v>
      </c>
      <c r="J18" s="83" t="s">
        <v>2977</v>
      </c>
      <c r="K18" s="84" t="s">
        <v>4471</v>
      </c>
      <c r="L18" s="84" t="s">
        <v>3472</v>
      </c>
      <c r="M18" s="87">
        <v>509</v>
      </c>
      <c r="N18" s="135">
        <f t="shared" si="1"/>
        <v>302.29359336000005</v>
      </c>
    </row>
    <row r="19" spans="2:14" ht="16.5" customHeight="1" x14ac:dyDescent="0.2">
      <c r="B19" s="84" t="s">
        <v>5250</v>
      </c>
      <c r="C19" s="83" t="s">
        <v>965</v>
      </c>
      <c r="D19" s="84" t="s">
        <v>4472</v>
      </c>
      <c r="E19" s="84" t="s">
        <v>3472</v>
      </c>
      <c r="F19" s="85">
        <v>216</v>
      </c>
      <c r="G19" s="245">
        <f t="shared" si="0"/>
        <v>128.28176064000002</v>
      </c>
      <c r="I19" s="84" t="s">
        <v>5250</v>
      </c>
      <c r="J19" s="83" t="s">
        <v>2980</v>
      </c>
      <c r="K19" s="84" t="s">
        <v>4473</v>
      </c>
      <c r="L19" s="84" t="s">
        <v>3472</v>
      </c>
      <c r="M19" s="87">
        <v>480</v>
      </c>
      <c r="N19" s="135">
        <f t="shared" si="1"/>
        <v>285.07057920000005</v>
      </c>
    </row>
    <row r="20" spans="2:14" ht="16.5" customHeight="1" x14ac:dyDescent="0.2">
      <c r="B20" s="84" t="s">
        <v>5250</v>
      </c>
      <c r="C20" s="83" t="s">
        <v>968</v>
      </c>
      <c r="D20" s="84" t="s">
        <v>4474</v>
      </c>
      <c r="E20" s="84" t="s">
        <v>3472</v>
      </c>
      <c r="F20" s="85">
        <v>207</v>
      </c>
      <c r="G20" s="245">
        <f t="shared" si="0"/>
        <v>122.93668728000002</v>
      </c>
      <c r="I20" s="84" t="s">
        <v>5250</v>
      </c>
      <c r="J20" s="83" t="s">
        <v>1145</v>
      </c>
      <c r="K20" s="84" t="s">
        <v>4475</v>
      </c>
      <c r="L20" s="84" t="s">
        <v>3472</v>
      </c>
      <c r="M20" s="87">
        <v>467</v>
      </c>
      <c r="N20" s="135">
        <f t="shared" si="1"/>
        <v>277.34991768000003</v>
      </c>
    </row>
    <row r="21" spans="2:14" ht="16.5" customHeight="1" x14ac:dyDescent="0.2">
      <c r="B21" s="84" t="s">
        <v>5250</v>
      </c>
      <c r="C21" s="83" t="s">
        <v>971</v>
      </c>
      <c r="D21" s="84" t="s">
        <v>4476</v>
      </c>
      <c r="E21" s="84" t="s">
        <v>3472</v>
      </c>
      <c r="F21" s="85">
        <v>201</v>
      </c>
      <c r="G21" s="245">
        <f t="shared" si="0"/>
        <v>119.37330504000002</v>
      </c>
      <c r="I21" s="84" t="s">
        <v>5250</v>
      </c>
      <c r="J21" s="83" t="s">
        <v>4541</v>
      </c>
      <c r="K21" s="84" t="s">
        <v>4477</v>
      </c>
      <c r="L21" s="84" t="s">
        <v>3472</v>
      </c>
      <c r="M21" s="87">
        <v>455</v>
      </c>
      <c r="N21" s="135">
        <f t="shared" si="1"/>
        <v>270.22315320000007</v>
      </c>
    </row>
    <row r="22" spans="2:14" ht="16.5" customHeight="1" x14ac:dyDescent="0.2">
      <c r="B22" s="84" t="s">
        <v>5250</v>
      </c>
      <c r="C22" s="83" t="s">
        <v>973</v>
      </c>
      <c r="D22" s="84" t="s">
        <v>4478</v>
      </c>
      <c r="E22" s="84" t="s">
        <v>3472</v>
      </c>
      <c r="F22" s="85">
        <v>198</v>
      </c>
      <c r="G22" s="245">
        <f t="shared" si="0"/>
        <v>117.59161392000001</v>
      </c>
      <c r="I22" s="84" t="s">
        <v>5250</v>
      </c>
      <c r="J22" s="83" t="s">
        <v>4545</v>
      </c>
      <c r="K22" s="84" t="s">
        <v>4479</v>
      </c>
      <c r="L22" s="84" t="s">
        <v>3472</v>
      </c>
      <c r="M22" s="87">
        <v>447</v>
      </c>
      <c r="N22" s="135">
        <f t="shared" si="1"/>
        <v>265.47197688000006</v>
      </c>
    </row>
    <row r="23" spans="2:14" ht="16.5" customHeight="1" x14ac:dyDescent="0.2">
      <c r="B23" s="84" t="s">
        <v>5250</v>
      </c>
      <c r="C23" s="83" t="s">
        <v>976</v>
      </c>
      <c r="D23" s="84" t="s">
        <v>4480</v>
      </c>
      <c r="E23" s="84" t="s">
        <v>3472</v>
      </c>
      <c r="F23" s="85">
        <v>198</v>
      </c>
      <c r="G23" s="245">
        <f t="shared" si="0"/>
        <v>117.59161392000001</v>
      </c>
      <c r="I23" s="84" t="s">
        <v>5250</v>
      </c>
      <c r="J23" s="83" t="s">
        <v>4549</v>
      </c>
      <c r="K23" s="84" t="s">
        <v>4481</v>
      </c>
      <c r="L23" s="84" t="s">
        <v>3472</v>
      </c>
      <c r="M23" s="87">
        <v>447</v>
      </c>
      <c r="N23" s="135">
        <f t="shared" si="1"/>
        <v>265.47197688000006</v>
      </c>
    </row>
    <row r="24" spans="2:14" ht="16.5" customHeight="1" x14ac:dyDescent="0.2">
      <c r="B24" s="84" t="s">
        <v>5250</v>
      </c>
      <c r="C24" s="83" t="s">
        <v>979</v>
      </c>
      <c r="D24" s="84" t="s">
        <v>4482</v>
      </c>
      <c r="E24" s="84" t="s">
        <v>3472</v>
      </c>
      <c r="F24" s="85">
        <v>198</v>
      </c>
      <c r="G24" s="245">
        <f t="shared" si="0"/>
        <v>117.59161392000001</v>
      </c>
      <c r="I24" s="84" t="s">
        <v>5250</v>
      </c>
      <c r="J24" s="83" t="s">
        <v>4553</v>
      </c>
      <c r="K24" s="84" t="s">
        <v>4483</v>
      </c>
      <c r="L24" s="84" t="s">
        <v>3472</v>
      </c>
      <c r="M24" s="87">
        <v>447</v>
      </c>
      <c r="N24" s="135">
        <f t="shared" si="1"/>
        <v>265.47197688000006</v>
      </c>
    </row>
    <row r="25" spans="2:14" ht="16.5" customHeight="1" x14ac:dyDescent="0.2">
      <c r="B25" s="84" t="s">
        <v>5250</v>
      </c>
      <c r="C25" s="83" t="s">
        <v>981</v>
      </c>
      <c r="D25" s="84" t="s">
        <v>4484</v>
      </c>
      <c r="E25" s="84" t="s">
        <v>3472</v>
      </c>
      <c r="F25" s="85">
        <v>198</v>
      </c>
      <c r="G25" s="245">
        <f t="shared" si="0"/>
        <v>117.59161392000001</v>
      </c>
      <c r="I25" s="84" t="s">
        <v>5250</v>
      </c>
      <c r="J25" s="83" t="s">
        <v>4557</v>
      </c>
      <c r="K25" s="84" t="s">
        <v>4485</v>
      </c>
      <c r="L25" s="84" t="s">
        <v>3472</v>
      </c>
      <c r="M25" s="87">
        <v>447</v>
      </c>
      <c r="N25" s="135">
        <f t="shared" si="1"/>
        <v>265.47197688000006</v>
      </c>
    </row>
    <row r="26" spans="2:14" ht="16.5" customHeight="1" x14ac:dyDescent="0.2">
      <c r="B26" s="84" t="s">
        <v>5250</v>
      </c>
      <c r="C26" s="83" t="s">
        <v>812</v>
      </c>
      <c r="D26" s="84" t="s">
        <v>4486</v>
      </c>
      <c r="E26" s="84" t="s">
        <v>3472</v>
      </c>
      <c r="F26" s="85">
        <v>198</v>
      </c>
      <c r="G26" s="245">
        <f t="shared" si="0"/>
        <v>117.59161392000001</v>
      </c>
      <c r="I26" s="84" t="s">
        <v>5250</v>
      </c>
      <c r="J26" s="83" t="s">
        <v>4561</v>
      </c>
      <c r="K26" s="84" t="s">
        <v>4487</v>
      </c>
      <c r="L26" s="84" t="s">
        <v>3472</v>
      </c>
      <c r="M26" s="87">
        <v>447</v>
      </c>
      <c r="N26" s="135">
        <f t="shared" si="1"/>
        <v>265.47197688000006</v>
      </c>
    </row>
    <row r="27" spans="2:14" ht="16.5" customHeight="1" x14ac:dyDescent="0.2">
      <c r="B27" s="84" t="s">
        <v>5250</v>
      </c>
      <c r="C27" s="83" t="s">
        <v>816</v>
      </c>
      <c r="D27" s="84" t="s">
        <v>4488</v>
      </c>
      <c r="E27" s="84" t="s">
        <v>3472</v>
      </c>
      <c r="F27" s="85">
        <v>198</v>
      </c>
      <c r="G27" s="245">
        <f t="shared" si="0"/>
        <v>117.59161392000001</v>
      </c>
      <c r="I27" s="84" t="s">
        <v>5250</v>
      </c>
      <c r="J27" s="83" t="s">
        <v>4565</v>
      </c>
      <c r="K27" s="84" t="s">
        <v>4489</v>
      </c>
      <c r="L27" s="84" t="s">
        <v>3472</v>
      </c>
      <c r="M27" s="87">
        <v>447</v>
      </c>
      <c r="N27" s="135">
        <f t="shared" si="1"/>
        <v>265.47197688000006</v>
      </c>
    </row>
    <row r="28" spans="2:14" ht="16.5" customHeight="1" x14ac:dyDescent="0.2">
      <c r="B28" s="84" t="s">
        <v>5250</v>
      </c>
      <c r="C28" s="83" t="s">
        <v>820</v>
      </c>
      <c r="D28" s="84" t="s">
        <v>4490</v>
      </c>
      <c r="E28" s="84" t="s">
        <v>3472</v>
      </c>
      <c r="F28" s="85">
        <v>266</v>
      </c>
      <c r="G28" s="245">
        <f t="shared" si="0"/>
        <v>157.97661264000004</v>
      </c>
      <c r="I28" s="84" t="s">
        <v>5250</v>
      </c>
      <c r="J28" s="83" t="s">
        <v>4569</v>
      </c>
      <c r="K28" s="84" t="s">
        <v>4491</v>
      </c>
      <c r="L28" s="84" t="s">
        <v>3472</v>
      </c>
      <c r="M28" s="87">
        <v>574</v>
      </c>
      <c r="N28" s="135">
        <f t="shared" si="1"/>
        <v>340.89690096000004</v>
      </c>
    </row>
    <row r="29" spans="2:14" ht="16.5" customHeight="1" x14ac:dyDescent="0.2">
      <c r="B29" s="84" t="s">
        <v>5250</v>
      </c>
      <c r="C29" s="83" t="s">
        <v>824</v>
      </c>
      <c r="D29" s="84" t="s">
        <v>4492</v>
      </c>
      <c r="E29" s="84" t="s">
        <v>3472</v>
      </c>
      <c r="F29" s="85">
        <v>232</v>
      </c>
      <c r="G29" s="245">
        <f t="shared" si="0"/>
        <v>137.78411328000001</v>
      </c>
      <c r="I29" s="84" t="s">
        <v>5250</v>
      </c>
      <c r="J29" s="83" t="s">
        <v>4573</v>
      </c>
      <c r="K29" s="84" t="s">
        <v>4493</v>
      </c>
      <c r="L29" s="84" t="s">
        <v>3472</v>
      </c>
      <c r="M29" s="87">
        <v>509</v>
      </c>
      <c r="N29" s="135">
        <f t="shared" si="1"/>
        <v>302.29359336000005</v>
      </c>
    </row>
    <row r="30" spans="2:14" ht="16.5" customHeight="1" x14ac:dyDescent="0.2">
      <c r="B30" s="84" t="s">
        <v>5250</v>
      </c>
      <c r="C30" s="83" t="s">
        <v>828</v>
      </c>
      <c r="D30" s="84" t="s">
        <v>4494</v>
      </c>
      <c r="E30" s="84" t="s">
        <v>3472</v>
      </c>
      <c r="F30" s="85">
        <v>218</v>
      </c>
      <c r="G30" s="245">
        <f t="shared" si="0"/>
        <v>129.46955472000002</v>
      </c>
      <c r="I30" s="84" t="s">
        <v>5250</v>
      </c>
      <c r="J30" s="83" t="s">
        <v>4577</v>
      </c>
      <c r="K30" s="84" t="s">
        <v>4495</v>
      </c>
      <c r="L30" s="84" t="s">
        <v>3472</v>
      </c>
      <c r="M30" s="87">
        <v>492</v>
      </c>
      <c r="N30" s="135">
        <f t="shared" si="1"/>
        <v>292.19734368000002</v>
      </c>
    </row>
    <row r="31" spans="2:14" ht="16.5" customHeight="1" x14ac:dyDescent="0.2">
      <c r="B31" s="84" t="s">
        <v>5250</v>
      </c>
      <c r="C31" s="83" t="s">
        <v>832</v>
      </c>
      <c r="D31" s="84" t="s">
        <v>4496</v>
      </c>
      <c r="E31" s="84" t="s">
        <v>3472</v>
      </c>
      <c r="F31" s="85">
        <v>216</v>
      </c>
      <c r="G31" s="245">
        <f t="shared" si="0"/>
        <v>128.28176064000002</v>
      </c>
      <c r="I31" s="84" t="s">
        <v>5250</v>
      </c>
      <c r="J31" s="83" t="s">
        <v>4581</v>
      </c>
      <c r="K31" s="84" t="s">
        <v>4497</v>
      </c>
      <c r="L31" s="84" t="s">
        <v>3472</v>
      </c>
      <c r="M31" s="87">
        <v>480</v>
      </c>
      <c r="N31" s="135">
        <f t="shared" si="1"/>
        <v>285.07057920000005</v>
      </c>
    </row>
    <row r="32" spans="2:14" ht="16.5" customHeight="1" x14ac:dyDescent="0.2">
      <c r="B32" s="84" t="s">
        <v>5250</v>
      </c>
      <c r="C32" s="83" t="s">
        <v>836</v>
      </c>
      <c r="D32" s="84" t="s">
        <v>4498</v>
      </c>
      <c r="E32" s="84" t="s">
        <v>3472</v>
      </c>
      <c r="F32" s="85">
        <v>207</v>
      </c>
      <c r="G32" s="245">
        <f t="shared" si="0"/>
        <v>122.93668728000002</v>
      </c>
      <c r="I32" s="84" t="s">
        <v>5250</v>
      </c>
      <c r="J32" s="83" t="s">
        <v>4585</v>
      </c>
      <c r="K32" s="84" t="s">
        <v>4499</v>
      </c>
      <c r="L32" s="84" t="s">
        <v>3472</v>
      </c>
      <c r="M32" s="87">
        <v>467</v>
      </c>
      <c r="N32" s="135">
        <f t="shared" si="1"/>
        <v>277.34991768000003</v>
      </c>
    </row>
    <row r="33" spans="2:14" ht="16.5" customHeight="1" x14ac:dyDescent="0.2">
      <c r="B33" s="84" t="s">
        <v>5250</v>
      </c>
      <c r="C33" s="83" t="s">
        <v>840</v>
      </c>
      <c r="D33" s="84" t="s">
        <v>4500</v>
      </c>
      <c r="E33" s="84" t="s">
        <v>3472</v>
      </c>
      <c r="F33" s="85">
        <v>207</v>
      </c>
      <c r="G33" s="245">
        <f t="shared" si="0"/>
        <v>122.93668728000002</v>
      </c>
      <c r="I33" s="84" t="s">
        <v>5250</v>
      </c>
      <c r="J33" s="83" t="s">
        <v>4589</v>
      </c>
      <c r="K33" s="84" t="s">
        <v>4501</v>
      </c>
      <c r="L33" s="84" t="s">
        <v>3472</v>
      </c>
      <c r="M33" s="87">
        <v>467</v>
      </c>
      <c r="N33" s="135">
        <f t="shared" si="1"/>
        <v>277.34991768000003</v>
      </c>
    </row>
    <row r="34" spans="2:14" ht="16.5" customHeight="1" x14ac:dyDescent="0.2">
      <c r="B34" s="84" t="s">
        <v>5250</v>
      </c>
      <c r="C34" s="83" t="s">
        <v>844</v>
      </c>
      <c r="D34" s="84" t="s">
        <v>4502</v>
      </c>
      <c r="E34" s="84" t="s">
        <v>3472</v>
      </c>
      <c r="F34" s="85">
        <v>201</v>
      </c>
      <c r="G34" s="245">
        <f t="shared" si="0"/>
        <v>119.37330504000002</v>
      </c>
      <c r="I34" s="84" t="s">
        <v>5250</v>
      </c>
      <c r="J34" s="83" t="s">
        <v>4593</v>
      </c>
      <c r="K34" s="84" t="s">
        <v>4503</v>
      </c>
      <c r="L34" s="84" t="s">
        <v>3472</v>
      </c>
      <c r="M34" s="87">
        <v>455</v>
      </c>
      <c r="N34" s="135">
        <f t="shared" si="1"/>
        <v>270.22315320000007</v>
      </c>
    </row>
    <row r="35" spans="2:14" ht="16.5" customHeight="1" x14ac:dyDescent="0.2">
      <c r="B35" s="84" t="s">
        <v>5250</v>
      </c>
      <c r="C35" s="83" t="s">
        <v>848</v>
      </c>
      <c r="D35" s="84" t="s">
        <v>4504</v>
      </c>
      <c r="E35" s="84" t="s">
        <v>3472</v>
      </c>
      <c r="F35" s="85">
        <v>201</v>
      </c>
      <c r="G35" s="245">
        <f t="shared" si="0"/>
        <v>119.37330504000002</v>
      </c>
      <c r="I35" s="84" t="s">
        <v>5250</v>
      </c>
      <c r="J35" s="83" t="s">
        <v>4597</v>
      </c>
      <c r="K35" s="84" t="s">
        <v>4505</v>
      </c>
      <c r="L35" s="84" t="s">
        <v>3472</v>
      </c>
      <c r="M35" s="87">
        <v>455</v>
      </c>
      <c r="N35" s="135">
        <f t="shared" si="1"/>
        <v>270.22315320000007</v>
      </c>
    </row>
    <row r="36" spans="2:14" ht="16.5" customHeight="1" x14ac:dyDescent="0.2">
      <c r="B36" s="84" t="s">
        <v>5250</v>
      </c>
      <c r="C36" s="83" t="s">
        <v>852</v>
      </c>
      <c r="D36" s="84" t="s">
        <v>4506</v>
      </c>
      <c r="E36" s="84" t="s">
        <v>3472</v>
      </c>
      <c r="F36" s="85">
        <v>201</v>
      </c>
      <c r="G36" s="245">
        <f t="shared" si="0"/>
        <v>119.37330504000002</v>
      </c>
      <c r="I36" s="84" t="s">
        <v>5250</v>
      </c>
      <c r="J36" s="83" t="s">
        <v>4601</v>
      </c>
      <c r="K36" s="84" t="s">
        <v>4507</v>
      </c>
      <c r="L36" s="84" t="s">
        <v>3472</v>
      </c>
      <c r="M36" s="87">
        <v>455</v>
      </c>
      <c r="N36" s="135">
        <f t="shared" si="1"/>
        <v>270.22315320000007</v>
      </c>
    </row>
    <row r="37" spans="2:14" ht="16.5" customHeight="1" x14ac:dyDescent="0.2">
      <c r="B37" s="84" t="s">
        <v>5250</v>
      </c>
      <c r="C37" s="83" t="s">
        <v>856</v>
      </c>
      <c r="D37" s="84" t="s">
        <v>4508</v>
      </c>
      <c r="E37" s="84" t="s">
        <v>3472</v>
      </c>
      <c r="F37" s="85">
        <v>198</v>
      </c>
      <c r="G37" s="245">
        <f t="shared" si="0"/>
        <v>117.59161392000001</v>
      </c>
      <c r="I37" s="84" t="s">
        <v>5250</v>
      </c>
      <c r="J37" s="83" t="s">
        <v>4605</v>
      </c>
      <c r="K37" s="84" t="s">
        <v>4509</v>
      </c>
      <c r="L37" s="84" t="s">
        <v>3472</v>
      </c>
      <c r="M37" s="87">
        <v>447</v>
      </c>
      <c r="N37" s="135">
        <f t="shared" si="1"/>
        <v>265.47197688000006</v>
      </c>
    </row>
    <row r="38" spans="2:14" ht="16.5" customHeight="1" x14ac:dyDescent="0.2">
      <c r="B38" s="84" t="s">
        <v>5250</v>
      </c>
      <c r="C38" s="83" t="s">
        <v>860</v>
      </c>
      <c r="D38" s="84" t="s">
        <v>4510</v>
      </c>
      <c r="E38" s="84" t="s">
        <v>3472</v>
      </c>
      <c r="F38" s="85">
        <v>266</v>
      </c>
      <c r="G38" s="245">
        <f t="shared" si="0"/>
        <v>157.97661264000004</v>
      </c>
      <c r="I38" s="84" t="s">
        <v>5250</v>
      </c>
      <c r="J38" s="83" t="s">
        <v>4609</v>
      </c>
      <c r="K38" s="84" t="s">
        <v>4511</v>
      </c>
      <c r="L38" s="84" t="s">
        <v>3472</v>
      </c>
      <c r="M38" s="87">
        <v>574</v>
      </c>
      <c r="N38" s="135">
        <f t="shared" si="1"/>
        <v>340.89690096000004</v>
      </c>
    </row>
    <row r="39" spans="2:14" ht="16.5" customHeight="1" x14ac:dyDescent="0.2">
      <c r="B39" s="84" t="s">
        <v>5250</v>
      </c>
      <c r="C39" s="83" t="s">
        <v>864</v>
      </c>
      <c r="D39" s="84" t="s">
        <v>4512</v>
      </c>
      <c r="E39" s="84" t="s">
        <v>3472</v>
      </c>
      <c r="F39" s="85">
        <v>232</v>
      </c>
      <c r="G39" s="245">
        <f t="shared" si="0"/>
        <v>137.78411328000001</v>
      </c>
      <c r="I39" s="84" t="s">
        <v>5250</v>
      </c>
      <c r="J39" s="83" t="s">
        <v>4613</v>
      </c>
      <c r="K39" s="84" t="s">
        <v>4513</v>
      </c>
      <c r="L39" s="84" t="s">
        <v>3472</v>
      </c>
      <c r="M39" s="87">
        <v>509</v>
      </c>
      <c r="N39" s="135">
        <f t="shared" si="1"/>
        <v>302.29359336000005</v>
      </c>
    </row>
    <row r="40" spans="2:14" ht="16.5" customHeight="1" x14ac:dyDescent="0.2">
      <c r="B40" s="84" t="s">
        <v>5250</v>
      </c>
      <c r="C40" s="83" t="s">
        <v>868</v>
      </c>
      <c r="D40" s="84" t="s">
        <v>4514</v>
      </c>
      <c r="E40" s="84" t="s">
        <v>3472</v>
      </c>
      <c r="F40" s="85">
        <v>218</v>
      </c>
      <c r="G40" s="245">
        <f t="shared" si="0"/>
        <v>129.46955472000002</v>
      </c>
      <c r="I40" s="84" t="s">
        <v>5250</v>
      </c>
      <c r="J40" s="83" t="s">
        <v>4617</v>
      </c>
      <c r="K40" s="84" t="s">
        <v>4515</v>
      </c>
      <c r="L40" s="84" t="s">
        <v>3472</v>
      </c>
      <c r="M40" s="87">
        <v>492</v>
      </c>
      <c r="N40" s="135">
        <f t="shared" si="1"/>
        <v>292.19734368000002</v>
      </c>
    </row>
    <row r="41" spans="2:14" ht="16.5" customHeight="1" x14ac:dyDescent="0.2">
      <c r="B41" s="84" t="s">
        <v>5250</v>
      </c>
      <c r="C41" s="83" t="s">
        <v>872</v>
      </c>
      <c r="D41" s="84" t="s">
        <v>4516</v>
      </c>
      <c r="E41" s="84" t="s">
        <v>3472</v>
      </c>
      <c r="F41" s="85">
        <v>216</v>
      </c>
      <c r="G41" s="245">
        <f t="shared" si="0"/>
        <v>128.28176064000002</v>
      </c>
      <c r="I41" s="84" t="s">
        <v>5250</v>
      </c>
      <c r="J41" s="83" t="s">
        <v>4621</v>
      </c>
      <c r="K41" s="84" t="s">
        <v>4517</v>
      </c>
      <c r="L41" s="84" t="s">
        <v>3472</v>
      </c>
      <c r="M41" s="87">
        <v>480</v>
      </c>
      <c r="N41" s="135">
        <f t="shared" si="1"/>
        <v>285.07057920000005</v>
      </c>
    </row>
    <row r="42" spans="2:14" ht="16.5" customHeight="1" x14ac:dyDescent="0.2">
      <c r="B42" s="84" t="s">
        <v>5250</v>
      </c>
      <c r="C42" s="83" t="s">
        <v>876</v>
      </c>
      <c r="D42" s="84" t="s">
        <v>4518</v>
      </c>
      <c r="E42" s="84" t="s">
        <v>3472</v>
      </c>
      <c r="F42" s="85">
        <v>207</v>
      </c>
      <c r="G42" s="245">
        <f>F42*$F$55*$F$56*$F$57</f>
        <v>122.93668728000002</v>
      </c>
      <c r="I42" s="84" t="s">
        <v>5250</v>
      </c>
      <c r="J42" s="83" t="s">
        <v>4625</v>
      </c>
      <c r="K42" s="84" t="s">
        <v>4519</v>
      </c>
      <c r="L42" s="84" t="s">
        <v>3472</v>
      </c>
      <c r="M42" s="87">
        <v>467</v>
      </c>
      <c r="N42" s="135">
        <f>M42*$F$55*$F$56*$F$57</f>
        <v>277.34991768000003</v>
      </c>
    </row>
    <row r="43" spans="2:14" ht="16.5" customHeight="1" x14ac:dyDescent="0.2">
      <c r="B43" s="84" t="s">
        <v>5250</v>
      </c>
      <c r="C43" s="83" t="s">
        <v>880</v>
      </c>
      <c r="D43" s="84" t="s">
        <v>4520</v>
      </c>
      <c r="E43" s="84" t="s">
        <v>3472</v>
      </c>
      <c r="F43" s="85">
        <v>207</v>
      </c>
      <c r="G43" s="245">
        <f t="shared" si="0"/>
        <v>122.93668728000002</v>
      </c>
      <c r="I43" s="84" t="s">
        <v>5250</v>
      </c>
      <c r="J43" s="83" t="s">
        <v>4629</v>
      </c>
      <c r="K43" s="84" t="s">
        <v>4521</v>
      </c>
      <c r="L43" s="84" t="s">
        <v>3472</v>
      </c>
      <c r="M43" s="87">
        <v>467</v>
      </c>
      <c r="N43" s="135">
        <f t="shared" si="1"/>
        <v>277.34991768000003</v>
      </c>
    </row>
    <row r="44" spans="2:14" ht="16.5" customHeight="1" x14ac:dyDescent="0.2">
      <c r="B44" s="84" t="s">
        <v>5250</v>
      </c>
      <c r="C44" s="83" t="s">
        <v>884</v>
      </c>
      <c r="D44" s="84" t="s">
        <v>4522</v>
      </c>
      <c r="E44" s="84" t="s">
        <v>3472</v>
      </c>
      <c r="F44" s="85">
        <v>201</v>
      </c>
      <c r="G44" s="245">
        <f t="shared" si="0"/>
        <v>119.37330504000002</v>
      </c>
      <c r="I44" s="84" t="s">
        <v>5250</v>
      </c>
      <c r="J44" s="83" t="s">
        <v>4633</v>
      </c>
      <c r="K44" s="84" t="s">
        <v>4523</v>
      </c>
      <c r="L44" s="84" t="s">
        <v>3472</v>
      </c>
      <c r="M44" s="87">
        <v>455</v>
      </c>
      <c r="N44" s="135">
        <f t="shared" si="1"/>
        <v>270.22315320000007</v>
      </c>
    </row>
    <row r="45" spans="2:14" ht="16.5" customHeight="1" x14ac:dyDescent="0.2">
      <c r="B45" s="84" t="s">
        <v>5250</v>
      </c>
      <c r="C45" s="83" t="s">
        <v>888</v>
      </c>
      <c r="D45" s="84" t="s">
        <v>4524</v>
      </c>
      <c r="E45" s="84" t="s">
        <v>3472</v>
      </c>
      <c r="F45" s="85">
        <v>201</v>
      </c>
      <c r="G45" s="245">
        <f t="shared" si="0"/>
        <v>119.37330504000002</v>
      </c>
      <c r="I45" s="84" t="s">
        <v>5250</v>
      </c>
      <c r="J45" s="83" t="s">
        <v>4637</v>
      </c>
      <c r="K45" s="84" t="s">
        <v>4525</v>
      </c>
      <c r="L45" s="84" t="s">
        <v>3472</v>
      </c>
      <c r="M45" s="87">
        <v>455</v>
      </c>
      <c r="N45" s="135">
        <f t="shared" si="1"/>
        <v>270.22315320000007</v>
      </c>
    </row>
    <row r="46" spans="2:14" ht="16.5" customHeight="1" x14ac:dyDescent="0.2">
      <c r="B46" s="84" t="s">
        <v>5250</v>
      </c>
      <c r="C46" s="83" t="s">
        <v>892</v>
      </c>
      <c r="D46" s="84" t="s">
        <v>4526</v>
      </c>
      <c r="E46" s="84" t="s">
        <v>3472</v>
      </c>
      <c r="F46" s="85">
        <v>201</v>
      </c>
      <c r="G46" s="245">
        <f t="shared" si="0"/>
        <v>119.37330504000002</v>
      </c>
      <c r="I46" s="84" t="s">
        <v>5250</v>
      </c>
      <c r="J46" s="83" t="s">
        <v>4641</v>
      </c>
      <c r="K46" s="84" t="s">
        <v>4527</v>
      </c>
      <c r="L46" s="84" t="s">
        <v>3472</v>
      </c>
      <c r="M46" s="87">
        <v>455</v>
      </c>
      <c r="N46" s="135">
        <f t="shared" si="1"/>
        <v>270.22315320000007</v>
      </c>
    </row>
    <row r="47" spans="2:14" ht="16.5" customHeight="1" x14ac:dyDescent="0.2">
      <c r="B47" s="84" t="s">
        <v>5250</v>
      </c>
      <c r="C47" s="83" t="s">
        <v>896</v>
      </c>
      <c r="D47" s="84" t="s">
        <v>4528</v>
      </c>
      <c r="E47" s="84" t="s">
        <v>3472</v>
      </c>
      <c r="F47" s="85">
        <v>198</v>
      </c>
      <c r="G47" s="245">
        <f t="shared" si="0"/>
        <v>117.59161392000001</v>
      </c>
      <c r="I47" s="84" t="s">
        <v>5250</v>
      </c>
      <c r="J47" s="83" t="s">
        <v>4645</v>
      </c>
      <c r="K47" s="84" t="s">
        <v>4529</v>
      </c>
      <c r="L47" s="84" t="s">
        <v>3472</v>
      </c>
      <c r="M47" s="87">
        <v>447</v>
      </c>
      <c r="N47" s="135">
        <f t="shared" si="1"/>
        <v>265.47197688000006</v>
      </c>
    </row>
    <row r="48" spans="2:14" ht="16.5" customHeight="1" x14ac:dyDescent="0.2">
      <c r="B48" s="12" t="s">
        <v>5485</v>
      </c>
      <c r="C48" s="51"/>
      <c r="G48" s="255"/>
      <c r="I48" s="12" t="s">
        <v>5485</v>
      </c>
      <c r="J48" s="51"/>
      <c r="N48" s="136"/>
    </row>
    <row r="49" spans="2:14" ht="16.5" customHeight="1" x14ac:dyDescent="0.2">
      <c r="B49" s="82" t="s">
        <v>5250</v>
      </c>
      <c r="C49" s="83">
        <v>5069</v>
      </c>
      <c r="D49" s="84" t="s">
        <v>4530</v>
      </c>
      <c r="E49" s="84" t="s">
        <v>5470</v>
      </c>
      <c r="F49" s="85">
        <v>390</v>
      </c>
      <c r="G49" s="245">
        <f t="shared" si="0"/>
        <v>231.61984560000005</v>
      </c>
      <c r="I49" s="82" t="s">
        <v>5250</v>
      </c>
      <c r="J49" s="83">
        <v>5073</v>
      </c>
      <c r="K49" s="84" t="s">
        <v>4531</v>
      </c>
      <c r="L49" s="84" t="s">
        <v>5470</v>
      </c>
      <c r="M49" s="91">
        <v>798</v>
      </c>
      <c r="N49" s="135">
        <f t="shared" si="1"/>
        <v>473.92983792000007</v>
      </c>
    </row>
    <row r="50" spans="2:14" ht="16.5" customHeight="1" x14ac:dyDescent="0.2">
      <c r="B50" s="84" t="s">
        <v>5250</v>
      </c>
      <c r="C50" s="83">
        <v>5070</v>
      </c>
      <c r="D50" s="84" t="s">
        <v>4532</v>
      </c>
      <c r="E50" s="84" t="s">
        <v>5470</v>
      </c>
      <c r="F50" s="85">
        <v>390</v>
      </c>
      <c r="G50" s="245">
        <f>F50*$F$55*$F$56*$F$57</f>
        <v>231.61984560000005</v>
      </c>
      <c r="I50" s="84" t="s">
        <v>5250</v>
      </c>
      <c r="J50" s="83">
        <v>5074</v>
      </c>
      <c r="K50" s="84" t="s">
        <v>4533</v>
      </c>
      <c r="L50" s="84" t="s">
        <v>5470</v>
      </c>
      <c r="M50" s="91">
        <v>798</v>
      </c>
      <c r="N50" s="135">
        <f>M50*$F$55*$F$56*$F$57</f>
        <v>473.92983792000007</v>
      </c>
    </row>
    <row r="51" spans="2:14" ht="16.5" customHeight="1" x14ac:dyDescent="0.2">
      <c r="B51" s="84" t="s">
        <v>5250</v>
      </c>
      <c r="C51" s="83">
        <v>5071</v>
      </c>
      <c r="D51" s="84" t="s">
        <v>4534</v>
      </c>
      <c r="E51" s="84" t="s">
        <v>5470</v>
      </c>
      <c r="F51" s="85">
        <v>489</v>
      </c>
      <c r="G51" s="245">
        <f t="shared" si="0"/>
        <v>290.41565256000001</v>
      </c>
      <c r="I51" s="84" t="s">
        <v>5250</v>
      </c>
      <c r="J51" s="83">
        <v>5075</v>
      </c>
      <c r="K51" s="84" t="s">
        <v>4535</v>
      </c>
      <c r="L51" s="84" t="s">
        <v>5470</v>
      </c>
      <c r="M51" s="91">
        <v>1030</v>
      </c>
      <c r="N51" s="135">
        <f t="shared" si="1"/>
        <v>611.71395120000011</v>
      </c>
    </row>
    <row r="52" spans="2:14" ht="16.5" customHeight="1" x14ac:dyDescent="0.2">
      <c r="B52" s="84" t="s">
        <v>5250</v>
      </c>
      <c r="C52" s="83">
        <v>5072</v>
      </c>
      <c r="D52" s="84" t="s">
        <v>4536</v>
      </c>
      <c r="E52" s="84" t="s">
        <v>5470</v>
      </c>
      <c r="F52" s="85">
        <v>489</v>
      </c>
      <c r="G52" s="245">
        <f t="shared" si="0"/>
        <v>290.41565256000001</v>
      </c>
      <c r="I52" s="84" t="s">
        <v>5250</v>
      </c>
      <c r="J52" s="83">
        <v>5076</v>
      </c>
      <c r="K52" s="84" t="s">
        <v>4537</v>
      </c>
      <c r="L52" s="84" t="s">
        <v>5470</v>
      </c>
      <c r="M52" s="91">
        <v>1030</v>
      </c>
      <c r="N52" s="135">
        <f t="shared" si="1"/>
        <v>611.71395120000011</v>
      </c>
    </row>
    <row r="53" spans="2:14" ht="16.5" customHeight="1" x14ac:dyDescent="0.2">
      <c r="C53" s="51"/>
      <c r="J53" s="51"/>
    </row>
    <row r="54" spans="2:14" ht="16.5" customHeight="1" x14ac:dyDescent="0.2">
      <c r="C54" s="51"/>
      <c r="J54" s="51"/>
    </row>
    <row r="55" spans="2:14" ht="16.5" customHeight="1" x14ac:dyDescent="0.2">
      <c r="F55" s="2">
        <f>0.612*1.1*1.1</f>
        <v>0.74052000000000007</v>
      </c>
      <c r="G55" s="2"/>
    </row>
    <row r="56" spans="2:14" ht="16.5" customHeight="1" x14ac:dyDescent="0.2">
      <c r="F56" s="2">
        <v>0.40100000000000002</v>
      </c>
      <c r="G56" s="2"/>
    </row>
    <row r="57" spans="2:14" ht="16.5" customHeight="1" x14ac:dyDescent="0.2">
      <c r="F57" s="2">
        <v>2</v>
      </c>
      <c r="G57" s="2"/>
    </row>
  </sheetData>
  <mergeCells count="12">
    <mergeCell ref="L5:L7"/>
    <mergeCell ref="N5:N7"/>
    <mergeCell ref="B2:N2"/>
    <mergeCell ref="B4:D4"/>
    <mergeCell ref="I4:K4"/>
    <mergeCell ref="B5:C7"/>
    <mergeCell ref="D5:D7"/>
    <mergeCell ref="E5:E7"/>
    <mergeCell ref="F5:F7"/>
    <mergeCell ref="G5:G7"/>
    <mergeCell ref="I5:J7"/>
    <mergeCell ref="K5:K7"/>
  </mergeCells>
  <printOptions horizontalCentered="1"/>
  <pageMargins left="0.2" right="0" top="1" bottom="1" header="0.5" footer="0.5"/>
  <pageSetup paperSize="9" scale="81" orientation="portrait" verticalDpi="0" r:id="rId1"/>
  <headerFooter alignWithMargins="0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8">
    <tabColor theme="5"/>
    <pageSetUpPr fitToPage="1"/>
  </sheetPr>
  <dimension ref="A1:O57"/>
  <sheetViews>
    <sheetView workbookViewId="0">
      <selection activeCell="N1" sqref="A1:O57"/>
    </sheetView>
  </sheetViews>
  <sheetFormatPr defaultColWidth="9.109375" defaultRowHeight="16.5" customHeight="1" x14ac:dyDescent="0.2"/>
  <cols>
    <col min="1" max="1" width="0.5546875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98" customWidth="1"/>
    <col min="8" max="8" width="2.6640625" style="12" customWidth="1"/>
    <col min="9" max="9" width="5.6640625" style="12" customWidth="1"/>
    <col min="10" max="10" width="7.6640625" style="12" customWidth="1"/>
    <col min="11" max="11" width="25.6640625" style="12" customWidth="1"/>
    <col min="12" max="12" width="7.6640625" style="12" customWidth="1"/>
    <col min="13" max="13" width="0" style="12" hidden="1" customWidth="1"/>
    <col min="14" max="14" width="13.33203125" style="12" customWidth="1"/>
    <col min="15" max="16384" width="9.109375" style="12"/>
  </cols>
  <sheetData>
    <row r="1" spans="1:15" s="3" customFormat="1" ht="28.5" customHeight="1" x14ac:dyDescent="0.25">
      <c r="B1" s="265" t="s">
        <v>8889</v>
      </c>
      <c r="C1" s="28"/>
      <c r="D1" s="27"/>
      <c r="E1" s="26"/>
      <c r="F1" s="8"/>
      <c r="G1" s="7"/>
      <c r="H1" s="26"/>
      <c r="I1" s="8"/>
      <c r="J1" s="28"/>
      <c r="K1" s="28"/>
      <c r="L1" s="7" t="s">
        <v>5471</v>
      </c>
      <c r="M1" s="7" t="s">
        <v>5471</v>
      </c>
      <c r="N1" s="266" t="s">
        <v>8963</v>
      </c>
    </row>
    <row r="2" spans="1:15" s="3" customFormat="1" ht="19.5" customHeight="1" x14ac:dyDescent="0.25">
      <c r="B2" s="298" t="s">
        <v>6731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6"/>
    </row>
    <row r="3" spans="1:15" s="3" customFormat="1" ht="19.5" customHeight="1" x14ac:dyDescent="0.25">
      <c r="C3" s="48"/>
      <c r="D3" s="6"/>
      <c r="E3" s="6"/>
      <c r="F3" s="6"/>
      <c r="G3" s="96"/>
      <c r="H3" s="6"/>
      <c r="I3" s="6"/>
      <c r="J3" s="48"/>
      <c r="K3" s="6"/>
      <c r="L3" s="6"/>
    </row>
    <row r="4" spans="1:15" s="2" customFormat="1" ht="19.5" customHeight="1" x14ac:dyDescent="0.25">
      <c r="B4" s="317" t="s">
        <v>6687</v>
      </c>
      <c r="C4" s="317"/>
      <c r="D4" s="317"/>
      <c r="E4" s="52"/>
      <c r="F4" s="4"/>
      <c r="G4" s="5"/>
      <c r="H4" s="3"/>
      <c r="I4" s="317" t="s">
        <v>6732</v>
      </c>
      <c r="J4" s="317"/>
      <c r="K4" s="317"/>
    </row>
    <row r="5" spans="1:15" s="3" customFormat="1" ht="16.5" customHeight="1" x14ac:dyDescent="0.2">
      <c r="A5" s="134"/>
      <c r="B5" s="356" t="s">
        <v>5472</v>
      </c>
      <c r="C5" s="350"/>
      <c r="D5" s="305" t="s">
        <v>5473</v>
      </c>
      <c r="E5" s="305" t="s">
        <v>5475</v>
      </c>
      <c r="F5" s="305" t="s">
        <v>5476</v>
      </c>
      <c r="G5" s="331" t="s">
        <v>5477</v>
      </c>
      <c r="H5" s="237"/>
      <c r="I5" s="349" t="s">
        <v>5472</v>
      </c>
      <c r="J5" s="350"/>
      <c r="K5" s="305" t="s">
        <v>5473</v>
      </c>
      <c r="L5" s="305" t="s">
        <v>5475</v>
      </c>
      <c r="M5" s="236" t="s">
        <v>5476</v>
      </c>
      <c r="N5" s="331" t="s">
        <v>5477</v>
      </c>
    </row>
    <row r="6" spans="1:15" s="3" customFormat="1" ht="16.5" customHeight="1" x14ac:dyDescent="0.2">
      <c r="A6" s="134"/>
      <c r="B6" s="357"/>
      <c r="C6" s="352"/>
      <c r="D6" s="306"/>
      <c r="E6" s="306"/>
      <c r="F6" s="306"/>
      <c r="G6" s="332"/>
      <c r="H6" s="237"/>
      <c r="I6" s="351"/>
      <c r="J6" s="352"/>
      <c r="K6" s="306"/>
      <c r="L6" s="306"/>
      <c r="M6" s="237"/>
      <c r="N6" s="332"/>
    </row>
    <row r="7" spans="1:15" s="3" customFormat="1" ht="16.5" customHeight="1" x14ac:dyDescent="0.2">
      <c r="A7" s="134"/>
      <c r="B7" s="357"/>
      <c r="C7" s="352"/>
      <c r="D7" s="306"/>
      <c r="E7" s="306"/>
      <c r="F7" s="307"/>
      <c r="G7" s="333"/>
      <c r="H7" s="235"/>
      <c r="I7" s="351"/>
      <c r="J7" s="352"/>
      <c r="K7" s="306"/>
      <c r="L7" s="306"/>
      <c r="M7" s="233"/>
      <c r="N7" s="333"/>
    </row>
    <row r="8" spans="1:15" ht="16.5" customHeight="1" x14ac:dyDescent="0.2">
      <c r="B8" s="82" t="s">
        <v>5250</v>
      </c>
      <c r="C8" s="83" t="s">
        <v>4649</v>
      </c>
      <c r="D8" s="84" t="s">
        <v>1146</v>
      </c>
      <c r="E8" s="84" t="s">
        <v>3472</v>
      </c>
      <c r="F8" s="85">
        <v>1210</v>
      </c>
      <c r="G8" s="247">
        <f>F8*$F$55*$F$56*$F$57</f>
        <v>653.286744</v>
      </c>
      <c r="I8" s="82" t="s">
        <v>5250</v>
      </c>
      <c r="J8" s="83" t="s">
        <v>4607</v>
      </c>
      <c r="K8" s="84" t="s">
        <v>1147</v>
      </c>
      <c r="L8" s="84" t="s">
        <v>3472</v>
      </c>
      <c r="M8" s="87">
        <v>1640</v>
      </c>
      <c r="N8" s="22">
        <f>M8*$F$55*$F$56*$F$57</f>
        <v>885.44649600000002</v>
      </c>
    </row>
    <row r="9" spans="1:15" ht="16.5" customHeight="1" x14ac:dyDescent="0.2">
      <c r="B9" s="84" t="s">
        <v>5250</v>
      </c>
      <c r="C9" s="83" t="s">
        <v>4653</v>
      </c>
      <c r="D9" s="84" t="s">
        <v>1148</v>
      </c>
      <c r="E9" s="84" t="s">
        <v>3472</v>
      </c>
      <c r="F9" s="85">
        <v>1080</v>
      </c>
      <c r="G9" s="247">
        <f t="shared" ref="G9:G47" si="0">F9*$F$55*$F$56*$F$57</f>
        <v>583.09891200000004</v>
      </c>
      <c r="I9" s="84" t="s">
        <v>5250</v>
      </c>
      <c r="J9" s="83" t="s">
        <v>4611</v>
      </c>
      <c r="K9" s="84" t="s">
        <v>1149</v>
      </c>
      <c r="L9" s="84" t="s">
        <v>3472</v>
      </c>
      <c r="M9" s="87">
        <v>1490</v>
      </c>
      <c r="N9" s="22">
        <f t="shared" ref="N9:N47" si="1">M9*$F$55*$F$56*$F$57</f>
        <v>804.46053600000005</v>
      </c>
    </row>
    <row r="10" spans="1:15" ht="16.5" customHeight="1" x14ac:dyDescent="0.2">
      <c r="B10" s="84" t="s">
        <v>5250</v>
      </c>
      <c r="C10" s="83" t="s">
        <v>4657</v>
      </c>
      <c r="D10" s="84" t="s">
        <v>1150</v>
      </c>
      <c r="E10" s="84" t="s">
        <v>3472</v>
      </c>
      <c r="F10" s="85">
        <v>1030</v>
      </c>
      <c r="G10" s="247">
        <f t="shared" si="0"/>
        <v>556.10359200000005</v>
      </c>
      <c r="I10" s="84" t="s">
        <v>5250</v>
      </c>
      <c r="J10" s="83" t="s">
        <v>4615</v>
      </c>
      <c r="K10" s="84" t="s">
        <v>1151</v>
      </c>
      <c r="L10" s="84" t="s">
        <v>3472</v>
      </c>
      <c r="M10" s="87">
        <v>1400</v>
      </c>
      <c r="N10" s="22">
        <f t="shared" si="1"/>
        <v>755.86896000000002</v>
      </c>
    </row>
    <row r="11" spans="1:15" ht="16.5" customHeight="1" x14ac:dyDescent="0.2">
      <c r="B11" s="84" t="s">
        <v>5250</v>
      </c>
      <c r="C11" s="83" t="s">
        <v>4659</v>
      </c>
      <c r="D11" s="84" t="s">
        <v>1152</v>
      </c>
      <c r="E11" s="84" t="s">
        <v>3472</v>
      </c>
      <c r="F11" s="85">
        <v>1000</v>
      </c>
      <c r="G11" s="247">
        <f t="shared" si="0"/>
        <v>539.90640000000008</v>
      </c>
      <c r="I11" s="84" t="s">
        <v>5250</v>
      </c>
      <c r="J11" s="83" t="s">
        <v>4619</v>
      </c>
      <c r="K11" s="84" t="s">
        <v>1153</v>
      </c>
      <c r="L11" s="84" t="s">
        <v>3472</v>
      </c>
      <c r="M11" s="87">
        <v>1370</v>
      </c>
      <c r="N11" s="22">
        <f t="shared" si="1"/>
        <v>739.67176800000004</v>
      </c>
    </row>
    <row r="12" spans="1:15" ht="16.5" customHeight="1" x14ac:dyDescent="0.2">
      <c r="B12" s="84" t="s">
        <v>5250</v>
      </c>
      <c r="C12" s="83" t="s">
        <v>4661</v>
      </c>
      <c r="D12" s="84" t="s">
        <v>1154</v>
      </c>
      <c r="E12" s="84" t="s">
        <v>3472</v>
      </c>
      <c r="F12" s="85">
        <v>961</v>
      </c>
      <c r="G12" s="247">
        <f t="shared" si="0"/>
        <v>518.85005039999999</v>
      </c>
      <c r="I12" s="84" t="s">
        <v>5250</v>
      </c>
      <c r="J12" s="83" t="s">
        <v>4623</v>
      </c>
      <c r="K12" s="84" t="s">
        <v>1155</v>
      </c>
      <c r="L12" s="84" t="s">
        <v>3472</v>
      </c>
      <c r="M12" s="87">
        <v>1320</v>
      </c>
      <c r="N12" s="22">
        <f t="shared" si="1"/>
        <v>712.67644800000005</v>
      </c>
    </row>
    <row r="13" spans="1:15" ht="16.5" customHeight="1" x14ac:dyDescent="0.2">
      <c r="B13" s="84" t="s">
        <v>5250</v>
      </c>
      <c r="C13" s="83" t="s">
        <v>4663</v>
      </c>
      <c r="D13" s="84" t="s">
        <v>1156</v>
      </c>
      <c r="E13" s="84" t="s">
        <v>3472</v>
      </c>
      <c r="F13" s="85">
        <v>961</v>
      </c>
      <c r="G13" s="247">
        <f t="shared" si="0"/>
        <v>518.85005039999999</v>
      </c>
      <c r="I13" s="84" t="s">
        <v>5250</v>
      </c>
      <c r="J13" s="83" t="s">
        <v>4627</v>
      </c>
      <c r="K13" s="84" t="s">
        <v>1157</v>
      </c>
      <c r="L13" s="84" t="s">
        <v>3472</v>
      </c>
      <c r="M13" s="87">
        <v>1320</v>
      </c>
      <c r="N13" s="22">
        <f t="shared" si="1"/>
        <v>712.67644800000005</v>
      </c>
    </row>
    <row r="14" spans="1:15" ht="16.5" customHeight="1" x14ac:dyDescent="0.2">
      <c r="B14" s="84" t="s">
        <v>5250</v>
      </c>
      <c r="C14" s="83" t="s">
        <v>4665</v>
      </c>
      <c r="D14" s="84" t="s">
        <v>1158</v>
      </c>
      <c r="E14" s="84" t="s">
        <v>3472</v>
      </c>
      <c r="F14" s="85">
        <v>961</v>
      </c>
      <c r="G14" s="247">
        <f t="shared" si="0"/>
        <v>518.85005039999999</v>
      </c>
      <c r="I14" s="84" t="s">
        <v>5250</v>
      </c>
      <c r="J14" s="83" t="s">
        <v>4631</v>
      </c>
      <c r="K14" s="84" t="s">
        <v>1159</v>
      </c>
      <c r="L14" s="84" t="s">
        <v>3472</v>
      </c>
      <c r="M14" s="87">
        <v>1320</v>
      </c>
      <c r="N14" s="22">
        <f t="shared" si="1"/>
        <v>712.67644800000005</v>
      </c>
    </row>
    <row r="15" spans="1:15" ht="16.5" customHeight="1" x14ac:dyDescent="0.2">
      <c r="B15" s="84" t="s">
        <v>5250</v>
      </c>
      <c r="C15" s="83" t="s">
        <v>4667</v>
      </c>
      <c r="D15" s="84" t="s">
        <v>1160</v>
      </c>
      <c r="E15" s="84" t="s">
        <v>3472</v>
      </c>
      <c r="F15" s="85">
        <v>961</v>
      </c>
      <c r="G15" s="247">
        <f t="shared" si="0"/>
        <v>518.85005039999999</v>
      </c>
      <c r="I15" s="84" t="s">
        <v>5250</v>
      </c>
      <c r="J15" s="83" t="s">
        <v>4635</v>
      </c>
      <c r="K15" s="84" t="s">
        <v>1161</v>
      </c>
      <c r="L15" s="84" t="s">
        <v>3472</v>
      </c>
      <c r="M15" s="87">
        <v>1320</v>
      </c>
      <c r="N15" s="22">
        <f t="shared" si="1"/>
        <v>712.67644800000005</v>
      </c>
    </row>
    <row r="16" spans="1:15" ht="16.5" customHeight="1" x14ac:dyDescent="0.2">
      <c r="B16" s="84" t="s">
        <v>5250</v>
      </c>
      <c r="C16" s="83" t="s">
        <v>4669</v>
      </c>
      <c r="D16" s="84" t="s">
        <v>1162</v>
      </c>
      <c r="E16" s="84" t="s">
        <v>3472</v>
      </c>
      <c r="F16" s="85">
        <v>961</v>
      </c>
      <c r="G16" s="247">
        <f t="shared" si="0"/>
        <v>518.85005039999999</v>
      </c>
      <c r="I16" s="84" t="s">
        <v>5250</v>
      </c>
      <c r="J16" s="83" t="s">
        <v>4639</v>
      </c>
      <c r="K16" s="84" t="s">
        <v>1163</v>
      </c>
      <c r="L16" s="84" t="s">
        <v>3472</v>
      </c>
      <c r="M16" s="87">
        <v>1320</v>
      </c>
      <c r="N16" s="22">
        <f t="shared" si="1"/>
        <v>712.67644800000005</v>
      </c>
    </row>
    <row r="17" spans="2:14" ht="16.5" customHeight="1" x14ac:dyDescent="0.2">
      <c r="B17" s="84" t="s">
        <v>5250</v>
      </c>
      <c r="C17" s="83" t="s">
        <v>4673</v>
      </c>
      <c r="D17" s="84" t="s">
        <v>1164</v>
      </c>
      <c r="E17" s="84" t="s">
        <v>3472</v>
      </c>
      <c r="F17" s="85">
        <v>961</v>
      </c>
      <c r="G17" s="247">
        <f t="shared" si="0"/>
        <v>518.85005039999999</v>
      </c>
      <c r="I17" s="84" t="s">
        <v>5250</v>
      </c>
      <c r="J17" s="83" t="s">
        <v>4643</v>
      </c>
      <c r="K17" s="84" t="s">
        <v>1165</v>
      </c>
      <c r="L17" s="84" t="s">
        <v>3472</v>
      </c>
      <c r="M17" s="87">
        <v>1320</v>
      </c>
      <c r="N17" s="22">
        <f t="shared" si="1"/>
        <v>712.67644800000005</v>
      </c>
    </row>
    <row r="18" spans="2:14" ht="16.5" customHeight="1" x14ac:dyDescent="0.2">
      <c r="B18" s="84" t="s">
        <v>5250</v>
      </c>
      <c r="C18" s="83" t="s">
        <v>4675</v>
      </c>
      <c r="D18" s="84" t="s">
        <v>1166</v>
      </c>
      <c r="E18" s="84" t="s">
        <v>3472</v>
      </c>
      <c r="F18" s="85">
        <v>1210</v>
      </c>
      <c r="G18" s="247">
        <f t="shared" si="0"/>
        <v>653.286744</v>
      </c>
      <c r="I18" s="84" t="s">
        <v>5250</v>
      </c>
      <c r="J18" s="83" t="s">
        <v>4647</v>
      </c>
      <c r="K18" s="84" t="s">
        <v>1167</v>
      </c>
      <c r="L18" s="84" t="s">
        <v>3472</v>
      </c>
      <c r="M18" s="87">
        <v>1640</v>
      </c>
      <c r="N18" s="22">
        <f t="shared" si="1"/>
        <v>885.44649600000002</v>
      </c>
    </row>
    <row r="19" spans="2:14" ht="16.5" customHeight="1" x14ac:dyDescent="0.2">
      <c r="B19" s="84" t="s">
        <v>5250</v>
      </c>
      <c r="C19" s="83" t="s">
        <v>4677</v>
      </c>
      <c r="D19" s="84" t="s">
        <v>1168</v>
      </c>
      <c r="E19" s="84" t="s">
        <v>3472</v>
      </c>
      <c r="F19" s="85">
        <v>1080</v>
      </c>
      <c r="G19" s="247">
        <f t="shared" si="0"/>
        <v>583.09891200000004</v>
      </c>
      <c r="I19" s="84" t="s">
        <v>5250</v>
      </c>
      <c r="J19" s="83" t="s">
        <v>4651</v>
      </c>
      <c r="K19" s="84" t="s">
        <v>1169</v>
      </c>
      <c r="L19" s="84" t="s">
        <v>3472</v>
      </c>
      <c r="M19" s="87">
        <v>1490</v>
      </c>
      <c r="N19" s="22">
        <f t="shared" si="1"/>
        <v>804.46053600000005</v>
      </c>
    </row>
    <row r="20" spans="2:14" ht="16.5" customHeight="1" x14ac:dyDescent="0.2">
      <c r="B20" s="84" t="s">
        <v>5250</v>
      </c>
      <c r="C20" s="83" t="s">
        <v>4679</v>
      </c>
      <c r="D20" s="84" t="s">
        <v>1170</v>
      </c>
      <c r="E20" s="84" t="s">
        <v>3472</v>
      </c>
      <c r="F20" s="85">
        <v>1030</v>
      </c>
      <c r="G20" s="247">
        <f t="shared" si="0"/>
        <v>556.10359200000005</v>
      </c>
      <c r="I20" s="84" t="s">
        <v>5250</v>
      </c>
      <c r="J20" s="83" t="s">
        <v>4655</v>
      </c>
      <c r="K20" s="84" t="s">
        <v>1171</v>
      </c>
      <c r="L20" s="84" t="s">
        <v>3472</v>
      </c>
      <c r="M20" s="87">
        <v>1400</v>
      </c>
      <c r="N20" s="22">
        <f t="shared" si="1"/>
        <v>755.86896000000002</v>
      </c>
    </row>
    <row r="21" spans="2:14" ht="16.5" customHeight="1" x14ac:dyDescent="0.2">
      <c r="B21" s="84" t="s">
        <v>5250</v>
      </c>
      <c r="C21" s="83" t="s">
        <v>4671</v>
      </c>
      <c r="D21" s="84" t="s">
        <v>1172</v>
      </c>
      <c r="E21" s="84" t="s">
        <v>3472</v>
      </c>
      <c r="F21" s="85">
        <v>1000</v>
      </c>
      <c r="G21" s="247">
        <f t="shared" si="0"/>
        <v>539.90640000000008</v>
      </c>
      <c r="I21" s="84" t="s">
        <v>5250</v>
      </c>
      <c r="J21" s="83" t="s">
        <v>2923</v>
      </c>
      <c r="K21" s="84" t="s">
        <v>1173</v>
      </c>
      <c r="L21" s="84" t="s">
        <v>3472</v>
      </c>
      <c r="M21" s="87">
        <v>1370</v>
      </c>
      <c r="N21" s="22">
        <f t="shared" si="1"/>
        <v>739.67176800000004</v>
      </c>
    </row>
    <row r="22" spans="2:14" ht="16.5" customHeight="1" x14ac:dyDescent="0.2">
      <c r="B22" s="84" t="s">
        <v>5250</v>
      </c>
      <c r="C22" s="83" t="s">
        <v>4681</v>
      </c>
      <c r="D22" s="84" t="s">
        <v>1174</v>
      </c>
      <c r="E22" s="84" t="s">
        <v>3472</v>
      </c>
      <c r="F22" s="85">
        <v>961</v>
      </c>
      <c r="G22" s="247">
        <f t="shared" si="0"/>
        <v>518.85005039999999</v>
      </c>
      <c r="I22" s="84" t="s">
        <v>5250</v>
      </c>
      <c r="J22" s="83" t="s">
        <v>2927</v>
      </c>
      <c r="K22" s="84" t="s">
        <v>1175</v>
      </c>
      <c r="L22" s="84" t="s">
        <v>3472</v>
      </c>
      <c r="M22" s="87">
        <v>1320</v>
      </c>
      <c r="N22" s="22">
        <f t="shared" si="1"/>
        <v>712.67644800000005</v>
      </c>
    </row>
    <row r="23" spans="2:14" ht="16.5" customHeight="1" x14ac:dyDescent="0.2">
      <c r="B23" s="84" t="s">
        <v>5250</v>
      </c>
      <c r="C23" s="83" t="s">
        <v>4683</v>
      </c>
      <c r="D23" s="84" t="s">
        <v>1176</v>
      </c>
      <c r="E23" s="84" t="s">
        <v>3472</v>
      </c>
      <c r="F23" s="85">
        <v>961</v>
      </c>
      <c r="G23" s="247">
        <f t="shared" si="0"/>
        <v>518.85005039999999</v>
      </c>
      <c r="I23" s="84" t="s">
        <v>5250</v>
      </c>
      <c r="J23" s="83" t="s">
        <v>2931</v>
      </c>
      <c r="K23" s="84" t="s">
        <v>1177</v>
      </c>
      <c r="L23" s="84" t="s">
        <v>3472</v>
      </c>
      <c r="M23" s="87">
        <v>1320</v>
      </c>
      <c r="N23" s="22">
        <f t="shared" si="1"/>
        <v>712.67644800000005</v>
      </c>
    </row>
    <row r="24" spans="2:14" ht="16.5" customHeight="1" x14ac:dyDescent="0.2">
      <c r="B24" s="84" t="s">
        <v>5250</v>
      </c>
      <c r="C24" s="83" t="s">
        <v>4685</v>
      </c>
      <c r="D24" s="84" t="s">
        <v>1178</v>
      </c>
      <c r="E24" s="84" t="s">
        <v>3472</v>
      </c>
      <c r="F24" s="85">
        <v>961</v>
      </c>
      <c r="G24" s="247">
        <f t="shared" si="0"/>
        <v>518.85005039999999</v>
      </c>
      <c r="I24" s="84" t="s">
        <v>5250</v>
      </c>
      <c r="J24" s="83" t="s">
        <v>2935</v>
      </c>
      <c r="K24" s="84" t="s">
        <v>1179</v>
      </c>
      <c r="L24" s="84" t="s">
        <v>3472</v>
      </c>
      <c r="M24" s="87">
        <v>1320</v>
      </c>
      <c r="N24" s="22">
        <f t="shared" si="1"/>
        <v>712.67644800000005</v>
      </c>
    </row>
    <row r="25" spans="2:14" ht="16.5" customHeight="1" x14ac:dyDescent="0.2">
      <c r="B25" s="84" t="s">
        <v>5250</v>
      </c>
      <c r="C25" s="83" t="s">
        <v>4687</v>
      </c>
      <c r="D25" s="84" t="s">
        <v>1180</v>
      </c>
      <c r="E25" s="84" t="s">
        <v>3472</v>
      </c>
      <c r="F25" s="85">
        <v>961</v>
      </c>
      <c r="G25" s="247">
        <f t="shared" si="0"/>
        <v>518.85005039999999</v>
      </c>
      <c r="I25" s="84" t="s">
        <v>5250</v>
      </c>
      <c r="J25" s="83" t="s">
        <v>2925</v>
      </c>
      <c r="K25" s="84" t="s">
        <v>1181</v>
      </c>
      <c r="L25" s="84" t="s">
        <v>3472</v>
      </c>
      <c r="M25" s="87">
        <v>1320</v>
      </c>
      <c r="N25" s="22">
        <f t="shared" si="1"/>
        <v>712.67644800000005</v>
      </c>
    </row>
    <row r="26" spans="2:14" ht="16.5" customHeight="1" x14ac:dyDescent="0.2">
      <c r="B26" s="84" t="s">
        <v>5250</v>
      </c>
      <c r="C26" s="83" t="s">
        <v>4689</v>
      </c>
      <c r="D26" s="84" t="s">
        <v>1182</v>
      </c>
      <c r="E26" s="84" t="s">
        <v>3472</v>
      </c>
      <c r="F26" s="85">
        <v>961</v>
      </c>
      <c r="G26" s="247">
        <f t="shared" si="0"/>
        <v>518.85005039999999</v>
      </c>
      <c r="I26" s="84" t="s">
        <v>5250</v>
      </c>
      <c r="J26" s="83" t="s">
        <v>2929</v>
      </c>
      <c r="K26" s="84" t="s">
        <v>1183</v>
      </c>
      <c r="L26" s="84" t="s">
        <v>3472</v>
      </c>
      <c r="M26" s="87">
        <v>1320</v>
      </c>
      <c r="N26" s="22">
        <f t="shared" si="1"/>
        <v>712.67644800000005</v>
      </c>
    </row>
    <row r="27" spans="2:14" ht="16.5" customHeight="1" x14ac:dyDescent="0.2">
      <c r="B27" s="84" t="s">
        <v>5250</v>
      </c>
      <c r="C27" s="83" t="s">
        <v>4691</v>
      </c>
      <c r="D27" s="84" t="s">
        <v>1184</v>
      </c>
      <c r="E27" s="84" t="s">
        <v>3472</v>
      </c>
      <c r="F27" s="85">
        <v>961</v>
      </c>
      <c r="G27" s="247">
        <f t="shared" si="0"/>
        <v>518.85005039999999</v>
      </c>
      <c r="I27" s="84" t="s">
        <v>5250</v>
      </c>
      <c r="J27" s="83" t="s">
        <v>2933</v>
      </c>
      <c r="K27" s="84" t="s">
        <v>1185</v>
      </c>
      <c r="L27" s="84" t="s">
        <v>3472</v>
      </c>
      <c r="M27" s="87">
        <v>1320</v>
      </c>
      <c r="N27" s="22">
        <f t="shared" si="1"/>
        <v>712.67644800000005</v>
      </c>
    </row>
    <row r="28" spans="2:14" ht="16.5" customHeight="1" x14ac:dyDescent="0.2">
      <c r="B28" s="84" t="s">
        <v>5250</v>
      </c>
      <c r="C28" s="83" t="s">
        <v>4693</v>
      </c>
      <c r="D28" s="84" t="s">
        <v>1186</v>
      </c>
      <c r="E28" s="84" t="s">
        <v>3472</v>
      </c>
      <c r="F28" s="85">
        <v>1500</v>
      </c>
      <c r="G28" s="247">
        <f t="shared" si="0"/>
        <v>809.85960000000011</v>
      </c>
      <c r="I28" s="84" t="s">
        <v>5250</v>
      </c>
      <c r="J28" s="83" t="s">
        <v>2937</v>
      </c>
      <c r="K28" s="84" t="s">
        <v>1187</v>
      </c>
      <c r="L28" s="84" t="s">
        <v>3472</v>
      </c>
      <c r="M28" s="87">
        <v>1910</v>
      </c>
      <c r="N28" s="22">
        <f t="shared" si="1"/>
        <v>1031.2212240000001</v>
      </c>
    </row>
    <row r="29" spans="2:14" ht="16.5" customHeight="1" x14ac:dyDescent="0.2">
      <c r="B29" s="84" t="s">
        <v>5250</v>
      </c>
      <c r="C29" s="83" t="s">
        <v>4695</v>
      </c>
      <c r="D29" s="84" t="s">
        <v>1188</v>
      </c>
      <c r="E29" s="84" t="s">
        <v>3472</v>
      </c>
      <c r="F29" s="85">
        <v>1210</v>
      </c>
      <c r="G29" s="247">
        <f t="shared" si="0"/>
        <v>653.286744</v>
      </c>
      <c r="I29" s="84" t="s">
        <v>5250</v>
      </c>
      <c r="J29" s="83" t="s">
        <v>2433</v>
      </c>
      <c r="K29" s="84" t="s">
        <v>1189</v>
      </c>
      <c r="L29" s="84" t="s">
        <v>3472</v>
      </c>
      <c r="M29" s="87">
        <v>1640</v>
      </c>
      <c r="N29" s="22">
        <f t="shared" si="1"/>
        <v>885.44649600000002</v>
      </c>
    </row>
    <row r="30" spans="2:14" ht="16.5" customHeight="1" x14ac:dyDescent="0.2">
      <c r="B30" s="84" t="s">
        <v>5250</v>
      </c>
      <c r="C30" s="83" t="s">
        <v>4697</v>
      </c>
      <c r="D30" s="84" t="s">
        <v>1190</v>
      </c>
      <c r="E30" s="84" t="s">
        <v>3472</v>
      </c>
      <c r="F30" s="85">
        <v>1160</v>
      </c>
      <c r="G30" s="247">
        <f t="shared" si="0"/>
        <v>626.29142400000012</v>
      </c>
      <c r="I30" s="84" t="s">
        <v>5250</v>
      </c>
      <c r="J30" s="83" t="s">
        <v>2436</v>
      </c>
      <c r="K30" s="84" t="s">
        <v>1191</v>
      </c>
      <c r="L30" s="84" t="s">
        <v>3472</v>
      </c>
      <c r="M30" s="87">
        <v>1570</v>
      </c>
      <c r="N30" s="22">
        <f t="shared" si="1"/>
        <v>847.65304800000001</v>
      </c>
    </row>
    <row r="31" spans="2:14" ht="16.5" customHeight="1" x14ac:dyDescent="0.2">
      <c r="B31" s="84" t="s">
        <v>5250</v>
      </c>
      <c r="C31" s="83" t="s">
        <v>4539</v>
      </c>
      <c r="D31" s="84" t="s">
        <v>1192</v>
      </c>
      <c r="E31" s="84" t="s">
        <v>3472</v>
      </c>
      <c r="F31" s="85">
        <v>1080</v>
      </c>
      <c r="G31" s="247">
        <f t="shared" si="0"/>
        <v>583.09891200000004</v>
      </c>
      <c r="I31" s="84" t="s">
        <v>5250</v>
      </c>
      <c r="J31" s="83" t="s">
        <v>2439</v>
      </c>
      <c r="K31" s="84" t="s">
        <v>1193</v>
      </c>
      <c r="L31" s="84" t="s">
        <v>3472</v>
      </c>
      <c r="M31" s="87">
        <v>1490</v>
      </c>
      <c r="N31" s="22">
        <f t="shared" si="1"/>
        <v>804.46053600000005</v>
      </c>
    </row>
    <row r="32" spans="2:14" ht="16.5" customHeight="1" x14ac:dyDescent="0.2">
      <c r="B32" s="84" t="s">
        <v>5250</v>
      </c>
      <c r="C32" s="83" t="s">
        <v>4543</v>
      </c>
      <c r="D32" s="84" t="s">
        <v>1194</v>
      </c>
      <c r="E32" s="84" t="s">
        <v>3472</v>
      </c>
      <c r="F32" s="85">
        <v>1030</v>
      </c>
      <c r="G32" s="247">
        <f t="shared" si="0"/>
        <v>556.10359200000005</v>
      </c>
      <c r="I32" s="84" t="s">
        <v>5250</v>
      </c>
      <c r="J32" s="83" t="s">
        <v>2442</v>
      </c>
      <c r="K32" s="84" t="s">
        <v>1195</v>
      </c>
      <c r="L32" s="84" t="s">
        <v>3472</v>
      </c>
      <c r="M32" s="87">
        <v>1400</v>
      </c>
      <c r="N32" s="22">
        <f t="shared" si="1"/>
        <v>755.86896000000002</v>
      </c>
    </row>
    <row r="33" spans="2:14" ht="16.5" customHeight="1" x14ac:dyDescent="0.2">
      <c r="B33" s="84" t="s">
        <v>5250</v>
      </c>
      <c r="C33" s="83" t="s">
        <v>4547</v>
      </c>
      <c r="D33" s="84" t="s">
        <v>1196</v>
      </c>
      <c r="E33" s="84" t="s">
        <v>3472</v>
      </c>
      <c r="F33" s="85">
        <v>1030</v>
      </c>
      <c r="G33" s="247">
        <f t="shared" si="0"/>
        <v>556.10359200000005</v>
      </c>
      <c r="I33" s="84" t="s">
        <v>5250</v>
      </c>
      <c r="J33" s="83" t="s">
        <v>2445</v>
      </c>
      <c r="K33" s="84" t="s">
        <v>1197</v>
      </c>
      <c r="L33" s="84" t="s">
        <v>3472</v>
      </c>
      <c r="M33" s="87">
        <v>1400</v>
      </c>
      <c r="N33" s="22">
        <f t="shared" si="1"/>
        <v>755.86896000000002</v>
      </c>
    </row>
    <row r="34" spans="2:14" ht="16.5" customHeight="1" x14ac:dyDescent="0.2">
      <c r="B34" s="84" t="s">
        <v>5250</v>
      </c>
      <c r="C34" s="83" t="s">
        <v>4551</v>
      </c>
      <c r="D34" s="84" t="s">
        <v>1198</v>
      </c>
      <c r="E34" s="84" t="s">
        <v>3472</v>
      </c>
      <c r="F34" s="85">
        <v>1000</v>
      </c>
      <c r="G34" s="247">
        <f t="shared" si="0"/>
        <v>539.90640000000008</v>
      </c>
      <c r="I34" s="84" t="s">
        <v>5250</v>
      </c>
      <c r="J34" s="83" t="s">
        <v>2448</v>
      </c>
      <c r="K34" s="84" t="s">
        <v>1199</v>
      </c>
      <c r="L34" s="84" t="s">
        <v>3472</v>
      </c>
      <c r="M34" s="87">
        <v>1370</v>
      </c>
      <c r="N34" s="22">
        <f t="shared" si="1"/>
        <v>739.67176800000004</v>
      </c>
    </row>
    <row r="35" spans="2:14" ht="16.5" customHeight="1" x14ac:dyDescent="0.2">
      <c r="B35" s="84" t="s">
        <v>5250</v>
      </c>
      <c r="C35" s="83" t="s">
        <v>4555</v>
      </c>
      <c r="D35" s="84" t="s">
        <v>1200</v>
      </c>
      <c r="E35" s="84" t="s">
        <v>3472</v>
      </c>
      <c r="F35" s="85">
        <v>1000</v>
      </c>
      <c r="G35" s="247">
        <f t="shared" si="0"/>
        <v>539.90640000000008</v>
      </c>
      <c r="I35" s="84" t="s">
        <v>5250</v>
      </c>
      <c r="J35" s="83" t="s">
        <v>2451</v>
      </c>
      <c r="K35" s="84" t="s">
        <v>1201</v>
      </c>
      <c r="L35" s="84" t="s">
        <v>3472</v>
      </c>
      <c r="M35" s="87">
        <v>1370</v>
      </c>
      <c r="N35" s="22">
        <f t="shared" si="1"/>
        <v>739.67176800000004</v>
      </c>
    </row>
    <row r="36" spans="2:14" ht="16.5" customHeight="1" x14ac:dyDescent="0.2">
      <c r="B36" s="84" t="s">
        <v>5250</v>
      </c>
      <c r="C36" s="83" t="s">
        <v>4559</v>
      </c>
      <c r="D36" s="84" t="s">
        <v>1202</v>
      </c>
      <c r="E36" s="84" t="s">
        <v>3472</v>
      </c>
      <c r="F36" s="85">
        <v>1000</v>
      </c>
      <c r="G36" s="247">
        <f t="shared" si="0"/>
        <v>539.90640000000008</v>
      </c>
      <c r="I36" s="84" t="s">
        <v>5250</v>
      </c>
      <c r="J36" s="83" t="s">
        <v>2454</v>
      </c>
      <c r="K36" s="84" t="s">
        <v>1203</v>
      </c>
      <c r="L36" s="84" t="s">
        <v>3472</v>
      </c>
      <c r="M36" s="87">
        <v>1370</v>
      </c>
      <c r="N36" s="22">
        <f>M36*$F$55*$F$56*$F$57</f>
        <v>739.67176800000004</v>
      </c>
    </row>
    <row r="37" spans="2:14" ht="16.5" customHeight="1" x14ac:dyDescent="0.2">
      <c r="B37" s="84" t="s">
        <v>5250</v>
      </c>
      <c r="C37" s="83" t="s">
        <v>4563</v>
      </c>
      <c r="D37" s="84" t="s">
        <v>1204</v>
      </c>
      <c r="E37" s="84" t="s">
        <v>3472</v>
      </c>
      <c r="F37" s="85">
        <v>961</v>
      </c>
      <c r="G37" s="247">
        <f t="shared" si="0"/>
        <v>518.85005039999999</v>
      </c>
      <c r="I37" s="84" t="s">
        <v>5250</v>
      </c>
      <c r="J37" s="83" t="s">
        <v>2457</v>
      </c>
      <c r="K37" s="84" t="s">
        <v>1205</v>
      </c>
      <c r="L37" s="84" t="s">
        <v>3472</v>
      </c>
      <c r="M37" s="87">
        <v>1320</v>
      </c>
      <c r="N37" s="22">
        <f t="shared" si="1"/>
        <v>712.67644800000005</v>
      </c>
    </row>
    <row r="38" spans="2:14" ht="16.5" customHeight="1" x14ac:dyDescent="0.2">
      <c r="B38" s="84" t="s">
        <v>5250</v>
      </c>
      <c r="C38" s="83" t="s">
        <v>4567</v>
      </c>
      <c r="D38" s="84" t="s">
        <v>1206</v>
      </c>
      <c r="E38" s="84" t="s">
        <v>3472</v>
      </c>
      <c r="F38" s="85">
        <v>1500</v>
      </c>
      <c r="G38" s="247">
        <f t="shared" si="0"/>
        <v>809.85960000000011</v>
      </c>
      <c r="I38" s="84" t="s">
        <v>5250</v>
      </c>
      <c r="J38" s="83" t="s">
        <v>2460</v>
      </c>
      <c r="K38" s="84" t="s">
        <v>1207</v>
      </c>
      <c r="L38" s="84" t="s">
        <v>3472</v>
      </c>
      <c r="M38" s="87">
        <v>1910</v>
      </c>
      <c r="N38" s="22">
        <f t="shared" si="1"/>
        <v>1031.2212240000001</v>
      </c>
    </row>
    <row r="39" spans="2:14" ht="16.5" customHeight="1" x14ac:dyDescent="0.2">
      <c r="B39" s="84" t="s">
        <v>5250</v>
      </c>
      <c r="C39" s="83" t="s">
        <v>4571</v>
      </c>
      <c r="D39" s="84" t="s">
        <v>1208</v>
      </c>
      <c r="E39" s="84" t="s">
        <v>3472</v>
      </c>
      <c r="F39" s="85">
        <v>1210</v>
      </c>
      <c r="G39" s="247">
        <f t="shared" si="0"/>
        <v>653.286744</v>
      </c>
      <c r="I39" s="84" t="s">
        <v>5250</v>
      </c>
      <c r="J39" s="83" t="s">
        <v>2463</v>
      </c>
      <c r="K39" s="84" t="s">
        <v>1209</v>
      </c>
      <c r="L39" s="84" t="s">
        <v>3472</v>
      </c>
      <c r="M39" s="87">
        <v>1640</v>
      </c>
      <c r="N39" s="22">
        <f t="shared" si="1"/>
        <v>885.44649600000002</v>
      </c>
    </row>
    <row r="40" spans="2:14" ht="16.5" customHeight="1" x14ac:dyDescent="0.2">
      <c r="B40" s="84" t="s">
        <v>5250</v>
      </c>
      <c r="C40" s="83" t="s">
        <v>4575</v>
      </c>
      <c r="D40" s="84" t="s">
        <v>1210</v>
      </c>
      <c r="E40" s="84" t="s">
        <v>3472</v>
      </c>
      <c r="F40" s="85">
        <v>1160</v>
      </c>
      <c r="G40" s="247">
        <f t="shared" si="0"/>
        <v>626.29142400000012</v>
      </c>
      <c r="I40" s="84" t="s">
        <v>5250</v>
      </c>
      <c r="J40" s="83" t="s">
        <v>2466</v>
      </c>
      <c r="K40" s="84" t="s">
        <v>1211</v>
      </c>
      <c r="L40" s="84" t="s">
        <v>3472</v>
      </c>
      <c r="M40" s="87">
        <v>1570</v>
      </c>
      <c r="N40" s="22">
        <f>M40*$F$55*$F$56*$F$57</f>
        <v>847.65304800000001</v>
      </c>
    </row>
    <row r="41" spans="2:14" ht="16.5" customHeight="1" x14ac:dyDescent="0.2">
      <c r="B41" s="84" t="s">
        <v>5250</v>
      </c>
      <c r="C41" s="83" t="s">
        <v>4579</v>
      </c>
      <c r="D41" s="84" t="s">
        <v>1212</v>
      </c>
      <c r="E41" s="84" t="s">
        <v>3472</v>
      </c>
      <c r="F41" s="85">
        <v>1080</v>
      </c>
      <c r="G41" s="247">
        <f>F41*$F$55*$F$56*$F$57</f>
        <v>583.09891200000004</v>
      </c>
      <c r="I41" s="84" t="s">
        <v>5250</v>
      </c>
      <c r="J41" s="83" t="s">
        <v>2469</v>
      </c>
      <c r="K41" s="84" t="s">
        <v>1213</v>
      </c>
      <c r="L41" s="84" t="s">
        <v>3472</v>
      </c>
      <c r="M41" s="87">
        <v>1490</v>
      </c>
      <c r="N41" s="22">
        <f t="shared" si="1"/>
        <v>804.46053600000005</v>
      </c>
    </row>
    <row r="42" spans="2:14" ht="16.5" customHeight="1" x14ac:dyDescent="0.2">
      <c r="B42" s="84" t="s">
        <v>5250</v>
      </c>
      <c r="C42" s="83" t="s">
        <v>4583</v>
      </c>
      <c r="D42" s="84" t="s">
        <v>1214</v>
      </c>
      <c r="E42" s="84" t="s">
        <v>3472</v>
      </c>
      <c r="F42" s="85">
        <v>1030</v>
      </c>
      <c r="G42" s="247">
        <f t="shared" si="0"/>
        <v>556.10359200000005</v>
      </c>
      <c r="I42" s="84" t="s">
        <v>5250</v>
      </c>
      <c r="J42" s="83" t="s">
        <v>2472</v>
      </c>
      <c r="K42" s="84" t="s">
        <v>1215</v>
      </c>
      <c r="L42" s="84" t="s">
        <v>3472</v>
      </c>
      <c r="M42" s="87">
        <v>1400</v>
      </c>
      <c r="N42" s="22">
        <f t="shared" si="1"/>
        <v>755.86896000000002</v>
      </c>
    </row>
    <row r="43" spans="2:14" ht="16.5" customHeight="1" x14ac:dyDescent="0.2">
      <c r="B43" s="84" t="s">
        <v>5250</v>
      </c>
      <c r="C43" s="83" t="s">
        <v>4587</v>
      </c>
      <c r="D43" s="84" t="s">
        <v>1216</v>
      </c>
      <c r="E43" s="84" t="s">
        <v>3472</v>
      </c>
      <c r="F43" s="85">
        <v>1030</v>
      </c>
      <c r="G43" s="247">
        <f>F43*$F$55*$F$56*$F$57</f>
        <v>556.10359200000005</v>
      </c>
      <c r="I43" s="84" t="s">
        <v>5250</v>
      </c>
      <c r="J43" s="83" t="s">
        <v>2475</v>
      </c>
      <c r="K43" s="84" t="s">
        <v>1217</v>
      </c>
      <c r="L43" s="84" t="s">
        <v>3472</v>
      </c>
      <c r="M43" s="87">
        <v>1400</v>
      </c>
      <c r="N43" s="22">
        <f t="shared" si="1"/>
        <v>755.86896000000002</v>
      </c>
    </row>
    <row r="44" spans="2:14" ht="16.5" customHeight="1" x14ac:dyDescent="0.2">
      <c r="B44" s="84" t="s">
        <v>5250</v>
      </c>
      <c r="C44" s="83" t="s">
        <v>4591</v>
      </c>
      <c r="D44" s="84" t="s">
        <v>1218</v>
      </c>
      <c r="E44" s="84" t="s">
        <v>3472</v>
      </c>
      <c r="F44" s="85">
        <v>1000</v>
      </c>
      <c r="G44" s="247">
        <f>F44*$F$55*$F$56*$F$57</f>
        <v>539.90640000000008</v>
      </c>
      <c r="I44" s="84" t="s">
        <v>5250</v>
      </c>
      <c r="J44" s="83" t="s">
        <v>2478</v>
      </c>
      <c r="K44" s="84" t="s">
        <v>1219</v>
      </c>
      <c r="L44" s="84" t="s">
        <v>3472</v>
      </c>
      <c r="M44" s="87">
        <v>1370</v>
      </c>
      <c r="N44" s="22">
        <f t="shared" si="1"/>
        <v>739.67176800000004</v>
      </c>
    </row>
    <row r="45" spans="2:14" ht="16.5" customHeight="1" x14ac:dyDescent="0.2">
      <c r="B45" s="84" t="s">
        <v>5250</v>
      </c>
      <c r="C45" s="83" t="s">
        <v>4595</v>
      </c>
      <c r="D45" s="84" t="s">
        <v>1220</v>
      </c>
      <c r="E45" s="84" t="s">
        <v>3472</v>
      </c>
      <c r="F45" s="85">
        <v>1000</v>
      </c>
      <c r="G45" s="247">
        <f t="shared" si="0"/>
        <v>539.90640000000008</v>
      </c>
      <c r="I45" s="84" t="s">
        <v>5250</v>
      </c>
      <c r="J45" s="83" t="s">
        <v>2481</v>
      </c>
      <c r="K45" s="84" t="s">
        <v>1221</v>
      </c>
      <c r="L45" s="84" t="s">
        <v>3472</v>
      </c>
      <c r="M45" s="87">
        <v>1370</v>
      </c>
      <c r="N45" s="22">
        <f t="shared" si="1"/>
        <v>739.67176800000004</v>
      </c>
    </row>
    <row r="46" spans="2:14" ht="16.5" customHeight="1" x14ac:dyDescent="0.2">
      <c r="B46" s="84" t="s">
        <v>5250</v>
      </c>
      <c r="C46" s="83" t="s">
        <v>4599</v>
      </c>
      <c r="D46" s="84" t="s">
        <v>1222</v>
      </c>
      <c r="E46" s="84" t="s">
        <v>3472</v>
      </c>
      <c r="F46" s="85">
        <v>1000</v>
      </c>
      <c r="G46" s="247">
        <f t="shared" si="0"/>
        <v>539.90640000000008</v>
      </c>
      <c r="I46" s="84" t="s">
        <v>5250</v>
      </c>
      <c r="J46" s="83" t="s">
        <v>2484</v>
      </c>
      <c r="K46" s="84" t="s">
        <v>1223</v>
      </c>
      <c r="L46" s="84" t="s">
        <v>3472</v>
      </c>
      <c r="M46" s="87">
        <v>1370</v>
      </c>
      <c r="N46" s="22">
        <f t="shared" si="1"/>
        <v>739.67176800000004</v>
      </c>
    </row>
    <row r="47" spans="2:14" ht="16.5" customHeight="1" x14ac:dyDescent="0.2">
      <c r="B47" s="84" t="s">
        <v>5250</v>
      </c>
      <c r="C47" s="83" t="s">
        <v>4603</v>
      </c>
      <c r="D47" s="84" t="s">
        <v>1224</v>
      </c>
      <c r="E47" s="84" t="s">
        <v>3472</v>
      </c>
      <c r="F47" s="85">
        <v>961</v>
      </c>
      <c r="G47" s="247">
        <f t="shared" si="0"/>
        <v>518.85005039999999</v>
      </c>
      <c r="I47" s="84" t="s">
        <v>5250</v>
      </c>
      <c r="J47" s="83" t="s">
        <v>2487</v>
      </c>
      <c r="K47" s="84" t="s">
        <v>1225</v>
      </c>
      <c r="L47" s="84" t="s">
        <v>3472</v>
      </c>
      <c r="M47" s="87">
        <v>1320</v>
      </c>
      <c r="N47" s="22">
        <f t="shared" si="1"/>
        <v>712.67644800000005</v>
      </c>
    </row>
    <row r="48" spans="2:14" ht="16.5" customHeight="1" x14ac:dyDescent="0.2">
      <c r="B48" s="12" t="s">
        <v>5485</v>
      </c>
      <c r="C48" s="51"/>
      <c r="G48" s="254"/>
      <c r="I48" s="12" t="s">
        <v>5485</v>
      </c>
      <c r="J48" s="51"/>
      <c r="N48" s="14"/>
    </row>
    <row r="49" spans="2:14" ht="16.5" customHeight="1" x14ac:dyDescent="0.2">
      <c r="B49" s="116" t="s">
        <v>5250</v>
      </c>
      <c r="C49" s="79">
        <v>5077</v>
      </c>
      <c r="D49" s="80" t="s">
        <v>1226</v>
      </c>
      <c r="E49" s="80" t="s">
        <v>5470</v>
      </c>
      <c r="F49" s="87">
        <v>2020</v>
      </c>
      <c r="G49" s="247">
        <f>F49*$F$55*$F$56*$F$57</f>
        <v>1090.6109280000001</v>
      </c>
      <c r="I49" s="82" t="s">
        <v>5250</v>
      </c>
      <c r="J49" s="79">
        <v>5081</v>
      </c>
      <c r="K49" s="80" t="s">
        <v>1227</v>
      </c>
      <c r="L49" s="80" t="s">
        <v>5470</v>
      </c>
      <c r="M49" s="87">
        <v>2690</v>
      </c>
      <c r="N49" s="22">
        <f>M49*$F$55*$F$56*$F$57</f>
        <v>1452.3482160000001</v>
      </c>
    </row>
    <row r="50" spans="2:14" ht="16.5" customHeight="1" x14ac:dyDescent="0.2">
      <c r="B50" s="80" t="s">
        <v>5250</v>
      </c>
      <c r="C50" s="79">
        <v>5078</v>
      </c>
      <c r="D50" s="80" t="s">
        <v>1228</v>
      </c>
      <c r="E50" s="80" t="s">
        <v>5470</v>
      </c>
      <c r="F50" s="87">
        <v>2020</v>
      </c>
      <c r="G50" s="247">
        <f>F50*$F$55*$F$56*$F$57</f>
        <v>1090.6109280000001</v>
      </c>
      <c r="I50" s="84" t="s">
        <v>5250</v>
      </c>
      <c r="J50" s="79">
        <v>5082</v>
      </c>
      <c r="K50" s="80" t="s">
        <v>1229</v>
      </c>
      <c r="L50" s="80" t="s">
        <v>5470</v>
      </c>
      <c r="M50" s="87">
        <v>2690</v>
      </c>
      <c r="N50" s="22">
        <f>M50*$F$55*$F$56*$F$57</f>
        <v>1452.3482160000001</v>
      </c>
    </row>
    <row r="51" spans="2:14" ht="16.5" customHeight="1" x14ac:dyDescent="0.2">
      <c r="B51" s="80" t="s">
        <v>5250</v>
      </c>
      <c r="C51" s="79">
        <v>5079</v>
      </c>
      <c r="D51" s="80" t="s">
        <v>1230</v>
      </c>
      <c r="E51" s="80" t="s">
        <v>5470</v>
      </c>
      <c r="F51" s="87">
        <v>2460</v>
      </c>
      <c r="G51" s="247">
        <f>F51*$F$55*$F$56*$F$57</f>
        <v>1328.1697440000003</v>
      </c>
      <c r="I51" s="84" t="s">
        <v>5250</v>
      </c>
      <c r="J51" s="79">
        <v>5083</v>
      </c>
      <c r="K51" s="80" t="s">
        <v>1231</v>
      </c>
      <c r="L51" s="80" t="s">
        <v>5470</v>
      </c>
      <c r="M51" s="87">
        <v>3150</v>
      </c>
      <c r="N51" s="22">
        <f>M51*$F$55*$F$56*$F$57</f>
        <v>1700.70516</v>
      </c>
    </row>
    <row r="52" spans="2:14" ht="16.5" customHeight="1" x14ac:dyDescent="0.2">
      <c r="B52" s="80" t="s">
        <v>5250</v>
      </c>
      <c r="C52" s="79">
        <v>5080</v>
      </c>
      <c r="D52" s="80" t="s">
        <v>1232</v>
      </c>
      <c r="E52" s="80" t="s">
        <v>5470</v>
      </c>
      <c r="F52" s="87">
        <v>2460</v>
      </c>
      <c r="G52" s="247">
        <f>F52*$F$55*$F$56*$F$57</f>
        <v>1328.1697440000003</v>
      </c>
      <c r="I52" s="84" t="s">
        <v>5250</v>
      </c>
      <c r="J52" s="79">
        <v>5084</v>
      </c>
      <c r="K52" s="80" t="s">
        <v>1233</v>
      </c>
      <c r="L52" s="80" t="s">
        <v>5470</v>
      </c>
      <c r="M52" s="87">
        <v>3150</v>
      </c>
      <c r="N52" s="22">
        <f>M52*$F$55*$F$56*$F$57</f>
        <v>1700.70516</v>
      </c>
    </row>
    <row r="53" spans="2:14" ht="16.5" customHeight="1" x14ac:dyDescent="0.2">
      <c r="C53" s="51"/>
      <c r="J53" s="51"/>
    </row>
    <row r="55" spans="2:14" ht="16.5" customHeight="1" x14ac:dyDescent="0.2">
      <c r="F55" s="2">
        <f>0.612*1.1</f>
        <v>0.67320000000000002</v>
      </c>
      <c r="G55" s="106"/>
    </row>
    <row r="56" spans="2:14" ht="16.5" customHeight="1" x14ac:dyDescent="0.2">
      <c r="F56" s="2">
        <v>0.40100000000000002</v>
      </c>
      <c r="G56" s="106"/>
    </row>
    <row r="57" spans="2:14" ht="16.5" customHeight="1" x14ac:dyDescent="0.2">
      <c r="F57" s="2">
        <v>2</v>
      </c>
      <c r="G57" s="106"/>
    </row>
  </sheetData>
  <mergeCells count="12">
    <mergeCell ref="L5:L7"/>
    <mergeCell ref="N5:N7"/>
    <mergeCell ref="B2:N2"/>
    <mergeCell ref="B4:D4"/>
    <mergeCell ref="I4:K4"/>
    <mergeCell ref="B5:C7"/>
    <mergeCell ref="D5:D7"/>
    <mergeCell ref="E5:E7"/>
    <mergeCell ref="F5:F7"/>
    <mergeCell ref="G5:G7"/>
    <mergeCell ref="I5:J7"/>
    <mergeCell ref="K5:K7"/>
  </mergeCells>
  <printOptions horizontalCentered="1"/>
  <pageMargins left="0.2" right="0" top="1" bottom="1" header="0.5" footer="0.5"/>
  <pageSetup paperSize="9" scale="81" orientation="portrait" verticalDpi="0" r:id="rId1"/>
  <headerFooter alignWithMargins="0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>
    <tabColor rgb="FFFFFF00"/>
    <pageSetUpPr fitToPage="1"/>
  </sheetPr>
  <dimension ref="A1:O57"/>
  <sheetViews>
    <sheetView workbookViewId="0">
      <selection activeCell="N1" sqref="A1:O57"/>
    </sheetView>
  </sheetViews>
  <sheetFormatPr defaultColWidth="9.109375" defaultRowHeight="16.5" customHeight="1" x14ac:dyDescent="0.2"/>
  <cols>
    <col min="1" max="1" width="0.5546875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98" customWidth="1"/>
    <col min="8" max="8" width="2.6640625" style="12" customWidth="1"/>
    <col min="9" max="9" width="5.6640625" style="12" customWidth="1"/>
    <col min="10" max="10" width="7.6640625" style="12" customWidth="1"/>
    <col min="11" max="11" width="25.6640625" style="12" customWidth="1"/>
    <col min="12" max="12" width="7.6640625" style="12" customWidth="1"/>
    <col min="13" max="13" width="0" style="12" hidden="1" customWidth="1"/>
    <col min="14" max="14" width="13.33203125" style="12" customWidth="1"/>
    <col min="15" max="16384" width="9.109375" style="12"/>
  </cols>
  <sheetData>
    <row r="1" spans="1:15" s="3" customFormat="1" ht="28.5" customHeight="1" x14ac:dyDescent="0.25">
      <c r="B1" s="265" t="s">
        <v>8889</v>
      </c>
      <c r="C1" s="28"/>
      <c r="D1" s="27"/>
      <c r="E1" s="26"/>
      <c r="F1" s="8"/>
      <c r="G1" s="7"/>
      <c r="H1" s="26"/>
      <c r="I1" s="8"/>
      <c r="J1" s="28"/>
      <c r="K1" s="28"/>
      <c r="L1" s="7" t="s">
        <v>5471</v>
      </c>
      <c r="M1" s="7" t="s">
        <v>5471</v>
      </c>
      <c r="N1" s="266" t="s">
        <v>9075</v>
      </c>
    </row>
    <row r="2" spans="1:15" s="3" customFormat="1" ht="19.5" customHeight="1" x14ac:dyDescent="0.25">
      <c r="B2" s="298" t="s">
        <v>6731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6"/>
    </row>
    <row r="3" spans="1:15" s="3" customFormat="1" ht="19.5" customHeight="1" x14ac:dyDescent="0.25">
      <c r="C3" s="48"/>
      <c r="D3" s="6"/>
      <c r="E3" s="6"/>
      <c r="F3" s="6"/>
      <c r="G3" s="96"/>
      <c r="H3" s="6"/>
      <c r="I3" s="6"/>
      <c r="J3" s="48"/>
      <c r="K3" s="6"/>
      <c r="L3" s="6"/>
    </row>
    <row r="4" spans="1:15" s="2" customFormat="1" ht="19.5" customHeight="1" x14ac:dyDescent="0.25">
      <c r="B4" s="317" t="s">
        <v>6687</v>
      </c>
      <c r="C4" s="317"/>
      <c r="D4" s="317"/>
      <c r="E4" s="52"/>
      <c r="F4" s="4"/>
      <c r="G4" s="5"/>
      <c r="H4" s="3"/>
      <c r="I4" s="317" t="s">
        <v>6732</v>
      </c>
      <c r="J4" s="317"/>
      <c r="K4" s="317"/>
    </row>
    <row r="5" spans="1:15" s="3" customFormat="1" ht="16.5" customHeight="1" x14ac:dyDescent="0.2">
      <c r="A5" s="134"/>
      <c r="B5" s="356" t="s">
        <v>5472</v>
      </c>
      <c r="C5" s="350"/>
      <c r="D5" s="305" t="s">
        <v>5473</v>
      </c>
      <c r="E5" s="305" t="s">
        <v>5475</v>
      </c>
      <c r="F5" s="305" t="s">
        <v>5476</v>
      </c>
      <c r="G5" s="331" t="s">
        <v>5477</v>
      </c>
      <c r="H5" s="288"/>
      <c r="I5" s="349" t="s">
        <v>5472</v>
      </c>
      <c r="J5" s="350"/>
      <c r="K5" s="305" t="s">
        <v>5473</v>
      </c>
      <c r="L5" s="305" t="s">
        <v>5475</v>
      </c>
      <c r="M5" s="287" t="s">
        <v>5476</v>
      </c>
      <c r="N5" s="331" t="s">
        <v>5477</v>
      </c>
    </row>
    <row r="6" spans="1:15" s="3" customFormat="1" ht="16.5" customHeight="1" x14ac:dyDescent="0.2">
      <c r="A6" s="134"/>
      <c r="B6" s="357"/>
      <c r="C6" s="352"/>
      <c r="D6" s="306"/>
      <c r="E6" s="306"/>
      <c r="F6" s="306"/>
      <c r="G6" s="332"/>
      <c r="H6" s="288"/>
      <c r="I6" s="351"/>
      <c r="J6" s="352"/>
      <c r="K6" s="306"/>
      <c r="L6" s="306"/>
      <c r="M6" s="288"/>
      <c r="N6" s="332"/>
    </row>
    <row r="7" spans="1:15" s="3" customFormat="1" ht="16.5" customHeight="1" x14ac:dyDescent="0.2">
      <c r="A7" s="134"/>
      <c r="B7" s="357"/>
      <c r="C7" s="352"/>
      <c r="D7" s="306"/>
      <c r="E7" s="306"/>
      <c r="F7" s="307"/>
      <c r="G7" s="333"/>
      <c r="H7" s="286"/>
      <c r="I7" s="351"/>
      <c r="J7" s="352"/>
      <c r="K7" s="306"/>
      <c r="L7" s="306"/>
      <c r="M7" s="284"/>
      <c r="N7" s="333"/>
    </row>
    <row r="8" spans="1:15" ht="16.5" customHeight="1" x14ac:dyDescent="0.2">
      <c r="B8" s="82" t="s">
        <v>5250</v>
      </c>
      <c r="C8" s="83" t="s">
        <v>4649</v>
      </c>
      <c r="D8" s="84" t="s">
        <v>1146</v>
      </c>
      <c r="E8" s="84" t="s">
        <v>3472</v>
      </c>
      <c r="F8" s="85">
        <v>1210</v>
      </c>
      <c r="G8" s="247">
        <f>F8*$F$55*$F$56*$F$57</f>
        <v>718.61541840000007</v>
      </c>
      <c r="I8" s="82" t="s">
        <v>5250</v>
      </c>
      <c r="J8" s="83" t="s">
        <v>4607</v>
      </c>
      <c r="K8" s="84" t="s">
        <v>1147</v>
      </c>
      <c r="L8" s="84" t="s">
        <v>3472</v>
      </c>
      <c r="M8" s="87">
        <v>1640</v>
      </c>
      <c r="N8" s="22">
        <f>M8*$F$55*$F$56*$F$57</f>
        <v>973.9911456000001</v>
      </c>
    </row>
    <row r="9" spans="1:15" ht="16.5" customHeight="1" x14ac:dyDescent="0.2">
      <c r="B9" s="84" t="s">
        <v>5250</v>
      </c>
      <c r="C9" s="83" t="s">
        <v>4653</v>
      </c>
      <c r="D9" s="84" t="s">
        <v>1148</v>
      </c>
      <c r="E9" s="84" t="s">
        <v>3472</v>
      </c>
      <c r="F9" s="85">
        <v>1080</v>
      </c>
      <c r="G9" s="247">
        <f t="shared" ref="G9:G47" si="0">F9*$F$55*$F$56*$F$57</f>
        <v>641.40880320000008</v>
      </c>
      <c r="I9" s="84" t="s">
        <v>5250</v>
      </c>
      <c r="J9" s="83" t="s">
        <v>4611</v>
      </c>
      <c r="K9" s="84" t="s">
        <v>1149</v>
      </c>
      <c r="L9" s="84" t="s">
        <v>3472</v>
      </c>
      <c r="M9" s="87">
        <v>1490</v>
      </c>
      <c r="N9" s="22">
        <f t="shared" ref="N9:N47" si="1">M9*$F$55*$F$56*$F$57</f>
        <v>884.90658960000007</v>
      </c>
    </row>
    <row r="10" spans="1:15" ht="16.5" customHeight="1" x14ac:dyDescent="0.2">
      <c r="B10" s="84" t="s">
        <v>5250</v>
      </c>
      <c r="C10" s="83" t="s">
        <v>4657</v>
      </c>
      <c r="D10" s="84" t="s">
        <v>1150</v>
      </c>
      <c r="E10" s="84" t="s">
        <v>3472</v>
      </c>
      <c r="F10" s="85">
        <v>1030</v>
      </c>
      <c r="G10" s="247">
        <f t="shared" si="0"/>
        <v>611.71395120000011</v>
      </c>
      <c r="I10" s="84" t="s">
        <v>5250</v>
      </c>
      <c r="J10" s="83" t="s">
        <v>4615</v>
      </c>
      <c r="K10" s="84" t="s">
        <v>1151</v>
      </c>
      <c r="L10" s="84" t="s">
        <v>3472</v>
      </c>
      <c r="M10" s="87">
        <v>1400</v>
      </c>
      <c r="N10" s="22">
        <f t="shared" si="1"/>
        <v>831.45585600000015</v>
      </c>
    </row>
    <row r="11" spans="1:15" ht="16.5" customHeight="1" x14ac:dyDescent="0.2">
      <c r="B11" s="84" t="s">
        <v>5250</v>
      </c>
      <c r="C11" s="83" t="s">
        <v>4659</v>
      </c>
      <c r="D11" s="84" t="s">
        <v>1152</v>
      </c>
      <c r="E11" s="84" t="s">
        <v>3472</v>
      </c>
      <c r="F11" s="85">
        <v>1000</v>
      </c>
      <c r="G11" s="247">
        <f t="shared" si="0"/>
        <v>593.89704000000006</v>
      </c>
      <c r="I11" s="84" t="s">
        <v>5250</v>
      </c>
      <c r="J11" s="83" t="s">
        <v>4619</v>
      </c>
      <c r="K11" s="84" t="s">
        <v>1153</v>
      </c>
      <c r="L11" s="84" t="s">
        <v>3472</v>
      </c>
      <c r="M11" s="87">
        <v>1370</v>
      </c>
      <c r="N11" s="22">
        <f t="shared" si="1"/>
        <v>813.6389448000001</v>
      </c>
    </row>
    <row r="12" spans="1:15" ht="16.5" customHeight="1" x14ac:dyDescent="0.2">
      <c r="B12" s="84" t="s">
        <v>5250</v>
      </c>
      <c r="C12" s="83" t="s">
        <v>4661</v>
      </c>
      <c r="D12" s="84" t="s">
        <v>1154</v>
      </c>
      <c r="E12" s="84" t="s">
        <v>3472</v>
      </c>
      <c r="F12" s="85">
        <v>961</v>
      </c>
      <c r="G12" s="247">
        <f t="shared" si="0"/>
        <v>570.73505544</v>
      </c>
      <c r="I12" s="84" t="s">
        <v>5250</v>
      </c>
      <c r="J12" s="83" t="s">
        <v>4623</v>
      </c>
      <c r="K12" s="84" t="s">
        <v>1155</v>
      </c>
      <c r="L12" s="84" t="s">
        <v>3472</v>
      </c>
      <c r="M12" s="87">
        <v>1320</v>
      </c>
      <c r="N12" s="22">
        <f t="shared" si="1"/>
        <v>783.94409280000013</v>
      </c>
    </row>
    <row r="13" spans="1:15" ht="16.5" customHeight="1" x14ac:dyDescent="0.2">
      <c r="B13" s="84" t="s">
        <v>5250</v>
      </c>
      <c r="C13" s="83" t="s">
        <v>4663</v>
      </c>
      <c r="D13" s="84" t="s">
        <v>1156</v>
      </c>
      <c r="E13" s="84" t="s">
        <v>3472</v>
      </c>
      <c r="F13" s="85">
        <v>961</v>
      </c>
      <c r="G13" s="247">
        <f t="shared" si="0"/>
        <v>570.73505544</v>
      </c>
      <c r="I13" s="84" t="s">
        <v>5250</v>
      </c>
      <c r="J13" s="83" t="s">
        <v>4627</v>
      </c>
      <c r="K13" s="84" t="s">
        <v>1157</v>
      </c>
      <c r="L13" s="84" t="s">
        <v>3472</v>
      </c>
      <c r="M13" s="87">
        <v>1320</v>
      </c>
      <c r="N13" s="22">
        <f t="shared" si="1"/>
        <v>783.94409280000013</v>
      </c>
    </row>
    <row r="14" spans="1:15" ht="16.5" customHeight="1" x14ac:dyDescent="0.2">
      <c r="B14" s="84" t="s">
        <v>5250</v>
      </c>
      <c r="C14" s="83" t="s">
        <v>4665</v>
      </c>
      <c r="D14" s="84" t="s">
        <v>1158</v>
      </c>
      <c r="E14" s="84" t="s">
        <v>3472</v>
      </c>
      <c r="F14" s="85">
        <v>961</v>
      </c>
      <c r="G14" s="247">
        <f t="shared" si="0"/>
        <v>570.73505544</v>
      </c>
      <c r="I14" s="84" t="s">
        <v>5250</v>
      </c>
      <c r="J14" s="83" t="s">
        <v>4631</v>
      </c>
      <c r="K14" s="84" t="s">
        <v>1159</v>
      </c>
      <c r="L14" s="84" t="s">
        <v>3472</v>
      </c>
      <c r="M14" s="87">
        <v>1320</v>
      </c>
      <c r="N14" s="22">
        <f t="shared" si="1"/>
        <v>783.94409280000013</v>
      </c>
    </row>
    <row r="15" spans="1:15" ht="16.5" customHeight="1" x14ac:dyDescent="0.2">
      <c r="B15" s="84" t="s">
        <v>5250</v>
      </c>
      <c r="C15" s="83" t="s">
        <v>4667</v>
      </c>
      <c r="D15" s="84" t="s">
        <v>1160</v>
      </c>
      <c r="E15" s="84" t="s">
        <v>3472</v>
      </c>
      <c r="F15" s="85">
        <v>961</v>
      </c>
      <c r="G15" s="247">
        <f t="shared" si="0"/>
        <v>570.73505544</v>
      </c>
      <c r="I15" s="84" t="s">
        <v>5250</v>
      </c>
      <c r="J15" s="83" t="s">
        <v>4635</v>
      </c>
      <c r="K15" s="84" t="s">
        <v>1161</v>
      </c>
      <c r="L15" s="84" t="s">
        <v>3472</v>
      </c>
      <c r="M15" s="87">
        <v>1320</v>
      </c>
      <c r="N15" s="22">
        <f t="shared" si="1"/>
        <v>783.94409280000013</v>
      </c>
    </row>
    <row r="16" spans="1:15" ht="16.5" customHeight="1" x14ac:dyDescent="0.2">
      <c r="B16" s="84" t="s">
        <v>5250</v>
      </c>
      <c r="C16" s="83" t="s">
        <v>4669</v>
      </c>
      <c r="D16" s="84" t="s">
        <v>1162</v>
      </c>
      <c r="E16" s="84" t="s">
        <v>3472</v>
      </c>
      <c r="F16" s="85">
        <v>961</v>
      </c>
      <c r="G16" s="247">
        <f t="shared" si="0"/>
        <v>570.73505544</v>
      </c>
      <c r="I16" s="84" t="s">
        <v>5250</v>
      </c>
      <c r="J16" s="83" t="s">
        <v>4639</v>
      </c>
      <c r="K16" s="84" t="s">
        <v>1163</v>
      </c>
      <c r="L16" s="84" t="s">
        <v>3472</v>
      </c>
      <c r="M16" s="87">
        <v>1320</v>
      </c>
      <c r="N16" s="22">
        <f t="shared" si="1"/>
        <v>783.94409280000013</v>
      </c>
    </row>
    <row r="17" spans="2:14" ht="16.5" customHeight="1" x14ac:dyDescent="0.2">
      <c r="B17" s="84" t="s">
        <v>5250</v>
      </c>
      <c r="C17" s="83" t="s">
        <v>4673</v>
      </c>
      <c r="D17" s="84" t="s">
        <v>1164</v>
      </c>
      <c r="E17" s="84" t="s">
        <v>3472</v>
      </c>
      <c r="F17" s="85">
        <v>961</v>
      </c>
      <c r="G17" s="247">
        <f t="shared" si="0"/>
        <v>570.73505544</v>
      </c>
      <c r="I17" s="84" t="s">
        <v>5250</v>
      </c>
      <c r="J17" s="83" t="s">
        <v>4643</v>
      </c>
      <c r="K17" s="84" t="s">
        <v>1165</v>
      </c>
      <c r="L17" s="84" t="s">
        <v>3472</v>
      </c>
      <c r="M17" s="87">
        <v>1320</v>
      </c>
      <c r="N17" s="22">
        <f t="shared" si="1"/>
        <v>783.94409280000013</v>
      </c>
    </row>
    <row r="18" spans="2:14" ht="16.5" customHeight="1" x14ac:dyDescent="0.2">
      <c r="B18" s="84" t="s">
        <v>5250</v>
      </c>
      <c r="C18" s="83" t="s">
        <v>4675</v>
      </c>
      <c r="D18" s="84" t="s">
        <v>1166</v>
      </c>
      <c r="E18" s="84" t="s">
        <v>3472</v>
      </c>
      <c r="F18" s="85">
        <v>1210</v>
      </c>
      <c r="G18" s="247">
        <f t="shared" si="0"/>
        <v>718.61541840000007</v>
      </c>
      <c r="I18" s="84" t="s">
        <v>5250</v>
      </c>
      <c r="J18" s="83" t="s">
        <v>4647</v>
      </c>
      <c r="K18" s="84" t="s">
        <v>1167</v>
      </c>
      <c r="L18" s="84" t="s">
        <v>3472</v>
      </c>
      <c r="M18" s="87">
        <v>1640</v>
      </c>
      <c r="N18" s="22">
        <f t="shared" si="1"/>
        <v>973.9911456000001</v>
      </c>
    </row>
    <row r="19" spans="2:14" ht="16.5" customHeight="1" x14ac:dyDescent="0.2">
      <c r="B19" s="84" t="s">
        <v>5250</v>
      </c>
      <c r="C19" s="83" t="s">
        <v>4677</v>
      </c>
      <c r="D19" s="84" t="s">
        <v>1168</v>
      </c>
      <c r="E19" s="84" t="s">
        <v>3472</v>
      </c>
      <c r="F19" s="85">
        <v>1080</v>
      </c>
      <c r="G19" s="247">
        <f t="shared" si="0"/>
        <v>641.40880320000008</v>
      </c>
      <c r="I19" s="84" t="s">
        <v>5250</v>
      </c>
      <c r="J19" s="83" t="s">
        <v>4651</v>
      </c>
      <c r="K19" s="84" t="s">
        <v>1169</v>
      </c>
      <c r="L19" s="84" t="s">
        <v>3472</v>
      </c>
      <c r="M19" s="87">
        <v>1490</v>
      </c>
      <c r="N19" s="22">
        <f t="shared" si="1"/>
        <v>884.90658960000007</v>
      </c>
    </row>
    <row r="20" spans="2:14" ht="16.5" customHeight="1" x14ac:dyDescent="0.2">
      <c r="B20" s="84" t="s">
        <v>5250</v>
      </c>
      <c r="C20" s="83" t="s">
        <v>4679</v>
      </c>
      <c r="D20" s="84" t="s">
        <v>1170</v>
      </c>
      <c r="E20" s="84" t="s">
        <v>3472</v>
      </c>
      <c r="F20" s="85">
        <v>1030</v>
      </c>
      <c r="G20" s="247">
        <f t="shared" si="0"/>
        <v>611.71395120000011</v>
      </c>
      <c r="I20" s="84" t="s">
        <v>5250</v>
      </c>
      <c r="J20" s="83" t="s">
        <v>4655</v>
      </c>
      <c r="K20" s="84" t="s">
        <v>1171</v>
      </c>
      <c r="L20" s="84" t="s">
        <v>3472</v>
      </c>
      <c r="M20" s="87">
        <v>1400</v>
      </c>
      <c r="N20" s="22">
        <f t="shared" si="1"/>
        <v>831.45585600000015</v>
      </c>
    </row>
    <row r="21" spans="2:14" ht="16.5" customHeight="1" x14ac:dyDescent="0.2">
      <c r="B21" s="84" t="s">
        <v>5250</v>
      </c>
      <c r="C21" s="83" t="s">
        <v>4671</v>
      </c>
      <c r="D21" s="84" t="s">
        <v>1172</v>
      </c>
      <c r="E21" s="84" t="s">
        <v>3472</v>
      </c>
      <c r="F21" s="85">
        <v>1000</v>
      </c>
      <c r="G21" s="247">
        <f t="shared" si="0"/>
        <v>593.89704000000006</v>
      </c>
      <c r="I21" s="84" t="s">
        <v>5250</v>
      </c>
      <c r="J21" s="83" t="s">
        <v>2923</v>
      </c>
      <c r="K21" s="84" t="s">
        <v>1173</v>
      </c>
      <c r="L21" s="84" t="s">
        <v>3472</v>
      </c>
      <c r="M21" s="87">
        <v>1370</v>
      </c>
      <c r="N21" s="22">
        <f t="shared" si="1"/>
        <v>813.6389448000001</v>
      </c>
    </row>
    <row r="22" spans="2:14" ht="16.5" customHeight="1" x14ac:dyDescent="0.2">
      <c r="B22" s="84" t="s">
        <v>5250</v>
      </c>
      <c r="C22" s="83" t="s">
        <v>4681</v>
      </c>
      <c r="D22" s="84" t="s">
        <v>1174</v>
      </c>
      <c r="E22" s="84" t="s">
        <v>3472</v>
      </c>
      <c r="F22" s="85">
        <v>961</v>
      </c>
      <c r="G22" s="247">
        <f t="shared" si="0"/>
        <v>570.73505544</v>
      </c>
      <c r="I22" s="84" t="s">
        <v>5250</v>
      </c>
      <c r="J22" s="83" t="s">
        <v>2927</v>
      </c>
      <c r="K22" s="84" t="s">
        <v>1175</v>
      </c>
      <c r="L22" s="84" t="s">
        <v>3472</v>
      </c>
      <c r="M22" s="87">
        <v>1320</v>
      </c>
      <c r="N22" s="22">
        <f t="shared" si="1"/>
        <v>783.94409280000013</v>
      </c>
    </row>
    <row r="23" spans="2:14" ht="16.5" customHeight="1" x14ac:dyDescent="0.2">
      <c r="B23" s="84" t="s">
        <v>5250</v>
      </c>
      <c r="C23" s="83" t="s">
        <v>4683</v>
      </c>
      <c r="D23" s="84" t="s">
        <v>1176</v>
      </c>
      <c r="E23" s="84" t="s">
        <v>3472</v>
      </c>
      <c r="F23" s="85">
        <v>961</v>
      </c>
      <c r="G23" s="247">
        <f t="shared" si="0"/>
        <v>570.73505544</v>
      </c>
      <c r="I23" s="84" t="s">
        <v>5250</v>
      </c>
      <c r="J23" s="83" t="s">
        <v>2931</v>
      </c>
      <c r="K23" s="84" t="s">
        <v>1177</v>
      </c>
      <c r="L23" s="84" t="s">
        <v>3472</v>
      </c>
      <c r="M23" s="87">
        <v>1320</v>
      </c>
      <c r="N23" s="22">
        <f t="shared" si="1"/>
        <v>783.94409280000013</v>
      </c>
    </row>
    <row r="24" spans="2:14" ht="16.5" customHeight="1" x14ac:dyDescent="0.2">
      <c r="B24" s="84" t="s">
        <v>5250</v>
      </c>
      <c r="C24" s="83" t="s">
        <v>4685</v>
      </c>
      <c r="D24" s="84" t="s">
        <v>1178</v>
      </c>
      <c r="E24" s="84" t="s">
        <v>3472</v>
      </c>
      <c r="F24" s="85">
        <v>961</v>
      </c>
      <c r="G24" s="247">
        <f t="shared" si="0"/>
        <v>570.73505544</v>
      </c>
      <c r="I24" s="84" t="s">
        <v>5250</v>
      </c>
      <c r="J24" s="83" t="s">
        <v>2935</v>
      </c>
      <c r="K24" s="84" t="s">
        <v>1179</v>
      </c>
      <c r="L24" s="84" t="s">
        <v>3472</v>
      </c>
      <c r="M24" s="87">
        <v>1320</v>
      </c>
      <c r="N24" s="22">
        <f t="shared" si="1"/>
        <v>783.94409280000013</v>
      </c>
    </row>
    <row r="25" spans="2:14" ht="16.5" customHeight="1" x14ac:dyDescent="0.2">
      <c r="B25" s="84" t="s">
        <v>5250</v>
      </c>
      <c r="C25" s="83" t="s">
        <v>4687</v>
      </c>
      <c r="D25" s="84" t="s">
        <v>1180</v>
      </c>
      <c r="E25" s="84" t="s">
        <v>3472</v>
      </c>
      <c r="F25" s="85">
        <v>961</v>
      </c>
      <c r="G25" s="247">
        <f t="shared" si="0"/>
        <v>570.73505544</v>
      </c>
      <c r="I25" s="84" t="s">
        <v>5250</v>
      </c>
      <c r="J25" s="83" t="s">
        <v>2925</v>
      </c>
      <c r="K25" s="84" t="s">
        <v>1181</v>
      </c>
      <c r="L25" s="84" t="s">
        <v>3472</v>
      </c>
      <c r="M25" s="87">
        <v>1320</v>
      </c>
      <c r="N25" s="22">
        <f t="shared" si="1"/>
        <v>783.94409280000013</v>
      </c>
    </row>
    <row r="26" spans="2:14" ht="16.5" customHeight="1" x14ac:dyDescent="0.2">
      <c r="B26" s="84" t="s">
        <v>5250</v>
      </c>
      <c r="C26" s="83" t="s">
        <v>4689</v>
      </c>
      <c r="D26" s="84" t="s">
        <v>1182</v>
      </c>
      <c r="E26" s="84" t="s">
        <v>3472</v>
      </c>
      <c r="F26" s="85">
        <v>961</v>
      </c>
      <c r="G26" s="247">
        <f t="shared" si="0"/>
        <v>570.73505544</v>
      </c>
      <c r="I26" s="84" t="s">
        <v>5250</v>
      </c>
      <c r="J26" s="83" t="s">
        <v>2929</v>
      </c>
      <c r="K26" s="84" t="s">
        <v>1183</v>
      </c>
      <c r="L26" s="84" t="s">
        <v>3472</v>
      </c>
      <c r="M26" s="87">
        <v>1320</v>
      </c>
      <c r="N26" s="22">
        <f t="shared" si="1"/>
        <v>783.94409280000013</v>
      </c>
    </row>
    <row r="27" spans="2:14" ht="16.5" customHeight="1" x14ac:dyDescent="0.2">
      <c r="B27" s="84" t="s">
        <v>5250</v>
      </c>
      <c r="C27" s="83" t="s">
        <v>4691</v>
      </c>
      <c r="D27" s="84" t="s">
        <v>1184</v>
      </c>
      <c r="E27" s="84" t="s">
        <v>3472</v>
      </c>
      <c r="F27" s="85">
        <v>961</v>
      </c>
      <c r="G27" s="247">
        <f t="shared" si="0"/>
        <v>570.73505544</v>
      </c>
      <c r="I27" s="84" t="s">
        <v>5250</v>
      </c>
      <c r="J27" s="83" t="s">
        <v>2933</v>
      </c>
      <c r="K27" s="84" t="s">
        <v>1185</v>
      </c>
      <c r="L27" s="84" t="s">
        <v>3472</v>
      </c>
      <c r="M27" s="87">
        <v>1320</v>
      </c>
      <c r="N27" s="22">
        <f t="shared" si="1"/>
        <v>783.94409280000013</v>
      </c>
    </row>
    <row r="28" spans="2:14" ht="16.5" customHeight="1" x14ac:dyDescent="0.2">
      <c r="B28" s="84" t="s">
        <v>5250</v>
      </c>
      <c r="C28" s="83" t="s">
        <v>4693</v>
      </c>
      <c r="D28" s="84" t="s">
        <v>1186</v>
      </c>
      <c r="E28" s="84" t="s">
        <v>3472</v>
      </c>
      <c r="F28" s="85">
        <v>1500</v>
      </c>
      <c r="G28" s="247">
        <f t="shared" si="0"/>
        <v>890.84556000000021</v>
      </c>
      <c r="I28" s="84" t="s">
        <v>5250</v>
      </c>
      <c r="J28" s="83" t="s">
        <v>2937</v>
      </c>
      <c r="K28" s="84" t="s">
        <v>1187</v>
      </c>
      <c r="L28" s="84" t="s">
        <v>3472</v>
      </c>
      <c r="M28" s="87">
        <v>1910</v>
      </c>
      <c r="N28" s="22">
        <f t="shared" si="1"/>
        <v>1134.3433464000002</v>
      </c>
    </row>
    <row r="29" spans="2:14" ht="16.5" customHeight="1" x14ac:dyDescent="0.2">
      <c r="B29" s="84" t="s">
        <v>5250</v>
      </c>
      <c r="C29" s="83" t="s">
        <v>4695</v>
      </c>
      <c r="D29" s="84" t="s">
        <v>1188</v>
      </c>
      <c r="E29" s="84" t="s">
        <v>3472</v>
      </c>
      <c r="F29" s="85">
        <v>1210</v>
      </c>
      <c r="G29" s="247">
        <f t="shared" si="0"/>
        <v>718.61541840000007</v>
      </c>
      <c r="I29" s="84" t="s">
        <v>5250</v>
      </c>
      <c r="J29" s="83" t="s">
        <v>2433</v>
      </c>
      <c r="K29" s="84" t="s">
        <v>1189</v>
      </c>
      <c r="L29" s="84" t="s">
        <v>3472</v>
      </c>
      <c r="M29" s="87">
        <v>1640</v>
      </c>
      <c r="N29" s="22">
        <f t="shared" si="1"/>
        <v>973.9911456000001</v>
      </c>
    </row>
    <row r="30" spans="2:14" ht="16.5" customHeight="1" x14ac:dyDescent="0.2">
      <c r="B30" s="84" t="s">
        <v>5250</v>
      </c>
      <c r="C30" s="83" t="s">
        <v>4697</v>
      </c>
      <c r="D30" s="84" t="s">
        <v>1190</v>
      </c>
      <c r="E30" s="84" t="s">
        <v>3472</v>
      </c>
      <c r="F30" s="85">
        <v>1160</v>
      </c>
      <c r="G30" s="247">
        <f t="shared" si="0"/>
        <v>688.9205664000001</v>
      </c>
      <c r="I30" s="84" t="s">
        <v>5250</v>
      </c>
      <c r="J30" s="83" t="s">
        <v>2436</v>
      </c>
      <c r="K30" s="84" t="s">
        <v>1191</v>
      </c>
      <c r="L30" s="84" t="s">
        <v>3472</v>
      </c>
      <c r="M30" s="87">
        <v>1570</v>
      </c>
      <c r="N30" s="22">
        <f t="shared" si="1"/>
        <v>932.41835280000009</v>
      </c>
    </row>
    <row r="31" spans="2:14" ht="16.5" customHeight="1" x14ac:dyDescent="0.2">
      <c r="B31" s="84" t="s">
        <v>5250</v>
      </c>
      <c r="C31" s="83" t="s">
        <v>4539</v>
      </c>
      <c r="D31" s="84" t="s">
        <v>1192</v>
      </c>
      <c r="E31" s="84" t="s">
        <v>3472</v>
      </c>
      <c r="F31" s="85">
        <v>1080</v>
      </c>
      <c r="G31" s="247">
        <f t="shared" si="0"/>
        <v>641.40880320000008</v>
      </c>
      <c r="I31" s="84" t="s">
        <v>5250</v>
      </c>
      <c r="J31" s="83" t="s">
        <v>2439</v>
      </c>
      <c r="K31" s="84" t="s">
        <v>1193</v>
      </c>
      <c r="L31" s="84" t="s">
        <v>3472</v>
      </c>
      <c r="M31" s="87">
        <v>1490</v>
      </c>
      <c r="N31" s="22">
        <f t="shared" si="1"/>
        <v>884.90658960000007</v>
      </c>
    </row>
    <row r="32" spans="2:14" ht="16.5" customHeight="1" x14ac:dyDescent="0.2">
      <c r="B32" s="84" t="s">
        <v>5250</v>
      </c>
      <c r="C32" s="83" t="s">
        <v>4543</v>
      </c>
      <c r="D32" s="84" t="s">
        <v>1194</v>
      </c>
      <c r="E32" s="84" t="s">
        <v>3472</v>
      </c>
      <c r="F32" s="85">
        <v>1030</v>
      </c>
      <c r="G32" s="247">
        <f t="shared" si="0"/>
        <v>611.71395120000011</v>
      </c>
      <c r="I32" s="84" t="s">
        <v>5250</v>
      </c>
      <c r="J32" s="83" t="s">
        <v>2442</v>
      </c>
      <c r="K32" s="84" t="s">
        <v>1195</v>
      </c>
      <c r="L32" s="84" t="s">
        <v>3472</v>
      </c>
      <c r="M32" s="87">
        <v>1400</v>
      </c>
      <c r="N32" s="22">
        <f t="shared" si="1"/>
        <v>831.45585600000015</v>
      </c>
    </row>
    <row r="33" spans="2:14" ht="16.5" customHeight="1" x14ac:dyDescent="0.2">
      <c r="B33" s="84" t="s">
        <v>5250</v>
      </c>
      <c r="C33" s="83" t="s">
        <v>4547</v>
      </c>
      <c r="D33" s="84" t="s">
        <v>1196</v>
      </c>
      <c r="E33" s="84" t="s">
        <v>3472</v>
      </c>
      <c r="F33" s="85">
        <v>1030</v>
      </c>
      <c r="G33" s="247">
        <f t="shared" si="0"/>
        <v>611.71395120000011</v>
      </c>
      <c r="I33" s="84" t="s">
        <v>5250</v>
      </c>
      <c r="J33" s="83" t="s">
        <v>2445</v>
      </c>
      <c r="K33" s="84" t="s">
        <v>1197</v>
      </c>
      <c r="L33" s="84" t="s">
        <v>3472</v>
      </c>
      <c r="M33" s="87">
        <v>1400</v>
      </c>
      <c r="N33" s="22">
        <f t="shared" si="1"/>
        <v>831.45585600000015</v>
      </c>
    </row>
    <row r="34" spans="2:14" ht="16.5" customHeight="1" x14ac:dyDescent="0.2">
      <c r="B34" s="84" t="s">
        <v>5250</v>
      </c>
      <c r="C34" s="83" t="s">
        <v>4551</v>
      </c>
      <c r="D34" s="84" t="s">
        <v>1198</v>
      </c>
      <c r="E34" s="84" t="s">
        <v>3472</v>
      </c>
      <c r="F34" s="85">
        <v>1000</v>
      </c>
      <c r="G34" s="247">
        <f t="shared" si="0"/>
        <v>593.89704000000006</v>
      </c>
      <c r="I34" s="84" t="s">
        <v>5250</v>
      </c>
      <c r="J34" s="83" t="s">
        <v>2448</v>
      </c>
      <c r="K34" s="84" t="s">
        <v>1199</v>
      </c>
      <c r="L34" s="84" t="s">
        <v>3472</v>
      </c>
      <c r="M34" s="87">
        <v>1370</v>
      </c>
      <c r="N34" s="22">
        <f t="shared" si="1"/>
        <v>813.6389448000001</v>
      </c>
    </row>
    <row r="35" spans="2:14" ht="16.5" customHeight="1" x14ac:dyDescent="0.2">
      <c r="B35" s="84" t="s">
        <v>5250</v>
      </c>
      <c r="C35" s="83" t="s">
        <v>4555</v>
      </c>
      <c r="D35" s="84" t="s">
        <v>1200</v>
      </c>
      <c r="E35" s="84" t="s">
        <v>3472</v>
      </c>
      <c r="F35" s="85">
        <v>1000</v>
      </c>
      <c r="G35" s="247">
        <f t="shared" si="0"/>
        <v>593.89704000000006</v>
      </c>
      <c r="I35" s="84" t="s">
        <v>5250</v>
      </c>
      <c r="J35" s="83" t="s">
        <v>2451</v>
      </c>
      <c r="K35" s="84" t="s">
        <v>1201</v>
      </c>
      <c r="L35" s="84" t="s">
        <v>3472</v>
      </c>
      <c r="M35" s="87">
        <v>1370</v>
      </c>
      <c r="N35" s="22">
        <f t="shared" si="1"/>
        <v>813.6389448000001</v>
      </c>
    </row>
    <row r="36" spans="2:14" ht="16.5" customHeight="1" x14ac:dyDescent="0.2">
      <c r="B36" s="84" t="s">
        <v>5250</v>
      </c>
      <c r="C36" s="83" t="s">
        <v>4559</v>
      </c>
      <c r="D36" s="84" t="s">
        <v>1202</v>
      </c>
      <c r="E36" s="84" t="s">
        <v>3472</v>
      </c>
      <c r="F36" s="85">
        <v>1000</v>
      </c>
      <c r="G36" s="247">
        <f t="shared" si="0"/>
        <v>593.89704000000006</v>
      </c>
      <c r="I36" s="84" t="s">
        <v>5250</v>
      </c>
      <c r="J36" s="83" t="s">
        <v>2454</v>
      </c>
      <c r="K36" s="84" t="s">
        <v>1203</v>
      </c>
      <c r="L36" s="84" t="s">
        <v>3472</v>
      </c>
      <c r="M36" s="87">
        <v>1370</v>
      </c>
      <c r="N36" s="22">
        <f>M36*$F$55*$F$56*$F$57</f>
        <v>813.6389448000001</v>
      </c>
    </row>
    <row r="37" spans="2:14" ht="16.5" customHeight="1" x14ac:dyDescent="0.2">
      <c r="B37" s="84" t="s">
        <v>5250</v>
      </c>
      <c r="C37" s="83" t="s">
        <v>4563</v>
      </c>
      <c r="D37" s="84" t="s">
        <v>1204</v>
      </c>
      <c r="E37" s="84" t="s">
        <v>3472</v>
      </c>
      <c r="F37" s="85">
        <v>961</v>
      </c>
      <c r="G37" s="247">
        <f t="shared" si="0"/>
        <v>570.73505544</v>
      </c>
      <c r="I37" s="84" t="s">
        <v>5250</v>
      </c>
      <c r="J37" s="83" t="s">
        <v>2457</v>
      </c>
      <c r="K37" s="84" t="s">
        <v>1205</v>
      </c>
      <c r="L37" s="84" t="s">
        <v>3472</v>
      </c>
      <c r="M37" s="87">
        <v>1320</v>
      </c>
      <c r="N37" s="22">
        <f t="shared" si="1"/>
        <v>783.94409280000013</v>
      </c>
    </row>
    <row r="38" spans="2:14" ht="16.5" customHeight="1" x14ac:dyDescent="0.2">
      <c r="B38" s="84" t="s">
        <v>5250</v>
      </c>
      <c r="C38" s="83" t="s">
        <v>4567</v>
      </c>
      <c r="D38" s="84" t="s">
        <v>1206</v>
      </c>
      <c r="E38" s="84" t="s">
        <v>3472</v>
      </c>
      <c r="F38" s="85">
        <v>1500</v>
      </c>
      <c r="G38" s="247">
        <f t="shared" si="0"/>
        <v>890.84556000000021</v>
      </c>
      <c r="I38" s="84" t="s">
        <v>5250</v>
      </c>
      <c r="J38" s="83" t="s">
        <v>2460</v>
      </c>
      <c r="K38" s="84" t="s">
        <v>1207</v>
      </c>
      <c r="L38" s="84" t="s">
        <v>3472</v>
      </c>
      <c r="M38" s="87">
        <v>1910</v>
      </c>
      <c r="N38" s="22">
        <f t="shared" si="1"/>
        <v>1134.3433464000002</v>
      </c>
    </row>
    <row r="39" spans="2:14" ht="16.5" customHeight="1" x14ac:dyDescent="0.2">
      <c r="B39" s="84" t="s">
        <v>5250</v>
      </c>
      <c r="C39" s="83" t="s">
        <v>4571</v>
      </c>
      <c r="D39" s="84" t="s">
        <v>1208</v>
      </c>
      <c r="E39" s="84" t="s">
        <v>3472</v>
      </c>
      <c r="F39" s="85">
        <v>1210</v>
      </c>
      <c r="G39" s="247">
        <f t="shared" si="0"/>
        <v>718.61541840000007</v>
      </c>
      <c r="I39" s="84" t="s">
        <v>5250</v>
      </c>
      <c r="J39" s="83" t="s">
        <v>2463</v>
      </c>
      <c r="K39" s="84" t="s">
        <v>1209</v>
      </c>
      <c r="L39" s="84" t="s">
        <v>3472</v>
      </c>
      <c r="M39" s="87">
        <v>1640</v>
      </c>
      <c r="N39" s="22">
        <f t="shared" si="1"/>
        <v>973.9911456000001</v>
      </c>
    </row>
    <row r="40" spans="2:14" ht="16.5" customHeight="1" x14ac:dyDescent="0.2">
      <c r="B40" s="84" t="s">
        <v>5250</v>
      </c>
      <c r="C40" s="83" t="s">
        <v>4575</v>
      </c>
      <c r="D40" s="84" t="s">
        <v>1210</v>
      </c>
      <c r="E40" s="84" t="s">
        <v>3472</v>
      </c>
      <c r="F40" s="85">
        <v>1160</v>
      </c>
      <c r="G40" s="247">
        <f t="shared" si="0"/>
        <v>688.9205664000001</v>
      </c>
      <c r="I40" s="84" t="s">
        <v>5250</v>
      </c>
      <c r="J40" s="83" t="s">
        <v>2466</v>
      </c>
      <c r="K40" s="84" t="s">
        <v>1211</v>
      </c>
      <c r="L40" s="84" t="s">
        <v>3472</v>
      </c>
      <c r="M40" s="87">
        <v>1570</v>
      </c>
      <c r="N40" s="22">
        <f>M40*$F$55*$F$56*$F$57</f>
        <v>932.41835280000009</v>
      </c>
    </row>
    <row r="41" spans="2:14" ht="16.5" customHeight="1" x14ac:dyDescent="0.2">
      <c r="B41" s="84" t="s">
        <v>5250</v>
      </c>
      <c r="C41" s="83" t="s">
        <v>4579</v>
      </c>
      <c r="D41" s="84" t="s">
        <v>1212</v>
      </c>
      <c r="E41" s="84" t="s">
        <v>3472</v>
      </c>
      <c r="F41" s="85">
        <v>1080</v>
      </c>
      <c r="G41" s="247">
        <f>F41*$F$55*$F$56*$F$57</f>
        <v>641.40880320000008</v>
      </c>
      <c r="I41" s="84" t="s">
        <v>5250</v>
      </c>
      <c r="J41" s="83" t="s">
        <v>2469</v>
      </c>
      <c r="K41" s="84" t="s">
        <v>1213</v>
      </c>
      <c r="L41" s="84" t="s">
        <v>3472</v>
      </c>
      <c r="M41" s="87">
        <v>1490</v>
      </c>
      <c r="N41" s="22">
        <f t="shared" si="1"/>
        <v>884.90658960000007</v>
      </c>
    </row>
    <row r="42" spans="2:14" ht="16.5" customHeight="1" x14ac:dyDescent="0.2">
      <c r="B42" s="84" t="s">
        <v>5250</v>
      </c>
      <c r="C42" s="83" t="s">
        <v>4583</v>
      </c>
      <c r="D42" s="84" t="s">
        <v>1214</v>
      </c>
      <c r="E42" s="84" t="s">
        <v>3472</v>
      </c>
      <c r="F42" s="85">
        <v>1030</v>
      </c>
      <c r="G42" s="247">
        <f t="shared" si="0"/>
        <v>611.71395120000011</v>
      </c>
      <c r="I42" s="84" t="s">
        <v>5250</v>
      </c>
      <c r="J42" s="83" t="s">
        <v>2472</v>
      </c>
      <c r="K42" s="84" t="s">
        <v>1215</v>
      </c>
      <c r="L42" s="84" t="s">
        <v>3472</v>
      </c>
      <c r="M42" s="87">
        <v>1400</v>
      </c>
      <c r="N42" s="22">
        <f t="shared" si="1"/>
        <v>831.45585600000015</v>
      </c>
    </row>
    <row r="43" spans="2:14" ht="16.5" customHeight="1" x14ac:dyDescent="0.2">
      <c r="B43" s="84" t="s">
        <v>5250</v>
      </c>
      <c r="C43" s="83" t="s">
        <v>4587</v>
      </c>
      <c r="D43" s="84" t="s">
        <v>1216</v>
      </c>
      <c r="E43" s="84" t="s">
        <v>3472</v>
      </c>
      <c r="F43" s="85">
        <v>1030</v>
      </c>
      <c r="G43" s="247">
        <f>F43*$F$55*$F$56*$F$57</f>
        <v>611.71395120000011</v>
      </c>
      <c r="I43" s="84" t="s">
        <v>5250</v>
      </c>
      <c r="J43" s="83" t="s">
        <v>2475</v>
      </c>
      <c r="K43" s="84" t="s">
        <v>1217</v>
      </c>
      <c r="L43" s="84" t="s">
        <v>3472</v>
      </c>
      <c r="M43" s="87">
        <v>1400</v>
      </c>
      <c r="N43" s="22">
        <f t="shared" si="1"/>
        <v>831.45585600000015</v>
      </c>
    </row>
    <row r="44" spans="2:14" ht="16.5" customHeight="1" x14ac:dyDescent="0.2">
      <c r="B44" s="84" t="s">
        <v>5250</v>
      </c>
      <c r="C44" s="83" t="s">
        <v>4591</v>
      </c>
      <c r="D44" s="84" t="s">
        <v>1218</v>
      </c>
      <c r="E44" s="84" t="s">
        <v>3472</v>
      </c>
      <c r="F44" s="85">
        <v>1000</v>
      </c>
      <c r="G44" s="247">
        <f>F44*$F$55*$F$56*$F$57</f>
        <v>593.89704000000006</v>
      </c>
      <c r="I44" s="84" t="s">
        <v>5250</v>
      </c>
      <c r="J44" s="83" t="s">
        <v>2478</v>
      </c>
      <c r="K44" s="84" t="s">
        <v>1219</v>
      </c>
      <c r="L44" s="84" t="s">
        <v>3472</v>
      </c>
      <c r="M44" s="87">
        <v>1370</v>
      </c>
      <c r="N44" s="22">
        <f t="shared" si="1"/>
        <v>813.6389448000001</v>
      </c>
    </row>
    <row r="45" spans="2:14" ht="16.5" customHeight="1" x14ac:dyDescent="0.2">
      <c r="B45" s="84" t="s">
        <v>5250</v>
      </c>
      <c r="C45" s="83" t="s">
        <v>4595</v>
      </c>
      <c r="D45" s="84" t="s">
        <v>1220</v>
      </c>
      <c r="E45" s="84" t="s">
        <v>3472</v>
      </c>
      <c r="F45" s="85">
        <v>1000</v>
      </c>
      <c r="G45" s="247">
        <f t="shared" si="0"/>
        <v>593.89704000000006</v>
      </c>
      <c r="I45" s="84" t="s">
        <v>5250</v>
      </c>
      <c r="J45" s="83" t="s">
        <v>2481</v>
      </c>
      <c r="K45" s="84" t="s">
        <v>1221</v>
      </c>
      <c r="L45" s="84" t="s">
        <v>3472</v>
      </c>
      <c r="M45" s="87">
        <v>1370</v>
      </c>
      <c r="N45" s="22">
        <f t="shared" si="1"/>
        <v>813.6389448000001</v>
      </c>
    </row>
    <row r="46" spans="2:14" ht="16.5" customHeight="1" x14ac:dyDescent="0.2">
      <c r="B46" s="84" t="s">
        <v>5250</v>
      </c>
      <c r="C46" s="83" t="s">
        <v>4599</v>
      </c>
      <c r="D46" s="84" t="s">
        <v>1222</v>
      </c>
      <c r="E46" s="84" t="s">
        <v>3472</v>
      </c>
      <c r="F46" s="85">
        <v>1000</v>
      </c>
      <c r="G46" s="247">
        <f t="shared" si="0"/>
        <v>593.89704000000006</v>
      </c>
      <c r="I46" s="84" t="s">
        <v>5250</v>
      </c>
      <c r="J46" s="83" t="s">
        <v>2484</v>
      </c>
      <c r="K46" s="84" t="s">
        <v>1223</v>
      </c>
      <c r="L46" s="84" t="s">
        <v>3472</v>
      </c>
      <c r="M46" s="87">
        <v>1370</v>
      </c>
      <c r="N46" s="22">
        <f t="shared" si="1"/>
        <v>813.6389448000001</v>
      </c>
    </row>
    <row r="47" spans="2:14" ht="16.5" customHeight="1" x14ac:dyDescent="0.2">
      <c r="B47" s="84" t="s">
        <v>5250</v>
      </c>
      <c r="C47" s="83" t="s">
        <v>4603</v>
      </c>
      <c r="D47" s="84" t="s">
        <v>1224</v>
      </c>
      <c r="E47" s="84" t="s">
        <v>3472</v>
      </c>
      <c r="F47" s="85">
        <v>961</v>
      </c>
      <c r="G47" s="247">
        <f t="shared" si="0"/>
        <v>570.73505544</v>
      </c>
      <c r="I47" s="84" t="s">
        <v>5250</v>
      </c>
      <c r="J47" s="83" t="s">
        <v>2487</v>
      </c>
      <c r="K47" s="84" t="s">
        <v>1225</v>
      </c>
      <c r="L47" s="84" t="s">
        <v>3472</v>
      </c>
      <c r="M47" s="87">
        <v>1320</v>
      </c>
      <c r="N47" s="22">
        <f t="shared" si="1"/>
        <v>783.94409280000013</v>
      </c>
    </row>
    <row r="48" spans="2:14" ht="16.5" customHeight="1" x14ac:dyDescent="0.2">
      <c r="B48" s="12" t="s">
        <v>5485</v>
      </c>
      <c r="C48" s="51"/>
      <c r="G48" s="254"/>
      <c r="I48" s="12" t="s">
        <v>5485</v>
      </c>
      <c r="J48" s="51"/>
      <c r="N48" s="14"/>
    </row>
    <row r="49" spans="2:14" ht="16.5" customHeight="1" x14ac:dyDescent="0.2">
      <c r="B49" s="116" t="s">
        <v>5250</v>
      </c>
      <c r="C49" s="79">
        <v>5077</v>
      </c>
      <c r="D49" s="80" t="s">
        <v>1226</v>
      </c>
      <c r="E49" s="80" t="s">
        <v>5470</v>
      </c>
      <c r="F49" s="87">
        <v>2020</v>
      </c>
      <c r="G49" s="247">
        <f>F49*$F$55*$F$56*$F$57</f>
        <v>1199.6720208000002</v>
      </c>
      <c r="I49" s="82" t="s">
        <v>5250</v>
      </c>
      <c r="J49" s="79">
        <v>5081</v>
      </c>
      <c r="K49" s="80" t="s">
        <v>1227</v>
      </c>
      <c r="L49" s="80" t="s">
        <v>5470</v>
      </c>
      <c r="M49" s="87">
        <v>2690</v>
      </c>
      <c r="N49" s="22">
        <f>M49*$F$55*$F$56*$F$57</f>
        <v>1597.5830376000001</v>
      </c>
    </row>
    <row r="50" spans="2:14" ht="16.5" customHeight="1" x14ac:dyDescent="0.2">
      <c r="B50" s="80" t="s">
        <v>5250</v>
      </c>
      <c r="C50" s="79">
        <v>5078</v>
      </c>
      <c r="D50" s="80" t="s">
        <v>1228</v>
      </c>
      <c r="E50" s="80" t="s">
        <v>5470</v>
      </c>
      <c r="F50" s="87">
        <v>2020</v>
      </c>
      <c r="G50" s="247">
        <f>F50*$F$55*$F$56*$F$57</f>
        <v>1199.6720208000002</v>
      </c>
      <c r="I50" s="84" t="s">
        <v>5250</v>
      </c>
      <c r="J50" s="79">
        <v>5082</v>
      </c>
      <c r="K50" s="80" t="s">
        <v>1229</v>
      </c>
      <c r="L50" s="80" t="s">
        <v>5470</v>
      </c>
      <c r="M50" s="87">
        <v>2690</v>
      </c>
      <c r="N50" s="22">
        <f>M50*$F$55*$F$56*$F$57</f>
        <v>1597.5830376000001</v>
      </c>
    </row>
    <row r="51" spans="2:14" ht="16.5" customHeight="1" x14ac:dyDescent="0.2">
      <c r="B51" s="80" t="s">
        <v>5250</v>
      </c>
      <c r="C51" s="79">
        <v>5079</v>
      </c>
      <c r="D51" s="80" t="s">
        <v>1230</v>
      </c>
      <c r="E51" s="80" t="s">
        <v>5470</v>
      </c>
      <c r="F51" s="87">
        <v>2460</v>
      </c>
      <c r="G51" s="247">
        <f>F51*$F$55*$F$56*$F$57</f>
        <v>1460.9867184000002</v>
      </c>
      <c r="I51" s="84" t="s">
        <v>5250</v>
      </c>
      <c r="J51" s="79">
        <v>5083</v>
      </c>
      <c r="K51" s="80" t="s">
        <v>1231</v>
      </c>
      <c r="L51" s="80" t="s">
        <v>5470</v>
      </c>
      <c r="M51" s="87">
        <v>3150</v>
      </c>
      <c r="N51" s="22">
        <f>M51*$F$55*$F$56*$F$57</f>
        <v>1870.7756760000004</v>
      </c>
    </row>
    <row r="52" spans="2:14" ht="16.5" customHeight="1" x14ac:dyDescent="0.2">
      <c r="B52" s="80" t="s">
        <v>5250</v>
      </c>
      <c r="C52" s="79">
        <v>5080</v>
      </c>
      <c r="D52" s="80" t="s">
        <v>1232</v>
      </c>
      <c r="E52" s="80" t="s">
        <v>5470</v>
      </c>
      <c r="F52" s="87">
        <v>2460</v>
      </c>
      <c r="G52" s="247">
        <f>F52*$F$55*$F$56*$F$57</f>
        <v>1460.9867184000002</v>
      </c>
      <c r="I52" s="84" t="s">
        <v>5250</v>
      </c>
      <c r="J52" s="79">
        <v>5084</v>
      </c>
      <c r="K52" s="80" t="s">
        <v>1233</v>
      </c>
      <c r="L52" s="80" t="s">
        <v>5470</v>
      </c>
      <c r="M52" s="87">
        <v>3150</v>
      </c>
      <c r="N52" s="22">
        <f>M52*$F$55*$F$56*$F$57</f>
        <v>1870.7756760000004</v>
      </c>
    </row>
    <row r="53" spans="2:14" ht="16.5" customHeight="1" x14ac:dyDescent="0.2">
      <c r="C53" s="51"/>
      <c r="J53" s="51"/>
    </row>
    <row r="55" spans="2:14" ht="16.5" customHeight="1" x14ac:dyDescent="0.2">
      <c r="F55" s="2">
        <f>0.612*1.1*1.1</f>
        <v>0.74052000000000007</v>
      </c>
      <c r="G55" s="106"/>
    </row>
    <row r="56" spans="2:14" ht="16.5" customHeight="1" x14ac:dyDescent="0.2">
      <c r="F56" s="2">
        <v>0.40100000000000002</v>
      </c>
      <c r="G56" s="106"/>
    </row>
    <row r="57" spans="2:14" ht="16.5" customHeight="1" x14ac:dyDescent="0.2">
      <c r="F57" s="2">
        <v>2</v>
      </c>
      <c r="G57" s="106"/>
    </row>
  </sheetData>
  <mergeCells count="12">
    <mergeCell ref="L5:L7"/>
    <mergeCell ref="N5:N7"/>
    <mergeCell ref="B2:N2"/>
    <mergeCell ref="B4:D4"/>
    <mergeCell ref="I4:K4"/>
    <mergeCell ref="B5:C7"/>
    <mergeCell ref="D5:D7"/>
    <mergeCell ref="E5:E7"/>
    <mergeCell ref="F5:F7"/>
    <mergeCell ref="G5:G7"/>
    <mergeCell ref="I5:J7"/>
    <mergeCell ref="K5:K7"/>
  </mergeCells>
  <printOptions horizontalCentered="1"/>
  <pageMargins left="0.2" right="0" top="1" bottom="1" header="0.5" footer="0.5"/>
  <pageSetup paperSize="9" scale="81" orientation="portrait" verticalDpi="0" r:id="rId1"/>
  <headerFooter alignWithMargins="0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9">
    <tabColor theme="5"/>
    <pageSetUpPr fitToPage="1"/>
  </sheetPr>
  <dimension ref="A1:N57"/>
  <sheetViews>
    <sheetView workbookViewId="0">
      <selection activeCell="N1" sqref="A1:O57"/>
    </sheetView>
  </sheetViews>
  <sheetFormatPr defaultColWidth="9.109375" defaultRowHeight="16.5" customHeight="1" x14ac:dyDescent="0.2"/>
  <cols>
    <col min="1" max="1" width="0.6640625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12" customWidth="1"/>
    <col min="8" max="10" width="9.109375" style="12"/>
    <col min="11" max="11" width="5.5546875" style="12" customWidth="1"/>
    <col min="12" max="12" width="9.109375" style="12"/>
    <col min="13" max="13" width="12.33203125" style="12" customWidth="1"/>
    <col min="14" max="16384" width="9.109375" style="12"/>
  </cols>
  <sheetData>
    <row r="1" spans="1:14" s="3" customFormat="1" ht="28.5" customHeight="1" x14ac:dyDescent="0.25">
      <c r="B1" s="265" t="s">
        <v>8889</v>
      </c>
      <c r="C1" s="28"/>
      <c r="D1" s="27"/>
      <c r="E1" s="26"/>
      <c r="F1" s="8"/>
      <c r="G1" s="7"/>
      <c r="H1" s="26"/>
      <c r="I1" s="8"/>
      <c r="J1" s="28"/>
      <c r="K1" s="28"/>
      <c r="L1" s="7" t="s">
        <v>5471</v>
      </c>
      <c r="M1" s="266" t="s">
        <v>8964</v>
      </c>
    </row>
    <row r="2" spans="1:14" s="3" customFormat="1" ht="19.5" customHeight="1" x14ac:dyDescent="0.25">
      <c r="B2" s="298" t="s">
        <v>6731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6"/>
    </row>
    <row r="3" spans="1:14" s="3" customFormat="1" ht="19.5" customHeight="1" x14ac:dyDescent="0.25">
      <c r="C3" s="48"/>
      <c r="D3" s="6"/>
      <c r="E3" s="6"/>
      <c r="F3" s="6"/>
      <c r="G3" s="96"/>
      <c r="H3" s="6"/>
      <c r="I3" s="6"/>
      <c r="J3" s="48"/>
      <c r="K3" s="6"/>
      <c r="L3" s="6"/>
    </row>
    <row r="4" spans="1:14" s="2" customFormat="1" ht="19.5" customHeight="1" x14ac:dyDescent="0.25">
      <c r="B4" s="317" t="s">
        <v>6689</v>
      </c>
      <c r="C4" s="317"/>
      <c r="D4" s="317"/>
      <c r="E4" s="52"/>
      <c r="F4" s="4"/>
      <c r="G4" s="5"/>
      <c r="H4" s="3"/>
    </row>
    <row r="5" spans="1:14" s="3" customFormat="1" ht="16.5" customHeight="1" x14ac:dyDescent="0.2">
      <c r="A5" s="134"/>
      <c r="B5" s="356" t="s">
        <v>5472</v>
      </c>
      <c r="C5" s="350"/>
      <c r="D5" s="305" t="s">
        <v>5473</v>
      </c>
      <c r="E5" s="305" t="s">
        <v>5475</v>
      </c>
      <c r="F5" s="305" t="s">
        <v>5476</v>
      </c>
      <c r="G5" s="331" t="s">
        <v>5477</v>
      </c>
    </row>
    <row r="6" spans="1:14" s="3" customFormat="1" ht="16.5" customHeight="1" x14ac:dyDescent="0.2">
      <c r="A6" s="134"/>
      <c r="B6" s="357"/>
      <c r="C6" s="352"/>
      <c r="D6" s="306"/>
      <c r="E6" s="306"/>
      <c r="F6" s="306"/>
      <c r="G6" s="332"/>
    </row>
    <row r="7" spans="1:14" s="3" customFormat="1" ht="16.5" customHeight="1" x14ac:dyDescent="0.2">
      <c r="A7" s="134"/>
      <c r="B7" s="357"/>
      <c r="C7" s="352"/>
      <c r="D7" s="306"/>
      <c r="E7" s="306"/>
      <c r="F7" s="307"/>
      <c r="G7" s="332"/>
    </row>
    <row r="8" spans="1:14" ht="16.5" customHeight="1" x14ac:dyDescent="0.2">
      <c r="B8" s="82" t="s">
        <v>5250</v>
      </c>
      <c r="C8" s="83" t="s">
        <v>2490</v>
      </c>
      <c r="D8" s="84" t="s">
        <v>1234</v>
      </c>
      <c r="E8" s="84" t="s">
        <v>3472</v>
      </c>
      <c r="F8" s="85">
        <v>2100</v>
      </c>
      <c r="G8" s="22">
        <f>F8*$F$55*$F$56*$F$57</f>
        <v>1133.8034400000001</v>
      </c>
    </row>
    <row r="9" spans="1:14" ht="16.5" customHeight="1" x14ac:dyDescent="0.2">
      <c r="B9" s="84" t="s">
        <v>5250</v>
      </c>
      <c r="C9" s="83" t="s">
        <v>2493</v>
      </c>
      <c r="D9" s="84" t="s">
        <v>1235</v>
      </c>
      <c r="E9" s="84" t="s">
        <v>3472</v>
      </c>
      <c r="F9" s="85">
        <v>1940</v>
      </c>
      <c r="G9" s="22">
        <f t="shared" ref="G9:G52" si="0">F9*$F$55*$F$56*$F$57</f>
        <v>1047.418416</v>
      </c>
    </row>
    <row r="10" spans="1:14" ht="16.5" customHeight="1" x14ac:dyDescent="0.2">
      <c r="B10" s="84" t="s">
        <v>5250</v>
      </c>
      <c r="C10" s="83" t="s">
        <v>2496</v>
      </c>
      <c r="D10" s="84" t="s">
        <v>1236</v>
      </c>
      <c r="E10" s="84" t="s">
        <v>3472</v>
      </c>
      <c r="F10" s="85">
        <v>1840</v>
      </c>
      <c r="G10" s="22">
        <f t="shared" si="0"/>
        <v>993.42777600000011</v>
      </c>
    </row>
    <row r="11" spans="1:14" ht="16.5" customHeight="1" x14ac:dyDescent="0.2">
      <c r="B11" s="84" t="s">
        <v>5250</v>
      </c>
      <c r="C11" s="83" t="s">
        <v>2499</v>
      </c>
      <c r="D11" s="84" t="s">
        <v>1237</v>
      </c>
      <c r="E11" s="84" t="s">
        <v>3472</v>
      </c>
      <c r="F11" s="85">
        <v>1800</v>
      </c>
      <c r="G11" s="22">
        <f t="shared" si="0"/>
        <v>971.83152000000007</v>
      </c>
    </row>
    <row r="12" spans="1:14" ht="16.5" customHeight="1" x14ac:dyDescent="0.2">
      <c r="B12" s="84" t="s">
        <v>5250</v>
      </c>
      <c r="C12" s="83" t="s">
        <v>2502</v>
      </c>
      <c r="D12" s="84" t="s">
        <v>1238</v>
      </c>
      <c r="E12" s="84" t="s">
        <v>3472</v>
      </c>
      <c r="F12" s="85">
        <v>1700</v>
      </c>
      <c r="G12" s="22">
        <f t="shared" si="0"/>
        <v>917.84088000000008</v>
      </c>
    </row>
    <row r="13" spans="1:14" ht="16.5" customHeight="1" x14ac:dyDescent="0.2">
      <c r="B13" s="84" t="s">
        <v>5250</v>
      </c>
      <c r="C13" s="83" t="s">
        <v>2505</v>
      </c>
      <c r="D13" s="84" t="s">
        <v>1239</v>
      </c>
      <c r="E13" s="84" t="s">
        <v>3472</v>
      </c>
      <c r="F13" s="85">
        <v>1700</v>
      </c>
      <c r="G13" s="22">
        <f t="shared" si="0"/>
        <v>917.84088000000008</v>
      </c>
    </row>
    <row r="14" spans="1:14" ht="16.5" customHeight="1" x14ac:dyDescent="0.2">
      <c r="B14" s="84" t="s">
        <v>5250</v>
      </c>
      <c r="C14" s="83" t="s">
        <v>2508</v>
      </c>
      <c r="D14" s="84" t="s">
        <v>1240</v>
      </c>
      <c r="E14" s="84" t="s">
        <v>3472</v>
      </c>
      <c r="F14" s="85">
        <v>1700</v>
      </c>
      <c r="G14" s="22">
        <f t="shared" si="0"/>
        <v>917.84088000000008</v>
      </c>
    </row>
    <row r="15" spans="1:14" ht="16.5" customHeight="1" x14ac:dyDescent="0.2">
      <c r="B15" s="84" t="s">
        <v>5250</v>
      </c>
      <c r="C15" s="83" t="s">
        <v>2511</v>
      </c>
      <c r="D15" s="84" t="s">
        <v>1241</v>
      </c>
      <c r="E15" s="84" t="s">
        <v>3472</v>
      </c>
      <c r="F15" s="85">
        <v>1700</v>
      </c>
      <c r="G15" s="22">
        <f t="shared" si="0"/>
        <v>917.84088000000008</v>
      </c>
    </row>
    <row r="16" spans="1:14" ht="16.5" customHeight="1" x14ac:dyDescent="0.2">
      <c r="B16" s="84" t="s">
        <v>5250</v>
      </c>
      <c r="C16" s="83" t="s">
        <v>2514</v>
      </c>
      <c r="D16" s="84" t="s">
        <v>1242</v>
      </c>
      <c r="E16" s="84" t="s">
        <v>3472</v>
      </c>
      <c r="F16" s="85">
        <v>1700</v>
      </c>
      <c r="G16" s="22">
        <f t="shared" si="0"/>
        <v>917.84088000000008</v>
      </c>
    </row>
    <row r="17" spans="2:7" ht="16.5" customHeight="1" x14ac:dyDescent="0.2">
      <c r="B17" s="84" t="s">
        <v>5250</v>
      </c>
      <c r="C17" s="83" t="s">
        <v>2517</v>
      </c>
      <c r="D17" s="84" t="s">
        <v>1243</v>
      </c>
      <c r="E17" s="84" t="s">
        <v>3472</v>
      </c>
      <c r="F17" s="85">
        <v>1700</v>
      </c>
      <c r="G17" s="22">
        <f t="shared" si="0"/>
        <v>917.84088000000008</v>
      </c>
    </row>
    <row r="18" spans="2:7" ht="16.5" customHeight="1" x14ac:dyDescent="0.2">
      <c r="B18" s="84" t="s">
        <v>5250</v>
      </c>
      <c r="C18" s="83" t="s">
        <v>2520</v>
      </c>
      <c r="D18" s="84" t="s">
        <v>1244</v>
      </c>
      <c r="E18" s="84" t="s">
        <v>3472</v>
      </c>
      <c r="F18" s="85">
        <v>2100</v>
      </c>
      <c r="G18" s="22">
        <f t="shared" si="0"/>
        <v>1133.8034400000001</v>
      </c>
    </row>
    <row r="19" spans="2:7" ht="16.5" customHeight="1" x14ac:dyDescent="0.2">
      <c r="B19" s="84" t="s">
        <v>5250</v>
      </c>
      <c r="C19" s="83" t="s">
        <v>2523</v>
      </c>
      <c r="D19" s="84" t="s">
        <v>1245</v>
      </c>
      <c r="E19" s="84" t="s">
        <v>3472</v>
      </c>
      <c r="F19" s="85">
        <v>1940</v>
      </c>
      <c r="G19" s="22">
        <f t="shared" si="0"/>
        <v>1047.418416</v>
      </c>
    </row>
    <row r="20" spans="2:7" ht="16.5" customHeight="1" x14ac:dyDescent="0.2">
      <c r="B20" s="84" t="s">
        <v>5250</v>
      </c>
      <c r="C20" s="83" t="s">
        <v>2526</v>
      </c>
      <c r="D20" s="84" t="s">
        <v>1246</v>
      </c>
      <c r="E20" s="84" t="s">
        <v>3472</v>
      </c>
      <c r="F20" s="85">
        <v>1840</v>
      </c>
      <c r="G20" s="22">
        <f t="shared" si="0"/>
        <v>993.42777600000011</v>
      </c>
    </row>
    <row r="21" spans="2:7" ht="16.5" customHeight="1" x14ac:dyDescent="0.2">
      <c r="B21" s="84" t="s">
        <v>5250</v>
      </c>
      <c r="C21" s="83" t="s">
        <v>2529</v>
      </c>
      <c r="D21" s="84" t="s">
        <v>1247</v>
      </c>
      <c r="E21" s="84" t="s">
        <v>3472</v>
      </c>
      <c r="F21" s="85">
        <v>1800</v>
      </c>
      <c r="G21" s="22">
        <f t="shared" si="0"/>
        <v>971.83152000000007</v>
      </c>
    </row>
    <row r="22" spans="2:7" ht="16.5" customHeight="1" x14ac:dyDescent="0.2">
      <c r="B22" s="84" t="s">
        <v>5250</v>
      </c>
      <c r="C22" s="83" t="s">
        <v>2532</v>
      </c>
      <c r="D22" s="84" t="s">
        <v>1248</v>
      </c>
      <c r="E22" s="84" t="s">
        <v>3472</v>
      </c>
      <c r="F22" s="85">
        <v>1700</v>
      </c>
      <c r="G22" s="22">
        <f t="shared" si="0"/>
        <v>917.84088000000008</v>
      </c>
    </row>
    <row r="23" spans="2:7" ht="16.5" customHeight="1" x14ac:dyDescent="0.2">
      <c r="B23" s="84" t="s">
        <v>5250</v>
      </c>
      <c r="C23" s="83" t="s">
        <v>2535</v>
      </c>
      <c r="D23" s="84" t="s">
        <v>1249</v>
      </c>
      <c r="E23" s="84" t="s">
        <v>3472</v>
      </c>
      <c r="F23" s="85">
        <v>1700</v>
      </c>
      <c r="G23" s="22">
        <f t="shared" si="0"/>
        <v>917.84088000000008</v>
      </c>
    </row>
    <row r="24" spans="2:7" ht="16.5" customHeight="1" x14ac:dyDescent="0.2">
      <c r="B24" s="84" t="s">
        <v>5250</v>
      </c>
      <c r="C24" s="83" t="s">
        <v>2538</v>
      </c>
      <c r="D24" s="84" t="s">
        <v>1250</v>
      </c>
      <c r="E24" s="84" t="s">
        <v>3472</v>
      </c>
      <c r="F24" s="85">
        <v>1700</v>
      </c>
      <c r="G24" s="22">
        <f t="shared" si="0"/>
        <v>917.84088000000008</v>
      </c>
    </row>
    <row r="25" spans="2:7" ht="16.5" customHeight="1" x14ac:dyDescent="0.2">
      <c r="B25" s="84" t="s">
        <v>5250</v>
      </c>
      <c r="C25" s="83" t="s">
        <v>2550</v>
      </c>
      <c r="D25" s="84" t="s">
        <v>1251</v>
      </c>
      <c r="E25" s="84" t="s">
        <v>3472</v>
      </c>
      <c r="F25" s="85">
        <v>1700</v>
      </c>
      <c r="G25" s="22">
        <f t="shared" si="0"/>
        <v>917.84088000000008</v>
      </c>
    </row>
    <row r="26" spans="2:7" ht="16.5" customHeight="1" x14ac:dyDescent="0.2">
      <c r="B26" s="84" t="s">
        <v>5250</v>
      </c>
      <c r="C26" s="83" t="s">
        <v>2554</v>
      </c>
      <c r="D26" s="84" t="s">
        <v>1252</v>
      </c>
      <c r="E26" s="84" t="s">
        <v>3472</v>
      </c>
      <c r="F26" s="85">
        <v>1700</v>
      </c>
      <c r="G26" s="22">
        <f t="shared" si="0"/>
        <v>917.84088000000008</v>
      </c>
    </row>
    <row r="27" spans="2:7" ht="16.5" customHeight="1" x14ac:dyDescent="0.2">
      <c r="B27" s="84" t="s">
        <v>5250</v>
      </c>
      <c r="C27" s="83" t="s">
        <v>2558</v>
      </c>
      <c r="D27" s="84" t="s">
        <v>1253</v>
      </c>
      <c r="E27" s="84" t="s">
        <v>3472</v>
      </c>
      <c r="F27" s="85">
        <v>1700</v>
      </c>
      <c r="G27" s="22">
        <f t="shared" si="0"/>
        <v>917.84088000000008</v>
      </c>
    </row>
    <row r="28" spans="2:7" ht="16.5" customHeight="1" x14ac:dyDescent="0.2">
      <c r="B28" s="84" t="s">
        <v>5250</v>
      </c>
      <c r="C28" s="83" t="s">
        <v>2562</v>
      </c>
      <c r="D28" s="84" t="s">
        <v>1254</v>
      </c>
      <c r="E28" s="84" t="s">
        <v>3472</v>
      </c>
      <c r="F28" s="85">
        <v>2510</v>
      </c>
      <c r="G28" s="22">
        <f t="shared" si="0"/>
        <v>1355.165064</v>
      </c>
    </row>
    <row r="29" spans="2:7" ht="16.5" customHeight="1" x14ac:dyDescent="0.2">
      <c r="B29" s="84" t="s">
        <v>5250</v>
      </c>
      <c r="C29" s="83" t="s">
        <v>2565</v>
      </c>
      <c r="D29" s="84" t="s">
        <v>1255</v>
      </c>
      <c r="E29" s="84" t="s">
        <v>3472</v>
      </c>
      <c r="F29" s="85">
        <v>2100</v>
      </c>
      <c r="G29" s="22">
        <f t="shared" si="0"/>
        <v>1133.8034400000001</v>
      </c>
    </row>
    <row r="30" spans="2:7" ht="16.5" customHeight="1" x14ac:dyDescent="0.2">
      <c r="B30" s="84" t="s">
        <v>5250</v>
      </c>
      <c r="C30" s="83" t="s">
        <v>2568</v>
      </c>
      <c r="D30" s="84" t="s">
        <v>1256</v>
      </c>
      <c r="E30" s="84" t="s">
        <v>3472</v>
      </c>
      <c r="F30" s="85">
        <v>2070</v>
      </c>
      <c r="G30" s="22">
        <f t="shared" si="0"/>
        <v>1117.6062480000001</v>
      </c>
    </row>
    <row r="31" spans="2:7" ht="16.5" customHeight="1" x14ac:dyDescent="0.2">
      <c r="B31" s="84" t="s">
        <v>5250</v>
      </c>
      <c r="C31" s="83" t="s">
        <v>2571</v>
      </c>
      <c r="D31" s="84" t="s">
        <v>1257</v>
      </c>
      <c r="E31" s="84" t="s">
        <v>3472</v>
      </c>
      <c r="F31" s="85">
        <v>1940</v>
      </c>
      <c r="G31" s="22">
        <f t="shared" si="0"/>
        <v>1047.418416</v>
      </c>
    </row>
    <row r="32" spans="2:7" ht="16.5" customHeight="1" x14ac:dyDescent="0.2">
      <c r="B32" s="84" t="s">
        <v>5250</v>
      </c>
      <c r="C32" s="83" t="s">
        <v>2574</v>
      </c>
      <c r="D32" s="84" t="s">
        <v>1258</v>
      </c>
      <c r="E32" s="84" t="s">
        <v>3472</v>
      </c>
      <c r="F32" s="85">
        <v>1840</v>
      </c>
      <c r="G32" s="22">
        <f t="shared" si="0"/>
        <v>993.42777600000011</v>
      </c>
    </row>
    <row r="33" spans="2:7" ht="16.5" customHeight="1" x14ac:dyDescent="0.2">
      <c r="B33" s="84" t="s">
        <v>5250</v>
      </c>
      <c r="C33" s="83" t="s">
        <v>2578</v>
      </c>
      <c r="D33" s="84" t="s">
        <v>1259</v>
      </c>
      <c r="E33" s="84" t="s">
        <v>3472</v>
      </c>
      <c r="F33" s="85">
        <v>1840</v>
      </c>
      <c r="G33" s="22">
        <f t="shared" si="0"/>
        <v>993.42777600000011</v>
      </c>
    </row>
    <row r="34" spans="2:7" ht="16.5" customHeight="1" x14ac:dyDescent="0.2">
      <c r="B34" s="84" t="s">
        <v>5250</v>
      </c>
      <c r="C34" s="83" t="s">
        <v>2582</v>
      </c>
      <c r="D34" s="84" t="s">
        <v>1260</v>
      </c>
      <c r="E34" s="84" t="s">
        <v>3472</v>
      </c>
      <c r="F34" s="85">
        <v>1800</v>
      </c>
      <c r="G34" s="22">
        <f t="shared" si="0"/>
        <v>971.83152000000007</v>
      </c>
    </row>
    <row r="35" spans="2:7" ht="16.5" customHeight="1" x14ac:dyDescent="0.2">
      <c r="B35" s="84" t="s">
        <v>5250</v>
      </c>
      <c r="C35" s="83" t="s">
        <v>2586</v>
      </c>
      <c r="D35" s="84" t="s">
        <v>1261</v>
      </c>
      <c r="E35" s="84" t="s">
        <v>3472</v>
      </c>
      <c r="F35" s="85">
        <v>1800</v>
      </c>
      <c r="G35" s="22">
        <f>F35*$F$55*$F$56*$F$57</f>
        <v>971.83152000000007</v>
      </c>
    </row>
    <row r="36" spans="2:7" ht="16.5" customHeight="1" x14ac:dyDescent="0.2">
      <c r="B36" s="84" t="s">
        <v>5250</v>
      </c>
      <c r="C36" s="83" t="s">
        <v>2590</v>
      </c>
      <c r="D36" s="84" t="s">
        <v>1262</v>
      </c>
      <c r="E36" s="84" t="s">
        <v>3472</v>
      </c>
      <c r="F36" s="85">
        <v>1800</v>
      </c>
      <c r="G36" s="22">
        <f t="shared" si="0"/>
        <v>971.83152000000007</v>
      </c>
    </row>
    <row r="37" spans="2:7" ht="16.5" customHeight="1" x14ac:dyDescent="0.2">
      <c r="B37" s="84" t="s">
        <v>5250</v>
      </c>
      <c r="C37" s="83" t="s">
        <v>2594</v>
      </c>
      <c r="D37" s="84" t="s">
        <v>1263</v>
      </c>
      <c r="E37" s="84" t="s">
        <v>3472</v>
      </c>
      <c r="F37" s="85">
        <v>1700</v>
      </c>
      <c r="G37" s="22">
        <f t="shared" si="0"/>
        <v>917.84088000000008</v>
      </c>
    </row>
    <row r="38" spans="2:7" ht="16.5" customHeight="1" x14ac:dyDescent="0.2">
      <c r="B38" s="84" t="s">
        <v>5250</v>
      </c>
      <c r="C38" s="83" t="s">
        <v>2598</v>
      </c>
      <c r="D38" s="84" t="s">
        <v>1264</v>
      </c>
      <c r="E38" s="84" t="s">
        <v>3472</v>
      </c>
      <c r="F38" s="85">
        <v>2510</v>
      </c>
      <c r="G38" s="22">
        <f t="shared" si="0"/>
        <v>1355.165064</v>
      </c>
    </row>
    <row r="39" spans="2:7" ht="16.5" customHeight="1" x14ac:dyDescent="0.2">
      <c r="B39" s="84" t="s">
        <v>5250</v>
      </c>
      <c r="C39" s="83" t="s">
        <v>2602</v>
      </c>
      <c r="D39" s="84" t="s">
        <v>1265</v>
      </c>
      <c r="E39" s="84" t="s">
        <v>3472</v>
      </c>
      <c r="F39" s="85">
        <v>2100</v>
      </c>
      <c r="G39" s="22">
        <f t="shared" si="0"/>
        <v>1133.8034400000001</v>
      </c>
    </row>
    <row r="40" spans="2:7" ht="16.5" customHeight="1" x14ac:dyDescent="0.2">
      <c r="B40" s="84" t="s">
        <v>5250</v>
      </c>
      <c r="C40" s="83" t="s">
        <v>2606</v>
      </c>
      <c r="D40" s="84" t="s">
        <v>1266</v>
      </c>
      <c r="E40" s="84" t="s">
        <v>3472</v>
      </c>
      <c r="F40" s="85">
        <v>2070</v>
      </c>
      <c r="G40" s="22">
        <f t="shared" si="0"/>
        <v>1117.6062480000001</v>
      </c>
    </row>
    <row r="41" spans="2:7" ht="16.5" customHeight="1" x14ac:dyDescent="0.2">
      <c r="B41" s="84" t="s">
        <v>5250</v>
      </c>
      <c r="C41" s="83" t="s">
        <v>2610</v>
      </c>
      <c r="D41" s="84" t="s">
        <v>1267</v>
      </c>
      <c r="E41" s="84" t="s">
        <v>3472</v>
      </c>
      <c r="F41" s="85">
        <v>1940</v>
      </c>
      <c r="G41" s="22">
        <f t="shared" si="0"/>
        <v>1047.418416</v>
      </c>
    </row>
    <row r="42" spans="2:7" ht="16.5" customHeight="1" x14ac:dyDescent="0.2">
      <c r="B42" s="84" t="s">
        <v>5250</v>
      </c>
      <c r="C42" s="83" t="s">
        <v>2614</v>
      </c>
      <c r="D42" s="84" t="s">
        <v>1268</v>
      </c>
      <c r="E42" s="84" t="s">
        <v>3472</v>
      </c>
      <c r="F42" s="85">
        <v>1840</v>
      </c>
      <c r="G42" s="22">
        <f t="shared" si="0"/>
        <v>993.42777600000011</v>
      </c>
    </row>
    <row r="43" spans="2:7" ht="16.5" customHeight="1" x14ac:dyDescent="0.2">
      <c r="B43" s="84" t="s">
        <v>5250</v>
      </c>
      <c r="C43" s="83" t="s">
        <v>2618</v>
      </c>
      <c r="D43" s="84" t="s">
        <v>1269</v>
      </c>
      <c r="E43" s="84" t="s">
        <v>3472</v>
      </c>
      <c r="F43" s="85">
        <v>1840</v>
      </c>
      <c r="G43" s="22">
        <f t="shared" si="0"/>
        <v>993.42777600000011</v>
      </c>
    </row>
    <row r="44" spans="2:7" ht="16.5" customHeight="1" x14ac:dyDescent="0.2">
      <c r="B44" s="84" t="s">
        <v>5250</v>
      </c>
      <c r="C44" s="83" t="s">
        <v>2622</v>
      </c>
      <c r="D44" s="84" t="s">
        <v>1270</v>
      </c>
      <c r="E44" s="84" t="s">
        <v>3472</v>
      </c>
      <c r="F44" s="85">
        <v>1800</v>
      </c>
      <c r="G44" s="22">
        <f t="shared" si="0"/>
        <v>971.83152000000007</v>
      </c>
    </row>
    <row r="45" spans="2:7" ht="16.5" customHeight="1" x14ac:dyDescent="0.2">
      <c r="B45" s="84" t="s">
        <v>5250</v>
      </c>
      <c r="C45" s="83" t="s">
        <v>2626</v>
      </c>
      <c r="D45" s="84" t="s">
        <v>1271</v>
      </c>
      <c r="E45" s="84" t="s">
        <v>3472</v>
      </c>
      <c r="F45" s="85">
        <v>1800</v>
      </c>
      <c r="G45" s="22">
        <f t="shared" si="0"/>
        <v>971.83152000000007</v>
      </c>
    </row>
    <row r="46" spans="2:7" ht="16.5" customHeight="1" x14ac:dyDescent="0.2">
      <c r="B46" s="84" t="s">
        <v>5250</v>
      </c>
      <c r="C46" s="83" t="s">
        <v>2630</v>
      </c>
      <c r="D46" s="84" t="s">
        <v>1272</v>
      </c>
      <c r="E46" s="84" t="s">
        <v>3472</v>
      </c>
      <c r="F46" s="85">
        <v>1800</v>
      </c>
      <c r="G46" s="22">
        <f t="shared" si="0"/>
        <v>971.83152000000007</v>
      </c>
    </row>
    <row r="47" spans="2:7" ht="16.5" customHeight="1" x14ac:dyDescent="0.2">
      <c r="B47" s="84" t="s">
        <v>5250</v>
      </c>
      <c r="C47" s="83" t="s">
        <v>2634</v>
      </c>
      <c r="D47" s="84" t="s">
        <v>1273</v>
      </c>
      <c r="E47" s="84" t="s">
        <v>3472</v>
      </c>
      <c r="F47" s="85">
        <v>1700</v>
      </c>
      <c r="G47" s="22">
        <f t="shared" si="0"/>
        <v>917.84088000000008</v>
      </c>
    </row>
    <row r="48" spans="2:7" ht="16.5" customHeight="1" x14ac:dyDescent="0.2">
      <c r="B48" s="12" t="s">
        <v>5485</v>
      </c>
      <c r="C48" s="51"/>
      <c r="G48" s="14"/>
    </row>
    <row r="49" spans="2:7" ht="16.5" customHeight="1" x14ac:dyDescent="0.2">
      <c r="B49" s="82" t="s">
        <v>5250</v>
      </c>
      <c r="C49" s="83">
        <v>5085</v>
      </c>
      <c r="D49" s="84" t="s">
        <v>1274</v>
      </c>
      <c r="E49" s="84" t="s">
        <v>3553</v>
      </c>
      <c r="F49" s="85">
        <v>3540</v>
      </c>
      <c r="G49" s="22">
        <f>F49*$F$55*$F$56*$F$57</f>
        <v>1911.2686560000002</v>
      </c>
    </row>
    <row r="50" spans="2:7" ht="16.5" customHeight="1" x14ac:dyDescent="0.2">
      <c r="B50" s="84" t="s">
        <v>5250</v>
      </c>
      <c r="C50" s="83">
        <v>5086</v>
      </c>
      <c r="D50" s="84" t="s">
        <v>1275</v>
      </c>
      <c r="E50" s="84" t="s">
        <v>3553</v>
      </c>
      <c r="F50" s="85">
        <v>3540</v>
      </c>
      <c r="G50" s="22">
        <f t="shared" si="0"/>
        <v>1911.2686560000002</v>
      </c>
    </row>
    <row r="51" spans="2:7" ht="16.5" customHeight="1" x14ac:dyDescent="0.2">
      <c r="B51" s="84" t="s">
        <v>5250</v>
      </c>
      <c r="C51" s="83">
        <v>5087</v>
      </c>
      <c r="D51" s="84" t="s">
        <v>1276</v>
      </c>
      <c r="E51" s="84" t="s">
        <v>3553</v>
      </c>
      <c r="F51" s="85">
        <v>4230</v>
      </c>
      <c r="G51" s="22">
        <f t="shared" si="0"/>
        <v>2283.8040719999999</v>
      </c>
    </row>
    <row r="52" spans="2:7" ht="16.5" customHeight="1" x14ac:dyDescent="0.2">
      <c r="B52" s="84" t="s">
        <v>5250</v>
      </c>
      <c r="C52" s="83">
        <v>5088</v>
      </c>
      <c r="D52" s="84" t="s">
        <v>1277</v>
      </c>
      <c r="E52" s="84" t="s">
        <v>3553</v>
      </c>
      <c r="F52" s="85">
        <v>4230</v>
      </c>
      <c r="G52" s="22">
        <f t="shared" si="0"/>
        <v>2283.8040719999999</v>
      </c>
    </row>
    <row r="53" spans="2:7" ht="16.5" customHeight="1" x14ac:dyDescent="0.2">
      <c r="C53" s="51"/>
    </row>
    <row r="54" spans="2:7" ht="16.5" customHeight="1" x14ac:dyDescent="0.2">
      <c r="C54" s="51"/>
    </row>
    <row r="55" spans="2:7" ht="16.5" customHeight="1" x14ac:dyDescent="0.2">
      <c r="F55" s="2">
        <f>0.612*1.1</f>
        <v>0.67320000000000002</v>
      </c>
    </row>
    <row r="56" spans="2:7" ht="16.5" customHeight="1" x14ac:dyDescent="0.2">
      <c r="F56" s="2">
        <v>0.40100000000000002</v>
      </c>
    </row>
    <row r="57" spans="2:7" ht="16.5" customHeight="1" x14ac:dyDescent="0.2">
      <c r="F57" s="2">
        <v>2</v>
      </c>
    </row>
  </sheetData>
  <mergeCells count="7">
    <mergeCell ref="B2:M2"/>
    <mergeCell ref="B4:D4"/>
    <mergeCell ref="B5:C7"/>
    <mergeCell ref="D5:D7"/>
    <mergeCell ref="E5:E7"/>
    <mergeCell ref="F5:F7"/>
    <mergeCell ref="G5:G7"/>
  </mergeCells>
  <printOptions horizontalCentered="1"/>
  <pageMargins left="0.2" right="0" top="1" bottom="1" header="0.5" footer="0.5"/>
  <pageSetup paperSize="9" scale="81" orientation="portrait" verticalDpi="0" r:id="rId1"/>
  <headerFooter alignWithMargins="0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>
    <tabColor rgb="FFFFFF00"/>
    <pageSetUpPr fitToPage="1"/>
  </sheetPr>
  <dimension ref="A1:N57"/>
  <sheetViews>
    <sheetView workbookViewId="0">
      <selection activeCell="G1" sqref="G1:G65536"/>
    </sheetView>
  </sheetViews>
  <sheetFormatPr defaultColWidth="9.109375" defaultRowHeight="16.5" customHeight="1" x14ac:dyDescent="0.2"/>
  <cols>
    <col min="1" max="1" width="0.6640625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12" customWidth="1"/>
    <col min="8" max="10" width="9.109375" style="12"/>
    <col min="11" max="11" width="5.5546875" style="12" customWidth="1"/>
    <col min="12" max="12" width="9.109375" style="12"/>
    <col min="13" max="13" width="12.33203125" style="12" customWidth="1"/>
    <col min="14" max="16384" width="9.109375" style="12"/>
  </cols>
  <sheetData>
    <row r="1" spans="1:14" s="3" customFormat="1" ht="28.5" customHeight="1" x14ac:dyDescent="0.25">
      <c r="B1" s="265" t="s">
        <v>8889</v>
      </c>
      <c r="C1" s="28"/>
      <c r="D1" s="27"/>
      <c r="E1" s="26"/>
      <c r="F1" s="8"/>
      <c r="G1" s="7"/>
      <c r="H1" s="26"/>
      <c r="I1" s="8"/>
      <c r="J1" s="28"/>
      <c r="K1" s="28"/>
      <c r="L1" s="7" t="s">
        <v>5471</v>
      </c>
      <c r="M1" s="266" t="s">
        <v>9076</v>
      </c>
    </row>
    <row r="2" spans="1:14" s="3" customFormat="1" ht="19.5" customHeight="1" x14ac:dyDescent="0.25">
      <c r="B2" s="298" t="s">
        <v>6731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6"/>
    </row>
    <row r="3" spans="1:14" s="3" customFormat="1" ht="19.5" customHeight="1" x14ac:dyDescent="0.25">
      <c r="C3" s="48"/>
      <c r="D3" s="6"/>
      <c r="E3" s="6"/>
      <c r="F3" s="6"/>
      <c r="G3" s="96"/>
      <c r="H3" s="6"/>
      <c r="I3" s="6"/>
      <c r="J3" s="48"/>
      <c r="K3" s="6"/>
      <c r="L3" s="6"/>
    </row>
    <row r="4" spans="1:14" s="2" customFormat="1" ht="19.5" customHeight="1" x14ac:dyDescent="0.25">
      <c r="B4" s="317" t="s">
        <v>6689</v>
      </c>
      <c r="C4" s="317"/>
      <c r="D4" s="317"/>
      <c r="E4" s="52"/>
      <c r="F4" s="4"/>
      <c r="G4" s="5"/>
      <c r="H4" s="3"/>
    </row>
    <row r="5" spans="1:14" s="3" customFormat="1" ht="16.5" customHeight="1" x14ac:dyDescent="0.2">
      <c r="A5" s="134"/>
      <c r="B5" s="356" t="s">
        <v>5472</v>
      </c>
      <c r="C5" s="350"/>
      <c r="D5" s="305" t="s">
        <v>5473</v>
      </c>
      <c r="E5" s="305" t="s">
        <v>5475</v>
      </c>
      <c r="F5" s="305" t="s">
        <v>5476</v>
      </c>
      <c r="G5" s="331" t="s">
        <v>5477</v>
      </c>
    </row>
    <row r="6" spans="1:14" s="3" customFormat="1" ht="16.5" customHeight="1" x14ac:dyDescent="0.2">
      <c r="A6" s="134"/>
      <c r="B6" s="357"/>
      <c r="C6" s="352"/>
      <c r="D6" s="306"/>
      <c r="E6" s="306"/>
      <c r="F6" s="306"/>
      <c r="G6" s="332"/>
    </row>
    <row r="7" spans="1:14" s="3" customFormat="1" ht="16.5" customHeight="1" x14ac:dyDescent="0.2">
      <c r="A7" s="134"/>
      <c r="B7" s="357"/>
      <c r="C7" s="352"/>
      <c r="D7" s="306"/>
      <c r="E7" s="306"/>
      <c r="F7" s="307"/>
      <c r="G7" s="332"/>
    </row>
    <row r="8" spans="1:14" ht="16.5" customHeight="1" x14ac:dyDescent="0.2">
      <c r="B8" s="82" t="s">
        <v>5250</v>
      </c>
      <c r="C8" s="83" t="s">
        <v>2490</v>
      </c>
      <c r="D8" s="84" t="s">
        <v>1234</v>
      </c>
      <c r="E8" s="84" t="s">
        <v>3472</v>
      </c>
      <c r="F8" s="85">
        <v>2100</v>
      </c>
      <c r="G8" s="22">
        <f>F8*$F$55*$F$56*$F$57</f>
        <v>1247.1837840000001</v>
      </c>
    </row>
    <row r="9" spans="1:14" ht="16.5" customHeight="1" x14ac:dyDescent="0.2">
      <c r="B9" s="84" t="s">
        <v>5250</v>
      </c>
      <c r="C9" s="83" t="s">
        <v>2493</v>
      </c>
      <c r="D9" s="84" t="s">
        <v>1235</v>
      </c>
      <c r="E9" s="84" t="s">
        <v>3472</v>
      </c>
      <c r="F9" s="85">
        <v>1940</v>
      </c>
      <c r="G9" s="22">
        <f t="shared" ref="G9:G52" si="0">F9*$F$55*$F$56*$F$57</f>
        <v>1152.1602576000003</v>
      </c>
    </row>
    <row r="10" spans="1:14" ht="16.5" customHeight="1" x14ac:dyDescent="0.2">
      <c r="B10" s="84" t="s">
        <v>5250</v>
      </c>
      <c r="C10" s="83" t="s">
        <v>2496</v>
      </c>
      <c r="D10" s="84" t="s">
        <v>1236</v>
      </c>
      <c r="E10" s="84" t="s">
        <v>3472</v>
      </c>
      <c r="F10" s="85">
        <v>1840</v>
      </c>
      <c r="G10" s="22">
        <f t="shared" si="0"/>
        <v>1092.7705536000001</v>
      </c>
    </row>
    <row r="11" spans="1:14" ht="16.5" customHeight="1" x14ac:dyDescent="0.2">
      <c r="B11" s="84" t="s">
        <v>5250</v>
      </c>
      <c r="C11" s="83" t="s">
        <v>2499</v>
      </c>
      <c r="D11" s="84" t="s">
        <v>1237</v>
      </c>
      <c r="E11" s="84" t="s">
        <v>3472</v>
      </c>
      <c r="F11" s="85">
        <v>1800</v>
      </c>
      <c r="G11" s="22">
        <f t="shared" si="0"/>
        <v>1069.0146720000002</v>
      </c>
    </row>
    <row r="12" spans="1:14" ht="16.5" customHeight="1" x14ac:dyDescent="0.2">
      <c r="B12" s="84" t="s">
        <v>5250</v>
      </c>
      <c r="C12" s="83" t="s">
        <v>2502</v>
      </c>
      <c r="D12" s="84" t="s">
        <v>1238</v>
      </c>
      <c r="E12" s="84" t="s">
        <v>3472</v>
      </c>
      <c r="F12" s="85">
        <v>1700</v>
      </c>
      <c r="G12" s="22">
        <f t="shared" si="0"/>
        <v>1009.6249680000001</v>
      </c>
    </row>
    <row r="13" spans="1:14" ht="16.5" customHeight="1" x14ac:dyDescent="0.2">
      <c r="B13" s="84" t="s">
        <v>5250</v>
      </c>
      <c r="C13" s="83" t="s">
        <v>2505</v>
      </c>
      <c r="D13" s="84" t="s">
        <v>1239</v>
      </c>
      <c r="E13" s="84" t="s">
        <v>3472</v>
      </c>
      <c r="F13" s="85">
        <v>1700</v>
      </c>
      <c r="G13" s="22">
        <f t="shared" si="0"/>
        <v>1009.6249680000001</v>
      </c>
    </row>
    <row r="14" spans="1:14" ht="16.5" customHeight="1" x14ac:dyDescent="0.2">
      <c r="B14" s="84" t="s">
        <v>5250</v>
      </c>
      <c r="C14" s="83" t="s">
        <v>2508</v>
      </c>
      <c r="D14" s="84" t="s">
        <v>1240</v>
      </c>
      <c r="E14" s="84" t="s">
        <v>3472</v>
      </c>
      <c r="F14" s="85">
        <v>1700</v>
      </c>
      <c r="G14" s="22">
        <f t="shared" si="0"/>
        <v>1009.6249680000001</v>
      </c>
    </row>
    <row r="15" spans="1:14" ht="16.5" customHeight="1" x14ac:dyDescent="0.2">
      <c r="B15" s="84" t="s">
        <v>5250</v>
      </c>
      <c r="C15" s="83" t="s">
        <v>2511</v>
      </c>
      <c r="D15" s="84" t="s">
        <v>1241</v>
      </c>
      <c r="E15" s="84" t="s">
        <v>3472</v>
      </c>
      <c r="F15" s="85">
        <v>1700</v>
      </c>
      <c r="G15" s="22">
        <f t="shared" si="0"/>
        <v>1009.6249680000001</v>
      </c>
    </row>
    <row r="16" spans="1:14" ht="16.5" customHeight="1" x14ac:dyDescent="0.2">
      <c r="B16" s="84" t="s">
        <v>5250</v>
      </c>
      <c r="C16" s="83" t="s">
        <v>2514</v>
      </c>
      <c r="D16" s="84" t="s">
        <v>1242</v>
      </c>
      <c r="E16" s="84" t="s">
        <v>3472</v>
      </c>
      <c r="F16" s="85">
        <v>1700</v>
      </c>
      <c r="G16" s="22">
        <f t="shared" si="0"/>
        <v>1009.6249680000001</v>
      </c>
    </row>
    <row r="17" spans="2:7" ht="16.5" customHeight="1" x14ac:dyDescent="0.2">
      <c r="B17" s="84" t="s">
        <v>5250</v>
      </c>
      <c r="C17" s="83" t="s">
        <v>2517</v>
      </c>
      <c r="D17" s="84" t="s">
        <v>1243</v>
      </c>
      <c r="E17" s="84" t="s">
        <v>3472</v>
      </c>
      <c r="F17" s="85">
        <v>1700</v>
      </c>
      <c r="G17" s="22">
        <f t="shared" si="0"/>
        <v>1009.6249680000001</v>
      </c>
    </row>
    <row r="18" spans="2:7" ht="16.5" customHeight="1" x14ac:dyDescent="0.2">
      <c r="B18" s="84" t="s">
        <v>5250</v>
      </c>
      <c r="C18" s="83" t="s">
        <v>2520</v>
      </c>
      <c r="D18" s="84" t="s">
        <v>1244</v>
      </c>
      <c r="E18" s="84" t="s">
        <v>3472</v>
      </c>
      <c r="F18" s="85">
        <v>2100</v>
      </c>
      <c r="G18" s="22">
        <f t="shared" si="0"/>
        <v>1247.1837840000001</v>
      </c>
    </row>
    <row r="19" spans="2:7" ht="16.5" customHeight="1" x14ac:dyDescent="0.2">
      <c r="B19" s="84" t="s">
        <v>5250</v>
      </c>
      <c r="C19" s="83" t="s">
        <v>2523</v>
      </c>
      <c r="D19" s="84" t="s">
        <v>1245</v>
      </c>
      <c r="E19" s="84" t="s">
        <v>3472</v>
      </c>
      <c r="F19" s="85">
        <v>1940</v>
      </c>
      <c r="G19" s="22">
        <f t="shared" si="0"/>
        <v>1152.1602576000003</v>
      </c>
    </row>
    <row r="20" spans="2:7" ht="16.5" customHeight="1" x14ac:dyDescent="0.2">
      <c r="B20" s="84" t="s">
        <v>5250</v>
      </c>
      <c r="C20" s="83" t="s">
        <v>2526</v>
      </c>
      <c r="D20" s="84" t="s">
        <v>1246</v>
      </c>
      <c r="E20" s="84" t="s">
        <v>3472</v>
      </c>
      <c r="F20" s="85">
        <v>1840</v>
      </c>
      <c r="G20" s="22">
        <f t="shared" si="0"/>
        <v>1092.7705536000001</v>
      </c>
    </row>
    <row r="21" spans="2:7" ht="16.5" customHeight="1" x14ac:dyDescent="0.2">
      <c r="B21" s="84" t="s">
        <v>5250</v>
      </c>
      <c r="C21" s="83" t="s">
        <v>2529</v>
      </c>
      <c r="D21" s="84" t="s">
        <v>1247</v>
      </c>
      <c r="E21" s="84" t="s">
        <v>3472</v>
      </c>
      <c r="F21" s="85">
        <v>1800</v>
      </c>
      <c r="G21" s="22">
        <f t="shared" si="0"/>
        <v>1069.0146720000002</v>
      </c>
    </row>
    <row r="22" spans="2:7" ht="16.5" customHeight="1" x14ac:dyDescent="0.2">
      <c r="B22" s="84" t="s">
        <v>5250</v>
      </c>
      <c r="C22" s="83" t="s">
        <v>2532</v>
      </c>
      <c r="D22" s="84" t="s">
        <v>1248</v>
      </c>
      <c r="E22" s="84" t="s">
        <v>3472</v>
      </c>
      <c r="F22" s="85">
        <v>1700</v>
      </c>
      <c r="G22" s="22">
        <f t="shared" si="0"/>
        <v>1009.6249680000001</v>
      </c>
    </row>
    <row r="23" spans="2:7" ht="16.5" customHeight="1" x14ac:dyDescent="0.2">
      <c r="B23" s="84" t="s">
        <v>5250</v>
      </c>
      <c r="C23" s="83" t="s">
        <v>2535</v>
      </c>
      <c r="D23" s="84" t="s">
        <v>1249</v>
      </c>
      <c r="E23" s="84" t="s">
        <v>3472</v>
      </c>
      <c r="F23" s="85">
        <v>1700</v>
      </c>
      <c r="G23" s="22">
        <f t="shared" si="0"/>
        <v>1009.6249680000001</v>
      </c>
    </row>
    <row r="24" spans="2:7" ht="16.5" customHeight="1" x14ac:dyDescent="0.2">
      <c r="B24" s="84" t="s">
        <v>5250</v>
      </c>
      <c r="C24" s="83" t="s">
        <v>2538</v>
      </c>
      <c r="D24" s="84" t="s">
        <v>1250</v>
      </c>
      <c r="E24" s="84" t="s">
        <v>3472</v>
      </c>
      <c r="F24" s="85">
        <v>1700</v>
      </c>
      <c r="G24" s="22">
        <f t="shared" si="0"/>
        <v>1009.6249680000001</v>
      </c>
    </row>
    <row r="25" spans="2:7" ht="16.5" customHeight="1" x14ac:dyDescent="0.2">
      <c r="B25" s="84" t="s">
        <v>5250</v>
      </c>
      <c r="C25" s="83" t="s">
        <v>2550</v>
      </c>
      <c r="D25" s="84" t="s">
        <v>1251</v>
      </c>
      <c r="E25" s="84" t="s">
        <v>3472</v>
      </c>
      <c r="F25" s="85">
        <v>1700</v>
      </c>
      <c r="G25" s="22">
        <f t="shared" si="0"/>
        <v>1009.6249680000001</v>
      </c>
    </row>
    <row r="26" spans="2:7" ht="16.5" customHeight="1" x14ac:dyDescent="0.2">
      <c r="B26" s="84" t="s">
        <v>5250</v>
      </c>
      <c r="C26" s="83" t="s">
        <v>2554</v>
      </c>
      <c r="D26" s="84" t="s">
        <v>1252</v>
      </c>
      <c r="E26" s="84" t="s">
        <v>3472</v>
      </c>
      <c r="F26" s="85">
        <v>1700</v>
      </c>
      <c r="G26" s="22">
        <f t="shared" si="0"/>
        <v>1009.6249680000001</v>
      </c>
    </row>
    <row r="27" spans="2:7" ht="16.5" customHeight="1" x14ac:dyDescent="0.2">
      <c r="B27" s="84" t="s">
        <v>5250</v>
      </c>
      <c r="C27" s="83" t="s">
        <v>2558</v>
      </c>
      <c r="D27" s="84" t="s">
        <v>1253</v>
      </c>
      <c r="E27" s="84" t="s">
        <v>3472</v>
      </c>
      <c r="F27" s="85">
        <v>1700</v>
      </c>
      <c r="G27" s="22">
        <f t="shared" si="0"/>
        <v>1009.6249680000001</v>
      </c>
    </row>
    <row r="28" spans="2:7" ht="16.5" customHeight="1" x14ac:dyDescent="0.2">
      <c r="B28" s="84" t="s">
        <v>5250</v>
      </c>
      <c r="C28" s="83" t="s">
        <v>2562</v>
      </c>
      <c r="D28" s="84" t="s">
        <v>1254</v>
      </c>
      <c r="E28" s="84" t="s">
        <v>3472</v>
      </c>
      <c r="F28" s="85">
        <v>2510</v>
      </c>
      <c r="G28" s="22">
        <f t="shared" si="0"/>
        <v>1490.6815704000003</v>
      </c>
    </row>
    <row r="29" spans="2:7" ht="16.5" customHeight="1" x14ac:dyDescent="0.2">
      <c r="B29" s="84" t="s">
        <v>5250</v>
      </c>
      <c r="C29" s="83" t="s">
        <v>2565</v>
      </c>
      <c r="D29" s="84" t="s">
        <v>1255</v>
      </c>
      <c r="E29" s="84" t="s">
        <v>3472</v>
      </c>
      <c r="F29" s="85">
        <v>2100</v>
      </c>
      <c r="G29" s="22">
        <f t="shared" si="0"/>
        <v>1247.1837840000001</v>
      </c>
    </row>
    <row r="30" spans="2:7" ht="16.5" customHeight="1" x14ac:dyDescent="0.2">
      <c r="B30" s="84" t="s">
        <v>5250</v>
      </c>
      <c r="C30" s="83" t="s">
        <v>2568</v>
      </c>
      <c r="D30" s="84" t="s">
        <v>1256</v>
      </c>
      <c r="E30" s="84" t="s">
        <v>3472</v>
      </c>
      <c r="F30" s="85">
        <v>2070</v>
      </c>
      <c r="G30" s="22">
        <f t="shared" si="0"/>
        <v>1229.3668728000002</v>
      </c>
    </row>
    <row r="31" spans="2:7" ht="16.5" customHeight="1" x14ac:dyDescent="0.2">
      <c r="B31" s="84" t="s">
        <v>5250</v>
      </c>
      <c r="C31" s="83" t="s">
        <v>2571</v>
      </c>
      <c r="D31" s="84" t="s">
        <v>1257</v>
      </c>
      <c r="E31" s="84" t="s">
        <v>3472</v>
      </c>
      <c r="F31" s="85">
        <v>1940</v>
      </c>
      <c r="G31" s="22">
        <f t="shared" si="0"/>
        <v>1152.1602576000003</v>
      </c>
    </row>
    <row r="32" spans="2:7" ht="16.5" customHeight="1" x14ac:dyDescent="0.2">
      <c r="B32" s="84" t="s">
        <v>5250</v>
      </c>
      <c r="C32" s="83" t="s">
        <v>2574</v>
      </c>
      <c r="D32" s="84" t="s">
        <v>1258</v>
      </c>
      <c r="E32" s="84" t="s">
        <v>3472</v>
      </c>
      <c r="F32" s="85">
        <v>1840</v>
      </c>
      <c r="G32" s="22">
        <f t="shared" si="0"/>
        <v>1092.7705536000001</v>
      </c>
    </row>
    <row r="33" spans="2:7" ht="16.5" customHeight="1" x14ac:dyDescent="0.2">
      <c r="B33" s="84" t="s">
        <v>5250</v>
      </c>
      <c r="C33" s="83" t="s">
        <v>2578</v>
      </c>
      <c r="D33" s="84" t="s">
        <v>1259</v>
      </c>
      <c r="E33" s="84" t="s">
        <v>3472</v>
      </c>
      <c r="F33" s="85">
        <v>1840</v>
      </c>
      <c r="G33" s="22">
        <f t="shared" si="0"/>
        <v>1092.7705536000001</v>
      </c>
    </row>
    <row r="34" spans="2:7" ht="16.5" customHeight="1" x14ac:dyDescent="0.2">
      <c r="B34" s="84" t="s">
        <v>5250</v>
      </c>
      <c r="C34" s="83" t="s">
        <v>2582</v>
      </c>
      <c r="D34" s="84" t="s">
        <v>1260</v>
      </c>
      <c r="E34" s="84" t="s">
        <v>3472</v>
      </c>
      <c r="F34" s="85">
        <v>1800</v>
      </c>
      <c r="G34" s="22">
        <f t="shared" si="0"/>
        <v>1069.0146720000002</v>
      </c>
    </row>
    <row r="35" spans="2:7" ht="16.5" customHeight="1" x14ac:dyDescent="0.2">
      <c r="B35" s="84" t="s">
        <v>5250</v>
      </c>
      <c r="C35" s="83" t="s">
        <v>2586</v>
      </c>
      <c r="D35" s="84" t="s">
        <v>1261</v>
      </c>
      <c r="E35" s="84" t="s">
        <v>3472</v>
      </c>
      <c r="F35" s="85">
        <v>1800</v>
      </c>
      <c r="G35" s="22">
        <f>F35*$F$55*$F$56*$F$57</f>
        <v>1069.0146720000002</v>
      </c>
    </row>
    <row r="36" spans="2:7" ht="16.5" customHeight="1" x14ac:dyDescent="0.2">
      <c r="B36" s="84" t="s">
        <v>5250</v>
      </c>
      <c r="C36" s="83" t="s">
        <v>2590</v>
      </c>
      <c r="D36" s="84" t="s">
        <v>1262</v>
      </c>
      <c r="E36" s="84" t="s">
        <v>3472</v>
      </c>
      <c r="F36" s="85">
        <v>1800</v>
      </c>
      <c r="G36" s="22">
        <f t="shared" si="0"/>
        <v>1069.0146720000002</v>
      </c>
    </row>
    <row r="37" spans="2:7" ht="16.5" customHeight="1" x14ac:dyDescent="0.2">
      <c r="B37" s="84" t="s">
        <v>5250</v>
      </c>
      <c r="C37" s="83" t="s">
        <v>2594</v>
      </c>
      <c r="D37" s="84" t="s">
        <v>1263</v>
      </c>
      <c r="E37" s="84" t="s">
        <v>3472</v>
      </c>
      <c r="F37" s="85">
        <v>1700</v>
      </c>
      <c r="G37" s="22">
        <f t="shared" si="0"/>
        <v>1009.6249680000001</v>
      </c>
    </row>
    <row r="38" spans="2:7" ht="16.5" customHeight="1" x14ac:dyDescent="0.2">
      <c r="B38" s="84" t="s">
        <v>5250</v>
      </c>
      <c r="C38" s="83" t="s">
        <v>2598</v>
      </c>
      <c r="D38" s="84" t="s">
        <v>1264</v>
      </c>
      <c r="E38" s="84" t="s">
        <v>3472</v>
      </c>
      <c r="F38" s="85">
        <v>2510</v>
      </c>
      <c r="G38" s="22">
        <f t="shared" si="0"/>
        <v>1490.6815704000003</v>
      </c>
    </row>
    <row r="39" spans="2:7" ht="16.5" customHeight="1" x14ac:dyDescent="0.2">
      <c r="B39" s="84" t="s">
        <v>5250</v>
      </c>
      <c r="C39" s="83" t="s">
        <v>2602</v>
      </c>
      <c r="D39" s="84" t="s">
        <v>1265</v>
      </c>
      <c r="E39" s="84" t="s">
        <v>3472</v>
      </c>
      <c r="F39" s="85">
        <v>2100</v>
      </c>
      <c r="G39" s="22">
        <f t="shared" si="0"/>
        <v>1247.1837840000001</v>
      </c>
    </row>
    <row r="40" spans="2:7" ht="16.5" customHeight="1" x14ac:dyDescent="0.2">
      <c r="B40" s="84" t="s">
        <v>5250</v>
      </c>
      <c r="C40" s="83" t="s">
        <v>2606</v>
      </c>
      <c r="D40" s="84" t="s">
        <v>1266</v>
      </c>
      <c r="E40" s="84" t="s">
        <v>3472</v>
      </c>
      <c r="F40" s="85">
        <v>2070</v>
      </c>
      <c r="G40" s="22">
        <f t="shared" si="0"/>
        <v>1229.3668728000002</v>
      </c>
    </row>
    <row r="41" spans="2:7" ht="16.5" customHeight="1" x14ac:dyDescent="0.2">
      <c r="B41" s="84" t="s">
        <v>5250</v>
      </c>
      <c r="C41" s="83" t="s">
        <v>2610</v>
      </c>
      <c r="D41" s="84" t="s">
        <v>1267</v>
      </c>
      <c r="E41" s="84" t="s">
        <v>3472</v>
      </c>
      <c r="F41" s="85">
        <v>1940</v>
      </c>
      <c r="G41" s="22">
        <f t="shared" si="0"/>
        <v>1152.1602576000003</v>
      </c>
    </row>
    <row r="42" spans="2:7" ht="16.5" customHeight="1" x14ac:dyDescent="0.2">
      <c r="B42" s="84" t="s">
        <v>5250</v>
      </c>
      <c r="C42" s="83" t="s">
        <v>2614</v>
      </c>
      <c r="D42" s="84" t="s">
        <v>1268</v>
      </c>
      <c r="E42" s="84" t="s">
        <v>3472</v>
      </c>
      <c r="F42" s="85">
        <v>1840</v>
      </c>
      <c r="G42" s="22">
        <f t="shared" si="0"/>
        <v>1092.7705536000001</v>
      </c>
    </row>
    <row r="43" spans="2:7" ht="16.5" customHeight="1" x14ac:dyDescent="0.2">
      <c r="B43" s="84" t="s">
        <v>5250</v>
      </c>
      <c r="C43" s="83" t="s">
        <v>2618</v>
      </c>
      <c r="D43" s="84" t="s">
        <v>1269</v>
      </c>
      <c r="E43" s="84" t="s">
        <v>3472</v>
      </c>
      <c r="F43" s="85">
        <v>1840</v>
      </c>
      <c r="G43" s="22">
        <f t="shared" si="0"/>
        <v>1092.7705536000001</v>
      </c>
    </row>
    <row r="44" spans="2:7" ht="16.5" customHeight="1" x14ac:dyDescent="0.2">
      <c r="B44" s="84" t="s">
        <v>5250</v>
      </c>
      <c r="C44" s="83" t="s">
        <v>2622</v>
      </c>
      <c r="D44" s="84" t="s">
        <v>1270</v>
      </c>
      <c r="E44" s="84" t="s">
        <v>3472</v>
      </c>
      <c r="F44" s="85">
        <v>1800</v>
      </c>
      <c r="G44" s="22">
        <f t="shared" si="0"/>
        <v>1069.0146720000002</v>
      </c>
    </row>
    <row r="45" spans="2:7" ht="16.5" customHeight="1" x14ac:dyDescent="0.2">
      <c r="B45" s="84" t="s">
        <v>5250</v>
      </c>
      <c r="C45" s="83" t="s">
        <v>2626</v>
      </c>
      <c r="D45" s="84" t="s">
        <v>1271</v>
      </c>
      <c r="E45" s="84" t="s">
        <v>3472</v>
      </c>
      <c r="F45" s="85">
        <v>1800</v>
      </c>
      <c r="G45" s="22">
        <f t="shared" si="0"/>
        <v>1069.0146720000002</v>
      </c>
    </row>
    <row r="46" spans="2:7" ht="16.5" customHeight="1" x14ac:dyDescent="0.2">
      <c r="B46" s="84" t="s">
        <v>5250</v>
      </c>
      <c r="C46" s="83" t="s">
        <v>2630</v>
      </c>
      <c r="D46" s="84" t="s">
        <v>1272</v>
      </c>
      <c r="E46" s="84" t="s">
        <v>3472</v>
      </c>
      <c r="F46" s="85">
        <v>1800</v>
      </c>
      <c r="G46" s="22">
        <f t="shared" si="0"/>
        <v>1069.0146720000002</v>
      </c>
    </row>
    <row r="47" spans="2:7" ht="16.5" customHeight="1" x14ac:dyDescent="0.2">
      <c r="B47" s="84" t="s">
        <v>5250</v>
      </c>
      <c r="C47" s="83" t="s">
        <v>2634</v>
      </c>
      <c r="D47" s="84" t="s">
        <v>1273</v>
      </c>
      <c r="E47" s="84" t="s">
        <v>3472</v>
      </c>
      <c r="F47" s="85">
        <v>1700</v>
      </c>
      <c r="G47" s="22">
        <f t="shared" si="0"/>
        <v>1009.6249680000001</v>
      </c>
    </row>
    <row r="48" spans="2:7" ht="16.5" customHeight="1" x14ac:dyDescent="0.2">
      <c r="B48" s="12" t="s">
        <v>5485</v>
      </c>
      <c r="C48" s="51"/>
      <c r="G48" s="14"/>
    </row>
    <row r="49" spans="2:7" ht="16.5" customHeight="1" x14ac:dyDescent="0.2">
      <c r="B49" s="82" t="s">
        <v>5250</v>
      </c>
      <c r="C49" s="83">
        <v>5085</v>
      </c>
      <c r="D49" s="84" t="s">
        <v>1274</v>
      </c>
      <c r="E49" s="84" t="s">
        <v>3553</v>
      </c>
      <c r="F49" s="85">
        <v>3540</v>
      </c>
      <c r="G49" s="22">
        <f>F49*$F$55*$F$56*$F$57</f>
        <v>2102.3955216000004</v>
      </c>
    </row>
    <row r="50" spans="2:7" ht="16.5" customHeight="1" x14ac:dyDescent="0.2">
      <c r="B50" s="84" t="s">
        <v>5250</v>
      </c>
      <c r="C50" s="83">
        <v>5086</v>
      </c>
      <c r="D50" s="84" t="s">
        <v>1275</v>
      </c>
      <c r="E50" s="84" t="s">
        <v>3553</v>
      </c>
      <c r="F50" s="85">
        <v>3540</v>
      </c>
      <c r="G50" s="22">
        <f t="shared" si="0"/>
        <v>2102.3955216000004</v>
      </c>
    </row>
    <row r="51" spans="2:7" ht="16.5" customHeight="1" x14ac:dyDescent="0.2">
      <c r="B51" s="84" t="s">
        <v>5250</v>
      </c>
      <c r="C51" s="83">
        <v>5087</v>
      </c>
      <c r="D51" s="84" t="s">
        <v>1276</v>
      </c>
      <c r="E51" s="84" t="s">
        <v>3553</v>
      </c>
      <c r="F51" s="85">
        <v>4230</v>
      </c>
      <c r="G51" s="22">
        <f t="shared" si="0"/>
        <v>2512.1844792000002</v>
      </c>
    </row>
    <row r="52" spans="2:7" ht="16.5" customHeight="1" x14ac:dyDescent="0.2">
      <c r="B52" s="84" t="s">
        <v>5250</v>
      </c>
      <c r="C52" s="83">
        <v>5088</v>
      </c>
      <c r="D52" s="84" t="s">
        <v>1277</v>
      </c>
      <c r="E52" s="84" t="s">
        <v>3553</v>
      </c>
      <c r="F52" s="85">
        <v>4230</v>
      </c>
      <c r="G52" s="22">
        <f t="shared" si="0"/>
        <v>2512.1844792000002</v>
      </c>
    </row>
    <row r="53" spans="2:7" ht="16.5" customHeight="1" x14ac:dyDescent="0.2">
      <c r="C53" s="51"/>
    </row>
    <row r="54" spans="2:7" ht="16.5" customHeight="1" x14ac:dyDescent="0.2">
      <c r="C54" s="51"/>
    </row>
    <row r="55" spans="2:7" ht="16.5" customHeight="1" x14ac:dyDescent="0.2">
      <c r="F55" s="2">
        <f>0.612*1.1*1.1</f>
        <v>0.74052000000000007</v>
      </c>
    </row>
    <row r="56" spans="2:7" ht="16.5" customHeight="1" x14ac:dyDescent="0.2">
      <c r="F56" s="2">
        <v>0.40100000000000002</v>
      </c>
    </row>
    <row r="57" spans="2:7" ht="16.5" customHeight="1" x14ac:dyDescent="0.2">
      <c r="F57" s="2">
        <v>2</v>
      </c>
    </row>
  </sheetData>
  <mergeCells count="7">
    <mergeCell ref="B2:M2"/>
    <mergeCell ref="B4:D4"/>
    <mergeCell ref="B5:C7"/>
    <mergeCell ref="D5:D7"/>
    <mergeCell ref="E5:E7"/>
    <mergeCell ref="F5:F7"/>
    <mergeCell ref="G5:G7"/>
  </mergeCells>
  <printOptions horizontalCentered="1"/>
  <pageMargins left="0.2" right="0" top="1" bottom="1" header="0.5" footer="0.5"/>
  <pageSetup paperSize="9" scale="81" orientation="portrait" verticalDpi="0" r:id="rId1"/>
  <headerFooter alignWithMargins="0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0">
    <tabColor theme="5"/>
    <pageSetUpPr fitToPage="1"/>
  </sheetPr>
  <dimension ref="A1:O57"/>
  <sheetViews>
    <sheetView workbookViewId="0">
      <selection activeCell="N1" sqref="A1:O57"/>
    </sheetView>
  </sheetViews>
  <sheetFormatPr defaultColWidth="9.109375" defaultRowHeight="16.5" customHeight="1" x14ac:dyDescent="0.2"/>
  <cols>
    <col min="1" max="1" width="1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142" customWidth="1"/>
    <col min="8" max="8" width="2.6640625" style="12" customWidth="1"/>
    <col min="9" max="9" width="5.6640625" style="12" customWidth="1"/>
    <col min="10" max="10" width="7.6640625" style="12" customWidth="1"/>
    <col min="11" max="11" width="25.6640625" style="12" customWidth="1"/>
    <col min="12" max="12" width="7.6640625" style="12" customWidth="1"/>
    <col min="13" max="13" width="9.109375" style="12" hidden="1" customWidth="1"/>
    <col min="14" max="14" width="13.33203125" style="112" customWidth="1"/>
    <col min="15" max="16384" width="9.109375" style="12"/>
  </cols>
  <sheetData>
    <row r="1" spans="1:15" s="3" customFormat="1" ht="28.5" customHeight="1" x14ac:dyDescent="0.25">
      <c r="B1" s="265" t="s">
        <v>8889</v>
      </c>
      <c r="C1" s="28"/>
      <c r="D1" s="27"/>
      <c r="E1" s="26"/>
      <c r="F1" s="8"/>
      <c r="G1" s="8"/>
      <c r="H1" s="26"/>
      <c r="I1" s="8"/>
      <c r="J1" s="28"/>
      <c r="K1" s="28"/>
      <c r="L1" s="7" t="s">
        <v>5471</v>
      </c>
      <c r="M1" s="7" t="s">
        <v>5471</v>
      </c>
      <c r="N1" s="266" t="s">
        <v>8965</v>
      </c>
    </row>
    <row r="2" spans="1:15" s="3" customFormat="1" ht="19.5" customHeight="1" x14ac:dyDescent="0.25">
      <c r="B2" s="298" t="s">
        <v>6733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6"/>
    </row>
    <row r="3" spans="1:15" s="3" customFormat="1" ht="19.5" customHeight="1" x14ac:dyDescent="0.25">
      <c r="C3" s="48"/>
      <c r="D3" s="6"/>
      <c r="E3" s="6"/>
      <c r="F3" s="6"/>
      <c r="G3" s="109"/>
      <c r="H3" s="6"/>
      <c r="I3" s="6"/>
      <c r="J3" s="48"/>
      <c r="K3" s="6"/>
      <c r="L3" s="6"/>
      <c r="N3" s="4"/>
    </row>
    <row r="4" spans="1:15" s="2" customFormat="1" ht="19.5" customHeight="1" x14ac:dyDescent="0.25">
      <c r="B4" s="317" t="s">
        <v>6680</v>
      </c>
      <c r="C4" s="317"/>
      <c r="D4" s="317"/>
      <c r="E4" s="52"/>
      <c r="F4" s="4"/>
      <c r="G4" s="4"/>
      <c r="H4" s="3"/>
      <c r="I4" s="317" t="s">
        <v>6682</v>
      </c>
      <c r="J4" s="317"/>
      <c r="K4" s="317"/>
      <c r="N4" s="144"/>
    </row>
    <row r="5" spans="1:15" s="3" customFormat="1" ht="16.5" customHeight="1" x14ac:dyDescent="0.2">
      <c r="A5" s="134"/>
      <c r="B5" s="356" t="s">
        <v>5472</v>
      </c>
      <c r="C5" s="350"/>
      <c r="D5" s="305" t="s">
        <v>5473</v>
      </c>
      <c r="E5" s="305" t="s">
        <v>5475</v>
      </c>
      <c r="F5" s="305" t="s">
        <v>5476</v>
      </c>
      <c r="G5" s="331" t="s">
        <v>5477</v>
      </c>
      <c r="H5" s="237"/>
      <c r="I5" s="349" t="s">
        <v>5472</v>
      </c>
      <c r="J5" s="350"/>
      <c r="K5" s="305" t="s">
        <v>5473</v>
      </c>
      <c r="L5" s="305" t="s">
        <v>5475</v>
      </c>
      <c r="M5" s="236" t="s">
        <v>5476</v>
      </c>
      <c r="N5" s="331" t="s">
        <v>5477</v>
      </c>
    </row>
    <row r="6" spans="1:15" s="3" customFormat="1" ht="16.5" customHeight="1" x14ac:dyDescent="0.2">
      <c r="A6" s="134"/>
      <c r="B6" s="357"/>
      <c r="C6" s="352"/>
      <c r="D6" s="306"/>
      <c r="E6" s="306"/>
      <c r="F6" s="306"/>
      <c r="G6" s="332"/>
      <c r="H6" s="237"/>
      <c r="I6" s="351"/>
      <c r="J6" s="352"/>
      <c r="K6" s="306"/>
      <c r="L6" s="306"/>
      <c r="M6" s="237"/>
      <c r="N6" s="332"/>
    </row>
    <row r="7" spans="1:15" s="3" customFormat="1" ht="16.5" customHeight="1" x14ac:dyDescent="0.2">
      <c r="A7" s="134"/>
      <c r="B7" s="357"/>
      <c r="C7" s="352"/>
      <c r="D7" s="306"/>
      <c r="E7" s="306"/>
      <c r="F7" s="307"/>
      <c r="G7" s="332"/>
      <c r="H7" s="235"/>
      <c r="I7" s="351"/>
      <c r="J7" s="352"/>
      <c r="K7" s="306"/>
      <c r="L7" s="306"/>
      <c r="M7" s="233"/>
      <c r="N7" s="333"/>
    </row>
    <row r="8" spans="1:15" ht="16.5" customHeight="1" x14ac:dyDescent="0.2">
      <c r="B8" s="139" t="s">
        <v>5250</v>
      </c>
      <c r="C8" s="83">
        <v>3324</v>
      </c>
      <c r="D8" s="139" t="s">
        <v>1278</v>
      </c>
      <c r="E8" s="139" t="s">
        <v>3472</v>
      </c>
      <c r="F8" s="83">
        <v>80</v>
      </c>
      <c r="G8" s="140">
        <f>F8*$F$55*$F$56*$F$57</f>
        <v>43.192512000000001</v>
      </c>
      <c r="H8" s="51"/>
      <c r="I8" s="139" t="s">
        <v>5250</v>
      </c>
      <c r="J8" s="83">
        <v>3364</v>
      </c>
      <c r="K8" s="139" t="s">
        <v>1279</v>
      </c>
      <c r="L8" s="137" t="s">
        <v>3472</v>
      </c>
      <c r="M8" s="145">
        <v>112</v>
      </c>
      <c r="N8" s="140">
        <f>M8*$F$55*$F$56*$F$57</f>
        <v>60.469516800000008</v>
      </c>
    </row>
    <row r="9" spans="1:15" ht="16.5" customHeight="1" x14ac:dyDescent="0.2">
      <c r="B9" s="139" t="s">
        <v>5250</v>
      </c>
      <c r="C9" s="83">
        <v>3325</v>
      </c>
      <c r="D9" s="139" t="s">
        <v>1280</v>
      </c>
      <c r="E9" s="139" t="s">
        <v>3472</v>
      </c>
      <c r="F9" s="83">
        <v>67</v>
      </c>
      <c r="G9" s="140">
        <f t="shared" ref="G9:G52" si="0">F9*$F$55*$F$56*$F$57</f>
        <v>36.173728799999999</v>
      </c>
      <c r="H9" s="51"/>
      <c r="I9" s="139" t="s">
        <v>5250</v>
      </c>
      <c r="J9" s="83">
        <v>3365</v>
      </c>
      <c r="K9" s="139" t="s">
        <v>1281</v>
      </c>
      <c r="L9" s="137" t="s">
        <v>3472</v>
      </c>
      <c r="M9" s="145">
        <v>99</v>
      </c>
      <c r="N9" s="140">
        <f t="shared" ref="N9:N52" si="1">M9*$F$55*$F$56*$F$57</f>
        <v>53.4507336</v>
      </c>
    </row>
    <row r="10" spans="1:15" ht="16.5" customHeight="1" x14ac:dyDescent="0.2">
      <c r="B10" s="139" t="s">
        <v>5250</v>
      </c>
      <c r="C10" s="83">
        <v>3326</v>
      </c>
      <c r="D10" s="139" t="s">
        <v>1282</v>
      </c>
      <c r="E10" s="139" t="s">
        <v>3472</v>
      </c>
      <c r="F10" s="83">
        <v>64</v>
      </c>
      <c r="G10" s="140">
        <f t="shared" si="0"/>
        <v>34.554009600000001</v>
      </c>
      <c r="H10" s="51"/>
      <c r="I10" s="139" t="s">
        <v>5250</v>
      </c>
      <c r="J10" s="83">
        <v>3366</v>
      </c>
      <c r="K10" s="139" t="s">
        <v>1283</v>
      </c>
      <c r="L10" s="137" t="s">
        <v>3472</v>
      </c>
      <c r="M10" s="145">
        <v>95</v>
      </c>
      <c r="N10" s="140">
        <f t="shared" si="1"/>
        <v>51.291108000000001</v>
      </c>
    </row>
    <row r="11" spans="1:15" ht="16.5" customHeight="1" x14ac:dyDescent="0.2">
      <c r="B11" s="139" t="s">
        <v>5250</v>
      </c>
      <c r="C11" s="83">
        <v>3327</v>
      </c>
      <c r="D11" s="139" t="s">
        <v>1284</v>
      </c>
      <c r="E11" s="139" t="s">
        <v>3472</v>
      </c>
      <c r="F11" s="83">
        <v>60</v>
      </c>
      <c r="G11" s="140">
        <f t="shared" si="0"/>
        <v>32.394384000000002</v>
      </c>
      <c r="H11" s="51"/>
      <c r="I11" s="139" t="s">
        <v>5250</v>
      </c>
      <c r="J11" s="83">
        <v>3367</v>
      </c>
      <c r="K11" s="139" t="s">
        <v>1285</v>
      </c>
      <c r="L11" s="137" t="s">
        <v>3472</v>
      </c>
      <c r="M11" s="145">
        <v>93</v>
      </c>
      <c r="N11" s="140">
        <f t="shared" si="1"/>
        <v>50.211295200000009</v>
      </c>
    </row>
    <row r="12" spans="1:15" ht="16.5" customHeight="1" x14ac:dyDescent="0.2">
      <c r="B12" s="139" t="s">
        <v>5250</v>
      </c>
      <c r="C12" s="83">
        <v>3328</v>
      </c>
      <c r="D12" s="139" t="s">
        <v>1286</v>
      </c>
      <c r="E12" s="139" t="s">
        <v>3472</v>
      </c>
      <c r="F12" s="83">
        <v>57</v>
      </c>
      <c r="G12" s="140">
        <f t="shared" si="0"/>
        <v>30.7746648</v>
      </c>
      <c r="H12" s="51"/>
      <c r="I12" s="139" t="s">
        <v>5250</v>
      </c>
      <c r="J12" s="83">
        <v>3368</v>
      </c>
      <c r="K12" s="139" t="s">
        <v>1287</v>
      </c>
      <c r="L12" s="137" t="s">
        <v>3472</v>
      </c>
      <c r="M12" s="145">
        <v>89</v>
      </c>
      <c r="N12" s="140">
        <f t="shared" si="1"/>
        <v>48.051669600000004</v>
      </c>
    </row>
    <row r="13" spans="1:15" ht="16.5" customHeight="1" x14ac:dyDescent="0.2">
      <c r="B13" s="139" t="s">
        <v>5250</v>
      </c>
      <c r="C13" s="83">
        <v>3329</v>
      </c>
      <c r="D13" s="139" t="s">
        <v>1288</v>
      </c>
      <c r="E13" s="139" t="s">
        <v>3472</v>
      </c>
      <c r="F13" s="83">
        <v>57</v>
      </c>
      <c r="G13" s="140">
        <f t="shared" si="0"/>
        <v>30.7746648</v>
      </c>
      <c r="H13" s="51"/>
      <c r="I13" s="139" t="s">
        <v>5250</v>
      </c>
      <c r="J13" s="83">
        <v>3369</v>
      </c>
      <c r="K13" s="139" t="s">
        <v>1289</v>
      </c>
      <c r="L13" s="137" t="s">
        <v>3472</v>
      </c>
      <c r="M13" s="145">
        <v>89</v>
      </c>
      <c r="N13" s="140">
        <f t="shared" si="1"/>
        <v>48.051669600000004</v>
      </c>
    </row>
    <row r="14" spans="1:15" ht="16.5" customHeight="1" x14ac:dyDescent="0.2">
      <c r="B14" s="139" t="s">
        <v>5250</v>
      </c>
      <c r="C14" s="83">
        <v>3330</v>
      </c>
      <c r="D14" s="139" t="s">
        <v>1290</v>
      </c>
      <c r="E14" s="139" t="s">
        <v>3472</v>
      </c>
      <c r="F14" s="83">
        <v>57</v>
      </c>
      <c r="G14" s="140">
        <f t="shared" si="0"/>
        <v>30.7746648</v>
      </c>
      <c r="H14" s="51"/>
      <c r="I14" s="139" t="s">
        <v>5250</v>
      </c>
      <c r="J14" s="83">
        <v>3370</v>
      </c>
      <c r="K14" s="139" t="s">
        <v>1291</v>
      </c>
      <c r="L14" s="137" t="s">
        <v>3472</v>
      </c>
      <c r="M14" s="145">
        <v>89</v>
      </c>
      <c r="N14" s="140">
        <f t="shared" si="1"/>
        <v>48.051669600000004</v>
      </c>
    </row>
    <row r="15" spans="1:15" ht="16.5" customHeight="1" x14ac:dyDescent="0.2">
      <c r="B15" s="139" t="s">
        <v>5250</v>
      </c>
      <c r="C15" s="83">
        <v>3331</v>
      </c>
      <c r="D15" s="139" t="s">
        <v>1292</v>
      </c>
      <c r="E15" s="139" t="s">
        <v>3472</v>
      </c>
      <c r="F15" s="83">
        <v>57</v>
      </c>
      <c r="G15" s="140">
        <f t="shared" si="0"/>
        <v>30.7746648</v>
      </c>
      <c r="H15" s="51"/>
      <c r="I15" s="139" t="s">
        <v>5250</v>
      </c>
      <c r="J15" s="83">
        <v>3371</v>
      </c>
      <c r="K15" s="139" t="s">
        <v>1293</v>
      </c>
      <c r="L15" s="137" t="s">
        <v>3472</v>
      </c>
      <c r="M15" s="145">
        <v>89</v>
      </c>
      <c r="N15" s="140">
        <f t="shared" si="1"/>
        <v>48.051669600000004</v>
      </c>
    </row>
    <row r="16" spans="1:15" ht="16.5" customHeight="1" x14ac:dyDescent="0.2">
      <c r="B16" s="139" t="s">
        <v>5250</v>
      </c>
      <c r="C16" s="83">
        <v>3332</v>
      </c>
      <c r="D16" s="139" t="s">
        <v>1294</v>
      </c>
      <c r="E16" s="139" t="s">
        <v>3472</v>
      </c>
      <c r="F16" s="83">
        <v>57</v>
      </c>
      <c r="G16" s="140">
        <f t="shared" si="0"/>
        <v>30.7746648</v>
      </c>
      <c r="H16" s="51"/>
      <c r="I16" s="139" t="s">
        <v>5250</v>
      </c>
      <c r="J16" s="83">
        <v>3372</v>
      </c>
      <c r="K16" s="139" t="s">
        <v>1295</v>
      </c>
      <c r="L16" s="137" t="s">
        <v>3472</v>
      </c>
      <c r="M16" s="145">
        <v>89</v>
      </c>
      <c r="N16" s="140">
        <f t="shared" si="1"/>
        <v>48.051669600000004</v>
      </c>
    </row>
    <row r="17" spans="2:14" ht="16.5" customHeight="1" x14ac:dyDescent="0.2">
      <c r="B17" s="139" t="s">
        <v>5250</v>
      </c>
      <c r="C17" s="83">
        <v>3333</v>
      </c>
      <c r="D17" s="139" t="s">
        <v>1296</v>
      </c>
      <c r="E17" s="139" t="s">
        <v>3472</v>
      </c>
      <c r="F17" s="83">
        <v>57</v>
      </c>
      <c r="G17" s="140">
        <f t="shared" si="0"/>
        <v>30.7746648</v>
      </c>
      <c r="H17" s="51"/>
      <c r="I17" s="139" t="s">
        <v>5250</v>
      </c>
      <c r="J17" s="83">
        <v>3373</v>
      </c>
      <c r="K17" s="139" t="s">
        <v>1297</v>
      </c>
      <c r="L17" s="137" t="s">
        <v>3472</v>
      </c>
      <c r="M17" s="145">
        <v>89</v>
      </c>
      <c r="N17" s="140">
        <f t="shared" si="1"/>
        <v>48.051669600000004</v>
      </c>
    </row>
    <row r="18" spans="2:14" ht="16.5" customHeight="1" x14ac:dyDescent="0.2">
      <c r="B18" s="139" t="s">
        <v>5250</v>
      </c>
      <c r="C18" s="83">
        <v>3334</v>
      </c>
      <c r="D18" s="139" t="s">
        <v>1298</v>
      </c>
      <c r="E18" s="139" t="s">
        <v>3472</v>
      </c>
      <c r="F18" s="83">
        <v>80</v>
      </c>
      <c r="G18" s="140">
        <f t="shared" si="0"/>
        <v>43.192512000000001</v>
      </c>
      <c r="H18" s="51"/>
      <c r="I18" s="139" t="s">
        <v>5250</v>
      </c>
      <c r="J18" s="83">
        <v>3374</v>
      </c>
      <c r="K18" s="139" t="s">
        <v>1299</v>
      </c>
      <c r="L18" s="137" t="s">
        <v>3472</v>
      </c>
      <c r="M18" s="145">
        <v>112</v>
      </c>
      <c r="N18" s="140">
        <f t="shared" si="1"/>
        <v>60.469516800000008</v>
      </c>
    </row>
    <row r="19" spans="2:14" ht="16.5" customHeight="1" x14ac:dyDescent="0.2">
      <c r="B19" s="139" t="s">
        <v>5250</v>
      </c>
      <c r="C19" s="83">
        <v>3335</v>
      </c>
      <c r="D19" s="139" t="s">
        <v>1300</v>
      </c>
      <c r="E19" s="139" t="s">
        <v>3472</v>
      </c>
      <c r="F19" s="83">
        <v>67</v>
      </c>
      <c r="G19" s="140">
        <f t="shared" si="0"/>
        <v>36.173728799999999</v>
      </c>
      <c r="H19" s="51"/>
      <c r="I19" s="139" t="s">
        <v>5250</v>
      </c>
      <c r="J19" s="83">
        <v>3375</v>
      </c>
      <c r="K19" s="139" t="s">
        <v>1301</v>
      </c>
      <c r="L19" s="137" t="s">
        <v>3472</v>
      </c>
      <c r="M19" s="145">
        <v>99</v>
      </c>
      <c r="N19" s="140">
        <f t="shared" si="1"/>
        <v>53.4507336</v>
      </c>
    </row>
    <row r="20" spans="2:14" ht="16.5" customHeight="1" x14ac:dyDescent="0.2">
      <c r="B20" s="139" t="s">
        <v>5250</v>
      </c>
      <c r="C20" s="83">
        <v>3336</v>
      </c>
      <c r="D20" s="139" t="s">
        <v>1302</v>
      </c>
      <c r="E20" s="139" t="s">
        <v>3472</v>
      </c>
      <c r="F20" s="83">
        <v>64</v>
      </c>
      <c r="G20" s="140">
        <f t="shared" si="0"/>
        <v>34.554009600000001</v>
      </c>
      <c r="H20" s="51"/>
      <c r="I20" s="139" t="s">
        <v>5250</v>
      </c>
      <c r="J20" s="83">
        <v>3376</v>
      </c>
      <c r="K20" s="139" t="s">
        <v>1303</v>
      </c>
      <c r="L20" s="137" t="s">
        <v>3472</v>
      </c>
      <c r="M20" s="145">
        <v>95</v>
      </c>
      <c r="N20" s="140">
        <f t="shared" si="1"/>
        <v>51.291108000000001</v>
      </c>
    </row>
    <row r="21" spans="2:14" ht="16.5" customHeight="1" x14ac:dyDescent="0.2">
      <c r="B21" s="139" t="s">
        <v>5250</v>
      </c>
      <c r="C21" s="83">
        <v>3337</v>
      </c>
      <c r="D21" s="139" t="s">
        <v>1304</v>
      </c>
      <c r="E21" s="139" t="s">
        <v>3472</v>
      </c>
      <c r="F21" s="83">
        <v>60</v>
      </c>
      <c r="G21" s="140">
        <f t="shared" si="0"/>
        <v>32.394384000000002</v>
      </c>
      <c r="H21" s="51"/>
      <c r="I21" s="139" t="s">
        <v>5250</v>
      </c>
      <c r="J21" s="83">
        <v>3377</v>
      </c>
      <c r="K21" s="139" t="s">
        <v>1305</v>
      </c>
      <c r="L21" s="137" t="s">
        <v>3472</v>
      </c>
      <c r="M21" s="145">
        <v>93</v>
      </c>
      <c r="N21" s="140">
        <f t="shared" si="1"/>
        <v>50.211295200000009</v>
      </c>
    </row>
    <row r="22" spans="2:14" ht="16.5" customHeight="1" x14ac:dyDescent="0.2">
      <c r="B22" s="139" t="s">
        <v>5250</v>
      </c>
      <c r="C22" s="83">
        <v>3338</v>
      </c>
      <c r="D22" s="139" t="s">
        <v>1306</v>
      </c>
      <c r="E22" s="139" t="s">
        <v>3472</v>
      </c>
      <c r="F22" s="83">
        <v>57</v>
      </c>
      <c r="G22" s="140">
        <f t="shared" si="0"/>
        <v>30.7746648</v>
      </c>
      <c r="H22" s="51"/>
      <c r="I22" s="139" t="s">
        <v>5250</v>
      </c>
      <c r="J22" s="83">
        <v>3378</v>
      </c>
      <c r="K22" s="139" t="s">
        <v>1307</v>
      </c>
      <c r="L22" s="137" t="s">
        <v>3472</v>
      </c>
      <c r="M22" s="145">
        <v>89</v>
      </c>
      <c r="N22" s="140">
        <f t="shared" si="1"/>
        <v>48.051669600000004</v>
      </c>
    </row>
    <row r="23" spans="2:14" ht="16.5" customHeight="1" x14ac:dyDescent="0.2">
      <c r="B23" s="139" t="s">
        <v>5250</v>
      </c>
      <c r="C23" s="83">
        <v>3339</v>
      </c>
      <c r="D23" s="139" t="s">
        <v>1308</v>
      </c>
      <c r="E23" s="139" t="s">
        <v>3472</v>
      </c>
      <c r="F23" s="83">
        <v>57</v>
      </c>
      <c r="G23" s="140">
        <f t="shared" si="0"/>
        <v>30.7746648</v>
      </c>
      <c r="H23" s="51"/>
      <c r="I23" s="139" t="s">
        <v>5250</v>
      </c>
      <c r="J23" s="83">
        <v>3379</v>
      </c>
      <c r="K23" s="139" t="s">
        <v>1309</v>
      </c>
      <c r="L23" s="137" t="s">
        <v>3472</v>
      </c>
      <c r="M23" s="145">
        <v>89</v>
      </c>
      <c r="N23" s="140">
        <f t="shared" si="1"/>
        <v>48.051669600000004</v>
      </c>
    </row>
    <row r="24" spans="2:14" ht="16.5" customHeight="1" x14ac:dyDescent="0.2">
      <c r="B24" s="139" t="s">
        <v>5250</v>
      </c>
      <c r="C24" s="83">
        <v>3340</v>
      </c>
      <c r="D24" s="139" t="s">
        <v>1310</v>
      </c>
      <c r="E24" s="139" t="s">
        <v>3472</v>
      </c>
      <c r="F24" s="83">
        <v>57</v>
      </c>
      <c r="G24" s="140">
        <f t="shared" si="0"/>
        <v>30.7746648</v>
      </c>
      <c r="H24" s="51"/>
      <c r="I24" s="139" t="s">
        <v>5250</v>
      </c>
      <c r="J24" s="83">
        <v>3380</v>
      </c>
      <c r="K24" s="139" t="s">
        <v>1311</v>
      </c>
      <c r="L24" s="137" t="s">
        <v>3472</v>
      </c>
      <c r="M24" s="145">
        <v>89</v>
      </c>
      <c r="N24" s="140">
        <f t="shared" si="1"/>
        <v>48.051669600000004</v>
      </c>
    </row>
    <row r="25" spans="2:14" ht="16.5" customHeight="1" x14ac:dyDescent="0.2">
      <c r="B25" s="139" t="s">
        <v>5250</v>
      </c>
      <c r="C25" s="83">
        <v>3341</v>
      </c>
      <c r="D25" s="139" t="s">
        <v>1312</v>
      </c>
      <c r="E25" s="139" t="s">
        <v>3472</v>
      </c>
      <c r="F25" s="83">
        <v>57</v>
      </c>
      <c r="G25" s="140">
        <f t="shared" si="0"/>
        <v>30.7746648</v>
      </c>
      <c r="H25" s="51"/>
      <c r="I25" s="139" t="s">
        <v>5250</v>
      </c>
      <c r="J25" s="83">
        <v>3381</v>
      </c>
      <c r="K25" s="139" t="s">
        <v>1313</v>
      </c>
      <c r="L25" s="137" t="s">
        <v>3472</v>
      </c>
      <c r="M25" s="145">
        <v>89</v>
      </c>
      <c r="N25" s="140">
        <f t="shared" si="1"/>
        <v>48.051669600000004</v>
      </c>
    </row>
    <row r="26" spans="2:14" ht="16.5" customHeight="1" x14ac:dyDescent="0.2">
      <c r="B26" s="139" t="s">
        <v>5250</v>
      </c>
      <c r="C26" s="83">
        <v>3342</v>
      </c>
      <c r="D26" s="139" t="s">
        <v>1314</v>
      </c>
      <c r="E26" s="139" t="s">
        <v>3472</v>
      </c>
      <c r="F26" s="83">
        <v>57</v>
      </c>
      <c r="G26" s="140">
        <f t="shared" si="0"/>
        <v>30.7746648</v>
      </c>
      <c r="H26" s="51"/>
      <c r="I26" s="139" t="s">
        <v>5250</v>
      </c>
      <c r="J26" s="83">
        <v>3382</v>
      </c>
      <c r="K26" s="139" t="s">
        <v>1315</v>
      </c>
      <c r="L26" s="137" t="s">
        <v>3472</v>
      </c>
      <c r="M26" s="145">
        <v>89</v>
      </c>
      <c r="N26" s="140">
        <f t="shared" si="1"/>
        <v>48.051669600000004</v>
      </c>
    </row>
    <row r="27" spans="2:14" ht="16.5" customHeight="1" x14ac:dyDescent="0.2">
      <c r="B27" s="139" t="s">
        <v>5250</v>
      </c>
      <c r="C27" s="83">
        <v>3343</v>
      </c>
      <c r="D27" s="139" t="s">
        <v>1316</v>
      </c>
      <c r="E27" s="139" t="s">
        <v>3472</v>
      </c>
      <c r="F27" s="83">
        <v>57</v>
      </c>
      <c r="G27" s="140">
        <f t="shared" si="0"/>
        <v>30.7746648</v>
      </c>
      <c r="H27" s="51"/>
      <c r="I27" s="139" t="s">
        <v>5250</v>
      </c>
      <c r="J27" s="83">
        <v>3383</v>
      </c>
      <c r="K27" s="139" t="s">
        <v>1317</v>
      </c>
      <c r="L27" s="137" t="s">
        <v>3472</v>
      </c>
      <c r="M27" s="145">
        <v>89</v>
      </c>
      <c r="N27" s="140">
        <f t="shared" si="1"/>
        <v>48.051669600000004</v>
      </c>
    </row>
    <row r="28" spans="2:14" ht="16.5" customHeight="1" x14ac:dyDescent="0.2">
      <c r="B28" s="139" t="s">
        <v>5250</v>
      </c>
      <c r="C28" s="83">
        <v>3344</v>
      </c>
      <c r="D28" s="139" t="s">
        <v>1318</v>
      </c>
      <c r="E28" s="139" t="s">
        <v>3472</v>
      </c>
      <c r="F28" s="83">
        <v>99</v>
      </c>
      <c r="G28" s="140">
        <f t="shared" si="0"/>
        <v>53.4507336</v>
      </c>
      <c r="H28" s="51"/>
      <c r="I28" s="139" t="s">
        <v>5250</v>
      </c>
      <c r="J28" s="83">
        <v>3384</v>
      </c>
      <c r="K28" s="139" t="s">
        <v>1319</v>
      </c>
      <c r="L28" s="137" t="s">
        <v>3472</v>
      </c>
      <c r="M28" s="145">
        <v>130</v>
      </c>
      <c r="N28" s="140">
        <f t="shared" si="1"/>
        <v>70.187832000000014</v>
      </c>
    </row>
    <row r="29" spans="2:14" ht="16.5" customHeight="1" x14ac:dyDescent="0.2">
      <c r="B29" s="139" t="s">
        <v>5250</v>
      </c>
      <c r="C29" s="83">
        <v>3345</v>
      </c>
      <c r="D29" s="139" t="s">
        <v>1320</v>
      </c>
      <c r="E29" s="139" t="s">
        <v>3472</v>
      </c>
      <c r="F29" s="83">
        <v>80</v>
      </c>
      <c r="G29" s="140">
        <f t="shared" si="0"/>
        <v>43.192512000000001</v>
      </c>
      <c r="H29" s="51"/>
      <c r="I29" s="139" t="s">
        <v>5250</v>
      </c>
      <c r="J29" s="83">
        <v>3385</v>
      </c>
      <c r="K29" s="139" t="s">
        <v>1321</v>
      </c>
      <c r="L29" s="137" t="s">
        <v>3472</v>
      </c>
      <c r="M29" s="145">
        <v>112</v>
      </c>
      <c r="N29" s="140">
        <f t="shared" si="1"/>
        <v>60.469516800000008</v>
      </c>
    </row>
    <row r="30" spans="2:14" ht="16.5" customHeight="1" x14ac:dyDescent="0.2">
      <c r="B30" s="139" t="s">
        <v>5250</v>
      </c>
      <c r="C30" s="83">
        <v>3346</v>
      </c>
      <c r="D30" s="139" t="s">
        <v>1322</v>
      </c>
      <c r="E30" s="139" t="s">
        <v>3472</v>
      </c>
      <c r="F30" s="83">
        <v>71</v>
      </c>
      <c r="G30" s="140">
        <f t="shared" si="0"/>
        <v>38.333354400000005</v>
      </c>
      <c r="H30" s="51"/>
      <c r="I30" s="139" t="s">
        <v>5250</v>
      </c>
      <c r="J30" s="83">
        <v>3386</v>
      </c>
      <c r="K30" s="139" t="s">
        <v>1323</v>
      </c>
      <c r="L30" s="137" t="s">
        <v>3472</v>
      </c>
      <c r="M30" s="145">
        <v>106</v>
      </c>
      <c r="N30" s="140">
        <f t="shared" si="1"/>
        <v>57.230078400000004</v>
      </c>
    </row>
    <row r="31" spans="2:14" ht="16.5" customHeight="1" x14ac:dyDescent="0.2">
      <c r="B31" s="139" t="s">
        <v>5250</v>
      </c>
      <c r="C31" s="83">
        <v>3347</v>
      </c>
      <c r="D31" s="139" t="s">
        <v>1324</v>
      </c>
      <c r="E31" s="139" t="s">
        <v>3472</v>
      </c>
      <c r="F31" s="83">
        <v>67</v>
      </c>
      <c r="G31" s="140">
        <f t="shared" si="0"/>
        <v>36.173728799999999</v>
      </c>
      <c r="H31" s="51"/>
      <c r="I31" s="139" t="s">
        <v>5250</v>
      </c>
      <c r="J31" s="83">
        <v>3387</v>
      </c>
      <c r="K31" s="139" t="s">
        <v>1325</v>
      </c>
      <c r="L31" s="137" t="s">
        <v>3472</v>
      </c>
      <c r="M31" s="145">
        <v>99</v>
      </c>
      <c r="N31" s="140">
        <f t="shared" si="1"/>
        <v>53.4507336</v>
      </c>
    </row>
    <row r="32" spans="2:14" ht="16.5" customHeight="1" x14ac:dyDescent="0.2">
      <c r="B32" s="139" t="s">
        <v>5250</v>
      </c>
      <c r="C32" s="83">
        <v>3348</v>
      </c>
      <c r="D32" s="139" t="s">
        <v>1326</v>
      </c>
      <c r="E32" s="139" t="s">
        <v>3472</v>
      </c>
      <c r="F32" s="83">
        <v>64</v>
      </c>
      <c r="G32" s="140">
        <f t="shared" si="0"/>
        <v>34.554009600000001</v>
      </c>
      <c r="H32" s="51"/>
      <c r="I32" s="139" t="s">
        <v>5250</v>
      </c>
      <c r="J32" s="83">
        <v>3388</v>
      </c>
      <c r="K32" s="139" t="s">
        <v>1327</v>
      </c>
      <c r="L32" s="137" t="s">
        <v>3472</v>
      </c>
      <c r="M32" s="145">
        <v>95</v>
      </c>
      <c r="N32" s="140">
        <f t="shared" si="1"/>
        <v>51.291108000000001</v>
      </c>
    </row>
    <row r="33" spans="2:14" ht="16.5" customHeight="1" x14ac:dyDescent="0.2">
      <c r="B33" s="139" t="s">
        <v>5250</v>
      </c>
      <c r="C33" s="83">
        <v>3349</v>
      </c>
      <c r="D33" s="139" t="s">
        <v>1328</v>
      </c>
      <c r="E33" s="139" t="s">
        <v>3472</v>
      </c>
      <c r="F33" s="83">
        <v>64</v>
      </c>
      <c r="G33" s="140">
        <f t="shared" si="0"/>
        <v>34.554009600000001</v>
      </c>
      <c r="H33" s="51"/>
      <c r="I33" s="139" t="s">
        <v>5250</v>
      </c>
      <c r="J33" s="83">
        <v>3389</v>
      </c>
      <c r="K33" s="139" t="s">
        <v>1329</v>
      </c>
      <c r="L33" s="137" t="s">
        <v>3472</v>
      </c>
      <c r="M33" s="145">
        <v>95</v>
      </c>
      <c r="N33" s="140">
        <f t="shared" si="1"/>
        <v>51.291108000000001</v>
      </c>
    </row>
    <row r="34" spans="2:14" ht="16.5" customHeight="1" x14ac:dyDescent="0.2">
      <c r="B34" s="139" t="s">
        <v>5250</v>
      </c>
      <c r="C34" s="83">
        <v>3350</v>
      </c>
      <c r="D34" s="139" t="s">
        <v>1330</v>
      </c>
      <c r="E34" s="139" t="s">
        <v>3472</v>
      </c>
      <c r="F34" s="83">
        <v>60</v>
      </c>
      <c r="G34" s="140">
        <f t="shared" si="0"/>
        <v>32.394384000000002</v>
      </c>
      <c r="H34" s="51"/>
      <c r="I34" s="139" t="s">
        <v>5250</v>
      </c>
      <c r="J34" s="83">
        <v>3390</v>
      </c>
      <c r="K34" s="139" t="s">
        <v>1331</v>
      </c>
      <c r="L34" s="137" t="s">
        <v>3472</v>
      </c>
      <c r="M34" s="145">
        <v>93</v>
      </c>
      <c r="N34" s="140">
        <f t="shared" si="1"/>
        <v>50.211295200000009</v>
      </c>
    </row>
    <row r="35" spans="2:14" ht="16.5" customHeight="1" x14ac:dyDescent="0.2">
      <c r="B35" s="139" t="s">
        <v>5250</v>
      </c>
      <c r="C35" s="83">
        <v>3351</v>
      </c>
      <c r="D35" s="139" t="s">
        <v>1332</v>
      </c>
      <c r="E35" s="139" t="s">
        <v>3472</v>
      </c>
      <c r="F35" s="83">
        <v>60</v>
      </c>
      <c r="G35" s="140">
        <f t="shared" si="0"/>
        <v>32.394384000000002</v>
      </c>
      <c r="H35" s="51"/>
      <c r="I35" s="139" t="s">
        <v>5250</v>
      </c>
      <c r="J35" s="83">
        <v>3391</v>
      </c>
      <c r="K35" s="139" t="s">
        <v>1333</v>
      </c>
      <c r="L35" s="137" t="s">
        <v>3472</v>
      </c>
      <c r="M35" s="145">
        <v>93</v>
      </c>
      <c r="N35" s="140">
        <f t="shared" si="1"/>
        <v>50.211295200000009</v>
      </c>
    </row>
    <row r="36" spans="2:14" ht="16.5" customHeight="1" x14ac:dyDescent="0.2">
      <c r="B36" s="139" t="s">
        <v>5250</v>
      </c>
      <c r="C36" s="83">
        <v>3352</v>
      </c>
      <c r="D36" s="139" t="s">
        <v>1334</v>
      </c>
      <c r="E36" s="139" t="s">
        <v>3472</v>
      </c>
      <c r="F36" s="83">
        <v>60</v>
      </c>
      <c r="G36" s="140">
        <f t="shared" si="0"/>
        <v>32.394384000000002</v>
      </c>
      <c r="H36" s="51"/>
      <c r="I36" s="139" t="s">
        <v>5250</v>
      </c>
      <c r="J36" s="83">
        <v>3392</v>
      </c>
      <c r="K36" s="139" t="s">
        <v>1335</v>
      </c>
      <c r="L36" s="137" t="s">
        <v>3472</v>
      </c>
      <c r="M36" s="145">
        <v>93</v>
      </c>
      <c r="N36" s="140">
        <f t="shared" si="1"/>
        <v>50.211295200000009</v>
      </c>
    </row>
    <row r="37" spans="2:14" ht="16.5" customHeight="1" x14ac:dyDescent="0.2">
      <c r="B37" s="139" t="s">
        <v>5250</v>
      </c>
      <c r="C37" s="83">
        <v>3353</v>
      </c>
      <c r="D37" s="139" t="s">
        <v>1336</v>
      </c>
      <c r="E37" s="139" t="s">
        <v>3472</v>
      </c>
      <c r="F37" s="83">
        <v>57</v>
      </c>
      <c r="G37" s="140">
        <f t="shared" si="0"/>
        <v>30.7746648</v>
      </c>
      <c r="H37" s="51"/>
      <c r="I37" s="139" t="s">
        <v>5250</v>
      </c>
      <c r="J37" s="83">
        <v>3393</v>
      </c>
      <c r="K37" s="139" t="s">
        <v>1337</v>
      </c>
      <c r="L37" s="137" t="s">
        <v>3472</v>
      </c>
      <c r="M37" s="145">
        <v>89</v>
      </c>
      <c r="N37" s="140">
        <f t="shared" si="1"/>
        <v>48.051669600000004</v>
      </c>
    </row>
    <row r="38" spans="2:14" ht="16.5" customHeight="1" x14ac:dyDescent="0.2">
      <c r="B38" s="139" t="s">
        <v>5250</v>
      </c>
      <c r="C38" s="83">
        <v>3354</v>
      </c>
      <c r="D38" s="139" t="s">
        <v>1338</v>
      </c>
      <c r="E38" s="139" t="s">
        <v>3472</v>
      </c>
      <c r="F38" s="83">
        <v>99</v>
      </c>
      <c r="G38" s="140">
        <f t="shared" si="0"/>
        <v>53.4507336</v>
      </c>
      <c r="H38" s="51"/>
      <c r="I38" s="139" t="s">
        <v>5250</v>
      </c>
      <c r="J38" s="83">
        <v>3394</v>
      </c>
      <c r="K38" s="139" t="s">
        <v>1339</v>
      </c>
      <c r="L38" s="137" t="s">
        <v>3472</v>
      </c>
      <c r="M38" s="145">
        <v>130</v>
      </c>
      <c r="N38" s="140">
        <f t="shared" si="1"/>
        <v>70.187832000000014</v>
      </c>
    </row>
    <row r="39" spans="2:14" ht="16.5" customHeight="1" x14ac:dyDescent="0.2">
      <c r="B39" s="139" t="s">
        <v>5250</v>
      </c>
      <c r="C39" s="83">
        <v>3355</v>
      </c>
      <c r="D39" s="139" t="s">
        <v>1340</v>
      </c>
      <c r="E39" s="139" t="s">
        <v>3472</v>
      </c>
      <c r="F39" s="83">
        <v>80</v>
      </c>
      <c r="G39" s="140">
        <f t="shared" si="0"/>
        <v>43.192512000000001</v>
      </c>
      <c r="H39" s="51"/>
      <c r="I39" s="139" t="s">
        <v>5250</v>
      </c>
      <c r="J39" s="83">
        <v>3395</v>
      </c>
      <c r="K39" s="139" t="s">
        <v>1341</v>
      </c>
      <c r="L39" s="137" t="s">
        <v>3472</v>
      </c>
      <c r="M39" s="145">
        <v>112</v>
      </c>
      <c r="N39" s="140">
        <f t="shared" si="1"/>
        <v>60.469516800000008</v>
      </c>
    </row>
    <row r="40" spans="2:14" ht="16.5" customHeight="1" x14ac:dyDescent="0.2">
      <c r="B40" s="139" t="s">
        <v>5250</v>
      </c>
      <c r="C40" s="83">
        <v>3356</v>
      </c>
      <c r="D40" s="139" t="s">
        <v>1342</v>
      </c>
      <c r="E40" s="139" t="s">
        <v>3472</v>
      </c>
      <c r="F40" s="83">
        <v>71</v>
      </c>
      <c r="G40" s="140">
        <f t="shared" si="0"/>
        <v>38.333354400000005</v>
      </c>
      <c r="H40" s="51"/>
      <c r="I40" s="139" t="s">
        <v>5250</v>
      </c>
      <c r="J40" s="83">
        <v>3396</v>
      </c>
      <c r="K40" s="139" t="s">
        <v>1343</v>
      </c>
      <c r="L40" s="137" t="s">
        <v>3472</v>
      </c>
      <c r="M40" s="145">
        <v>106</v>
      </c>
      <c r="N40" s="140">
        <f t="shared" si="1"/>
        <v>57.230078400000004</v>
      </c>
    </row>
    <row r="41" spans="2:14" ht="16.5" customHeight="1" x14ac:dyDescent="0.2">
      <c r="B41" s="139" t="s">
        <v>5250</v>
      </c>
      <c r="C41" s="83">
        <v>3357</v>
      </c>
      <c r="D41" s="139" t="s">
        <v>1344</v>
      </c>
      <c r="E41" s="139" t="s">
        <v>3472</v>
      </c>
      <c r="F41" s="83">
        <v>67</v>
      </c>
      <c r="G41" s="140">
        <f t="shared" si="0"/>
        <v>36.173728799999999</v>
      </c>
      <c r="H41" s="51"/>
      <c r="I41" s="139" t="s">
        <v>5250</v>
      </c>
      <c r="J41" s="83">
        <v>3397</v>
      </c>
      <c r="K41" s="139" t="s">
        <v>1345</v>
      </c>
      <c r="L41" s="137" t="s">
        <v>3472</v>
      </c>
      <c r="M41" s="145">
        <v>99</v>
      </c>
      <c r="N41" s="140">
        <f t="shared" si="1"/>
        <v>53.4507336</v>
      </c>
    </row>
    <row r="42" spans="2:14" ht="16.5" customHeight="1" x14ac:dyDescent="0.2">
      <c r="B42" s="139" t="s">
        <v>5250</v>
      </c>
      <c r="C42" s="83">
        <v>3358</v>
      </c>
      <c r="D42" s="139" t="s">
        <v>1346</v>
      </c>
      <c r="E42" s="139" t="s">
        <v>3472</v>
      </c>
      <c r="F42" s="83">
        <v>64</v>
      </c>
      <c r="G42" s="140">
        <f t="shared" si="0"/>
        <v>34.554009600000001</v>
      </c>
      <c r="H42" s="51"/>
      <c r="I42" s="139" t="s">
        <v>5250</v>
      </c>
      <c r="J42" s="83">
        <v>3398</v>
      </c>
      <c r="K42" s="139" t="s">
        <v>1347</v>
      </c>
      <c r="L42" s="137" t="s">
        <v>3472</v>
      </c>
      <c r="M42" s="145">
        <v>95</v>
      </c>
      <c r="N42" s="140">
        <f t="shared" si="1"/>
        <v>51.291108000000001</v>
      </c>
    </row>
    <row r="43" spans="2:14" ht="16.5" customHeight="1" x14ac:dyDescent="0.2">
      <c r="B43" s="139" t="s">
        <v>5250</v>
      </c>
      <c r="C43" s="83">
        <v>3359</v>
      </c>
      <c r="D43" s="139" t="s">
        <v>1348</v>
      </c>
      <c r="E43" s="139" t="s">
        <v>3472</v>
      </c>
      <c r="F43" s="83">
        <v>64</v>
      </c>
      <c r="G43" s="140">
        <f t="shared" si="0"/>
        <v>34.554009600000001</v>
      </c>
      <c r="H43" s="51"/>
      <c r="I43" s="139" t="s">
        <v>5250</v>
      </c>
      <c r="J43" s="83">
        <v>3399</v>
      </c>
      <c r="K43" s="139" t="s">
        <v>1349</v>
      </c>
      <c r="L43" s="137" t="s">
        <v>3472</v>
      </c>
      <c r="M43" s="145">
        <v>95</v>
      </c>
      <c r="N43" s="140">
        <f>M43*$F$55*$F$56*$F$57</f>
        <v>51.291108000000001</v>
      </c>
    </row>
    <row r="44" spans="2:14" ht="16.5" customHeight="1" x14ac:dyDescent="0.2">
      <c r="B44" s="139" t="s">
        <v>5250</v>
      </c>
      <c r="C44" s="83">
        <v>3360</v>
      </c>
      <c r="D44" s="139" t="s">
        <v>1350</v>
      </c>
      <c r="E44" s="139" t="s">
        <v>3472</v>
      </c>
      <c r="F44" s="83">
        <v>60</v>
      </c>
      <c r="G44" s="140">
        <f t="shared" si="0"/>
        <v>32.394384000000002</v>
      </c>
      <c r="H44" s="51"/>
      <c r="I44" s="139" t="s">
        <v>5250</v>
      </c>
      <c r="J44" s="83">
        <v>3400</v>
      </c>
      <c r="K44" s="139" t="s">
        <v>1351</v>
      </c>
      <c r="L44" s="137" t="s">
        <v>3472</v>
      </c>
      <c r="M44" s="145">
        <v>93</v>
      </c>
      <c r="N44" s="140">
        <f>M44*$F$55*$F$56*$F$57</f>
        <v>50.211295200000009</v>
      </c>
    </row>
    <row r="45" spans="2:14" ht="16.5" customHeight="1" x14ac:dyDescent="0.2">
      <c r="B45" s="139" t="s">
        <v>5250</v>
      </c>
      <c r="C45" s="83">
        <v>3361</v>
      </c>
      <c r="D45" s="139" t="s">
        <v>1352</v>
      </c>
      <c r="E45" s="139" t="s">
        <v>3472</v>
      </c>
      <c r="F45" s="83">
        <v>60</v>
      </c>
      <c r="G45" s="140">
        <f>F45*$F$55*$F$56*$F$57</f>
        <v>32.394384000000002</v>
      </c>
      <c r="H45" s="51"/>
      <c r="I45" s="139" t="s">
        <v>5250</v>
      </c>
      <c r="J45" s="83">
        <v>3401</v>
      </c>
      <c r="K45" s="139" t="s">
        <v>1353</v>
      </c>
      <c r="L45" s="137" t="s">
        <v>3472</v>
      </c>
      <c r="M45" s="145">
        <v>93</v>
      </c>
      <c r="N45" s="140">
        <f t="shared" si="1"/>
        <v>50.211295200000009</v>
      </c>
    </row>
    <row r="46" spans="2:14" ht="16.5" customHeight="1" x14ac:dyDescent="0.2">
      <c r="B46" s="139" t="s">
        <v>5250</v>
      </c>
      <c r="C46" s="83">
        <v>3362</v>
      </c>
      <c r="D46" s="139" t="s">
        <v>1354</v>
      </c>
      <c r="E46" s="139" t="s">
        <v>3472</v>
      </c>
      <c r="F46" s="83">
        <v>60</v>
      </c>
      <c r="G46" s="140">
        <f t="shared" si="0"/>
        <v>32.394384000000002</v>
      </c>
      <c r="H46" s="51"/>
      <c r="I46" s="139" t="s">
        <v>5250</v>
      </c>
      <c r="J46" s="83">
        <v>3402</v>
      </c>
      <c r="K46" s="139" t="s">
        <v>1355</v>
      </c>
      <c r="L46" s="137" t="s">
        <v>3472</v>
      </c>
      <c r="M46" s="145">
        <v>93</v>
      </c>
      <c r="N46" s="140">
        <f t="shared" si="1"/>
        <v>50.211295200000009</v>
      </c>
    </row>
    <row r="47" spans="2:14" ht="16.5" customHeight="1" x14ac:dyDescent="0.2">
      <c r="B47" s="139" t="s">
        <v>5250</v>
      </c>
      <c r="C47" s="83">
        <v>3363</v>
      </c>
      <c r="D47" s="139" t="s">
        <v>1356</v>
      </c>
      <c r="E47" s="139" t="s">
        <v>3472</v>
      </c>
      <c r="F47" s="83">
        <v>57</v>
      </c>
      <c r="G47" s="140">
        <f t="shared" si="0"/>
        <v>30.7746648</v>
      </c>
      <c r="H47" s="51"/>
      <c r="I47" s="139" t="s">
        <v>5250</v>
      </c>
      <c r="J47" s="83">
        <v>3403</v>
      </c>
      <c r="K47" s="139" t="s">
        <v>1357</v>
      </c>
      <c r="L47" s="137" t="s">
        <v>3472</v>
      </c>
      <c r="M47" s="145">
        <v>89</v>
      </c>
      <c r="N47" s="140">
        <f t="shared" si="1"/>
        <v>48.051669600000004</v>
      </c>
    </row>
    <row r="48" spans="2:14" ht="16.5" customHeight="1" x14ac:dyDescent="0.2">
      <c r="B48" s="51" t="s">
        <v>5485</v>
      </c>
      <c r="C48" s="51"/>
      <c r="D48" s="51"/>
      <c r="E48" s="51"/>
      <c r="F48" s="51"/>
      <c r="G48" s="141"/>
      <c r="H48" s="51"/>
      <c r="I48" s="51" t="s">
        <v>5485</v>
      </c>
      <c r="J48" s="51"/>
      <c r="K48" s="51"/>
      <c r="L48" s="51"/>
      <c r="M48" s="51"/>
      <c r="N48" s="141"/>
    </row>
    <row r="49" spans="2:14" ht="16.5" customHeight="1" x14ac:dyDescent="0.2">
      <c r="B49" s="139" t="s">
        <v>5250</v>
      </c>
      <c r="C49" s="83">
        <v>5254</v>
      </c>
      <c r="D49" s="139" t="s">
        <v>1358</v>
      </c>
      <c r="E49" s="139" t="s">
        <v>5470</v>
      </c>
      <c r="F49" s="83">
        <v>223</v>
      </c>
      <c r="G49" s="140">
        <f>F49*$F$55*$F$56*$F$57</f>
        <v>120.39912720000001</v>
      </c>
      <c r="H49" s="51"/>
      <c r="I49" s="139" t="s">
        <v>5250</v>
      </c>
      <c r="J49" s="79">
        <v>5258</v>
      </c>
      <c r="K49" s="137" t="s">
        <v>1359</v>
      </c>
      <c r="L49" s="139" t="s">
        <v>5470</v>
      </c>
      <c r="M49" s="145">
        <v>255</v>
      </c>
      <c r="N49" s="140">
        <f t="shared" si="1"/>
        <v>137.676132</v>
      </c>
    </row>
    <row r="50" spans="2:14" ht="16.5" customHeight="1" x14ac:dyDescent="0.2">
      <c r="B50" s="139" t="s">
        <v>5250</v>
      </c>
      <c r="C50" s="83">
        <v>5255</v>
      </c>
      <c r="D50" s="139" t="s">
        <v>1360</v>
      </c>
      <c r="E50" s="139" t="s">
        <v>5470</v>
      </c>
      <c r="F50" s="83">
        <v>223</v>
      </c>
      <c r="G50" s="140">
        <f t="shared" si="0"/>
        <v>120.39912720000001</v>
      </c>
      <c r="H50" s="51"/>
      <c r="I50" s="139" t="s">
        <v>5250</v>
      </c>
      <c r="J50" s="79">
        <v>5259</v>
      </c>
      <c r="K50" s="137" t="s">
        <v>1361</v>
      </c>
      <c r="L50" s="139" t="s">
        <v>5470</v>
      </c>
      <c r="M50" s="145">
        <v>255</v>
      </c>
      <c r="N50" s="140">
        <f>M50*$F$55*$F$56*$F$57</f>
        <v>137.676132</v>
      </c>
    </row>
    <row r="51" spans="2:14" ht="16.5" customHeight="1" x14ac:dyDescent="0.2">
      <c r="B51" s="139" t="s">
        <v>5250</v>
      </c>
      <c r="C51" s="83">
        <v>5256</v>
      </c>
      <c r="D51" s="139" t="s">
        <v>1362</v>
      </c>
      <c r="E51" s="139" t="s">
        <v>5470</v>
      </c>
      <c r="F51" s="83">
        <v>286</v>
      </c>
      <c r="G51" s="140">
        <f t="shared" si="0"/>
        <v>154.4132304</v>
      </c>
      <c r="H51" s="51"/>
      <c r="I51" s="139" t="s">
        <v>5250</v>
      </c>
      <c r="J51" s="79">
        <v>5260</v>
      </c>
      <c r="K51" s="137" t="s">
        <v>1363</v>
      </c>
      <c r="L51" s="139" t="s">
        <v>5470</v>
      </c>
      <c r="M51" s="145">
        <v>350</v>
      </c>
      <c r="N51" s="140">
        <f t="shared" si="1"/>
        <v>188.96724</v>
      </c>
    </row>
    <row r="52" spans="2:14" ht="16.5" customHeight="1" x14ac:dyDescent="0.2">
      <c r="B52" s="139" t="s">
        <v>5250</v>
      </c>
      <c r="C52" s="83">
        <v>5257</v>
      </c>
      <c r="D52" s="139" t="s">
        <v>1364</v>
      </c>
      <c r="E52" s="139" t="s">
        <v>5470</v>
      </c>
      <c r="F52" s="83">
        <v>286</v>
      </c>
      <c r="G52" s="140">
        <f t="shared" si="0"/>
        <v>154.4132304</v>
      </c>
      <c r="H52" s="51"/>
      <c r="I52" s="139" t="s">
        <v>5250</v>
      </c>
      <c r="J52" s="79">
        <v>5261</v>
      </c>
      <c r="K52" s="137" t="s">
        <v>1365</v>
      </c>
      <c r="L52" s="139" t="s">
        <v>5470</v>
      </c>
      <c r="M52" s="145">
        <v>350</v>
      </c>
      <c r="N52" s="140">
        <f t="shared" si="1"/>
        <v>188.96724</v>
      </c>
    </row>
    <row r="53" spans="2:14" ht="16.5" customHeight="1" x14ac:dyDescent="0.2">
      <c r="B53" s="51"/>
      <c r="C53" s="51"/>
      <c r="D53" s="51"/>
      <c r="E53" s="51"/>
      <c r="F53" s="51"/>
      <c r="H53" s="51"/>
      <c r="I53" s="51"/>
      <c r="J53" s="51"/>
      <c r="K53" s="51"/>
      <c r="L53" s="51"/>
      <c r="M53" s="51"/>
    </row>
    <row r="54" spans="2:14" ht="16.5" customHeight="1" x14ac:dyDescent="0.2">
      <c r="B54" s="51"/>
      <c r="C54" s="51"/>
      <c r="D54" s="51"/>
      <c r="E54" s="51"/>
      <c r="F54" s="51"/>
      <c r="H54" s="51"/>
      <c r="I54" s="51"/>
      <c r="J54" s="51"/>
      <c r="K54" s="51"/>
      <c r="L54" s="51"/>
      <c r="M54" s="51"/>
    </row>
    <row r="55" spans="2:14" ht="16.5" customHeight="1" x14ac:dyDescent="0.2">
      <c r="F55" s="2">
        <f>0.612*1.1</f>
        <v>0.67320000000000002</v>
      </c>
      <c r="G55" s="143"/>
    </row>
    <row r="56" spans="2:14" ht="16.5" customHeight="1" x14ac:dyDescent="0.2">
      <c r="F56" s="2">
        <v>0.40100000000000002</v>
      </c>
      <c r="G56" s="143"/>
    </row>
    <row r="57" spans="2:14" ht="16.5" customHeight="1" x14ac:dyDescent="0.2">
      <c r="F57" s="2">
        <v>2</v>
      </c>
      <c r="G57" s="143"/>
    </row>
  </sheetData>
  <mergeCells count="12">
    <mergeCell ref="L5:L7"/>
    <mergeCell ref="N5:N7"/>
    <mergeCell ref="B2:N2"/>
    <mergeCell ref="B4:D4"/>
    <mergeCell ref="I4:K4"/>
    <mergeCell ref="B5:C7"/>
    <mergeCell ref="D5:D7"/>
    <mergeCell ref="E5:E7"/>
    <mergeCell ref="F5:F7"/>
    <mergeCell ref="G5:G7"/>
    <mergeCell ref="I5:J7"/>
    <mergeCell ref="K5:K7"/>
  </mergeCells>
  <printOptions horizontalCentered="1"/>
  <pageMargins left="0.2" right="0" top="1" bottom="1" header="0.5" footer="0.5"/>
  <pageSetup paperSize="9" scale="81" orientation="portrait" verticalDpi="0" r:id="rId1"/>
  <headerFooter alignWithMargins="0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>
    <tabColor rgb="FFFFFF00"/>
    <pageSetUpPr fitToPage="1"/>
  </sheetPr>
  <dimension ref="A1:O57"/>
  <sheetViews>
    <sheetView workbookViewId="0">
      <selection activeCell="N1" sqref="A1:O57"/>
    </sheetView>
  </sheetViews>
  <sheetFormatPr defaultColWidth="9.109375" defaultRowHeight="16.5" customHeight="1" x14ac:dyDescent="0.2"/>
  <cols>
    <col min="1" max="1" width="1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142" customWidth="1"/>
    <col min="8" max="8" width="2.6640625" style="12" customWidth="1"/>
    <col min="9" max="9" width="5.6640625" style="12" customWidth="1"/>
    <col min="10" max="10" width="7.6640625" style="12" customWidth="1"/>
    <col min="11" max="11" width="25.6640625" style="12" customWidth="1"/>
    <col min="12" max="12" width="7.6640625" style="12" customWidth="1"/>
    <col min="13" max="13" width="9.109375" style="12" hidden="1" customWidth="1"/>
    <col min="14" max="14" width="13.33203125" style="112" customWidth="1"/>
    <col min="15" max="16384" width="9.109375" style="12"/>
  </cols>
  <sheetData>
    <row r="1" spans="1:15" s="3" customFormat="1" ht="28.5" customHeight="1" x14ac:dyDescent="0.25">
      <c r="B1" s="265" t="s">
        <v>8889</v>
      </c>
      <c r="C1" s="28"/>
      <c r="D1" s="27"/>
      <c r="E1" s="26"/>
      <c r="F1" s="8"/>
      <c r="G1" s="8"/>
      <c r="H1" s="26"/>
      <c r="I1" s="8"/>
      <c r="J1" s="28"/>
      <c r="K1" s="28"/>
      <c r="L1" s="7" t="s">
        <v>5471</v>
      </c>
      <c r="M1" s="7" t="s">
        <v>5471</v>
      </c>
      <c r="N1" s="266" t="s">
        <v>9077</v>
      </c>
    </row>
    <row r="2" spans="1:15" s="3" customFormat="1" ht="19.5" customHeight="1" x14ac:dyDescent="0.25">
      <c r="B2" s="298" t="s">
        <v>6733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6"/>
    </row>
    <row r="3" spans="1:15" s="3" customFormat="1" ht="19.5" customHeight="1" x14ac:dyDescent="0.25">
      <c r="C3" s="48"/>
      <c r="D3" s="6"/>
      <c r="E3" s="6"/>
      <c r="F3" s="6"/>
      <c r="G3" s="109"/>
      <c r="H3" s="6"/>
      <c r="I3" s="6"/>
      <c r="J3" s="48"/>
      <c r="K3" s="6"/>
      <c r="L3" s="6"/>
      <c r="N3" s="4"/>
    </row>
    <row r="4" spans="1:15" s="2" customFormat="1" ht="19.5" customHeight="1" x14ac:dyDescent="0.25">
      <c r="B4" s="317" t="s">
        <v>6680</v>
      </c>
      <c r="C4" s="317"/>
      <c r="D4" s="317"/>
      <c r="E4" s="52"/>
      <c r="F4" s="4"/>
      <c r="G4" s="4"/>
      <c r="H4" s="3"/>
      <c r="I4" s="317" t="s">
        <v>6682</v>
      </c>
      <c r="J4" s="317"/>
      <c r="K4" s="317"/>
      <c r="N4" s="144"/>
    </row>
    <row r="5" spans="1:15" s="3" customFormat="1" ht="16.5" customHeight="1" x14ac:dyDescent="0.2">
      <c r="A5" s="134"/>
      <c r="B5" s="356" t="s">
        <v>5472</v>
      </c>
      <c r="C5" s="350"/>
      <c r="D5" s="305" t="s">
        <v>5473</v>
      </c>
      <c r="E5" s="305" t="s">
        <v>5475</v>
      </c>
      <c r="F5" s="305" t="s">
        <v>5476</v>
      </c>
      <c r="G5" s="331" t="s">
        <v>5477</v>
      </c>
      <c r="H5" s="288"/>
      <c r="I5" s="349" t="s">
        <v>5472</v>
      </c>
      <c r="J5" s="350"/>
      <c r="K5" s="305" t="s">
        <v>5473</v>
      </c>
      <c r="L5" s="305" t="s">
        <v>5475</v>
      </c>
      <c r="M5" s="287" t="s">
        <v>5476</v>
      </c>
      <c r="N5" s="331" t="s">
        <v>5477</v>
      </c>
    </row>
    <row r="6" spans="1:15" s="3" customFormat="1" ht="16.5" customHeight="1" x14ac:dyDescent="0.2">
      <c r="A6" s="134"/>
      <c r="B6" s="357"/>
      <c r="C6" s="352"/>
      <c r="D6" s="306"/>
      <c r="E6" s="306"/>
      <c r="F6" s="306"/>
      <c r="G6" s="332"/>
      <c r="H6" s="288"/>
      <c r="I6" s="351"/>
      <c r="J6" s="352"/>
      <c r="K6" s="306"/>
      <c r="L6" s="306"/>
      <c r="M6" s="288"/>
      <c r="N6" s="332"/>
    </row>
    <row r="7" spans="1:15" s="3" customFormat="1" ht="16.5" customHeight="1" x14ac:dyDescent="0.2">
      <c r="A7" s="134"/>
      <c r="B7" s="357"/>
      <c r="C7" s="352"/>
      <c r="D7" s="306"/>
      <c r="E7" s="306"/>
      <c r="F7" s="307"/>
      <c r="G7" s="332"/>
      <c r="H7" s="286"/>
      <c r="I7" s="351"/>
      <c r="J7" s="352"/>
      <c r="K7" s="306"/>
      <c r="L7" s="306"/>
      <c r="M7" s="284"/>
      <c r="N7" s="333"/>
    </row>
    <row r="8" spans="1:15" ht="16.5" customHeight="1" x14ac:dyDescent="0.2">
      <c r="B8" s="139" t="s">
        <v>5250</v>
      </c>
      <c r="C8" s="83">
        <v>3324</v>
      </c>
      <c r="D8" s="139" t="s">
        <v>1278</v>
      </c>
      <c r="E8" s="139" t="s">
        <v>3472</v>
      </c>
      <c r="F8" s="83">
        <v>80</v>
      </c>
      <c r="G8" s="140">
        <f>F8*$F$55*$F$56*$F$57</f>
        <v>47.511763200000004</v>
      </c>
      <c r="H8" s="51"/>
      <c r="I8" s="139" t="s">
        <v>5250</v>
      </c>
      <c r="J8" s="83">
        <v>3364</v>
      </c>
      <c r="K8" s="139" t="s">
        <v>1279</v>
      </c>
      <c r="L8" s="137" t="s">
        <v>3472</v>
      </c>
      <c r="M8" s="145">
        <v>112</v>
      </c>
      <c r="N8" s="140">
        <f>M8*$F$55*$F$56*$F$57</f>
        <v>66.516468480000015</v>
      </c>
    </row>
    <row r="9" spans="1:15" ht="16.5" customHeight="1" x14ac:dyDescent="0.2">
      <c r="B9" s="139" t="s">
        <v>5250</v>
      </c>
      <c r="C9" s="83">
        <v>3325</v>
      </c>
      <c r="D9" s="139" t="s">
        <v>1280</v>
      </c>
      <c r="E9" s="139" t="s">
        <v>3472</v>
      </c>
      <c r="F9" s="83">
        <v>67</v>
      </c>
      <c r="G9" s="140">
        <f t="shared" ref="G9:G52" si="0">F9*$F$55*$F$56*$F$57</f>
        <v>39.791101680000004</v>
      </c>
      <c r="H9" s="51"/>
      <c r="I9" s="139" t="s">
        <v>5250</v>
      </c>
      <c r="J9" s="83">
        <v>3365</v>
      </c>
      <c r="K9" s="139" t="s">
        <v>1281</v>
      </c>
      <c r="L9" s="137" t="s">
        <v>3472</v>
      </c>
      <c r="M9" s="145">
        <v>99</v>
      </c>
      <c r="N9" s="140">
        <f t="shared" ref="N9:N52" si="1">M9*$F$55*$F$56*$F$57</f>
        <v>58.795806960000007</v>
      </c>
    </row>
    <row r="10" spans="1:15" ht="16.5" customHeight="1" x14ac:dyDescent="0.2">
      <c r="B10" s="139" t="s">
        <v>5250</v>
      </c>
      <c r="C10" s="83">
        <v>3326</v>
      </c>
      <c r="D10" s="139" t="s">
        <v>1282</v>
      </c>
      <c r="E10" s="139" t="s">
        <v>3472</v>
      </c>
      <c r="F10" s="83">
        <v>64</v>
      </c>
      <c r="G10" s="140">
        <f t="shared" si="0"/>
        <v>38.009410560000006</v>
      </c>
      <c r="H10" s="51"/>
      <c r="I10" s="139" t="s">
        <v>5250</v>
      </c>
      <c r="J10" s="83">
        <v>3366</v>
      </c>
      <c r="K10" s="139" t="s">
        <v>1283</v>
      </c>
      <c r="L10" s="137" t="s">
        <v>3472</v>
      </c>
      <c r="M10" s="145">
        <v>95</v>
      </c>
      <c r="N10" s="140">
        <f t="shared" si="1"/>
        <v>56.420218800000008</v>
      </c>
    </row>
    <row r="11" spans="1:15" ht="16.5" customHeight="1" x14ac:dyDescent="0.2">
      <c r="B11" s="139" t="s">
        <v>5250</v>
      </c>
      <c r="C11" s="83">
        <v>3327</v>
      </c>
      <c r="D11" s="139" t="s">
        <v>1284</v>
      </c>
      <c r="E11" s="139" t="s">
        <v>3472</v>
      </c>
      <c r="F11" s="83">
        <v>60</v>
      </c>
      <c r="G11" s="140">
        <f t="shared" si="0"/>
        <v>35.633822400000007</v>
      </c>
      <c r="H11" s="51"/>
      <c r="I11" s="139" t="s">
        <v>5250</v>
      </c>
      <c r="J11" s="83">
        <v>3367</v>
      </c>
      <c r="K11" s="139" t="s">
        <v>1285</v>
      </c>
      <c r="L11" s="137" t="s">
        <v>3472</v>
      </c>
      <c r="M11" s="145">
        <v>93</v>
      </c>
      <c r="N11" s="140">
        <f t="shared" si="1"/>
        <v>55.232424720000012</v>
      </c>
    </row>
    <row r="12" spans="1:15" ht="16.5" customHeight="1" x14ac:dyDescent="0.2">
      <c r="B12" s="139" t="s">
        <v>5250</v>
      </c>
      <c r="C12" s="83">
        <v>3328</v>
      </c>
      <c r="D12" s="139" t="s">
        <v>1286</v>
      </c>
      <c r="E12" s="139" t="s">
        <v>3472</v>
      </c>
      <c r="F12" s="83">
        <v>57</v>
      </c>
      <c r="G12" s="140">
        <f t="shared" si="0"/>
        <v>33.852131280000009</v>
      </c>
      <c r="H12" s="51"/>
      <c r="I12" s="139" t="s">
        <v>5250</v>
      </c>
      <c r="J12" s="83">
        <v>3368</v>
      </c>
      <c r="K12" s="139" t="s">
        <v>1287</v>
      </c>
      <c r="L12" s="137" t="s">
        <v>3472</v>
      </c>
      <c r="M12" s="145">
        <v>89</v>
      </c>
      <c r="N12" s="140">
        <f t="shared" si="1"/>
        <v>52.856836560000012</v>
      </c>
    </row>
    <row r="13" spans="1:15" ht="16.5" customHeight="1" x14ac:dyDescent="0.2">
      <c r="B13" s="139" t="s">
        <v>5250</v>
      </c>
      <c r="C13" s="83">
        <v>3329</v>
      </c>
      <c r="D13" s="139" t="s">
        <v>1288</v>
      </c>
      <c r="E13" s="139" t="s">
        <v>3472</v>
      </c>
      <c r="F13" s="83">
        <v>57</v>
      </c>
      <c r="G13" s="140">
        <f t="shared" si="0"/>
        <v>33.852131280000009</v>
      </c>
      <c r="H13" s="51"/>
      <c r="I13" s="139" t="s">
        <v>5250</v>
      </c>
      <c r="J13" s="83">
        <v>3369</v>
      </c>
      <c r="K13" s="139" t="s">
        <v>1289</v>
      </c>
      <c r="L13" s="137" t="s">
        <v>3472</v>
      </c>
      <c r="M13" s="145">
        <v>89</v>
      </c>
      <c r="N13" s="140">
        <f t="shared" si="1"/>
        <v>52.856836560000012</v>
      </c>
    </row>
    <row r="14" spans="1:15" ht="16.5" customHeight="1" x14ac:dyDescent="0.2">
      <c r="B14" s="139" t="s">
        <v>5250</v>
      </c>
      <c r="C14" s="83">
        <v>3330</v>
      </c>
      <c r="D14" s="139" t="s">
        <v>1290</v>
      </c>
      <c r="E14" s="139" t="s">
        <v>3472</v>
      </c>
      <c r="F14" s="83">
        <v>57</v>
      </c>
      <c r="G14" s="140">
        <f t="shared" si="0"/>
        <v>33.852131280000009</v>
      </c>
      <c r="H14" s="51"/>
      <c r="I14" s="139" t="s">
        <v>5250</v>
      </c>
      <c r="J14" s="83">
        <v>3370</v>
      </c>
      <c r="K14" s="139" t="s">
        <v>1291</v>
      </c>
      <c r="L14" s="137" t="s">
        <v>3472</v>
      </c>
      <c r="M14" s="145">
        <v>89</v>
      </c>
      <c r="N14" s="140">
        <f t="shared" si="1"/>
        <v>52.856836560000012</v>
      </c>
    </row>
    <row r="15" spans="1:15" ht="16.5" customHeight="1" x14ac:dyDescent="0.2">
      <c r="B15" s="139" t="s">
        <v>5250</v>
      </c>
      <c r="C15" s="83">
        <v>3331</v>
      </c>
      <c r="D15" s="139" t="s">
        <v>1292</v>
      </c>
      <c r="E15" s="139" t="s">
        <v>3472</v>
      </c>
      <c r="F15" s="83">
        <v>57</v>
      </c>
      <c r="G15" s="140">
        <f t="shared" si="0"/>
        <v>33.852131280000009</v>
      </c>
      <c r="H15" s="51"/>
      <c r="I15" s="139" t="s">
        <v>5250</v>
      </c>
      <c r="J15" s="83">
        <v>3371</v>
      </c>
      <c r="K15" s="139" t="s">
        <v>1293</v>
      </c>
      <c r="L15" s="137" t="s">
        <v>3472</v>
      </c>
      <c r="M15" s="145">
        <v>89</v>
      </c>
      <c r="N15" s="140">
        <f t="shared" si="1"/>
        <v>52.856836560000012</v>
      </c>
    </row>
    <row r="16" spans="1:15" ht="16.5" customHeight="1" x14ac:dyDescent="0.2">
      <c r="B16" s="139" t="s">
        <v>5250</v>
      </c>
      <c r="C16" s="83">
        <v>3332</v>
      </c>
      <c r="D16" s="139" t="s">
        <v>1294</v>
      </c>
      <c r="E16" s="139" t="s">
        <v>3472</v>
      </c>
      <c r="F16" s="83">
        <v>57</v>
      </c>
      <c r="G16" s="140">
        <f t="shared" si="0"/>
        <v>33.852131280000009</v>
      </c>
      <c r="H16" s="51"/>
      <c r="I16" s="139" t="s">
        <v>5250</v>
      </c>
      <c r="J16" s="83">
        <v>3372</v>
      </c>
      <c r="K16" s="139" t="s">
        <v>1295</v>
      </c>
      <c r="L16" s="137" t="s">
        <v>3472</v>
      </c>
      <c r="M16" s="145">
        <v>89</v>
      </c>
      <c r="N16" s="140">
        <f t="shared" si="1"/>
        <v>52.856836560000012</v>
      </c>
    </row>
    <row r="17" spans="2:14" ht="16.5" customHeight="1" x14ac:dyDescent="0.2">
      <c r="B17" s="139" t="s">
        <v>5250</v>
      </c>
      <c r="C17" s="83">
        <v>3333</v>
      </c>
      <c r="D17" s="139" t="s">
        <v>1296</v>
      </c>
      <c r="E17" s="139" t="s">
        <v>3472</v>
      </c>
      <c r="F17" s="83">
        <v>57</v>
      </c>
      <c r="G17" s="140">
        <f t="shared" si="0"/>
        <v>33.852131280000009</v>
      </c>
      <c r="H17" s="51"/>
      <c r="I17" s="139" t="s">
        <v>5250</v>
      </c>
      <c r="J17" s="83">
        <v>3373</v>
      </c>
      <c r="K17" s="139" t="s">
        <v>1297</v>
      </c>
      <c r="L17" s="137" t="s">
        <v>3472</v>
      </c>
      <c r="M17" s="145">
        <v>89</v>
      </c>
      <c r="N17" s="140">
        <f t="shared" si="1"/>
        <v>52.856836560000012</v>
      </c>
    </row>
    <row r="18" spans="2:14" ht="16.5" customHeight="1" x14ac:dyDescent="0.2">
      <c r="B18" s="139" t="s">
        <v>5250</v>
      </c>
      <c r="C18" s="83">
        <v>3334</v>
      </c>
      <c r="D18" s="139" t="s">
        <v>1298</v>
      </c>
      <c r="E18" s="139" t="s">
        <v>3472</v>
      </c>
      <c r="F18" s="83">
        <v>80</v>
      </c>
      <c r="G18" s="140">
        <f t="shared" si="0"/>
        <v>47.511763200000004</v>
      </c>
      <c r="H18" s="51"/>
      <c r="I18" s="139" t="s">
        <v>5250</v>
      </c>
      <c r="J18" s="83">
        <v>3374</v>
      </c>
      <c r="K18" s="139" t="s">
        <v>1299</v>
      </c>
      <c r="L18" s="137" t="s">
        <v>3472</v>
      </c>
      <c r="M18" s="145">
        <v>112</v>
      </c>
      <c r="N18" s="140">
        <f t="shared" si="1"/>
        <v>66.516468480000015</v>
      </c>
    </row>
    <row r="19" spans="2:14" ht="16.5" customHeight="1" x14ac:dyDescent="0.2">
      <c r="B19" s="139" t="s">
        <v>5250</v>
      </c>
      <c r="C19" s="83">
        <v>3335</v>
      </c>
      <c r="D19" s="139" t="s">
        <v>1300</v>
      </c>
      <c r="E19" s="139" t="s">
        <v>3472</v>
      </c>
      <c r="F19" s="83">
        <v>67</v>
      </c>
      <c r="G19" s="140">
        <f t="shared" si="0"/>
        <v>39.791101680000004</v>
      </c>
      <c r="H19" s="51"/>
      <c r="I19" s="139" t="s">
        <v>5250</v>
      </c>
      <c r="J19" s="83">
        <v>3375</v>
      </c>
      <c r="K19" s="139" t="s">
        <v>1301</v>
      </c>
      <c r="L19" s="137" t="s">
        <v>3472</v>
      </c>
      <c r="M19" s="145">
        <v>99</v>
      </c>
      <c r="N19" s="140">
        <f t="shared" si="1"/>
        <v>58.795806960000007</v>
      </c>
    </row>
    <row r="20" spans="2:14" ht="16.5" customHeight="1" x14ac:dyDescent="0.2">
      <c r="B20" s="139" t="s">
        <v>5250</v>
      </c>
      <c r="C20" s="83">
        <v>3336</v>
      </c>
      <c r="D20" s="139" t="s">
        <v>1302</v>
      </c>
      <c r="E20" s="139" t="s">
        <v>3472</v>
      </c>
      <c r="F20" s="83">
        <v>64</v>
      </c>
      <c r="G20" s="140">
        <f t="shared" si="0"/>
        <v>38.009410560000006</v>
      </c>
      <c r="H20" s="51"/>
      <c r="I20" s="139" t="s">
        <v>5250</v>
      </c>
      <c r="J20" s="83">
        <v>3376</v>
      </c>
      <c r="K20" s="139" t="s">
        <v>1303</v>
      </c>
      <c r="L20" s="137" t="s">
        <v>3472</v>
      </c>
      <c r="M20" s="145">
        <v>95</v>
      </c>
      <c r="N20" s="140">
        <f t="shared" si="1"/>
        <v>56.420218800000008</v>
      </c>
    </row>
    <row r="21" spans="2:14" ht="16.5" customHeight="1" x14ac:dyDescent="0.2">
      <c r="B21" s="139" t="s">
        <v>5250</v>
      </c>
      <c r="C21" s="83">
        <v>3337</v>
      </c>
      <c r="D21" s="139" t="s">
        <v>1304</v>
      </c>
      <c r="E21" s="139" t="s">
        <v>3472</v>
      </c>
      <c r="F21" s="83">
        <v>60</v>
      </c>
      <c r="G21" s="140">
        <f t="shared" si="0"/>
        <v>35.633822400000007</v>
      </c>
      <c r="H21" s="51"/>
      <c r="I21" s="139" t="s">
        <v>5250</v>
      </c>
      <c r="J21" s="83">
        <v>3377</v>
      </c>
      <c r="K21" s="139" t="s">
        <v>1305</v>
      </c>
      <c r="L21" s="137" t="s">
        <v>3472</v>
      </c>
      <c r="M21" s="145">
        <v>93</v>
      </c>
      <c r="N21" s="140">
        <f t="shared" si="1"/>
        <v>55.232424720000012</v>
      </c>
    </row>
    <row r="22" spans="2:14" ht="16.5" customHeight="1" x14ac:dyDescent="0.2">
      <c r="B22" s="139" t="s">
        <v>5250</v>
      </c>
      <c r="C22" s="83">
        <v>3338</v>
      </c>
      <c r="D22" s="139" t="s">
        <v>1306</v>
      </c>
      <c r="E22" s="139" t="s">
        <v>3472</v>
      </c>
      <c r="F22" s="83">
        <v>57</v>
      </c>
      <c r="G22" s="140">
        <f t="shared" si="0"/>
        <v>33.852131280000009</v>
      </c>
      <c r="H22" s="51"/>
      <c r="I22" s="139" t="s">
        <v>5250</v>
      </c>
      <c r="J22" s="83">
        <v>3378</v>
      </c>
      <c r="K22" s="139" t="s">
        <v>1307</v>
      </c>
      <c r="L22" s="137" t="s">
        <v>3472</v>
      </c>
      <c r="M22" s="145">
        <v>89</v>
      </c>
      <c r="N22" s="140">
        <f t="shared" si="1"/>
        <v>52.856836560000012</v>
      </c>
    </row>
    <row r="23" spans="2:14" ht="16.5" customHeight="1" x14ac:dyDescent="0.2">
      <c r="B23" s="139" t="s">
        <v>5250</v>
      </c>
      <c r="C23" s="83">
        <v>3339</v>
      </c>
      <c r="D23" s="139" t="s">
        <v>1308</v>
      </c>
      <c r="E23" s="139" t="s">
        <v>3472</v>
      </c>
      <c r="F23" s="83">
        <v>57</v>
      </c>
      <c r="G23" s="140">
        <f t="shared" si="0"/>
        <v>33.852131280000009</v>
      </c>
      <c r="H23" s="51"/>
      <c r="I23" s="139" t="s">
        <v>5250</v>
      </c>
      <c r="J23" s="83">
        <v>3379</v>
      </c>
      <c r="K23" s="139" t="s">
        <v>1309</v>
      </c>
      <c r="L23" s="137" t="s">
        <v>3472</v>
      </c>
      <c r="M23" s="145">
        <v>89</v>
      </c>
      <c r="N23" s="140">
        <f t="shared" si="1"/>
        <v>52.856836560000012</v>
      </c>
    </row>
    <row r="24" spans="2:14" ht="16.5" customHeight="1" x14ac:dyDescent="0.2">
      <c r="B24" s="139" t="s">
        <v>5250</v>
      </c>
      <c r="C24" s="83">
        <v>3340</v>
      </c>
      <c r="D24" s="139" t="s">
        <v>1310</v>
      </c>
      <c r="E24" s="139" t="s">
        <v>3472</v>
      </c>
      <c r="F24" s="83">
        <v>57</v>
      </c>
      <c r="G24" s="140">
        <f t="shared" si="0"/>
        <v>33.852131280000009</v>
      </c>
      <c r="H24" s="51"/>
      <c r="I24" s="139" t="s">
        <v>5250</v>
      </c>
      <c r="J24" s="83">
        <v>3380</v>
      </c>
      <c r="K24" s="139" t="s">
        <v>1311</v>
      </c>
      <c r="L24" s="137" t="s">
        <v>3472</v>
      </c>
      <c r="M24" s="145">
        <v>89</v>
      </c>
      <c r="N24" s="140">
        <f t="shared" si="1"/>
        <v>52.856836560000012</v>
      </c>
    </row>
    <row r="25" spans="2:14" ht="16.5" customHeight="1" x14ac:dyDescent="0.2">
      <c r="B25" s="139" t="s">
        <v>5250</v>
      </c>
      <c r="C25" s="83">
        <v>3341</v>
      </c>
      <c r="D25" s="139" t="s">
        <v>1312</v>
      </c>
      <c r="E25" s="139" t="s">
        <v>3472</v>
      </c>
      <c r="F25" s="83">
        <v>57</v>
      </c>
      <c r="G25" s="140">
        <f t="shared" si="0"/>
        <v>33.852131280000009</v>
      </c>
      <c r="H25" s="51"/>
      <c r="I25" s="139" t="s">
        <v>5250</v>
      </c>
      <c r="J25" s="83">
        <v>3381</v>
      </c>
      <c r="K25" s="139" t="s">
        <v>1313</v>
      </c>
      <c r="L25" s="137" t="s">
        <v>3472</v>
      </c>
      <c r="M25" s="145">
        <v>89</v>
      </c>
      <c r="N25" s="140">
        <f t="shared" si="1"/>
        <v>52.856836560000012</v>
      </c>
    </row>
    <row r="26" spans="2:14" ht="16.5" customHeight="1" x14ac:dyDescent="0.2">
      <c r="B26" s="139" t="s">
        <v>5250</v>
      </c>
      <c r="C26" s="83">
        <v>3342</v>
      </c>
      <c r="D26" s="139" t="s">
        <v>1314</v>
      </c>
      <c r="E26" s="139" t="s">
        <v>3472</v>
      </c>
      <c r="F26" s="83">
        <v>57</v>
      </c>
      <c r="G26" s="140">
        <f t="shared" si="0"/>
        <v>33.852131280000009</v>
      </c>
      <c r="H26" s="51"/>
      <c r="I26" s="139" t="s">
        <v>5250</v>
      </c>
      <c r="J26" s="83">
        <v>3382</v>
      </c>
      <c r="K26" s="139" t="s">
        <v>1315</v>
      </c>
      <c r="L26" s="137" t="s">
        <v>3472</v>
      </c>
      <c r="M26" s="145">
        <v>89</v>
      </c>
      <c r="N26" s="140">
        <f t="shared" si="1"/>
        <v>52.856836560000012</v>
      </c>
    </row>
    <row r="27" spans="2:14" ht="16.5" customHeight="1" x14ac:dyDescent="0.2">
      <c r="B27" s="139" t="s">
        <v>5250</v>
      </c>
      <c r="C27" s="83">
        <v>3343</v>
      </c>
      <c r="D27" s="139" t="s">
        <v>1316</v>
      </c>
      <c r="E27" s="139" t="s">
        <v>3472</v>
      </c>
      <c r="F27" s="83">
        <v>57</v>
      </c>
      <c r="G27" s="140">
        <f t="shared" si="0"/>
        <v>33.852131280000009</v>
      </c>
      <c r="H27" s="51"/>
      <c r="I27" s="139" t="s">
        <v>5250</v>
      </c>
      <c r="J27" s="83">
        <v>3383</v>
      </c>
      <c r="K27" s="139" t="s">
        <v>1317</v>
      </c>
      <c r="L27" s="137" t="s">
        <v>3472</v>
      </c>
      <c r="M27" s="145">
        <v>89</v>
      </c>
      <c r="N27" s="140">
        <f t="shared" si="1"/>
        <v>52.856836560000012</v>
      </c>
    </row>
    <row r="28" spans="2:14" ht="16.5" customHeight="1" x14ac:dyDescent="0.2">
      <c r="B28" s="139" t="s">
        <v>5250</v>
      </c>
      <c r="C28" s="83">
        <v>3344</v>
      </c>
      <c r="D28" s="139" t="s">
        <v>1318</v>
      </c>
      <c r="E28" s="139" t="s">
        <v>3472</v>
      </c>
      <c r="F28" s="83">
        <v>99</v>
      </c>
      <c r="G28" s="140">
        <f t="shared" si="0"/>
        <v>58.795806960000007</v>
      </c>
      <c r="H28" s="51"/>
      <c r="I28" s="139" t="s">
        <v>5250</v>
      </c>
      <c r="J28" s="83">
        <v>3384</v>
      </c>
      <c r="K28" s="139" t="s">
        <v>1319</v>
      </c>
      <c r="L28" s="137" t="s">
        <v>3472</v>
      </c>
      <c r="M28" s="145">
        <v>130</v>
      </c>
      <c r="N28" s="140">
        <f t="shared" si="1"/>
        <v>77.206615200000016</v>
      </c>
    </row>
    <row r="29" spans="2:14" ht="16.5" customHeight="1" x14ac:dyDescent="0.2">
      <c r="B29" s="139" t="s">
        <v>5250</v>
      </c>
      <c r="C29" s="83">
        <v>3345</v>
      </c>
      <c r="D29" s="139" t="s">
        <v>1320</v>
      </c>
      <c r="E29" s="139" t="s">
        <v>3472</v>
      </c>
      <c r="F29" s="83">
        <v>80</v>
      </c>
      <c r="G29" s="140">
        <f t="shared" si="0"/>
        <v>47.511763200000004</v>
      </c>
      <c r="H29" s="51"/>
      <c r="I29" s="139" t="s">
        <v>5250</v>
      </c>
      <c r="J29" s="83">
        <v>3385</v>
      </c>
      <c r="K29" s="139" t="s">
        <v>1321</v>
      </c>
      <c r="L29" s="137" t="s">
        <v>3472</v>
      </c>
      <c r="M29" s="145">
        <v>112</v>
      </c>
      <c r="N29" s="140">
        <f t="shared" si="1"/>
        <v>66.516468480000015</v>
      </c>
    </row>
    <row r="30" spans="2:14" ht="16.5" customHeight="1" x14ac:dyDescent="0.2">
      <c r="B30" s="139" t="s">
        <v>5250</v>
      </c>
      <c r="C30" s="83">
        <v>3346</v>
      </c>
      <c r="D30" s="139" t="s">
        <v>1322</v>
      </c>
      <c r="E30" s="139" t="s">
        <v>3472</v>
      </c>
      <c r="F30" s="83">
        <v>71</v>
      </c>
      <c r="G30" s="140">
        <f t="shared" si="0"/>
        <v>42.166689840000004</v>
      </c>
      <c r="H30" s="51"/>
      <c r="I30" s="139" t="s">
        <v>5250</v>
      </c>
      <c r="J30" s="83">
        <v>3386</v>
      </c>
      <c r="K30" s="139" t="s">
        <v>1323</v>
      </c>
      <c r="L30" s="137" t="s">
        <v>3472</v>
      </c>
      <c r="M30" s="145">
        <v>106</v>
      </c>
      <c r="N30" s="140">
        <f t="shared" si="1"/>
        <v>62.953086240000012</v>
      </c>
    </row>
    <row r="31" spans="2:14" ht="16.5" customHeight="1" x14ac:dyDescent="0.2">
      <c r="B31" s="139" t="s">
        <v>5250</v>
      </c>
      <c r="C31" s="83">
        <v>3347</v>
      </c>
      <c r="D31" s="139" t="s">
        <v>1324</v>
      </c>
      <c r="E31" s="139" t="s">
        <v>3472</v>
      </c>
      <c r="F31" s="83">
        <v>67</v>
      </c>
      <c r="G31" s="140">
        <f t="shared" si="0"/>
        <v>39.791101680000004</v>
      </c>
      <c r="H31" s="51"/>
      <c r="I31" s="139" t="s">
        <v>5250</v>
      </c>
      <c r="J31" s="83">
        <v>3387</v>
      </c>
      <c r="K31" s="139" t="s">
        <v>1325</v>
      </c>
      <c r="L31" s="137" t="s">
        <v>3472</v>
      </c>
      <c r="M31" s="145">
        <v>99</v>
      </c>
      <c r="N31" s="140">
        <f t="shared" si="1"/>
        <v>58.795806960000007</v>
      </c>
    </row>
    <row r="32" spans="2:14" ht="16.5" customHeight="1" x14ac:dyDescent="0.2">
      <c r="B32" s="139" t="s">
        <v>5250</v>
      </c>
      <c r="C32" s="83">
        <v>3348</v>
      </c>
      <c r="D32" s="139" t="s">
        <v>1326</v>
      </c>
      <c r="E32" s="139" t="s">
        <v>3472</v>
      </c>
      <c r="F32" s="83">
        <v>64</v>
      </c>
      <c r="G32" s="140">
        <f t="shared" si="0"/>
        <v>38.009410560000006</v>
      </c>
      <c r="H32" s="51"/>
      <c r="I32" s="139" t="s">
        <v>5250</v>
      </c>
      <c r="J32" s="83">
        <v>3388</v>
      </c>
      <c r="K32" s="139" t="s">
        <v>1327</v>
      </c>
      <c r="L32" s="137" t="s">
        <v>3472</v>
      </c>
      <c r="M32" s="145">
        <v>95</v>
      </c>
      <c r="N32" s="140">
        <f t="shared" si="1"/>
        <v>56.420218800000008</v>
      </c>
    </row>
    <row r="33" spans="2:14" ht="16.5" customHeight="1" x14ac:dyDescent="0.2">
      <c r="B33" s="139" t="s">
        <v>5250</v>
      </c>
      <c r="C33" s="83">
        <v>3349</v>
      </c>
      <c r="D33" s="139" t="s">
        <v>1328</v>
      </c>
      <c r="E33" s="139" t="s">
        <v>3472</v>
      </c>
      <c r="F33" s="83">
        <v>64</v>
      </c>
      <c r="G33" s="140">
        <f t="shared" si="0"/>
        <v>38.009410560000006</v>
      </c>
      <c r="H33" s="51"/>
      <c r="I33" s="139" t="s">
        <v>5250</v>
      </c>
      <c r="J33" s="83">
        <v>3389</v>
      </c>
      <c r="K33" s="139" t="s">
        <v>1329</v>
      </c>
      <c r="L33" s="137" t="s">
        <v>3472</v>
      </c>
      <c r="M33" s="145">
        <v>95</v>
      </c>
      <c r="N33" s="140">
        <f t="shared" si="1"/>
        <v>56.420218800000008</v>
      </c>
    </row>
    <row r="34" spans="2:14" ht="16.5" customHeight="1" x14ac:dyDescent="0.2">
      <c r="B34" s="139" t="s">
        <v>5250</v>
      </c>
      <c r="C34" s="83">
        <v>3350</v>
      </c>
      <c r="D34" s="139" t="s">
        <v>1330</v>
      </c>
      <c r="E34" s="139" t="s">
        <v>3472</v>
      </c>
      <c r="F34" s="83">
        <v>60</v>
      </c>
      <c r="G34" s="140">
        <f t="shared" si="0"/>
        <v>35.633822400000007</v>
      </c>
      <c r="H34" s="51"/>
      <c r="I34" s="139" t="s">
        <v>5250</v>
      </c>
      <c r="J34" s="83">
        <v>3390</v>
      </c>
      <c r="K34" s="139" t="s">
        <v>1331</v>
      </c>
      <c r="L34" s="137" t="s">
        <v>3472</v>
      </c>
      <c r="M34" s="145">
        <v>93</v>
      </c>
      <c r="N34" s="140">
        <f t="shared" si="1"/>
        <v>55.232424720000012</v>
      </c>
    </row>
    <row r="35" spans="2:14" ht="16.5" customHeight="1" x14ac:dyDescent="0.2">
      <c r="B35" s="139" t="s">
        <v>5250</v>
      </c>
      <c r="C35" s="83">
        <v>3351</v>
      </c>
      <c r="D35" s="139" t="s">
        <v>1332</v>
      </c>
      <c r="E35" s="139" t="s">
        <v>3472</v>
      </c>
      <c r="F35" s="83">
        <v>60</v>
      </c>
      <c r="G35" s="140">
        <f t="shared" si="0"/>
        <v>35.633822400000007</v>
      </c>
      <c r="H35" s="51"/>
      <c r="I35" s="139" t="s">
        <v>5250</v>
      </c>
      <c r="J35" s="83">
        <v>3391</v>
      </c>
      <c r="K35" s="139" t="s">
        <v>1333</v>
      </c>
      <c r="L35" s="137" t="s">
        <v>3472</v>
      </c>
      <c r="M35" s="145">
        <v>93</v>
      </c>
      <c r="N35" s="140">
        <f t="shared" si="1"/>
        <v>55.232424720000012</v>
      </c>
    </row>
    <row r="36" spans="2:14" ht="16.5" customHeight="1" x14ac:dyDescent="0.2">
      <c r="B36" s="139" t="s">
        <v>5250</v>
      </c>
      <c r="C36" s="83">
        <v>3352</v>
      </c>
      <c r="D36" s="139" t="s">
        <v>1334</v>
      </c>
      <c r="E36" s="139" t="s">
        <v>3472</v>
      </c>
      <c r="F36" s="83">
        <v>60</v>
      </c>
      <c r="G36" s="140">
        <f t="shared" si="0"/>
        <v>35.633822400000007</v>
      </c>
      <c r="H36" s="51"/>
      <c r="I36" s="139" t="s">
        <v>5250</v>
      </c>
      <c r="J36" s="83">
        <v>3392</v>
      </c>
      <c r="K36" s="139" t="s">
        <v>1335</v>
      </c>
      <c r="L36" s="137" t="s">
        <v>3472</v>
      </c>
      <c r="M36" s="145">
        <v>93</v>
      </c>
      <c r="N36" s="140">
        <f t="shared" si="1"/>
        <v>55.232424720000012</v>
      </c>
    </row>
    <row r="37" spans="2:14" ht="16.5" customHeight="1" x14ac:dyDescent="0.2">
      <c r="B37" s="139" t="s">
        <v>5250</v>
      </c>
      <c r="C37" s="83">
        <v>3353</v>
      </c>
      <c r="D37" s="139" t="s">
        <v>1336</v>
      </c>
      <c r="E37" s="139" t="s">
        <v>3472</v>
      </c>
      <c r="F37" s="83">
        <v>57</v>
      </c>
      <c r="G37" s="140">
        <f t="shared" si="0"/>
        <v>33.852131280000009</v>
      </c>
      <c r="H37" s="51"/>
      <c r="I37" s="139" t="s">
        <v>5250</v>
      </c>
      <c r="J37" s="83">
        <v>3393</v>
      </c>
      <c r="K37" s="139" t="s">
        <v>1337</v>
      </c>
      <c r="L37" s="137" t="s">
        <v>3472</v>
      </c>
      <c r="M37" s="145">
        <v>89</v>
      </c>
      <c r="N37" s="140">
        <f t="shared" si="1"/>
        <v>52.856836560000012</v>
      </c>
    </row>
    <row r="38" spans="2:14" ht="16.5" customHeight="1" x14ac:dyDescent="0.2">
      <c r="B38" s="139" t="s">
        <v>5250</v>
      </c>
      <c r="C38" s="83">
        <v>3354</v>
      </c>
      <c r="D38" s="139" t="s">
        <v>1338</v>
      </c>
      <c r="E38" s="139" t="s">
        <v>3472</v>
      </c>
      <c r="F38" s="83">
        <v>99</v>
      </c>
      <c r="G38" s="140">
        <f t="shared" si="0"/>
        <v>58.795806960000007</v>
      </c>
      <c r="H38" s="51"/>
      <c r="I38" s="139" t="s">
        <v>5250</v>
      </c>
      <c r="J38" s="83">
        <v>3394</v>
      </c>
      <c r="K38" s="139" t="s">
        <v>1339</v>
      </c>
      <c r="L38" s="137" t="s">
        <v>3472</v>
      </c>
      <c r="M38" s="145">
        <v>130</v>
      </c>
      <c r="N38" s="140">
        <f t="shared" si="1"/>
        <v>77.206615200000016</v>
      </c>
    </row>
    <row r="39" spans="2:14" ht="16.5" customHeight="1" x14ac:dyDescent="0.2">
      <c r="B39" s="139" t="s">
        <v>5250</v>
      </c>
      <c r="C39" s="83">
        <v>3355</v>
      </c>
      <c r="D39" s="139" t="s">
        <v>1340</v>
      </c>
      <c r="E39" s="139" t="s">
        <v>3472</v>
      </c>
      <c r="F39" s="83">
        <v>80</v>
      </c>
      <c r="G39" s="140">
        <f t="shared" si="0"/>
        <v>47.511763200000004</v>
      </c>
      <c r="H39" s="51"/>
      <c r="I39" s="139" t="s">
        <v>5250</v>
      </c>
      <c r="J39" s="83">
        <v>3395</v>
      </c>
      <c r="K39" s="139" t="s">
        <v>1341</v>
      </c>
      <c r="L39" s="137" t="s">
        <v>3472</v>
      </c>
      <c r="M39" s="145">
        <v>112</v>
      </c>
      <c r="N39" s="140">
        <f t="shared" si="1"/>
        <v>66.516468480000015</v>
      </c>
    </row>
    <row r="40" spans="2:14" ht="16.5" customHeight="1" x14ac:dyDescent="0.2">
      <c r="B40" s="139" t="s">
        <v>5250</v>
      </c>
      <c r="C40" s="83">
        <v>3356</v>
      </c>
      <c r="D40" s="139" t="s">
        <v>1342</v>
      </c>
      <c r="E40" s="139" t="s">
        <v>3472</v>
      </c>
      <c r="F40" s="83">
        <v>71</v>
      </c>
      <c r="G40" s="140">
        <f t="shared" si="0"/>
        <v>42.166689840000004</v>
      </c>
      <c r="H40" s="51"/>
      <c r="I40" s="139" t="s">
        <v>5250</v>
      </c>
      <c r="J40" s="83">
        <v>3396</v>
      </c>
      <c r="K40" s="139" t="s">
        <v>1343</v>
      </c>
      <c r="L40" s="137" t="s">
        <v>3472</v>
      </c>
      <c r="M40" s="145">
        <v>106</v>
      </c>
      <c r="N40" s="140">
        <f t="shared" si="1"/>
        <v>62.953086240000012</v>
      </c>
    </row>
    <row r="41" spans="2:14" ht="16.5" customHeight="1" x14ac:dyDescent="0.2">
      <c r="B41" s="139" t="s">
        <v>5250</v>
      </c>
      <c r="C41" s="83">
        <v>3357</v>
      </c>
      <c r="D41" s="139" t="s">
        <v>1344</v>
      </c>
      <c r="E41" s="139" t="s">
        <v>3472</v>
      </c>
      <c r="F41" s="83">
        <v>67</v>
      </c>
      <c r="G41" s="140">
        <f t="shared" si="0"/>
        <v>39.791101680000004</v>
      </c>
      <c r="H41" s="51"/>
      <c r="I41" s="139" t="s">
        <v>5250</v>
      </c>
      <c r="J41" s="83">
        <v>3397</v>
      </c>
      <c r="K41" s="139" t="s">
        <v>1345</v>
      </c>
      <c r="L41" s="137" t="s">
        <v>3472</v>
      </c>
      <c r="M41" s="145">
        <v>99</v>
      </c>
      <c r="N41" s="140">
        <f t="shared" si="1"/>
        <v>58.795806960000007</v>
      </c>
    </row>
    <row r="42" spans="2:14" ht="16.5" customHeight="1" x14ac:dyDescent="0.2">
      <c r="B42" s="139" t="s">
        <v>5250</v>
      </c>
      <c r="C42" s="83">
        <v>3358</v>
      </c>
      <c r="D42" s="139" t="s">
        <v>1346</v>
      </c>
      <c r="E42" s="139" t="s">
        <v>3472</v>
      </c>
      <c r="F42" s="83">
        <v>64</v>
      </c>
      <c r="G42" s="140">
        <f t="shared" si="0"/>
        <v>38.009410560000006</v>
      </c>
      <c r="H42" s="51"/>
      <c r="I42" s="139" t="s">
        <v>5250</v>
      </c>
      <c r="J42" s="83">
        <v>3398</v>
      </c>
      <c r="K42" s="139" t="s">
        <v>1347</v>
      </c>
      <c r="L42" s="137" t="s">
        <v>3472</v>
      </c>
      <c r="M42" s="145">
        <v>95</v>
      </c>
      <c r="N42" s="140">
        <f t="shared" si="1"/>
        <v>56.420218800000008</v>
      </c>
    </row>
    <row r="43" spans="2:14" ht="16.5" customHeight="1" x14ac:dyDescent="0.2">
      <c r="B43" s="139" t="s">
        <v>5250</v>
      </c>
      <c r="C43" s="83">
        <v>3359</v>
      </c>
      <c r="D43" s="139" t="s">
        <v>1348</v>
      </c>
      <c r="E43" s="139" t="s">
        <v>3472</v>
      </c>
      <c r="F43" s="83">
        <v>64</v>
      </c>
      <c r="G43" s="140">
        <f t="shared" si="0"/>
        <v>38.009410560000006</v>
      </c>
      <c r="H43" s="51"/>
      <c r="I43" s="139" t="s">
        <v>5250</v>
      </c>
      <c r="J43" s="83">
        <v>3399</v>
      </c>
      <c r="K43" s="139" t="s">
        <v>1349</v>
      </c>
      <c r="L43" s="137" t="s">
        <v>3472</v>
      </c>
      <c r="M43" s="145">
        <v>95</v>
      </c>
      <c r="N43" s="140">
        <f>M43*$F$55*$F$56*$F$57</f>
        <v>56.420218800000008</v>
      </c>
    </row>
    <row r="44" spans="2:14" ht="16.5" customHeight="1" x14ac:dyDescent="0.2">
      <c r="B44" s="139" t="s">
        <v>5250</v>
      </c>
      <c r="C44" s="83">
        <v>3360</v>
      </c>
      <c r="D44" s="139" t="s">
        <v>1350</v>
      </c>
      <c r="E44" s="139" t="s">
        <v>3472</v>
      </c>
      <c r="F44" s="83">
        <v>60</v>
      </c>
      <c r="G44" s="140">
        <f t="shared" si="0"/>
        <v>35.633822400000007</v>
      </c>
      <c r="H44" s="51"/>
      <c r="I44" s="139" t="s">
        <v>5250</v>
      </c>
      <c r="J44" s="83">
        <v>3400</v>
      </c>
      <c r="K44" s="139" t="s">
        <v>1351</v>
      </c>
      <c r="L44" s="137" t="s">
        <v>3472</v>
      </c>
      <c r="M44" s="145">
        <v>93</v>
      </c>
      <c r="N44" s="140">
        <f>M44*$F$55*$F$56*$F$57</f>
        <v>55.232424720000012</v>
      </c>
    </row>
    <row r="45" spans="2:14" ht="16.5" customHeight="1" x14ac:dyDescent="0.2">
      <c r="B45" s="139" t="s">
        <v>5250</v>
      </c>
      <c r="C45" s="83">
        <v>3361</v>
      </c>
      <c r="D45" s="139" t="s">
        <v>1352</v>
      </c>
      <c r="E45" s="139" t="s">
        <v>3472</v>
      </c>
      <c r="F45" s="83">
        <v>60</v>
      </c>
      <c r="G45" s="140">
        <f>F45*$F$55*$F$56*$F$57</f>
        <v>35.633822400000007</v>
      </c>
      <c r="H45" s="51"/>
      <c r="I45" s="139" t="s">
        <v>5250</v>
      </c>
      <c r="J45" s="83">
        <v>3401</v>
      </c>
      <c r="K45" s="139" t="s">
        <v>1353</v>
      </c>
      <c r="L45" s="137" t="s">
        <v>3472</v>
      </c>
      <c r="M45" s="145">
        <v>93</v>
      </c>
      <c r="N45" s="140">
        <f t="shared" si="1"/>
        <v>55.232424720000012</v>
      </c>
    </row>
    <row r="46" spans="2:14" ht="16.5" customHeight="1" x14ac:dyDescent="0.2">
      <c r="B46" s="139" t="s">
        <v>5250</v>
      </c>
      <c r="C46" s="83">
        <v>3362</v>
      </c>
      <c r="D46" s="139" t="s">
        <v>1354</v>
      </c>
      <c r="E46" s="139" t="s">
        <v>3472</v>
      </c>
      <c r="F46" s="83">
        <v>60</v>
      </c>
      <c r="G46" s="140">
        <f t="shared" si="0"/>
        <v>35.633822400000007</v>
      </c>
      <c r="H46" s="51"/>
      <c r="I46" s="139" t="s">
        <v>5250</v>
      </c>
      <c r="J46" s="83">
        <v>3402</v>
      </c>
      <c r="K46" s="139" t="s">
        <v>1355</v>
      </c>
      <c r="L46" s="137" t="s">
        <v>3472</v>
      </c>
      <c r="M46" s="145">
        <v>93</v>
      </c>
      <c r="N46" s="140">
        <f t="shared" si="1"/>
        <v>55.232424720000012</v>
      </c>
    </row>
    <row r="47" spans="2:14" ht="16.5" customHeight="1" x14ac:dyDescent="0.2">
      <c r="B47" s="139" t="s">
        <v>5250</v>
      </c>
      <c r="C47" s="83">
        <v>3363</v>
      </c>
      <c r="D47" s="139" t="s">
        <v>1356</v>
      </c>
      <c r="E47" s="139" t="s">
        <v>3472</v>
      </c>
      <c r="F47" s="83">
        <v>57</v>
      </c>
      <c r="G47" s="140">
        <f t="shared" si="0"/>
        <v>33.852131280000009</v>
      </c>
      <c r="H47" s="51"/>
      <c r="I47" s="139" t="s">
        <v>5250</v>
      </c>
      <c r="J47" s="83">
        <v>3403</v>
      </c>
      <c r="K47" s="139" t="s">
        <v>1357</v>
      </c>
      <c r="L47" s="137" t="s">
        <v>3472</v>
      </c>
      <c r="M47" s="145">
        <v>89</v>
      </c>
      <c r="N47" s="140">
        <f t="shared" si="1"/>
        <v>52.856836560000012</v>
      </c>
    </row>
    <row r="48" spans="2:14" ht="16.5" customHeight="1" x14ac:dyDescent="0.2">
      <c r="B48" s="51" t="s">
        <v>5485</v>
      </c>
      <c r="C48" s="51"/>
      <c r="D48" s="51"/>
      <c r="E48" s="51"/>
      <c r="F48" s="51"/>
      <c r="G48" s="141"/>
      <c r="H48" s="51"/>
      <c r="I48" s="51" t="s">
        <v>5485</v>
      </c>
      <c r="J48" s="51"/>
      <c r="K48" s="51"/>
      <c r="L48" s="51"/>
      <c r="M48" s="51"/>
      <c r="N48" s="141"/>
    </row>
    <row r="49" spans="2:14" ht="16.5" customHeight="1" x14ac:dyDescent="0.2">
      <c r="B49" s="139" t="s">
        <v>5250</v>
      </c>
      <c r="C49" s="83">
        <v>5254</v>
      </c>
      <c r="D49" s="139" t="s">
        <v>1358</v>
      </c>
      <c r="E49" s="139" t="s">
        <v>5470</v>
      </c>
      <c r="F49" s="83">
        <v>223</v>
      </c>
      <c r="G49" s="140">
        <f>F49*$F$55*$F$56*$F$57</f>
        <v>132.43903992000003</v>
      </c>
      <c r="H49" s="51"/>
      <c r="I49" s="139" t="s">
        <v>5250</v>
      </c>
      <c r="J49" s="79">
        <v>5258</v>
      </c>
      <c r="K49" s="137" t="s">
        <v>1359</v>
      </c>
      <c r="L49" s="139" t="s">
        <v>5470</v>
      </c>
      <c r="M49" s="145">
        <v>255</v>
      </c>
      <c r="N49" s="140">
        <f t="shared" si="1"/>
        <v>151.44374520000002</v>
      </c>
    </row>
    <row r="50" spans="2:14" ht="16.5" customHeight="1" x14ac:dyDescent="0.2">
      <c r="B50" s="139" t="s">
        <v>5250</v>
      </c>
      <c r="C50" s="83">
        <v>5255</v>
      </c>
      <c r="D50" s="139" t="s">
        <v>1360</v>
      </c>
      <c r="E50" s="139" t="s">
        <v>5470</v>
      </c>
      <c r="F50" s="83">
        <v>223</v>
      </c>
      <c r="G50" s="140">
        <f t="shared" si="0"/>
        <v>132.43903992000003</v>
      </c>
      <c r="H50" s="51"/>
      <c r="I50" s="139" t="s">
        <v>5250</v>
      </c>
      <c r="J50" s="79">
        <v>5259</v>
      </c>
      <c r="K50" s="137" t="s">
        <v>1361</v>
      </c>
      <c r="L50" s="139" t="s">
        <v>5470</v>
      </c>
      <c r="M50" s="145">
        <v>255</v>
      </c>
      <c r="N50" s="140">
        <f>M50*$F$55*$F$56*$F$57</f>
        <v>151.44374520000002</v>
      </c>
    </row>
    <row r="51" spans="2:14" ht="16.5" customHeight="1" x14ac:dyDescent="0.2">
      <c r="B51" s="139" t="s">
        <v>5250</v>
      </c>
      <c r="C51" s="83">
        <v>5256</v>
      </c>
      <c r="D51" s="139" t="s">
        <v>1362</v>
      </c>
      <c r="E51" s="139" t="s">
        <v>5470</v>
      </c>
      <c r="F51" s="83">
        <v>286</v>
      </c>
      <c r="G51" s="140">
        <f t="shared" si="0"/>
        <v>169.85455344000002</v>
      </c>
      <c r="H51" s="51"/>
      <c r="I51" s="139" t="s">
        <v>5250</v>
      </c>
      <c r="J51" s="79">
        <v>5260</v>
      </c>
      <c r="K51" s="137" t="s">
        <v>1363</v>
      </c>
      <c r="L51" s="139" t="s">
        <v>5470</v>
      </c>
      <c r="M51" s="145">
        <v>350</v>
      </c>
      <c r="N51" s="140">
        <f t="shared" si="1"/>
        <v>207.86396400000004</v>
      </c>
    </row>
    <row r="52" spans="2:14" ht="16.5" customHeight="1" x14ac:dyDescent="0.2">
      <c r="B52" s="139" t="s">
        <v>5250</v>
      </c>
      <c r="C52" s="83">
        <v>5257</v>
      </c>
      <c r="D52" s="139" t="s">
        <v>1364</v>
      </c>
      <c r="E52" s="139" t="s">
        <v>5470</v>
      </c>
      <c r="F52" s="83">
        <v>286</v>
      </c>
      <c r="G52" s="140">
        <f t="shared" si="0"/>
        <v>169.85455344000002</v>
      </c>
      <c r="H52" s="51"/>
      <c r="I52" s="139" t="s">
        <v>5250</v>
      </c>
      <c r="J52" s="79">
        <v>5261</v>
      </c>
      <c r="K52" s="137" t="s">
        <v>1365</v>
      </c>
      <c r="L52" s="139" t="s">
        <v>5470</v>
      </c>
      <c r="M52" s="145">
        <v>350</v>
      </c>
      <c r="N52" s="140">
        <f t="shared" si="1"/>
        <v>207.86396400000004</v>
      </c>
    </row>
    <row r="53" spans="2:14" ht="16.5" customHeight="1" x14ac:dyDescent="0.2">
      <c r="B53" s="51"/>
      <c r="C53" s="51"/>
      <c r="D53" s="51"/>
      <c r="E53" s="51"/>
      <c r="F53" s="51"/>
      <c r="H53" s="51"/>
      <c r="I53" s="51"/>
      <c r="J53" s="51"/>
      <c r="K53" s="51"/>
      <c r="L53" s="51"/>
      <c r="M53" s="51"/>
    </row>
    <row r="54" spans="2:14" ht="16.5" customHeight="1" x14ac:dyDescent="0.2">
      <c r="B54" s="51"/>
      <c r="C54" s="51"/>
      <c r="D54" s="51"/>
      <c r="E54" s="51"/>
      <c r="F54" s="51"/>
      <c r="H54" s="51"/>
      <c r="I54" s="51"/>
      <c r="J54" s="51"/>
      <c r="K54" s="51"/>
      <c r="L54" s="51"/>
      <c r="M54" s="51"/>
    </row>
    <row r="55" spans="2:14" ht="16.5" customHeight="1" x14ac:dyDescent="0.2">
      <c r="F55" s="2">
        <f>0.612*1.1*1.1</f>
        <v>0.74052000000000007</v>
      </c>
      <c r="G55" s="143"/>
    </row>
    <row r="56" spans="2:14" ht="16.5" customHeight="1" x14ac:dyDescent="0.2">
      <c r="F56" s="2">
        <v>0.40100000000000002</v>
      </c>
      <c r="G56" s="143"/>
    </row>
    <row r="57" spans="2:14" ht="16.5" customHeight="1" x14ac:dyDescent="0.2">
      <c r="F57" s="2">
        <v>2</v>
      </c>
      <c r="G57" s="143"/>
    </row>
  </sheetData>
  <mergeCells count="12">
    <mergeCell ref="L5:L7"/>
    <mergeCell ref="N5:N7"/>
    <mergeCell ref="B2:N2"/>
    <mergeCell ref="B4:D4"/>
    <mergeCell ref="I4:K4"/>
    <mergeCell ref="B5:C7"/>
    <mergeCell ref="D5:D7"/>
    <mergeCell ref="E5:E7"/>
    <mergeCell ref="F5:F7"/>
    <mergeCell ref="G5:G7"/>
    <mergeCell ref="I5:J7"/>
    <mergeCell ref="K5:K7"/>
  </mergeCells>
  <printOptions horizontalCentered="1"/>
  <pageMargins left="0.2" right="0" top="1" bottom="1" header="0.5" footer="0.5"/>
  <pageSetup paperSize="9" scale="81" orientation="portrait" verticalDpi="0" r:id="rId1"/>
  <headerFooter alignWithMargins="0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1">
    <tabColor theme="5"/>
    <pageSetUpPr fitToPage="1"/>
  </sheetPr>
  <dimension ref="A1:O57"/>
  <sheetViews>
    <sheetView workbookViewId="0">
      <selection activeCell="N1" sqref="A1:O57"/>
    </sheetView>
  </sheetViews>
  <sheetFormatPr defaultColWidth="9.109375" defaultRowHeight="16.5" customHeight="1" x14ac:dyDescent="0.2"/>
  <cols>
    <col min="1" max="1" width="0.88671875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142" customWidth="1"/>
    <col min="8" max="8" width="2.6640625" style="12" customWidth="1"/>
    <col min="9" max="9" width="5.6640625" style="12" customWidth="1"/>
    <col min="10" max="10" width="7.6640625" style="12" customWidth="1"/>
    <col min="11" max="11" width="25.6640625" style="12" customWidth="1"/>
    <col min="12" max="12" width="7.6640625" style="12" customWidth="1"/>
    <col min="13" max="13" width="0" style="12" hidden="1" customWidth="1"/>
    <col min="14" max="14" width="13.33203125" style="112" customWidth="1"/>
    <col min="15" max="16384" width="9.109375" style="12"/>
  </cols>
  <sheetData>
    <row r="1" spans="1:15" s="3" customFormat="1" ht="28.5" customHeight="1" x14ac:dyDescent="0.25">
      <c r="B1" s="265" t="s">
        <v>8889</v>
      </c>
      <c r="C1" s="28"/>
      <c r="D1" s="27"/>
      <c r="E1" s="26"/>
      <c r="F1" s="8"/>
      <c r="G1" s="8"/>
      <c r="H1" s="26"/>
      <c r="I1" s="8"/>
      <c r="J1" s="28"/>
      <c r="K1" s="28"/>
      <c r="L1" s="7" t="s">
        <v>5471</v>
      </c>
      <c r="M1" s="7" t="s">
        <v>5471</v>
      </c>
      <c r="N1" s="266" t="s">
        <v>8966</v>
      </c>
    </row>
    <row r="2" spans="1:15" s="3" customFormat="1" ht="19.5" customHeight="1" x14ac:dyDescent="0.25">
      <c r="B2" s="298" t="s">
        <v>6733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6"/>
    </row>
    <row r="3" spans="1:15" s="3" customFormat="1" ht="19.5" customHeight="1" x14ac:dyDescent="0.25">
      <c r="C3" s="48"/>
      <c r="D3" s="6"/>
      <c r="E3" s="6"/>
      <c r="F3" s="6"/>
      <c r="G3" s="109"/>
      <c r="H3" s="6"/>
      <c r="I3" s="6"/>
      <c r="J3" s="48"/>
      <c r="K3" s="6"/>
      <c r="L3" s="6"/>
      <c r="N3" s="4"/>
    </row>
    <row r="4" spans="1:15" s="2" customFormat="1" ht="19.5" customHeight="1" x14ac:dyDescent="0.25">
      <c r="B4" s="317" t="s">
        <v>6684</v>
      </c>
      <c r="C4" s="317"/>
      <c r="D4" s="317"/>
      <c r="E4" s="52"/>
      <c r="F4" s="4"/>
      <c r="G4" s="4"/>
      <c r="H4" s="3"/>
      <c r="I4" s="317" t="s">
        <v>6686</v>
      </c>
      <c r="J4" s="317"/>
      <c r="K4" s="317"/>
      <c r="N4" s="144"/>
    </row>
    <row r="5" spans="1:15" s="3" customFormat="1" ht="16.5" customHeight="1" x14ac:dyDescent="0.2">
      <c r="A5" s="134"/>
      <c r="B5" s="356" t="s">
        <v>5472</v>
      </c>
      <c r="C5" s="350"/>
      <c r="D5" s="305" t="s">
        <v>5473</v>
      </c>
      <c r="E5" s="305" t="s">
        <v>5475</v>
      </c>
      <c r="F5" s="305" t="s">
        <v>5476</v>
      </c>
      <c r="G5" s="331" t="s">
        <v>5477</v>
      </c>
      <c r="H5" s="237"/>
      <c r="I5" s="349" t="s">
        <v>5472</v>
      </c>
      <c r="J5" s="350"/>
      <c r="K5" s="305" t="s">
        <v>5473</v>
      </c>
      <c r="L5" s="305" t="s">
        <v>5475</v>
      </c>
      <c r="M5" s="236" t="s">
        <v>5476</v>
      </c>
      <c r="N5" s="331" t="s">
        <v>5477</v>
      </c>
    </row>
    <row r="6" spans="1:15" s="3" customFormat="1" ht="16.5" customHeight="1" x14ac:dyDescent="0.2">
      <c r="A6" s="134"/>
      <c r="B6" s="357"/>
      <c r="C6" s="352"/>
      <c r="D6" s="306"/>
      <c r="E6" s="306"/>
      <c r="F6" s="306"/>
      <c r="G6" s="332"/>
      <c r="H6" s="237"/>
      <c r="I6" s="351"/>
      <c r="J6" s="352"/>
      <c r="K6" s="306"/>
      <c r="L6" s="306"/>
      <c r="M6" s="237"/>
      <c r="N6" s="332"/>
    </row>
    <row r="7" spans="1:15" s="3" customFormat="1" ht="16.5" customHeight="1" x14ac:dyDescent="0.2">
      <c r="A7" s="134"/>
      <c r="B7" s="357"/>
      <c r="C7" s="352"/>
      <c r="D7" s="306"/>
      <c r="E7" s="306"/>
      <c r="F7" s="307"/>
      <c r="G7" s="332"/>
      <c r="H7" s="235"/>
      <c r="I7" s="351"/>
      <c r="J7" s="352"/>
      <c r="K7" s="306"/>
      <c r="L7" s="306"/>
      <c r="M7" s="233"/>
      <c r="N7" s="333"/>
    </row>
    <row r="8" spans="1:15" ht="16.5" customHeight="1" x14ac:dyDescent="0.2">
      <c r="B8" s="139" t="s">
        <v>5250</v>
      </c>
      <c r="C8" s="79">
        <v>3404</v>
      </c>
      <c r="D8" s="137" t="s">
        <v>1366</v>
      </c>
      <c r="E8" s="137" t="s">
        <v>3472</v>
      </c>
      <c r="F8" s="145">
        <v>159</v>
      </c>
      <c r="G8" s="140">
        <f>F8*$F$55*$F$56*$F$57</f>
        <v>85.845117600000009</v>
      </c>
      <c r="H8" s="51"/>
      <c r="I8" s="139" t="s">
        <v>5250</v>
      </c>
      <c r="J8" s="83">
        <v>3444</v>
      </c>
      <c r="K8" s="139" t="s">
        <v>1367</v>
      </c>
      <c r="L8" s="137" t="s">
        <v>3472</v>
      </c>
      <c r="M8" s="145">
        <v>334</v>
      </c>
      <c r="N8" s="140">
        <f>M8*$F$55*$F$56*$F$57</f>
        <v>180.32873760000001</v>
      </c>
    </row>
    <row r="9" spans="1:15" ht="16.5" customHeight="1" x14ac:dyDescent="0.2">
      <c r="B9" s="139" t="s">
        <v>5250</v>
      </c>
      <c r="C9" s="79">
        <v>3405</v>
      </c>
      <c r="D9" s="137" t="s">
        <v>1368</v>
      </c>
      <c r="E9" s="137" t="s">
        <v>3472</v>
      </c>
      <c r="F9" s="145">
        <v>144</v>
      </c>
      <c r="G9" s="140">
        <f t="shared" ref="G9:G52" si="0">F9*$F$55*$F$56*$F$57</f>
        <v>77.746521599999994</v>
      </c>
      <c r="H9" s="51"/>
      <c r="I9" s="139" t="s">
        <v>5250</v>
      </c>
      <c r="J9" s="83">
        <v>3445</v>
      </c>
      <c r="K9" s="139" t="s">
        <v>1369</v>
      </c>
      <c r="L9" s="137" t="s">
        <v>3472</v>
      </c>
      <c r="M9" s="145">
        <v>302</v>
      </c>
      <c r="N9" s="140">
        <f t="shared" ref="N9:N52" si="1">M9*$F$55*$F$56*$F$57</f>
        <v>163.0517328</v>
      </c>
    </row>
    <row r="10" spans="1:15" ht="16.5" customHeight="1" x14ac:dyDescent="0.2">
      <c r="B10" s="139" t="s">
        <v>5250</v>
      </c>
      <c r="C10" s="79">
        <v>3406</v>
      </c>
      <c r="D10" s="137" t="s">
        <v>1370</v>
      </c>
      <c r="E10" s="137" t="s">
        <v>3472</v>
      </c>
      <c r="F10" s="145">
        <v>137</v>
      </c>
      <c r="G10" s="140">
        <f t="shared" si="0"/>
        <v>73.967176800000004</v>
      </c>
      <c r="H10" s="51"/>
      <c r="I10" s="139" t="s">
        <v>5250</v>
      </c>
      <c r="J10" s="83">
        <v>3446</v>
      </c>
      <c r="K10" s="139" t="s">
        <v>1371</v>
      </c>
      <c r="L10" s="137" t="s">
        <v>3472</v>
      </c>
      <c r="M10" s="145">
        <v>286</v>
      </c>
      <c r="N10" s="140">
        <f t="shared" si="1"/>
        <v>154.4132304</v>
      </c>
    </row>
    <row r="11" spans="1:15" ht="16.5" customHeight="1" x14ac:dyDescent="0.2">
      <c r="B11" s="139" t="s">
        <v>5250</v>
      </c>
      <c r="C11" s="79">
        <v>3407</v>
      </c>
      <c r="D11" s="137" t="s">
        <v>1372</v>
      </c>
      <c r="E11" s="137" t="s">
        <v>3472</v>
      </c>
      <c r="F11" s="145">
        <v>130</v>
      </c>
      <c r="G11" s="140">
        <f t="shared" si="0"/>
        <v>70.187832000000014</v>
      </c>
      <c r="H11" s="51"/>
      <c r="I11" s="139" t="s">
        <v>5250</v>
      </c>
      <c r="J11" s="83">
        <v>3447</v>
      </c>
      <c r="K11" s="139" t="s">
        <v>1373</v>
      </c>
      <c r="L11" s="137" t="s">
        <v>3472</v>
      </c>
      <c r="M11" s="145">
        <v>271</v>
      </c>
      <c r="N11" s="140">
        <f t="shared" si="1"/>
        <v>146.31463440000002</v>
      </c>
    </row>
    <row r="12" spans="1:15" ht="16.5" customHeight="1" x14ac:dyDescent="0.2">
      <c r="B12" s="139" t="s">
        <v>5250</v>
      </c>
      <c r="C12" s="79">
        <v>3408</v>
      </c>
      <c r="D12" s="137" t="s">
        <v>1374</v>
      </c>
      <c r="E12" s="137" t="s">
        <v>3472</v>
      </c>
      <c r="F12" s="145">
        <v>124</v>
      </c>
      <c r="G12" s="140">
        <f t="shared" si="0"/>
        <v>66.948393600000003</v>
      </c>
      <c r="H12" s="51"/>
      <c r="I12" s="139" t="s">
        <v>5250</v>
      </c>
      <c r="J12" s="83">
        <v>3448</v>
      </c>
      <c r="K12" s="139" t="s">
        <v>1375</v>
      </c>
      <c r="L12" s="137" t="s">
        <v>3472</v>
      </c>
      <c r="M12" s="145">
        <v>267</v>
      </c>
      <c r="N12" s="140">
        <f t="shared" si="1"/>
        <v>144.15500880000002</v>
      </c>
    </row>
    <row r="13" spans="1:15" ht="16.5" customHeight="1" x14ac:dyDescent="0.2">
      <c r="B13" s="139" t="s">
        <v>5250</v>
      </c>
      <c r="C13" s="79">
        <v>3409</v>
      </c>
      <c r="D13" s="137" t="s">
        <v>1376</v>
      </c>
      <c r="E13" s="137" t="s">
        <v>3472</v>
      </c>
      <c r="F13" s="145">
        <v>124</v>
      </c>
      <c r="G13" s="140">
        <f t="shared" si="0"/>
        <v>66.948393600000003</v>
      </c>
      <c r="H13" s="51"/>
      <c r="I13" s="139" t="s">
        <v>5250</v>
      </c>
      <c r="J13" s="83">
        <v>3449</v>
      </c>
      <c r="K13" s="139" t="s">
        <v>1377</v>
      </c>
      <c r="L13" s="137" t="s">
        <v>3472</v>
      </c>
      <c r="M13" s="145">
        <v>267</v>
      </c>
      <c r="N13" s="140">
        <f t="shared" si="1"/>
        <v>144.15500880000002</v>
      </c>
    </row>
    <row r="14" spans="1:15" ht="16.5" customHeight="1" x14ac:dyDescent="0.2">
      <c r="B14" s="139" t="s">
        <v>5250</v>
      </c>
      <c r="C14" s="79">
        <v>3410</v>
      </c>
      <c r="D14" s="137" t="s">
        <v>1378</v>
      </c>
      <c r="E14" s="137" t="s">
        <v>3472</v>
      </c>
      <c r="F14" s="145">
        <v>124</v>
      </c>
      <c r="G14" s="140">
        <f t="shared" si="0"/>
        <v>66.948393600000003</v>
      </c>
      <c r="H14" s="51"/>
      <c r="I14" s="139" t="s">
        <v>5250</v>
      </c>
      <c r="J14" s="83">
        <v>3450</v>
      </c>
      <c r="K14" s="139" t="s">
        <v>1379</v>
      </c>
      <c r="L14" s="137" t="s">
        <v>3472</v>
      </c>
      <c r="M14" s="145">
        <v>267</v>
      </c>
      <c r="N14" s="140">
        <f t="shared" si="1"/>
        <v>144.15500880000002</v>
      </c>
    </row>
    <row r="15" spans="1:15" ht="16.5" customHeight="1" x14ac:dyDescent="0.2">
      <c r="B15" s="139" t="s">
        <v>5250</v>
      </c>
      <c r="C15" s="79">
        <v>3411</v>
      </c>
      <c r="D15" s="137" t="s">
        <v>1380</v>
      </c>
      <c r="E15" s="137" t="s">
        <v>3472</v>
      </c>
      <c r="F15" s="145">
        <v>124</v>
      </c>
      <c r="G15" s="140">
        <f t="shared" si="0"/>
        <v>66.948393600000003</v>
      </c>
      <c r="H15" s="51"/>
      <c r="I15" s="139" t="s">
        <v>5250</v>
      </c>
      <c r="J15" s="83">
        <v>3451</v>
      </c>
      <c r="K15" s="139" t="s">
        <v>1381</v>
      </c>
      <c r="L15" s="137" t="s">
        <v>3472</v>
      </c>
      <c r="M15" s="145">
        <v>267</v>
      </c>
      <c r="N15" s="140">
        <f t="shared" si="1"/>
        <v>144.15500880000002</v>
      </c>
    </row>
    <row r="16" spans="1:15" ht="16.5" customHeight="1" x14ac:dyDescent="0.2">
      <c r="B16" s="139" t="s">
        <v>5250</v>
      </c>
      <c r="C16" s="79">
        <v>3412</v>
      </c>
      <c r="D16" s="137" t="s">
        <v>1382</v>
      </c>
      <c r="E16" s="137" t="s">
        <v>3472</v>
      </c>
      <c r="F16" s="145">
        <v>124</v>
      </c>
      <c r="G16" s="140">
        <f t="shared" si="0"/>
        <v>66.948393600000003</v>
      </c>
      <c r="H16" s="51"/>
      <c r="I16" s="139" t="s">
        <v>5250</v>
      </c>
      <c r="J16" s="83">
        <v>3452</v>
      </c>
      <c r="K16" s="139" t="s">
        <v>1383</v>
      </c>
      <c r="L16" s="137" t="s">
        <v>3472</v>
      </c>
      <c r="M16" s="145">
        <v>267</v>
      </c>
      <c r="N16" s="140">
        <f t="shared" si="1"/>
        <v>144.15500880000002</v>
      </c>
    </row>
    <row r="17" spans="2:14" ht="16.5" customHeight="1" x14ac:dyDescent="0.2">
      <c r="B17" s="139" t="s">
        <v>5250</v>
      </c>
      <c r="C17" s="79">
        <v>3413</v>
      </c>
      <c r="D17" s="137" t="s">
        <v>1384</v>
      </c>
      <c r="E17" s="137" t="s">
        <v>3472</v>
      </c>
      <c r="F17" s="145">
        <v>124</v>
      </c>
      <c r="G17" s="140">
        <f t="shared" si="0"/>
        <v>66.948393600000003</v>
      </c>
      <c r="H17" s="51"/>
      <c r="I17" s="139" t="s">
        <v>5250</v>
      </c>
      <c r="J17" s="83">
        <v>3453</v>
      </c>
      <c r="K17" s="139" t="s">
        <v>1385</v>
      </c>
      <c r="L17" s="137" t="s">
        <v>3472</v>
      </c>
      <c r="M17" s="145">
        <v>267</v>
      </c>
      <c r="N17" s="140">
        <f t="shared" si="1"/>
        <v>144.15500880000002</v>
      </c>
    </row>
    <row r="18" spans="2:14" ht="16.5" customHeight="1" x14ac:dyDescent="0.2">
      <c r="B18" s="139" t="s">
        <v>5250</v>
      </c>
      <c r="C18" s="79">
        <v>3414</v>
      </c>
      <c r="D18" s="137" t="s">
        <v>1386</v>
      </c>
      <c r="E18" s="137" t="s">
        <v>3472</v>
      </c>
      <c r="F18" s="145">
        <v>159</v>
      </c>
      <c r="G18" s="140">
        <f t="shared" si="0"/>
        <v>85.845117600000009</v>
      </c>
      <c r="H18" s="51"/>
      <c r="I18" s="139" t="s">
        <v>5250</v>
      </c>
      <c r="J18" s="83">
        <v>3454</v>
      </c>
      <c r="K18" s="139" t="s">
        <v>1387</v>
      </c>
      <c r="L18" s="137" t="s">
        <v>3472</v>
      </c>
      <c r="M18" s="145">
        <v>334</v>
      </c>
      <c r="N18" s="140">
        <f t="shared" si="1"/>
        <v>180.32873760000001</v>
      </c>
    </row>
    <row r="19" spans="2:14" ht="16.5" customHeight="1" x14ac:dyDescent="0.2">
      <c r="B19" s="139" t="s">
        <v>5250</v>
      </c>
      <c r="C19" s="79">
        <v>3415</v>
      </c>
      <c r="D19" s="137" t="s">
        <v>1388</v>
      </c>
      <c r="E19" s="137" t="s">
        <v>3472</v>
      </c>
      <c r="F19" s="145">
        <v>144</v>
      </c>
      <c r="G19" s="140">
        <f t="shared" si="0"/>
        <v>77.746521599999994</v>
      </c>
      <c r="H19" s="51"/>
      <c r="I19" s="139" t="s">
        <v>5250</v>
      </c>
      <c r="J19" s="83">
        <v>3455</v>
      </c>
      <c r="K19" s="139" t="s">
        <v>1389</v>
      </c>
      <c r="L19" s="137" t="s">
        <v>3472</v>
      </c>
      <c r="M19" s="145">
        <v>302</v>
      </c>
      <c r="N19" s="140">
        <f t="shared" si="1"/>
        <v>163.0517328</v>
      </c>
    </row>
    <row r="20" spans="2:14" ht="16.5" customHeight="1" x14ac:dyDescent="0.2">
      <c r="B20" s="139" t="s">
        <v>5250</v>
      </c>
      <c r="C20" s="79">
        <v>3416</v>
      </c>
      <c r="D20" s="137" t="s">
        <v>1390</v>
      </c>
      <c r="E20" s="137" t="s">
        <v>3472</v>
      </c>
      <c r="F20" s="145">
        <v>137</v>
      </c>
      <c r="G20" s="140">
        <f t="shared" si="0"/>
        <v>73.967176800000004</v>
      </c>
      <c r="H20" s="51"/>
      <c r="I20" s="139" t="s">
        <v>5250</v>
      </c>
      <c r="J20" s="83">
        <v>3456</v>
      </c>
      <c r="K20" s="139" t="s">
        <v>1391</v>
      </c>
      <c r="L20" s="137" t="s">
        <v>3472</v>
      </c>
      <c r="M20" s="145">
        <v>286</v>
      </c>
      <c r="N20" s="140">
        <f t="shared" si="1"/>
        <v>154.4132304</v>
      </c>
    </row>
    <row r="21" spans="2:14" ht="16.5" customHeight="1" x14ac:dyDescent="0.2">
      <c r="B21" s="139" t="s">
        <v>5250</v>
      </c>
      <c r="C21" s="79">
        <v>3417</v>
      </c>
      <c r="D21" s="137" t="s">
        <v>1392</v>
      </c>
      <c r="E21" s="137" t="s">
        <v>3472</v>
      </c>
      <c r="F21" s="145">
        <v>130</v>
      </c>
      <c r="G21" s="140">
        <f t="shared" si="0"/>
        <v>70.187832000000014</v>
      </c>
      <c r="H21" s="51"/>
      <c r="I21" s="139" t="s">
        <v>5250</v>
      </c>
      <c r="J21" s="83">
        <v>3457</v>
      </c>
      <c r="K21" s="139" t="s">
        <v>1393</v>
      </c>
      <c r="L21" s="137" t="s">
        <v>3472</v>
      </c>
      <c r="M21" s="145">
        <v>271</v>
      </c>
      <c r="N21" s="140">
        <f t="shared" si="1"/>
        <v>146.31463440000002</v>
      </c>
    </row>
    <row r="22" spans="2:14" ht="16.5" customHeight="1" x14ac:dyDescent="0.2">
      <c r="B22" s="139" t="s">
        <v>5250</v>
      </c>
      <c r="C22" s="79">
        <v>3418</v>
      </c>
      <c r="D22" s="137" t="s">
        <v>1394</v>
      </c>
      <c r="E22" s="137" t="s">
        <v>3472</v>
      </c>
      <c r="F22" s="145">
        <v>124</v>
      </c>
      <c r="G22" s="140">
        <f t="shared" si="0"/>
        <v>66.948393600000003</v>
      </c>
      <c r="H22" s="51"/>
      <c r="I22" s="139" t="s">
        <v>5250</v>
      </c>
      <c r="J22" s="83">
        <v>3458</v>
      </c>
      <c r="K22" s="139" t="s">
        <v>1395</v>
      </c>
      <c r="L22" s="137" t="s">
        <v>3472</v>
      </c>
      <c r="M22" s="145">
        <v>267</v>
      </c>
      <c r="N22" s="140">
        <f t="shared" si="1"/>
        <v>144.15500880000002</v>
      </c>
    </row>
    <row r="23" spans="2:14" ht="16.5" customHeight="1" x14ac:dyDescent="0.2">
      <c r="B23" s="139" t="s">
        <v>5250</v>
      </c>
      <c r="C23" s="79">
        <v>3419</v>
      </c>
      <c r="D23" s="137" t="s">
        <v>1396</v>
      </c>
      <c r="E23" s="137" t="s">
        <v>3472</v>
      </c>
      <c r="F23" s="145">
        <v>124</v>
      </c>
      <c r="G23" s="140">
        <f t="shared" si="0"/>
        <v>66.948393600000003</v>
      </c>
      <c r="H23" s="51"/>
      <c r="I23" s="139" t="s">
        <v>5250</v>
      </c>
      <c r="J23" s="83">
        <v>3459</v>
      </c>
      <c r="K23" s="139" t="s">
        <v>1397</v>
      </c>
      <c r="L23" s="137" t="s">
        <v>3472</v>
      </c>
      <c r="M23" s="145">
        <v>267</v>
      </c>
      <c r="N23" s="140">
        <f t="shared" si="1"/>
        <v>144.15500880000002</v>
      </c>
    </row>
    <row r="24" spans="2:14" ht="16.5" customHeight="1" x14ac:dyDescent="0.2">
      <c r="B24" s="139" t="s">
        <v>5250</v>
      </c>
      <c r="C24" s="79">
        <v>3420</v>
      </c>
      <c r="D24" s="137" t="s">
        <v>1398</v>
      </c>
      <c r="E24" s="137" t="s">
        <v>3472</v>
      </c>
      <c r="F24" s="145">
        <v>124</v>
      </c>
      <c r="G24" s="140">
        <f t="shared" si="0"/>
        <v>66.948393600000003</v>
      </c>
      <c r="H24" s="51"/>
      <c r="I24" s="139" t="s">
        <v>5250</v>
      </c>
      <c r="J24" s="83">
        <v>3460</v>
      </c>
      <c r="K24" s="139" t="s">
        <v>1399</v>
      </c>
      <c r="L24" s="137" t="s">
        <v>3472</v>
      </c>
      <c r="M24" s="145">
        <v>267</v>
      </c>
      <c r="N24" s="140">
        <f t="shared" si="1"/>
        <v>144.15500880000002</v>
      </c>
    </row>
    <row r="25" spans="2:14" ht="16.5" customHeight="1" x14ac:dyDescent="0.2">
      <c r="B25" s="139" t="s">
        <v>5250</v>
      </c>
      <c r="C25" s="79">
        <v>3421</v>
      </c>
      <c r="D25" s="137" t="s">
        <v>1400</v>
      </c>
      <c r="E25" s="137" t="s">
        <v>3472</v>
      </c>
      <c r="F25" s="145">
        <v>124</v>
      </c>
      <c r="G25" s="140">
        <f t="shared" si="0"/>
        <v>66.948393600000003</v>
      </c>
      <c r="H25" s="51"/>
      <c r="I25" s="139" t="s">
        <v>5250</v>
      </c>
      <c r="J25" s="83">
        <v>3461</v>
      </c>
      <c r="K25" s="139" t="s">
        <v>1401</v>
      </c>
      <c r="L25" s="137" t="s">
        <v>3472</v>
      </c>
      <c r="M25" s="145">
        <v>267</v>
      </c>
      <c r="N25" s="140">
        <f t="shared" si="1"/>
        <v>144.15500880000002</v>
      </c>
    </row>
    <row r="26" spans="2:14" ht="16.5" customHeight="1" x14ac:dyDescent="0.2">
      <c r="B26" s="139" t="s">
        <v>5250</v>
      </c>
      <c r="C26" s="79">
        <v>3422</v>
      </c>
      <c r="D26" s="137" t="s">
        <v>1402</v>
      </c>
      <c r="E26" s="137" t="s">
        <v>3472</v>
      </c>
      <c r="F26" s="145">
        <v>124</v>
      </c>
      <c r="G26" s="140">
        <f t="shared" si="0"/>
        <v>66.948393600000003</v>
      </c>
      <c r="H26" s="51"/>
      <c r="I26" s="139" t="s">
        <v>5250</v>
      </c>
      <c r="J26" s="83">
        <v>3462</v>
      </c>
      <c r="K26" s="139" t="s">
        <v>1403</v>
      </c>
      <c r="L26" s="137" t="s">
        <v>3472</v>
      </c>
      <c r="M26" s="145">
        <v>267</v>
      </c>
      <c r="N26" s="140">
        <f t="shared" si="1"/>
        <v>144.15500880000002</v>
      </c>
    </row>
    <row r="27" spans="2:14" ht="16.5" customHeight="1" x14ac:dyDescent="0.2">
      <c r="B27" s="139" t="s">
        <v>5250</v>
      </c>
      <c r="C27" s="79">
        <v>3423</v>
      </c>
      <c r="D27" s="137" t="s">
        <v>1404</v>
      </c>
      <c r="E27" s="137" t="s">
        <v>3472</v>
      </c>
      <c r="F27" s="145">
        <v>124</v>
      </c>
      <c r="G27" s="140">
        <f t="shared" si="0"/>
        <v>66.948393600000003</v>
      </c>
      <c r="H27" s="51"/>
      <c r="I27" s="139" t="s">
        <v>5250</v>
      </c>
      <c r="J27" s="83">
        <v>3463</v>
      </c>
      <c r="K27" s="139" t="s">
        <v>1405</v>
      </c>
      <c r="L27" s="137" t="s">
        <v>3472</v>
      </c>
      <c r="M27" s="145">
        <v>267</v>
      </c>
      <c r="N27" s="140">
        <f t="shared" si="1"/>
        <v>144.15500880000002</v>
      </c>
    </row>
    <row r="28" spans="2:14" ht="16.5" customHeight="1" x14ac:dyDescent="0.2">
      <c r="B28" s="139" t="s">
        <v>5250</v>
      </c>
      <c r="C28" s="79">
        <v>3424</v>
      </c>
      <c r="D28" s="137" t="s">
        <v>1406</v>
      </c>
      <c r="E28" s="137" t="s">
        <v>3472</v>
      </c>
      <c r="F28" s="145">
        <v>191</v>
      </c>
      <c r="G28" s="140">
        <f t="shared" si="0"/>
        <v>103.12212240000001</v>
      </c>
      <c r="H28" s="51"/>
      <c r="I28" s="139" t="s">
        <v>5250</v>
      </c>
      <c r="J28" s="83">
        <v>3464</v>
      </c>
      <c r="K28" s="139" t="s">
        <v>1407</v>
      </c>
      <c r="L28" s="137" t="s">
        <v>3472</v>
      </c>
      <c r="M28" s="145">
        <v>429</v>
      </c>
      <c r="N28" s="140">
        <f t="shared" si="1"/>
        <v>231.61984560000002</v>
      </c>
    </row>
    <row r="29" spans="2:14" ht="16.5" customHeight="1" x14ac:dyDescent="0.2">
      <c r="B29" s="139" t="s">
        <v>5250</v>
      </c>
      <c r="C29" s="79">
        <v>3425</v>
      </c>
      <c r="D29" s="137" t="s">
        <v>1408</v>
      </c>
      <c r="E29" s="137" t="s">
        <v>3472</v>
      </c>
      <c r="F29" s="145">
        <v>159</v>
      </c>
      <c r="G29" s="140">
        <f t="shared" si="0"/>
        <v>85.845117600000009</v>
      </c>
      <c r="H29" s="51"/>
      <c r="I29" s="139" t="s">
        <v>5250</v>
      </c>
      <c r="J29" s="83">
        <v>3465</v>
      </c>
      <c r="K29" s="139" t="s">
        <v>1409</v>
      </c>
      <c r="L29" s="137" t="s">
        <v>3472</v>
      </c>
      <c r="M29" s="145">
        <v>334</v>
      </c>
      <c r="N29" s="140">
        <f t="shared" si="1"/>
        <v>180.32873760000001</v>
      </c>
    </row>
    <row r="30" spans="2:14" ht="16.5" customHeight="1" x14ac:dyDescent="0.2">
      <c r="B30" s="139" t="s">
        <v>5250</v>
      </c>
      <c r="C30" s="79">
        <v>3426</v>
      </c>
      <c r="D30" s="137" t="s">
        <v>1410</v>
      </c>
      <c r="E30" s="137" t="s">
        <v>3472</v>
      </c>
      <c r="F30" s="145">
        <v>153</v>
      </c>
      <c r="G30" s="140">
        <f t="shared" si="0"/>
        <v>82.605679200000012</v>
      </c>
      <c r="H30" s="51"/>
      <c r="I30" s="139" t="s">
        <v>5250</v>
      </c>
      <c r="J30" s="83">
        <v>3466</v>
      </c>
      <c r="K30" s="139" t="s">
        <v>1411</v>
      </c>
      <c r="L30" s="137" t="s">
        <v>3472</v>
      </c>
      <c r="M30" s="145">
        <v>318</v>
      </c>
      <c r="N30" s="140">
        <f t="shared" si="1"/>
        <v>171.69023520000002</v>
      </c>
    </row>
    <row r="31" spans="2:14" ht="16.5" customHeight="1" x14ac:dyDescent="0.2">
      <c r="B31" s="139" t="s">
        <v>5250</v>
      </c>
      <c r="C31" s="79">
        <v>3427</v>
      </c>
      <c r="D31" s="137" t="s">
        <v>1412</v>
      </c>
      <c r="E31" s="137" t="s">
        <v>3472</v>
      </c>
      <c r="F31" s="145">
        <v>144</v>
      </c>
      <c r="G31" s="140">
        <f t="shared" si="0"/>
        <v>77.746521599999994</v>
      </c>
      <c r="H31" s="51"/>
      <c r="I31" s="139" t="s">
        <v>5250</v>
      </c>
      <c r="J31" s="83">
        <v>3467</v>
      </c>
      <c r="K31" s="139" t="s">
        <v>1413</v>
      </c>
      <c r="L31" s="137" t="s">
        <v>3472</v>
      </c>
      <c r="M31" s="145">
        <v>302</v>
      </c>
      <c r="N31" s="140">
        <f t="shared" si="1"/>
        <v>163.0517328</v>
      </c>
    </row>
    <row r="32" spans="2:14" ht="16.5" customHeight="1" x14ac:dyDescent="0.2">
      <c r="B32" s="139" t="s">
        <v>5250</v>
      </c>
      <c r="C32" s="79">
        <v>3428</v>
      </c>
      <c r="D32" s="137" t="s">
        <v>1414</v>
      </c>
      <c r="E32" s="137" t="s">
        <v>3472</v>
      </c>
      <c r="F32" s="145">
        <v>137</v>
      </c>
      <c r="G32" s="140">
        <f t="shared" si="0"/>
        <v>73.967176800000004</v>
      </c>
      <c r="H32" s="51"/>
      <c r="I32" s="139" t="s">
        <v>5250</v>
      </c>
      <c r="J32" s="83">
        <v>3468</v>
      </c>
      <c r="K32" s="139" t="s">
        <v>1415</v>
      </c>
      <c r="L32" s="137" t="s">
        <v>3472</v>
      </c>
      <c r="M32" s="145">
        <v>286</v>
      </c>
      <c r="N32" s="140">
        <f t="shared" si="1"/>
        <v>154.4132304</v>
      </c>
    </row>
    <row r="33" spans="2:14" ht="16.5" customHeight="1" x14ac:dyDescent="0.2">
      <c r="B33" s="139" t="s">
        <v>5250</v>
      </c>
      <c r="C33" s="79">
        <v>3429</v>
      </c>
      <c r="D33" s="137" t="s">
        <v>1416</v>
      </c>
      <c r="E33" s="137" t="s">
        <v>3472</v>
      </c>
      <c r="F33" s="145">
        <v>137</v>
      </c>
      <c r="G33" s="140">
        <f t="shared" si="0"/>
        <v>73.967176800000004</v>
      </c>
      <c r="H33" s="51"/>
      <c r="I33" s="139" t="s">
        <v>5250</v>
      </c>
      <c r="J33" s="83">
        <v>3469</v>
      </c>
      <c r="K33" s="139" t="s">
        <v>1417</v>
      </c>
      <c r="L33" s="137" t="s">
        <v>3472</v>
      </c>
      <c r="M33" s="145">
        <v>286</v>
      </c>
      <c r="N33" s="140">
        <f t="shared" si="1"/>
        <v>154.4132304</v>
      </c>
    </row>
    <row r="34" spans="2:14" ht="16.5" customHeight="1" x14ac:dyDescent="0.2">
      <c r="B34" s="139" t="s">
        <v>5250</v>
      </c>
      <c r="C34" s="79">
        <v>3430</v>
      </c>
      <c r="D34" s="137" t="s">
        <v>1418</v>
      </c>
      <c r="E34" s="137" t="s">
        <v>3472</v>
      </c>
      <c r="F34" s="145">
        <v>130</v>
      </c>
      <c r="G34" s="140">
        <f t="shared" si="0"/>
        <v>70.187832000000014</v>
      </c>
      <c r="H34" s="51"/>
      <c r="I34" s="139" t="s">
        <v>5250</v>
      </c>
      <c r="J34" s="83">
        <v>3470</v>
      </c>
      <c r="K34" s="139" t="s">
        <v>1419</v>
      </c>
      <c r="L34" s="137" t="s">
        <v>3472</v>
      </c>
      <c r="M34" s="145">
        <v>271</v>
      </c>
      <c r="N34" s="140">
        <f t="shared" si="1"/>
        <v>146.31463440000002</v>
      </c>
    </row>
    <row r="35" spans="2:14" ht="16.5" customHeight="1" x14ac:dyDescent="0.2">
      <c r="B35" s="139" t="s">
        <v>5250</v>
      </c>
      <c r="C35" s="79">
        <v>3431</v>
      </c>
      <c r="D35" s="137" t="s">
        <v>1420</v>
      </c>
      <c r="E35" s="137" t="s">
        <v>3472</v>
      </c>
      <c r="F35" s="145">
        <v>130</v>
      </c>
      <c r="G35" s="140">
        <f t="shared" si="0"/>
        <v>70.187832000000014</v>
      </c>
      <c r="H35" s="51"/>
      <c r="I35" s="139" t="s">
        <v>5250</v>
      </c>
      <c r="J35" s="83">
        <v>3471</v>
      </c>
      <c r="K35" s="139" t="s">
        <v>1421</v>
      </c>
      <c r="L35" s="137" t="s">
        <v>3472</v>
      </c>
      <c r="M35" s="145">
        <v>271</v>
      </c>
      <c r="N35" s="140">
        <f t="shared" si="1"/>
        <v>146.31463440000002</v>
      </c>
    </row>
    <row r="36" spans="2:14" ht="16.5" customHeight="1" x14ac:dyDescent="0.2">
      <c r="B36" s="139" t="s">
        <v>5250</v>
      </c>
      <c r="C36" s="79">
        <v>3432</v>
      </c>
      <c r="D36" s="137" t="s">
        <v>1422</v>
      </c>
      <c r="E36" s="137" t="s">
        <v>3472</v>
      </c>
      <c r="F36" s="145">
        <v>130</v>
      </c>
      <c r="G36" s="140">
        <f t="shared" si="0"/>
        <v>70.187832000000014</v>
      </c>
      <c r="H36" s="51"/>
      <c r="I36" s="139" t="s">
        <v>5250</v>
      </c>
      <c r="J36" s="83">
        <v>3472</v>
      </c>
      <c r="K36" s="139" t="s">
        <v>1423</v>
      </c>
      <c r="L36" s="137" t="s">
        <v>3472</v>
      </c>
      <c r="M36" s="145">
        <v>271</v>
      </c>
      <c r="N36" s="140">
        <f t="shared" si="1"/>
        <v>146.31463440000002</v>
      </c>
    </row>
    <row r="37" spans="2:14" ht="16.5" customHeight="1" x14ac:dyDescent="0.2">
      <c r="B37" s="139" t="s">
        <v>5250</v>
      </c>
      <c r="C37" s="79">
        <v>3433</v>
      </c>
      <c r="D37" s="137" t="s">
        <v>1424</v>
      </c>
      <c r="E37" s="137" t="s">
        <v>3472</v>
      </c>
      <c r="F37" s="145">
        <v>124</v>
      </c>
      <c r="G37" s="140">
        <f t="shared" si="0"/>
        <v>66.948393600000003</v>
      </c>
      <c r="H37" s="51"/>
      <c r="I37" s="139" t="s">
        <v>5250</v>
      </c>
      <c r="J37" s="83">
        <v>3473</v>
      </c>
      <c r="K37" s="139" t="s">
        <v>1425</v>
      </c>
      <c r="L37" s="137" t="s">
        <v>3472</v>
      </c>
      <c r="M37" s="145">
        <v>267</v>
      </c>
      <c r="N37" s="140">
        <f t="shared" si="1"/>
        <v>144.15500880000002</v>
      </c>
    </row>
    <row r="38" spans="2:14" ht="16.5" customHeight="1" x14ac:dyDescent="0.2">
      <c r="B38" s="139" t="s">
        <v>5250</v>
      </c>
      <c r="C38" s="79">
        <v>3434</v>
      </c>
      <c r="D38" s="137" t="s">
        <v>1426</v>
      </c>
      <c r="E38" s="137" t="s">
        <v>3472</v>
      </c>
      <c r="F38" s="145">
        <v>191</v>
      </c>
      <c r="G38" s="140">
        <f t="shared" si="0"/>
        <v>103.12212240000001</v>
      </c>
      <c r="H38" s="51"/>
      <c r="I38" s="139" t="s">
        <v>5250</v>
      </c>
      <c r="J38" s="83">
        <v>3474</v>
      </c>
      <c r="K38" s="139" t="s">
        <v>1427</v>
      </c>
      <c r="L38" s="137" t="s">
        <v>3472</v>
      </c>
      <c r="M38" s="145">
        <v>429</v>
      </c>
      <c r="N38" s="140">
        <f t="shared" si="1"/>
        <v>231.61984560000002</v>
      </c>
    </row>
    <row r="39" spans="2:14" ht="16.5" customHeight="1" x14ac:dyDescent="0.2">
      <c r="B39" s="139" t="s">
        <v>5250</v>
      </c>
      <c r="C39" s="79">
        <v>3435</v>
      </c>
      <c r="D39" s="137" t="s">
        <v>1428</v>
      </c>
      <c r="E39" s="137" t="s">
        <v>3472</v>
      </c>
      <c r="F39" s="145">
        <v>159</v>
      </c>
      <c r="G39" s="140">
        <f t="shared" si="0"/>
        <v>85.845117600000009</v>
      </c>
      <c r="H39" s="51"/>
      <c r="I39" s="139" t="s">
        <v>5250</v>
      </c>
      <c r="J39" s="83">
        <v>3475</v>
      </c>
      <c r="K39" s="139" t="s">
        <v>1429</v>
      </c>
      <c r="L39" s="137" t="s">
        <v>3472</v>
      </c>
      <c r="M39" s="145">
        <v>334</v>
      </c>
      <c r="N39" s="140">
        <f t="shared" si="1"/>
        <v>180.32873760000001</v>
      </c>
    </row>
    <row r="40" spans="2:14" ht="16.5" customHeight="1" x14ac:dyDescent="0.2">
      <c r="B40" s="139" t="s">
        <v>5250</v>
      </c>
      <c r="C40" s="79">
        <v>3436</v>
      </c>
      <c r="D40" s="137" t="s">
        <v>1430</v>
      </c>
      <c r="E40" s="137" t="s">
        <v>3472</v>
      </c>
      <c r="F40" s="145">
        <v>153</v>
      </c>
      <c r="G40" s="140">
        <f t="shared" si="0"/>
        <v>82.605679200000012</v>
      </c>
      <c r="H40" s="51"/>
      <c r="I40" s="139" t="s">
        <v>5250</v>
      </c>
      <c r="J40" s="83">
        <v>3476</v>
      </c>
      <c r="K40" s="139" t="s">
        <v>1431</v>
      </c>
      <c r="L40" s="137" t="s">
        <v>3472</v>
      </c>
      <c r="M40" s="145">
        <v>318</v>
      </c>
      <c r="N40" s="140">
        <f t="shared" si="1"/>
        <v>171.69023520000002</v>
      </c>
    </row>
    <row r="41" spans="2:14" ht="16.5" customHeight="1" x14ac:dyDescent="0.2">
      <c r="B41" s="139" t="s">
        <v>5250</v>
      </c>
      <c r="C41" s="79">
        <v>3437</v>
      </c>
      <c r="D41" s="137" t="s">
        <v>1432</v>
      </c>
      <c r="E41" s="137" t="s">
        <v>3472</v>
      </c>
      <c r="F41" s="145">
        <v>144</v>
      </c>
      <c r="G41" s="140">
        <f t="shared" si="0"/>
        <v>77.746521599999994</v>
      </c>
      <c r="H41" s="51"/>
      <c r="I41" s="139" t="s">
        <v>5250</v>
      </c>
      <c r="J41" s="83">
        <v>3477</v>
      </c>
      <c r="K41" s="139" t="s">
        <v>1433</v>
      </c>
      <c r="L41" s="137" t="s">
        <v>3472</v>
      </c>
      <c r="M41" s="145">
        <v>302</v>
      </c>
      <c r="N41" s="140">
        <f t="shared" si="1"/>
        <v>163.0517328</v>
      </c>
    </row>
    <row r="42" spans="2:14" ht="16.5" customHeight="1" x14ac:dyDescent="0.2">
      <c r="B42" s="139" t="s">
        <v>5250</v>
      </c>
      <c r="C42" s="79">
        <v>3438</v>
      </c>
      <c r="D42" s="137" t="s">
        <v>1434</v>
      </c>
      <c r="E42" s="137" t="s">
        <v>3472</v>
      </c>
      <c r="F42" s="145">
        <v>137</v>
      </c>
      <c r="G42" s="140">
        <f t="shared" si="0"/>
        <v>73.967176800000004</v>
      </c>
      <c r="H42" s="51"/>
      <c r="I42" s="139" t="s">
        <v>5250</v>
      </c>
      <c r="J42" s="83">
        <v>3478</v>
      </c>
      <c r="K42" s="139" t="s">
        <v>1435</v>
      </c>
      <c r="L42" s="137" t="s">
        <v>3472</v>
      </c>
      <c r="M42" s="145">
        <v>286</v>
      </c>
      <c r="N42" s="140">
        <f t="shared" si="1"/>
        <v>154.4132304</v>
      </c>
    </row>
    <row r="43" spans="2:14" ht="16.5" customHeight="1" x14ac:dyDescent="0.2">
      <c r="B43" s="139" t="s">
        <v>5250</v>
      </c>
      <c r="C43" s="79">
        <v>3439</v>
      </c>
      <c r="D43" s="137" t="s">
        <v>1436</v>
      </c>
      <c r="E43" s="137" t="s">
        <v>3472</v>
      </c>
      <c r="F43" s="145">
        <v>137</v>
      </c>
      <c r="G43" s="140">
        <f t="shared" si="0"/>
        <v>73.967176800000004</v>
      </c>
      <c r="H43" s="51"/>
      <c r="I43" s="139" t="s">
        <v>5250</v>
      </c>
      <c r="J43" s="83">
        <v>3479</v>
      </c>
      <c r="K43" s="139" t="s">
        <v>1437</v>
      </c>
      <c r="L43" s="137" t="s">
        <v>3472</v>
      </c>
      <c r="M43" s="145">
        <v>286</v>
      </c>
      <c r="N43" s="140">
        <f t="shared" si="1"/>
        <v>154.4132304</v>
      </c>
    </row>
    <row r="44" spans="2:14" ht="16.5" customHeight="1" x14ac:dyDescent="0.2">
      <c r="B44" s="139" t="s">
        <v>5250</v>
      </c>
      <c r="C44" s="79">
        <v>3440</v>
      </c>
      <c r="D44" s="137" t="s">
        <v>1438</v>
      </c>
      <c r="E44" s="137" t="s">
        <v>3472</v>
      </c>
      <c r="F44" s="145">
        <v>130</v>
      </c>
      <c r="G44" s="140">
        <f t="shared" si="0"/>
        <v>70.187832000000014</v>
      </c>
      <c r="H44" s="51"/>
      <c r="I44" s="139" t="s">
        <v>5250</v>
      </c>
      <c r="J44" s="83">
        <v>3480</v>
      </c>
      <c r="K44" s="139" t="s">
        <v>1439</v>
      </c>
      <c r="L44" s="137" t="s">
        <v>3472</v>
      </c>
      <c r="M44" s="145">
        <v>271</v>
      </c>
      <c r="N44" s="140">
        <f t="shared" si="1"/>
        <v>146.31463440000002</v>
      </c>
    </row>
    <row r="45" spans="2:14" ht="16.5" customHeight="1" x14ac:dyDescent="0.2">
      <c r="B45" s="139" t="s">
        <v>5250</v>
      </c>
      <c r="C45" s="79">
        <v>3441</v>
      </c>
      <c r="D45" s="137" t="s">
        <v>1440</v>
      </c>
      <c r="E45" s="137" t="s">
        <v>3472</v>
      </c>
      <c r="F45" s="145">
        <v>130</v>
      </c>
      <c r="G45" s="140">
        <f t="shared" si="0"/>
        <v>70.187832000000014</v>
      </c>
      <c r="H45" s="51"/>
      <c r="I45" s="139" t="s">
        <v>5250</v>
      </c>
      <c r="J45" s="83">
        <v>3481</v>
      </c>
      <c r="K45" s="139" t="s">
        <v>1441</v>
      </c>
      <c r="L45" s="137" t="s">
        <v>3472</v>
      </c>
      <c r="M45" s="145">
        <v>271</v>
      </c>
      <c r="N45" s="140">
        <f t="shared" si="1"/>
        <v>146.31463440000002</v>
      </c>
    </row>
    <row r="46" spans="2:14" ht="16.5" customHeight="1" x14ac:dyDescent="0.2">
      <c r="B46" s="139" t="s">
        <v>5250</v>
      </c>
      <c r="C46" s="79">
        <v>3442</v>
      </c>
      <c r="D46" s="137" t="s">
        <v>1442</v>
      </c>
      <c r="E46" s="137" t="s">
        <v>3472</v>
      </c>
      <c r="F46" s="145">
        <v>130</v>
      </c>
      <c r="G46" s="140">
        <f>F46*$F$55*$F$56*$F$57</f>
        <v>70.187832000000014</v>
      </c>
      <c r="H46" s="51"/>
      <c r="I46" s="139" t="s">
        <v>5250</v>
      </c>
      <c r="J46" s="83">
        <v>3482</v>
      </c>
      <c r="K46" s="139" t="s">
        <v>1443</v>
      </c>
      <c r="L46" s="137" t="s">
        <v>3472</v>
      </c>
      <c r="M46" s="145">
        <v>271</v>
      </c>
      <c r="N46" s="140">
        <f>M46*$F$55*$F$56*$F$57</f>
        <v>146.31463440000002</v>
      </c>
    </row>
    <row r="47" spans="2:14" ht="16.5" customHeight="1" x14ac:dyDescent="0.2">
      <c r="B47" s="139" t="s">
        <v>5250</v>
      </c>
      <c r="C47" s="79">
        <v>3443</v>
      </c>
      <c r="D47" s="137" t="s">
        <v>1444</v>
      </c>
      <c r="E47" s="137" t="s">
        <v>3472</v>
      </c>
      <c r="F47" s="145">
        <v>124</v>
      </c>
      <c r="G47" s="140">
        <f t="shared" si="0"/>
        <v>66.948393600000003</v>
      </c>
      <c r="H47" s="51"/>
      <c r="I47" s="139" t="s">
        <v>5250</v>
      </c>
      <c r="J47" s="83">
        <v>3483</v>
      </c>
      <c r="K47" s="139" t="s">
        <v>1445</v>
      </c>
      <c r="L47" s="137" t="s">
        <v>3472</v>
      </c>
      <c r="M47" s="145">
        <v>267</v>
      </c>
      <c r="N47" s="140">
        <f t="shared" si="1"/>
        <v>144.15500880000002</v>
      </c>
    </row>
    <row r="48" spans="2:14" ht="16.5" customHeight="1" x14ac:dyDescent="0.2">
      <c r="B48" s="51" t="s">
        <v>5485</v>
      </c>
      <c r="C48" s="51"/>
      <c r="D48" s="51"/>
      <c r="E48" s="51"/>
      <c r="F48" s="51"/>
      <c r="G48" s="141"/>
      <c r="H48" s="51"/>
      <c r="I48" s="51" t="s">
        <v>5485</v>
      </c>
      <c r="J48" s="51"/>
      <c r="K48" s="51"/>
      <c r="L48" s="51"/>
      <c r="M48" s="51"/>
      <c r="N48" s="141"/>
    </row>
    <row r="49" spans="2:14" ht="16.5" customHeight="1" x14ac:dyDescent="0.2">
      <c r="B49" s="139" t="s">
        <v>5250</v>
      </c>
      <c r="C49" s="83">
        <v>5262</v>
      </c>
      <c r="D49" s="139" t="s">
        <v>1446</v>
      </c>
      <c r="E49" s="139" t="s">
        <v>5470</v>
      </c>
      <c r="F49" s="83">
        <v>350</v>
      </c>
      <c r="G49" s="140">
        <f t="shared" si="0"/>
        <v>188.96724</v>
      </c>
      <c r="H49" s="51"/>
      <c r="I49" s="139" t="s">
        <v>5250</v>
      </c>
      <c r="J49" s="83">
        <v>5266</v>
      </c>
      <c r="K49" s="139" t="s">
        <v>1447</v>
      </c>
      <c r="L49" s="139" t="s">
        <v>5470</v>
      </c>
      <c r="M49" s="83">
        <v>477</v>
      </c>
      <c r="N49" s="140">
        <f t="shared" si="1"/>
        <v>257.5353528</v>
      </c>
    </row>
    <row r="50" spans="2:14" ht="16.5" customHeight="1" x14ac:dyDescent="0.2">
      <c r="B50" s="139" t="s">
        <v>5250</v>
      </c>
      <c r="C50" s="83">
        <v>5263</v>
      </c>
      <c r="D50" s="139" t="s">
        <v>1448</v>
      </c>
      <c r="E50" s="139" t="s">
        <v>5470</v>
      </c>
      <c r="F50" s="83">
        <v>350</v>
      </c>
      <c r="G50" s="140">
        <f>F50*$F$55*$F$56*$F$57</f>
        <v>188.96724</v>
      </c>
      <c r="H50" s="51"/>
      <c r="I50" s="139" t="s">
        <v>5250</v>
      </c>
      <c r="J50" s="83">
        <v>5267</v>
      </c>
      <c r="K50" s="139" t="s">
        <v>1449</v>
      </c>
      <c r="L50" s="139" t="s">
        <v>5470</v>
      </c>
      <c r="M50" s="83">
        <v>477</v>
      </c>
      <c r="N50" s="140">
        <f>M50*$F$55*$F$56*$F$57</f>
        <v>257.5353528</v>
      </c>
    </row>
    <row r="51" spans="2:14" ht="16.5" customHeight="1" x14ac:dyDescent="0.2">
      <c r="B51" s="139" t="s">
        <v>5250</v>
      </c>
      <c r="C51" s="83">
        <v>5264</v>
      </c>
      <c r="D51" s="139" t="s">
        <v>1450</v>
      </c>
      <c r="E51" s="139" t="s">
        <v>5470</v>
      </c>
      <c r="F51" s="83">
        <v>461</v>
      </c>
      <c r="G51" s="140">
        <f t="shared" si="0"/>
        <v>248.89685040000003</v>
      </c>
      <c r="H51" s="51"/>
      <c r="I51" s="139" t="s">
        <v>5250</v>
      </c>
      <c r="J51" s="83">
        <v>5268</v>
      </c>
      <c r="K51" s="139" t="s">
        <v>1451</v>
      </c>
      <c r="L51" s="139" t="s">
        <v>5470</v>
      </c>
      <c r="M51" s="83">
        <v>603</v>
      </c>
      <c r="N51" s="140">
        <f t="shared" si="1"/>
        <v>325.56355919999999</v>
      </c>
    </row>
    <row r="52" spans="2:14" ht="16.5" customHeight="1" x14ac:dyDescent="0.2">
      <c r="B52" s="139" t="s">
        <v>5250</v>
      </c>
      <c r="C52" s="83">
        <v>5265</v>
      </c>
      <c r="D52" s="139" t="s">
        <v>1452</v>
      </c>
      <c r="E52" s="139" t="s">
        <v>5470</v>
      </c>
      <c r="F52" s="83">
        <v>461</v>
      </c>
      <c r="G52" s="140">
        <f t="shared" si="0"/>
        <v>248.89685040000003</v>
      </c>
      <c r="H52" s="51"/>
      <c r="I52" s="139" t="s">
        <v>5250</v>
      </c>
      <c r="J52" s="83">
        <v>5269</v>
      </c>
      <c r="K52" s="139" t="s">
        <v>1453</v>
      </c>
      <c r="L52" s="139" t="s">
        <v>5470</v>
      </c>
      <c r="M52" s="83">
        <v>603</v>
      </c>
      <c r="N52" s="140">
        <f t="shared" si="1"/>
        <v>325.56355919999999</v>
      </c>
    </row>
    <row r="53" spans="2:14" ht="16.5" customHeight="1" x14ac:dyDescent="0.2">
      <c r="B53" s="51"/>
      <c r="C53" s="51"/>
      <c r="D53" s="51"/>
      <c r="E53" s="51"/>
      <c r="F53" s="51"/>
      <c r="H53" s="51"/>
      <c r="I53" s="51"/>
      <c r="J53" s="51"/>
      <c r="K53" s="51"/>
      <c r="L53" s="51"/>
      <c r="M53" s="51"/>
    </row>
    <row r="54" spans="2:14" ht="16.5" customHeight="1" x14ac:dyDescent="0.2">
      <c r="B54" s="51"/>
      <c r="C54" s="51"/>
      <c r="D54" s="51"/>
      <c r="E54" s="51"/>
      <c r="F54" s="51"/>
      <c r="H54" s="51"/>
      <c r="I54" s="51"/>
      <c r="J54" s="51"/>
      <c r="K54" s="51"/>
      <c r="L54" s="51"/>
      <c r="M54" s="51"/>
    </row>
    <row r="55" spans="2:14" ht="16.5" customHeight="1" x14ac:dyDescent="0.2">
      <c r="F55" s="2">
        <f>0.612*1.1</f>
        <v>0.67320000000000002</v>
      </c>
      <c r="G55" s="143"/>
    </row>
    <row r="56" spans="2:14" ht="16.5" customHeight="1" x14ac:dyDescent="0.2">
      <c r="F56" s="2">
        <v>0.40100000000000002</v>
      </c>
      <c r="G56" s="143"/>
    </row>
    <row r="57" spans="2:14" ht="16.5" customHeight="1" x14ac:dyDescent="0.2">
      <c r="F57" s="2">
        <v>2</v>
      </c>
      <c r="G57" s="143"/>
    </row>
  </sheetData>
  <mergeCells count="12">
    <mergeCell ref="L5:L7"/>
    <mergeCell ref="N5:N7"/>
    <mergeCell ref="B2:N2"/>
    <mergeCell ref="B4:D4"/>
    <mergeCell ref="I4:K4"/>
    <mergeCell ref="B5:C7"/>
    <mergeCell ref="D5:D7"/>
    <mergeCell ref="E5:E7"/>
    <mergeCell ref="F5:F7"/>
    <mergeCell ref="G5:G7"/>
    <mergeCell ref="I5:J7"/>
    <mergeCell ref="K5:K7"/>
  </mergeCells>
  <printOptions horizontalCentered="1"/>
  <pageMargins left="0.2" right="0" top="1" bottom="1" header="0.5" footer="0.5"/>
  <pageSetup paperSize="9" scale="81" orientation="portrait" verticalDpi="0" r:id="rId1"/>
  <headerFooter alignWithMargins="0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>
    <tabColor rgb="FFFFFF00"/>
    <pageSetUpPr fitToPage="1"/>
  </sheetPr>
  <dimension ref="A1:O57"/>
  <sheetViews>
    <sheetView workbookViewId="0">
      <selection activeCell="N1" sqref="A1:O57"/>
    </sheetView>
  </sheetViews>
  <sheetFormatPr defaultColWidth="9.109375" defaultRowHeight="16.5" customHeight="1" x14ac:dyDescent="0.2"/>
  <cols>
    <col min="1" max="1" width="0.88671875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142" customWidth="1"/>
    <col min="8" max="8" width="2.6640625" style="12" customWidth="1"/>
    <col min="9" max="9" width="5.6640625" style="12" customWidth="1"/>
    <col min="10" max="10" width="7.6640625" style="12" customWidth="1"/>
    <col min="11" max="11" width="25.6640625" style="12" customWidth="1"/>
    <col min="12" max="12" width="7.6640625" style="12" customWidth="1"/>
    <col min="13" max="13" width="0" style="12" hidden="1" customWidth="1"/>
    <col min="14" max="14" width="13.33203125" style="112" customWidth="1"/>
    <col min="15" max="16384" width="9.109375" style="12"/>
  </cols>
  <sheetData>
    <row r="1" spans="1:15" s="3" customFormat="1" ht="28.5" customHeight="1" x14ac:dyDescent="0.25">
      <c r="B1" s="265" t="s">
        <v>8889</v>
      </c>
      <c r="C1" s="28"/>
      <c r="D1" s="27"/>
      <c r="E1" s="26"/>
      <c r="F1" s="8"/>
      <c r="G1" s="8"/>
      <c r="H1" s="26"/>
      <c r="I1" s="8"/>
      <c r="J1" s="28"/>
      <c r="K1" s="28"/>
      <c r="L1" s="7" t="s">
        <v>5471</v>
      </c>
      <c r="M1" s="7" t="s">
        <v>5471</v>
      </c>
      <c r="N1" s="266" t="s">
        <v>9078</v>
      </c>
    </row>
    <row r="2" spans="1:15" s="3" customFormat="1" ht="19.5" customHeight="1" x14ac:dyDescent="0.25">
      <c r="B2" s="298" t="s">
        <v>6733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6"/>
    </row>
    <row r="3" spans="1:15" s="3" customFormat="1" ht="19.5" customHeight="1" x14ac:dyDescent="0.25">
      <c r="C3" s="48"/>
      <c r="D3" s="6"/>
      <c r="E3" s="6"/>
      <c r="F3" s="6"/>
      <c r="G3" s="109"/>
      <c r="H3" s="6"/>
      <c r="I3" s="6"/>
      <c r="J3" s="48"/>
      <c r="K3" s="6"/>
      <c r="L3" s="6"/>
      <c r="N3" s="4"/>
    </row>
    <row r="4" spans="1:15" s="2" customFormat="1" ht="19.5" customHeight="1" x14ac:dyDescent="0.25">
      <c r="B4" s="317" t="s">
        <v>6684</v>
      </c>
      <c r="C4" s="317"/>
      <c r="D4" s="317"/>
      <c r="E4" s="52"/>
      <c r="F4" s="4"/>
      <c r="G4" s="4"/>
      <c r="H4" s="3"/>
      <c r="I4" s="317" t="s">
        <v>6686</v>
      </c>
      <c r="J4" s="317"/>
      <c r="K4" s="317"/>
      <c r="N4" s="144"/>
    </row>
    <row r="5" spans="1:15" s="3" customFormat="1" ht="16.5" customHeight="1" x14ac:dyDescent="0.2">
      <c r="A5" s="134"/>
      <c r="B5" s="356" t="s">
        <v>5472</v>
      </c>
      <c r="C5" s="350"/>
      <c r="D5" s="305" t="s">
        <v>5473</v>
      </c>
      <c r="E5" s="305" t="s">
        <v>5475</v>
      </c>
      <c r="F5" s="305" t="s">
        <v>5476</v>
      </c>
      <c r="G5" s="331" t="s">
        <v>5477</v>
      </c>
      <c r="H5" s="288"/>
      <c r="I5" s="349" t="s">
        <v>5472</v>
      </c>
      <c r="J5" s="350"/>
      <c r="K5" s="305" t="s">
        <v>5473</v>
      </c>
      <c r="L5" s="305" t="s">
        <v>5475</v>
      </c>
      <c r="M5" s="287" t="s">
        <v>5476</v>
      </c>
      <c r="N5" s="331" t="s">
        <v>5477</v>
      </c>
    </row>
    <row r="6" spans="1:15" s="3" customFormat="1" ht="16.5" customHeight="1" x14ac:dyDescent="0.2">
      <c r="A6" s="134"/>
      <c r="B6" s="357"/>
      <c r="C6" s="352"/>
      <c r="D6" s="306"/>
      <c r="E6" s="306"/>
      <c r="F6" s="306"/>
      <c r="G6" s="332"/>
      <c r="H6" s="288"/>
      <c r="I6" s="351"/>
      <c r="J6" s="352"/>
      <c r="K6" s="306"/>
      <c r="L6" s="306"/>
      <c r="M6" s="288"/>
      <c r="N6" s="332"/>
    </row>
    <row r="7" spans="1:15" s="3" customFormat="1" ht="16.5" customHeight="1" x14ac:dyDescent="0.2">
      <c r="A7" s="134"/>
      <c r="B7" s="357"/>
      <c r="C7" s="352"/>
      <c r="D7" s="306"/>
      <c r="E7" s="306"/>
      <c r="F7" s="307"/>
      <c r="G7" s="332"/>
      <c r="H7" s="286"/>
      <c r="I7" s="351"/>
      <c r="J7" s="352"/>
      <c r="K7" s="306"/>
      <c r="L7" s="306"/>
      <c r="M7" s="284"/>
      <c r="N7" s="333"/>
    </row>
    <row r="8" spans="1:15" ht="16.5" customHeight="1" x14ac:dyDescent="0.2">
      <c r="B8" s="139" t="s">
        <v>5250</v>
      </c>
      <c r="C8" s="79">
        <v>3404</v>
      </c>
      <c r="D8" s="137" t="s">
        <v>1366</v>
      </c>
      <c r="E8" s="137" t="s">
        <v>3472</v>
      </c>
      <c r="F8" s="145">
        <v>159</v>
      </c>
      <c r="G8" s="140">
        <f>F8*$F$55*$F$56*$F$57</f>
        <v>94.429629360000007</v>
      </c>
      <c r="H8" s="51"/>
      <c r="I8" s="139" t="s">
        <v>5250</v>
      </c>
      <c r="J8" s="83">
        <v>3444</v>
      </c>
      <c r="K8" s="139" t="s">
        <v>1367</v>
      </c>
      <c r="L8" s="137" t="s">
        <v>3472</v>
      </c>
      <c r="M8" s="145">
        <v>334</v>
      </c>
      <c r="N8" s="140">
        <f>M8*$F$55*$F$56*$F$57</f>
        <v>198.36161136000001</v>
      </c>
    </row>
    <row r="9" spans="1:15" ht="16.5" customHeight="1" x14ac:dyDescent="0.2">
      <c r="B9" s="139" t="s">
        <v>5250</v>
      </c>
      <c r="C9" s="79">
        <v>3405</v>
      </c>
      <c r="D9" s="137" t="s">
        <v>1368</v>
      </c>
      <c r="E9" s="137" t="s">
        <v>3472</v>
      </c>
      <c r="F9" s="145">
        <v>144</v>
      </c>
      <c r="G9" s="140">
        <f t="shared" ref="G9:G52" si="0">F9*$F$55*$F$56*$F$57</f>
        <v>85.521173760000011</v>
      </c>
      <c r="H9" s="51"/>
      <c r="I9" s="139" t="s">
        <v>5250</v>
      </c>
      <c r="J9" s="83">
        <v>3445</v>
      </c>
      <c r="K9" s="139" t="s">
        <v>1369</v>
      </c>
      <c r="L9" s="137" t="s">
        <v>3472</v>
      </c>
      <c r="M9" s="145">
        <v>302</v>
      </c>
      <c r="N9" s="140">
        <f t="shared" ref="N9:N52" si="1">M9*$F$55*$F$56*$F$57</f>
        <v>179.35690608000002</v>
      </c>
    </row>
    <row r="10" spans="1:15" ht="16.5" customHeight="1" x14ac:dyDescent="0.2">
      <c r="B10" s="139" t="s">
        <v>5250</v>
      </c>
      <c r="C10" s="79">
        <v>3406</v>
      </c>
      <c r="D10" s="137" t="s">
        <v>1370</v>
      </c>
      <c r="E10" s="137" t="s">
        <v>3472</v>
      </c>
      <c r="F10" s="145">
        <v>137</v>
      </c>
      <c r="G10" s="140">
        <f t="shared" si="0"/>
        <v>81.363894480000013</v>
      </c>
      <c r="H10" s="51"/>
      <c r="I10" s="139" t="s">
        <v>5250</v>
      </c>
      <c r="J10" s="83">
        <v>3446</v>
      </c>
      <c r="K10" s="139" t="s">
        <v>1371</v>
      </c>
      <c r="L10" s="137" t="s">
        <v>3472</v>
      </c>
      <c r="M10" s="145">
        <v>286</v>
      </c>
      <c r="N10" s="140">
        <f t="shared" si="1"/>
        <v>169.85455344000002</v>
      </c>
    </row>
    <row r="11" spans="1:15" ht="16.5" customHeight="1" x14ac:dyDescent="0.2">
      <c r="B11" s="139" t="s">
        <v>5250</v>
      </c>
      <c r="C11" s="79">
        <v>3407</v>
      </c>
      <c r="D11" s="137" t="s">
        <v>1372</v>
      </c>
      <c r="E11" s="137" t="s">
        <v>3472</v>
      </c>
      <c r="F11" s="145">
        <v>130</v>
      </c>
      <c r="G11" s="140">
        <f t="shared" si="0"/>
        <v>77.206615200000016</v>
      </c>
      <c r="H11" s="51"/>
      <c r="I11" s="139" t="s">
        <v>5250</v>
      </c>
      <c r="J11" s="83">
        <v>3447</v>
      </c>
      <c r="K11" s="139" t="s">
        <v>1373</v>
      </c>
      <c r="L11" s="137" t="s">
        <v>3472</v>
      </c>
      <c r="M11" s="145">
        <v>271</v>
      </c>
      <c r="N11" s="140">
        <f t="shared" si="1"/>
        <v>160.94609784000002</v>
      </c>
    </row>
    <row r="12" spans="1:15" ht="16.5" customHeight="1" x14ac:dyDescent="0.2">
      <c r="B12" s="139" t="s">
        <v>5250</v>
      </c>
      <c r="C12" s="79">
        <v>3408</v>
      </c>
      <c r="D12" s="137" t="s">
        <v>1374</v>
      </c>
      <c r="E12" s="137" t="s">
        <v>3472</v>
      </c>
      <c r="F12" s="145">
        <v>124</v>
      </c>
      <c r="G12" s="140">
        <f t="shared" si="0"/>
        <v>73.643232960000006</v>
      </c>
      <c r="H12" s="51"/>
      <c r="I12" s="139" t="s">
        <v>5250</v>
      </c>
      <c r="J12" s="83">
        <v>3448</v>
      </c>
      <c r="K12" s="139" t="s">
        <v>1375</v>
      </c>
      <c r="L12" s="137" t="s">
        <v>3472</v>
      </c>
      <c r="M12" s="145">
        <v>267</v>
      </c>
      <c r="N12" s="140">
        <f t="shared" si="1"/>
        <v>158.57050968000004</v>
      </c>
    </row>
    <row r="13" spans="1:15" ht="16.5" customHeight="1" x14ac:dyDescent="0.2">
      <c r="B13" s="139" t="s">
        <v>5250</v>
      </c>
      <c r="C13" s="79">
        <v>3409</v>
      </c>
      <c r="D13" s="137" t="s">
        <v>1376</v>
      </c>
      <c r="E13" s="137" t="s">
        <v>3472</v>
      </c>
      <c r="F13" s="145">
        <v>124</v>
      </c>
      <c r="G13" s="140">
        <f t="shared" si="0"/>
        <v>73.643232960000006</v>
      </c>
      <c r="H13" s="51"/>
      <c r="I13" s="139" t="s">
        <v>5250</v>
      </c>
      <c r="J13" s="83">
        <v>3449</v>
      </c>
      <c r="K13" s="139" t="s">
        <v>1377</v>
      </c>
      <c r="L13" s="137" t="s">
        <v>3472</v>
      </c>
      <c r="M13" s="145">
        <v>267</v>
      </c>
      <c r="N13" s="140">
        <f t="shared" si="1"/>
        <v>158.57050968000004</v>
      </c>
    </row>
    <row r="14" spans="1:15" ht="16.5" customHeight="1" x14ac:dyDescent="0.2">
      <c r="B14" s="139" t="s">
        <v>5250</v>
      </c>
      <c r="C14" s="79">
        <v>3410</v>
      </c>
      <c r="D14" s="137" t="s">
        <v>1378</v>
      </c>
      <c r="E14" s="137" t="s">
        <v>3472</v>
      </c>
      <c r="F14" s="145">
        <v>124</v>
      </c>
      <c r="G14" s="140">
        <f t="shared" si="0"/>
        <v>73.643232960000006</v>
      </c>
      <c r="H14" s="51"/>
      <c r="I14" s="139" t="s">
        <v>5250</v>
      </c>
      <c r="J14" s="83">
        <v>3450</v>
      </c>
      <c r="K14" s="139" t="s">
        <v>1379</v>
      </c>
      <c r="L14" s="137" t="s">
        <v>3472</v>
      </c>
      <c r="M14" s="145">
        <v>267</v>
      </c>
      <c r="N14" s="140">
        <f t="shared" si="1"/>
        <v>158.57050968000004</v>
      </c>
    </row>
    <row r="15" spans="1:15" ht="16.5" customHeight="1" x14ac:dyDescent="0.2">
      <c r="B15" s="139" t="s">
        <v>5250</v>
      </c>
      <c r="C15" s="79">
        <v>3411</v>
      </c>
      <c r="D15" s="137" t="s">
        <v>1380</v>
      </c>
      <c r="E15" s="137" t="s">
        <v>3472</v>
      </c>
      <c r="F15" s="145">
        <v>124</v>
      </c>
      <c r="G15" s="140">
        <f t="shared" si="0"/>
        <v>73.643232960000006</v>
      </c>
      <c r="H15" s="51"/>
      <c r="I15" s="139" t="s">
        <v>5250</v>
      </c>
      <c r="J15" s="83">
        <v>3451</v>
      </c>
      <c r="K15" s="139" t="s">
        <v>1381</v>
      </c>
      <c r="L15" s="137" t="s">
        <v>3472</v>
      </c>
      <c r="M15" s="145">
        <v>267</v>
      </c>
      <c r="N15" s="140">
        <f t="shared" si="1"/>
        <v>158.57050968000004</v>
      </c>
    </row>
    <row r="16" spans="1:15" ht="16.5" customHeight="1" x14ac:dyDescent="0.2">
      <c r="B16" s="139" t="s">
        <v>5250</v>
      </c>
      <c r="C16" s="79">
        <v>3412</v>
      </c>
      <c r="D16" s="137" t="s">
        <v>1382</v>
      </c>
      <c r="E16" s="137" t="s">
        <v>3472</v>
      </c>
      <c r="F16" s="145">
        <v>124</v>
      </c>
      <c r="G16" s="140">
        <f t="shared" si="0"/>
        <v>73.643232960000006</v>
      </c>
      <c r="H16" s="51"/>
      <c r="I16" s="139" t="s">
        <v>5250</v>
      </c>
      <c r="J16" s="83">
        <v>3452</v>
      </c>
      <c r="K16" s="139" t="s">
        <v>1383</v>
      </c>
      <c r="L16" s="137" t="s">
        <v>3472</v>
      </c>
      <c r="M16" s="145">
        <v>267</v>
      </c>
      <c r="N16" s="140">
        <f t="shared" si="1"/>
        <v>158.57050968000004</v>
      </c>
    </row>
    <row r="17" spans="2:14" ht="16.5" customHeight="1" x14ac:dyDescent="0.2">
      <c r="B17" s="139" t="s">
        <v>5250</v>
      </c>
      <c r="C17" s="79">
        <v>3413</v>
      </c>
      <c r="D17" s="137" t="s">
        <v>1384</v>
      </c>
      <c r="E17" s="137" t="s">
        <v>3472</v>
      </c>
      <c r="F17" s="145">
        <v>124</v>
      </c>
      <c r="G17" s="140">
        <f t="shared" si="0"/>
        <v>73.643232960000006</v>
      </c>
      <c r="H17" s="51"/>
      <c r="I17" s="139" t="s">
        <v>5250</v>
      </c>
      <c r="J17" s="83">
        <v>3453</v>
      </c>
      <c r="K17" s="139" t="s">
        <v>1385</v>
      </c>
      <c r="L17" s="137" t="s">
        <v>3472</v>
      </c>
      <c r="M17" s="145">
        <v>267</v>
      </c>
      <c r="N17" s="140">
        <f t="shared" si="1"/>
        <v>158.57050968000004</v>
      </c>
    </row>
    <row r="18" spans="2:14" ht="16.5" customHeight="1" x14ac:dyDescent="0.2">
      <c r="B18" s="139" t="s">
        <v>5250</v>
      </c>
      <c r="C18" s="79">
        <v>3414</v>
      </c>
      <c r="D18" s="137" t="s">
        <v>1386</v>
      </c>
      <c r="E18" s="137" t="s">
        <v>3472</v>
      </c>
      <c r="F18" s="145">
        <v>159</v>
      </c>
      <c r="G18" s="140">
        <f t="shared" si="0"/>
        <v>94.429629360000007</v>
      </c>
      <c r="H18" s="51"/>
      <c r="I18" s="139" t="s">
        <v>5250</v>
      </c>
      <c r="J18" s="83">
        <v>3454</v>
      </c>
      <c r="K18" s="139" t="s">
        <v>1387</v>
      </c>
      <c r="L18" s="137" t="s">
        <v>3472</v>
      </c>
      <c r="M18" s="145">
        <v>334</v>
      </c>
      <c r="N18" s="140">
        <f t="shared" si="1"/>
        <v>198.36161136000001</v>
      </c>
    </row>
    <row r="19" spans="2:14" ht="16.5" customHeight="1" x14ac:dyDescent="0.2">
      <c r="B19" s="139" t="s">
        <v>5250</v>
      </c>
      <c r="C19" s="79">
        <v>3415</v>
      </c>
      <c r="D19" s="137" t="s">
        <v>1388</v>
      </c>
      <c r="E19" s="137" t="s">
        <v>3472</v>
      </c>
      <c r="F19" s="145">
        <v>144</v>
      </c>
      <c r="G19" s="140">
        <f t="shared" si="0"/>
        <v>85.521173760000011</v>
      </c>
      <c r="H19" s="51"/>
      <c r="I19" s="139" t="s">
        <v>5250</v>
      </c>
      <c r="J19" s="83">
        <v>3455</v>
      </c>
      <c r="K19" s="139" t="s">
        <v>1389</v>
      </c>
      <c r="L19" s="137" t="s">
        <v>3472</v>
      </c>
      <c r="M19" s="145">
        <v>302</v>
      </c>
      <c r="N19" s="140">
        <f t="shared" si="1"/>
        <v>179.35690608000002</v>
      </c>
    </row>
    <row r="20" spans="2:14" ht="16.5" customHeight="1" x14ac:dyDescent="0.2">
      <c r="B20" s="139" t="s">
        <v>5250</v>
      </c>
      <c r="C20" s="79">
        <v>3416</v>
      </c>
      <c r="D20" s="137" t="s">
        <v>1390</v>
      </c>
      <c r="E20" s="137" t="s">
        <v>3472</v>
      </c>
      <c r="F20" s="145">
        <v>137</v>
      </c>
      <c r="G20" s="140">
        <f t="shared" si="0"/>
        <v>81.363894480000013</v>
      </c>
      <c r="H20" s="51"/>
      <c r="I20" s="139" t="s">
        <v>5250</v>
      </c>
      <c r="J20" s="83">
        <v>3456</v>
      </c>
      <c r="K20" s="139" t="s">
        <v>1391</v>
      </c>
      <c r="L20" s="137" t="s">
        <v>3472</v>
      </c>
      <c r="M20" s="145">
        <v>286</v>
      </c>
      <c r="N20" s="140">
        <f t="shared" si="1"/>
        <v>169.85455344000002</v>
      </c>
    </row>
    <row r="21" spans="2:14" ht="16.5" customHeight="1" x14ac:dyDescent="0.2">
      <c r="B21" s="139" t="s">
        <v>5250</v>
      </c>
      <c r="C21" s="79">
        <v>3417</v>
      </c>
      <c r="D21" s="137" t="s">
        <v>1392</v>
      </c>
      <c r="E21" s="137" t="s">
        <v>3472</v>
      </c>
      <c r="F21" s="145">
        <v>130</v>
      </c>
      <c r="G21" s="140">
        <f t="shared" si="0"/>
        <v>77.206615200000016</v>
      </c>
      <c r="H21" s="51"/>
      <c r="I21" s="139" t="s">
        <v>5250</v>
      </c>
      <c r="J21" s="83">
        <v>3457</v>
      </c>
      <c r="K21" s="139" t="s">
        <v>1393</v>
      </c>
      <c r="L21" s="137" t="s">
        <v>3472</v>
      </c>
      <c r="M21" s="145">
        <v>271</v>
      </c>
      <c r="N21" s="140">
        <f t="shared" si="1"/>
        <v>160.94609784000002</v>
      </c>
    </row>
    <row r="22" spans="2:14" ht="16.5" customHeight="1" x14ac:dyDescent="0.2">
      <c r="B22" s="139" t="s">
        <v>5250</v>
      </c>
      <c r="C22" s="79">
        <v>3418</v>
      </c>
      <c r="D22" s="137" t="s">
        <v>1394</v>
      </c>
      <c r="E22" s="137" t="s">
        <v>3472</v>
      </c>
      <c r="F22" s="145">
        <v>124</v>
      </c>
      <c r="G22" s="140">
        <f t="shared" si="0"/>
        <v>73.643232960000006</v>
      </c>
      <c r="H22" s="51"/>
      <c r="I22" s="139" t="s">
        <v>5250</v>
      </c>
      <c r="J22" s="83">
        <v>3458</v>
      </c>
      <c r="K22" s="139" t="s">
        <v>1395</v>
      </c>
      <c r="L22" s="137" t="s">
        <v>3472</v>
      </c>
      <c r="M22" s="145">
        <v>267</v>
      </c>
      <c r="N22" s="140">
        <f t="shared" si="1"/>
        <v>158.57050968000004</v>
      </c>
    </row>
    <row r="23" spans="2:14" ht="16.5" customHeight="1" x14ac:dyDescent="0.2">
      <c r="B23" s="139" t="s">
        <v>5250</v>
      </c>
      <c r="C23" s="79">
        <v>3419</v>
      </c>
      <c r="D23" s="137" t="s">
        <v>1396</v>
      </c>
      <c r="E23" s="137" t="s">
        <v>3472</v>
      </c>
      <c r="F23" s="145">
        <v>124</v>
      </c>
      <c r="G23" s="140">
        <f t="shared" si="0"/>
        <v>73.643232960000006</v>
      </c>
      <c r="H23" s="51"/>
      <c r="I23" s="139" t="s">
        <v>5250</v>
      </c>
      <c r="J23" s="83">
        <v>3459</v>
      </c>
      <c r="K23" s="139" t="s">
        <v>1397</v>
      </c>
      <c r="L23" s="137" t="s">
        <v>3472</v>
      </c>
      <c r="M23" s="145">
        <v>267</v>
      </c>
      <c r="N23" s="140">
        <f t="shared" si="1"/>
        <v>158.57050968000004</v>
      </c>
    </row>
    <row r="24" spans="2:14" ht="16.5" customHeight="1" x14ac:dyDescent="0.2">
      <c r="B24" s="139" t="s">
        <v>5250</v>
      </c>
      <c r="C24" s="79">
        <v>3420</v>
      </c>
      <c r="D24" s="137" t="s">
        <v>1398</v>
      </c>
      <c r="E24" s="137" t="s">
        <v>3472</v>
      </c>
      <c r="F24" s="145">
        <v>124</v>
      </c>
      <c r="G24" s="140">
        <f t="shared" si="0"/>
        <v>73.643232960000006</v>
      </c>
      <c r="H24" s="51"/>
      <c r="I24" s="139" t="s">
        <v>5250</v>
      </c>
      <c r="J24" s="83">
        <v>3460</v>
      </c>
      <c r="K24" s="139" t="s">
        <v>1399</v>
      </c>
      <c r="L24" s="137" t="s">
        <v>3472</v>
      </c>
      <c r="M24" s="145">
        <v>267</v>
      </c>
      <c r="N24" s="140">
        <f t="shared" si="1"/>
        <v>158.57050968000004</v>
      </c>
    </row>
    <row r="25" spans="2:14" ht="16.5" customHeight="1" x14ac:dyDescent="0.2">
      <c r="B25" s="139" t="s">
        <v>5250</v>
      </c>
      <c r="C25" s="79">
        <v>3421</v>
      </c>
      <c r="D25" s="137" t="s">
        <v>1400</v>
      </c>
      <c r="E25" s="137" t="s">
        <v>3472</v>
      </c>
      <c r="F25" s="145">
        <v>124</v>
      </c>
      <c r="G25" s="140">
        <f t="shared" si="0"/>
        <v>73.643232960000006</v>
      </c>
      <c r="H25" s="51"/>
      <c r="I25" s="139" t="s">
        <v>5250</v>
      </c>
      <c r="J25" s="83">
        <v>3461</v>
      </c>
      <c r="K25" s="139" t="s">
        <v>1401</v>
      </c>
      <c r="L25" s="137" t="s">
        <v>3472</v>
      </c>
      <c r="M25" s="145">
        <v>267</v>
      </c>
      <c r="N25" s="140">
        <f t="shared" si="1"/>
        <v>158.57050968000004</v>
      </c>
    </row>
    <row r="26" spans="2:14" ht="16.5" customHeight="1" x14ac:dyDescent="0.2">
      <c r="B26" s="139" t="s">
        <v>5250</v>
      </c>
      <c r="C26" s="79">
        <v>3422</v>
      </c>
      <c r="D26" s="137" t="s">
        <v>1402</v>
      </c>
      <c r="E26" s="137" t="s">
        <v>3472</v>
      </c>
      <c r="F26" s="145">
        <v>124</v>
      </c>
      <c r="G26" s="140">
        <f t="shared" si="0"/>
        <v>73.643232960000006</v>
      </c>
      <c r="H26" s="51"/>
      <c r="I26" s="139" t="s">
        <v>5250</v>
      </c>
      <c r="J26" s="83">
        <v>3462</v>
      </c>
      <c r="K26" s="139" t="s">
        <v>1403</v>
      </c>
      <c r="L26" s="137" t="s">
        <v>3472</v>
      </c>
      <c r="M26" s="145">
        <v>267</v>
      </c>
      <c r="N26" s="140">
        <f t="shared" si="1"/>
        <v>158.57050968000004</v>
      </c>
    </row>
    <row r="27" spans="2:14" ht="16.5" customHeight="1" x14ac:dyDescent="0.2">
      <c r="B27" s="139" t="s">
        <v>5250</v>
      </c>
      <c r="C27" s="79">
        <v>3423</v>
      </c>
      <c r="D27" s="137" t="s">
        <v>1404</v>
      </c>
      <c r="E27" s="137" t="s">
        <v>3472</v>
      </c>
      <c r="F27" s="145">
        <v>124</v>
      </c>
      <c r="G27" s="140">
        <f t="shared" si="0"/>
        <v>73.643232960000006</v>
      </c>
      <c r="H27" s="51"/>
      <c r="I27" s="139" t="s">
        <v>5250</v>
      </c>
      <c r="J27" s="83">
        <v>3463</v>
      </c>
      <c r="K27" s="139" t="s">
        <v>1405</v>
      </c>
      <c r="L27" s="137" t="s">
        <v>3472</v>
      </c>
      <c r="M27" s="145">
        <v>267</v>
      </c>
      <c r="N27" s="140">
        <f t="shared" si="1"/>
        <v>158.57050968000004</v>
      </c>
    </row>
    <row r="28" spans="2:14" ht="16.5" customHeight="1" x14ac:dyDescent="0.2">
      <c r="B28" s="139" t="s">
        <v>5250</v>
      </c>
      <c r="C28" s="79">
        <v>3424</v>
      </c>
      <c r="D28" s="137" t="s">
        <v>1406</v>
      </c>
      <c r="E28" s="137" t="s">
        <v>3472</v>
      </c>
      <c r="F28" s="145">
        <v>191</v>
      </c>
      <c r="G28" s="140">
        <f t="shared" si="0"/>
        <v>113.43433464000002</v>
      </c>
      <c r="H28" s="51"/>
      <c r="I28" s="139" t="s">
        <v>5250</v>
      </c>
      <c r="J28" s="83">
        <v>3464</v>
      </c>
      <c r="K28" s="139" t="s">
        <v>1407</v>
      </c>
      <c r="L28" s="137" t="s">
        <v>3472</v>
      </c>
      <c r="M28" s="145">
        <v>429</v>
      </c>
      <c r="N28" s="140">
        <f t="shared" si="1"/>
        <v>254.78183016000003</v>
      </c>
    </row>
    <row r="29" spans="2:14" ht="16.5" customHeight="1" x14ac:dyDescent="0.2">
      <c r="B29" s="139" t="s">
        <v>5250</v>
      </c>
      <c r="C29" s="79">
        <v>3425</v>
      </c>
      <c r="D29" s="137" t="s">
        <v>1408</v>
      </c>
      <c r="E29" s="137" t="s">
        <v>3472</v>
      </c>
      <c r="F29" s="145">
        <v>159</v>
      </c>
      <c r="G29" s="140">
        <f t="shared" si="0"/>
        <v>94.429629360000007</v>
      </c>
      <c r="H29" s="51"/>
      <c r="I29" s="139" t="s">
        <v>5250</v>
      </c>
      <c r="J29" s="83">
        <v>3465</v>
      </c>
      <c r="K29" s="139" t="s">
        <v>1409</v>
      </c>
      <c r="L29" s="137" t="s">
        <v>3472</v>
      </c>
      <c r="M29" s="145">
        <v>334</v>
      </c>
      <c r="N29" s="140">
        <f t="shared" si="1"/>
        <v>198.36161136000001</v>
      </c>
    </row>
    <row r="30" spans="2:14" ht="16.5" customHeight="1" x14ac:dyDescent="0.2">
      <c r="B30" s="139" t="s">
        <v>5250</v>
      </c>
      <c r="C30" s="79">
        <v>3426</v>
      </c>
      <c r="D30" s="137" t="s">
        <v>1410</v>
      </c>
      <c r="E30" s="137" t="s">
        <v>3472</v>
      </c>
      <c r="F30" s="145">
        <v>153</v>
      </c>
      <c r="G30" s="140">
        <f t="shared" si="0"/>
        <v>90.866247120000011</v>
      </c>
      <c r="H30" s="51"/>
      <c r="I30" s="139" t="s">
        <v>5250</v>
      </c>
      <c r="J30" s="83">
        <v>3466</v>
      </c>
      <c r="K30" s="139" t="s">
        <v>1411</v>
      </c>
      <c r="L30" s="137" t="s">
        <v>3472</v>
      </c>
      <c r="M30" s="145">
        <v>318</v>
      </c>
      <c r="N30" s="140">
        <f t="shared" si="1"/>
        <v>188.85925872000001</v>
      </c>
    </row>
    <row r="31" spans="2:14" ht="16.5" customHeight="1" x14ac:dyDescent="0.2">
      <c r="B31" s="139" t="s">
        <v>5250</v>
      </c>
      <c r="C31" s="79">
        <v>3427</v>
      </c>
      <c r="D31" s="137" t="s">
        <v>1412</v>
      </c>
      <c r="E31" s="137" t="s">
        <v>3472</v>
      </c>
      <c r="F31" s="145">
        <v>144</v>
      </c>
      <c r="G31" s="140">
        <f t="shared" si="0"/>
        <v>85.521173760000011</v>
      </c>
      <c r="H31" s="51"/>
      <c r="I31" s="139" t="s">
        <v>5250</v>
      </c>
      <c r="J31" s="83">
        <v>3467</v>
      </c>
      <c r="K31" s="139" t="s">
        <v>1413</v>
      </c>
      <c r="L31" s="137" t="s">
        <v>3472</v>
      </c>
      <c r="M31" s="145">
        <v>302</v>
      </c>
      <c r="N31" s="140">
        <f t="shared" si="1"/>
        <v>179.35690608000002</v>
      </c>
    </row>
    <row r="32" spans="2:14" ht="16.5" customHeight="1" x14ac:dyDescent="0.2">
      <c r="B32" s="139" t="s">
        <v>5250</v>
      </c>
      <c r="C32" s="79">
        <v>3428</v>
      </c>
      <c r="D32" s="137" t="s">
        <v>1414</v>
      </c>
      <c r="E32" s="137" t="s">
        <v>3472</v>
      </c>
      <c r="F32" s="145">
        <v>137</v>
      </c>
      <c r="G32" s="140">
        <f t="shared" si="0"/>
        <v>81.363894480000013</v>
      </c>
      <c r="H32" s="51"/>
      <c r="I32" s="139" t="s">
        <v>5250</v>
      </c>
      <c r="J32" s="83">
        <v>3468</v>
      </c>
      <c r="K32" s="139" t="s">
        <v>1415</v>
      </c>
      <c r="L32" s="137" t="s">
        <v>3472</v>
      </c>
      <c r="M32" s="145">
        <v>286</v>
      </c>
      <c r="N32" s="140">
        <f t="shared" si="1"/>
        <v>169.85455344000002</v>
      </c>
    </row>
    <row r="33" spans="2:14" ht="16.5" customHeight="1" x14ac:dyDescent="0.2">
      <c r="B33" s="139" t="s">
        <v>5250</v>
      </c>
      <c r="C33" s="79">
        <v>3429</v>
      </c>
      <c r="D33" s="137" t="s">
        <v>1416</v>
      </c>
      <c r="E33" s="137" t="s">
        <v>3472</v>
      </c>
      <c r="F33" s="145">
        <v>137</v>
      </c>
      <c r="G33" s="140">
        <f t="shared" si="0"/>
        <v>81.363894480000013</v>
      </c>
      <c r="H33" s="51"/>
      <c r="I33" s="139" t="s">
        <v>5250</v>
      </c>
      <c r="J33" s="83">
        <v>3469</v>
      </c>
      <c r="K33" s="139" t="s">
        <v>1417</v>
      </c>
      <c r="L33" s="137" t="s">
        <v>3472</v>
      </c>
      <c r="M33" s="145">
        <v>286</v>
      </c>
      <c r="N33" s="140">
        <f t="shared" si="1"/>
        <v>169.85455344000002</v>
      </c>
    </row>
    <row r="34" spans="2:14" ht="16.5" customHeight="1" x14ac:dyDescent="0.2">
      <c r="B34" s="139" t="s">
        <v>5250</v>
      </c>
      <c r="C34" s="79">
        <v>3430</v>
      </c>
      <c r="D34" s="137" t="s">
        <v>1418</v>
      </c>
      <c r="E34" s="137" t="s">
        <v>3472</v>
      </c>
      <c r="F34" s="145">
        <v>130</v>
      </c>
      <c r="G34" s="140">
        <f t="shared" si="0"/>
        <v>77.206615200000016</v>
      </c>
      <c r="H34" s="51"/>
      <c r="I34" s="139" t="s">
        <v>5250</v>
      </c>
      <c r="J34" s="83">
        <v>3470</v>
      </c>
      <c r="K34" s="139" t="s">
        <v>1419</v>
      </c>
      <c r="L34" s="137" t="s">
        <v>3472</v>
      </c>
      <c r="M34" s="145">
        <v>271</v>
      </c>
      <c r="N34" s="140">
        <f t="shared" si="1"/>
        <v>160.94609784000002</v>
      </c>
    </row>
    <row r="35" spans="2:14" ht="16.5" customHeight="1" x14ac:dyDescent="0.2">
      <c r="B35" s="139" t="s">
        <v>5250</v>
      </c>
      <c r="C35" s="79">
        <v>3431</v>
      </c>
      <c r="D35" s="137" t="s">
        <v>1420</v>
      </c>
      <c r="E35" s="137" t="s">
        <v>3472</v>
      </c>
      <c r="F35" s="145">
        <v>130</v>
      </c>
      <c r="G35" s="140">
        <f t="shared" si="0"/>
        <v>77.206615200000016</v>
      </c>
      <c r="H35" s="51"/>
      <c r="I35" s="139" t="s">
        <v>5250</v>
      </c>
      <c r="J35" s="83">
        <v>3471</v>
      </c>
      <c r="K35" s="139" t="s">
        <v>1421</v>
      </c>
      <c r="L35" s="137" t="s">
        <v>3472</v>
      </c>
      <c r="M35" s="145">
        <v>271</v>
      </c>
      <c r="N35" s="140">
        <f t="shared" si="1"/>
        <v>160.94609784000002</v>
      </c>
    </row>
    <row r="36" spans="2:14" ht="16.5" customHeight="1" x14ac:dyDescent="0.2">
      <c r="B36" s="139" t="s">
        <v>5250</v>
      </c>
      <c r="C36" s="79">
        <v>3432</v>
      </c>
      <c r="D36" s="137" t="s">
        <v>1422</v>
      </c>
      <c r="E36" s="137" t="s">
        <v>3472</v>
      </c>
      <c r="F36" s="145">
        <v>130</v>
      </c>
      <c r="G36" s="140">
        <f t="shared" si="0"/>
        <v>77.206615200000016</v>
      </c>
      <c r="H36" s="51"/>
      <c r="I36" s="139" t="s">
        <v>5250</v>
      </c>
      <c r="J36" s="83">
        <v>3472</v>
      </c>
      <c r="K36" s="139" t="s">
        <v>1423</v>
      </c>
      <c r="L36" s="137" t="s">
        <v>3472</v>
      </c>
      <c r="M36" s="145">
        <v>271</v>
      </c>
      <c r="N36" s="140">
        <f t="shared" si="1"/>
        <v>160.94609784000002</v>
      </c>
    </row>
    <row r="37" spans="2:14" ht="16.5" customHeight="1" x14ac:dyDescent="0.2">
      <c r="B37" s="139" t="s">
        <v>5250</v>
      </c>
      <c r="C37" s="79">
        <v>3433</v>
      </c>
      <c r="D37" s="137" t="s">
        <v>1424</v>
      </c>
      <c r="E37" s="137" t="s">
        <v>3472</v>
      </c>
      <c r="F37" s="145">
        <v>124</v>
      </c>
      <c r="G37" s="140">
        <f t="shared" si="0"/>
        <v>73.643232960000006</v>
      </c>
      <c r="H37" s="51"/>
      <c r="I37" s="139" t="s">
        <v>5250</v>
      </c>
      <c r="J37" s="83">
        <v>3473</v>
      </c>
      <c r="K37" s="139" t="s">
        <v>1425</v>
      </c>
      <c r="L37" s="137" t="s">
        <v>3472</v>
      </c>
      <c r="M37" s="145">
        <v>267</v>
      </c>
      <c r="N37" s="140">
        <f t="shared" si="1"/>
        <v>158.57050968000004</v>
      </c>
    </row>
    <row r="38" spans="2:14" ht="16.5" customHeight="1" x14ac:dyDescent="0.2">
      <c r="B38" s="139" t="s">
        <v>5250</v>
      </c>
      <c r="C38" s="79">
        <v>3434</v>
      </c>
      <c r="D38" s="137" t="s">
        <v>1426</v>
      </c>
      <c r="E38" s="137" t="s">
        <v>3472</v>
      </c>
      <c r="F38" s="145">
        <v>191</v>
      </c>
      <c r="G38" s="140">
        <f t="shared" si="0"/>
        <v>113.43433464000002</v>
      </c>
      <c r="H38" s="51"/>
      <c r="I38" s="139" t="s">
        <v>5250</v>
      </c>
      <c r="J38" s="83">
        <v>3474</v>
      </c>
      <c r="K38" s="139" t="s">
        <v>1427</v>
      </c>
      <c r="L38" s="137" t="s">
        <v>3472</v>
      </c>
      <c r="M38" s="145">
        <v>429</v>
      </c>
      <c r="N38" s="140">
        <f t="shared" si="1"/>
        <v>254.78183016000003</v>
      </c>
    </row>
    <row r="39" spans="2:14" ht="16.5" customHeight="1" x14ac:dyDescent="0.2">
      <c r="B39" s="139" t="s">
        <v>5250</v>
      </c>
      <c r="C39" s="79">
        <v>3435</v>
      </c>
      <c r="D39" s="137" t="s">
        <v>1428</v>
      </c>
      <c r="E39" s="137" t="s">
        <v>3472</v>
      </c>
      <c r="F39" s="145">
        <v>159</v>
      </c>
      <c r="G39" s="140">
        <f t="shared" si="0"/>
        <v>94.429629360000007</v>
      </c>
      <c r="H39" s="51"/>
      <c r="I39" s="139" t="s">
        <v>5250</v>
      </c>
      <c r="J39" s="83">
        <v>3475</v>
      </c>
      <c r="K39" s="139" t="s">
        <v>1429</v>
      </c>
      <c r="L39" s="137" t="s">
        <v>3472</v>
      </c>
      <c r="M39" s="145">
        <v>334</v>
      </c>
      <c r="N39" s="140">
        <f t="shared" si="1"/>
        <v>198.36161136000001</v>
      </c>
    </row>
    <row r="40" spans="2:14" ht="16.5" customHeight="1" x14ac:dyDescent="0.2">
      <c r="B40" s="139" t="s">
        <v>5250</v>
      </c>
      <c r="C40" s="79">
        <v>3436</v>
      </c>
      <c r="D40" s="137" t="s">
        <v>1430</v>
      </c>
      <c r="E40" s="137" t="s">
        <v>3472</v>
      </c>
      <c r="F40" s="145">
        <v>153</v>
      </c>
      <c r="G40" s="140">
        <f t="shared" si="0"/>
        <v>90.866247120000011</v>
      </c>
      <c r="H40" s="51"/>
      <c r="I40" s="139" t="s">
        <v>5250</v>
      </c>
      <c r="J40" s="83">
        <v>3476</v>
      </c>
      <c r="K40" s="139" t="s">
        <v>1431</v>
      </c>
      <c r="L40" s="137" t="s">
        <v>3472</v>
      </c>
      <c r="M40" s="145">
        <v>318</v>
      </c>
      <c r="N40" s="140">
        <f t="shared" si="1"/>
        <v>188.85925872000001</v>
      </c>
    </row>
    <row r="41" spans="2:14" ht="16.5" customHeight="1" x14ac:dyDescent="0.2">
      <c r="B41" s="139" t="s">
        <v>5250</v>
      </c>
      <c r="C41" s="79">
        <v>3437</v>
      </c>
      <c r="D41" s="137" t="s">
        <v>1432</v>
      </c>
      <c r="E41" s="137" t="s">
        <v>3472</v>
      </c>
      <c r="F41" s="145">
        <v>144</v>
      </c>
      <c r="G41" s="140">
        <f t="shared" si="0"/>
        <v>85.521173760000011</v>
      </c>
      <c r="H41" s="51"/>
      <c r="I41" s="139" t="s">
        <v>5250</v>
      </c>
      <c r="J41" s="83">
        <v>3477</v>
      </c>
      <c r="K41" s="139" t="s">
        <v>1433</v>
      </c>
      <c r="L41" s="137" t="s">
        <v>3472</v>
      </c>
      <c r="M41" s="145">
        <v>302</v>
      </c>
      <c r="N41" s="140">
        <f t="shared" si="1"/>
        <v>179.35690608000002</v>
      </c>
    </row>
    <row r="42" spans="2:14" ht="16.5" customHeight="1" x14ac:dyDescent="0.2">
      <c r="B42" s="139" t="s">
        <v>5250</v>
      </c>
      <c r="C42" s="79">
        <v>3438</v>
      </c>
      <c r="D42" s="137" t="s">
        <v>1434</v>
      </c>
      <c r="E42" s="137" t="s">
        <v>3472</v>
      </c>
      <c r="F42" s="145">
        <v>137</v>
      </c>
      <c r="G42" s="140">
        <f t="shared" si="0"/>
        <v>81.363894480000013</v>
      </c>
      <c r="H42" s="51"/>
      <c r="I42" s="139" t="s">
        <v>5250</v>
      </c>
      <c r="J42" s="83">
        <v>3478</v>
      </c>
      <c r="K42" s="139" t="s">
        <v>1435</v>
      </c>
      <c r="L42" s="137" t="s">
        <v>3472</v>
      </c>
      <c r="M42" s="145">
        <v>286</v>
      </c>
      <c r="N42" s="140">
        <f t="shared" si="1"/>
        <v>169.85455344000002</v>
      </c>
    </row>
    <row r="43" spans="2:14" ht="16.5" customHeight="1" x14ac:dyDescent="0.2">
      <c r="B43" s="139" t="s">
        <v>5250</v>
      </c>
      <c r="C43" s="79">
        <v>3439</v>
      </c>
      <c r="D43" s="137" t="s">
        <v>1436</v>
      </c>
      <c r="E43" s="137" t="s">
        <v>3472</v>
      </c>
      <c r="F43" s="145">
        <v>137</v>
      </c>
      <c r="G43" s="140">
        <f t="shared" si="0"/>
        <v>81.363894480000013</v>
      </c>
      <c r="H43" s="51"/>
      <c r="I43" s="139" t="s">
        <v>5250</v>
      </c>
      <c r="J43" s="83">
        <v>3479</v>
      </c>
      <c r="K43" s="139" t="s">
        <v>1437</v>
      </c>
      <c r="L43" s="137" t="s">
        <v>3472</v>
      </c>
      <c r="M43" s="145">
        <v>286</v>
      </c>
      <c r="N43" s="140">
        <f t="shared" si="1"/>
        <v>169.85455344000002</v>
      </c>
    </row>
    <row r="44" spans="2:14" ht="16.5" customHeight="1" x14ac:dyDescent="0.2">
      <c r="B44" s="139" t="s">
        <v>5250</v>
      </c>
      <c r="C44" s="79">
        <v>3440</v>
      </c>
      <c r="D44" s="137" t="s">
        <v>1438</v>
      </c>
      <c r="E44" s="137" t="s">
        <v>3472</v>
      </c>
      <c r="F44" s="145">
        <v>130</v>
      </c>
      <c r="G44" s="140">
        <f t="shared" si="0"/>
        <v>77.206615200000016</v>
      </c>
      <c r="H44" s="51"/>
      <c r="I44" s="139" t="s">
        <v>5250</v>
      </c>
      <c r="J44" s="83">
        <v>3480</v>
      </c>
      <c r="K44" s="139" t="s">
        <v>1439</v>
      </c>
      <c r="L44" s="137" t="s">
        <v>3472</v>
      </c>
      <c r="M44" s="145">
        <v>271</v>
      </c>
      <c r="N44" s="140">
        <f t="shared" si="1"/>
        <v>160.94609784000002</v>
      </c>
    </row>
    <row r="45" spans="2:14" ht="16.5" customHeight="1" x14ac:dyDescent="0.2">
      <c r="B45" s="139" t="s">
        <v>5250</v>
      </c>
      <c r="C45" s="79">
        <v>3441</v>
      </c>
      <c r="D45" s="137" t="s">
        <v>1440</v>
      </c>
      <c r="E45" s="137" t="s">
        <v>3472</v>
      </c>
      <c r="F45" s="145">
        <v>130</v>
      </c>
      <c r="G45" s="140">
        <f t="shared" si="0"/>
        <v>77.206615200000016</v>
      </c>
      <c r="H45" s="51"/>
      <c r="I45" s="139" t="s">
        <v>5250</v>
      </c>
      <c r="J45" s="83">
        <v>3481</v>
      </c>
      <c r="K45" s="139" t="s">
        <v>1441</v>
      </c>
      <c r="L45" s="137" t="s">
        <v>3472</v>
      </c>
      <c r="M45" s="145">
        <v>271</v>
      </c>
      <c r="N45" s="140">
        <f t="shared" si="1"/>
        <v>160.94609784000002</v>
      </c>
    </row>
    <row r="46" spans="2:14" ht="16.5" customHeight="1" x14ac:dyDescent="0.2">
      <c r="B46" s="139" t="s">
        <v>5250</v>
      </c>
      <c r="C46" s="79">
        <v>3442</v>
      </c>
      <c r="D46" s="137" t="s">
        <v>1442</v>
      </c>
      <c r="E46" s="137" t="s">
        <v>3472</v>
      </c>
      <c r="F46" s="145">
        <v>130</v>
      </c>
      <c r="G46" s="140">
        <f>F46*$F$55*$F$56*$F$57</f>
        <v>77.206615200000016</v>
      </c>
      <c r="H46" s="51"/>
      <c r="I46" s="139" t="s">
        <v>5250</v>
      </c>
      <c r="J46" s="83">
        <v>3482</v>
      </c>
      <c r="K46" s="139" t="s">
        <v>1443</v>
      </c>
      <c r="L46" s="137" t="s">
        <v>3472</v>
      </c>
      <c r="M46" s="145">
        <v>271</v>
      </c>
      <c r="N46" s="140">
        <f>M46*$F$55*$F$56*$F$57</f>
        <v>160.94609784000002</v>
      </c>
    </row>
    <row r="47" spans="2:14" ht="16.5" customHeight="1" x14ac:dyDescent="0.2">
      <c r="B47" s="139" t="s">
        <v>5250</v>
      </c>
      <c r="C47" s="79">
        <v>3443</v>
      </c>
      <c r="D47" s="137" t="s">
        <v>1444</v>
      </c>
      <c r="E47" s="137" t="s">
        <v>3472</v>
      </c>
      <c r="F47" s="145">
        <v>124</v>
      </c>
      <c r="G47" s="140">
        <f t="shared" si="0"/>
        <v>73.643232960000006</v>
      </c>
      <c r="H47" s="51"/>
      <c r="I47" s="139" t="s">
        <v>5250</v>
      </c>
      <c r="J47" s="83">
        <v>3483</v>
      </c>
      <c r="K47" s="139" t="s">
        <v>1445</v>
      </c>
      <c r="L47" s="137" t="s">
        <v>3472</v>
      </c>
      <c r="M47" s="145">
        <v>267</v>
      </c>
      <c r="N47" s="140">
        <f t="shared" si="1"/>
        <v>158.57050968000004</v>
      </c>
    </row>
    <row r="48" spans="2:14" ht="16.5" customHeight="1" x14ac:dyDescent="0.2">
      <c r="B48" s="51" t="s">
        <v>5485</v>
      </c>
      <c r="C48" s="51"/>
      <c r="D48" s="51"/>
      <c r="E48" s="51"/>
      <c r="F48" s="51"/>
      <c r="G48" s="141"/>
      <c r="H48" s="51"/>
      <c r="I48" s="51" t="s">
        <v>5485</v>
      </c>
      <c r="J48" s="51"/>
      <c r="K48" s="51"/>
      <c r="L48" s="51"/>
      <c r="M48" s="51"/>
      <c r="N48" s="141"/>
    </row>
    <row r="49" spans="2:14" ht="16.5" customHeight="1" x14ac:dyDescent="0.2">
      <c r="B49" s="139" t="s">
        <v>5250</v>
      </c>
      <c r="C49" s="83">
        <v>5262</v>
      </c>
      <c r="D49" s="139" t="s">
        <v>1446</v>
      </c>
      <c r="E49" s="139" t="s">
        <v>5470</v>
      </c>
      <c r="F49" s="83">
        <v>350</v>
      </c>
      <c r="G49" s="140">
        <f t="shared" si="0"/>
        <v>207.86396400000004</v>
      </c>
      <c r="H49" s="51"/>
      <c r="I49" s="139" t="s">
        <v>5250</v>
      </c>
      <c r="J49" s="83">
        <v>5266</v>
      </c>
      <c r="K49" s="139" t="s">
        <v>1447</v>
      </c>
      <c r="L49" s="139" t="s">
        <v>5470</v>
      </c>
      <c r="M49" s="83">
        <v>477</v>
      </c>
      <c r="N49" s="140">
        <f t="shared" si="1"/>
        <v>283.28888808000005</v>
      </c>
    </row>
    <row r="50" spans="2:14" ht="16.5" customHeight="1" x14ac:dyDescent="0.2">
      <c r="B50" s="139" t="s">
        <v>5250</v>
      </c>
      <c r="C50" s="83">
        <v>5263</v>
      </c>
      <c r="D50" s="139" t="s">
        <v>1448</v>
      </c>
      <c r="E50" s="139" t="s">
        <v>5470</v>
      </c>
      <c r="F50" s="83">
        <v>350</v>
      </c>
      <c r="G50" s="140">
        <f>F50*$F$55*$F$56*$F$57</f>
        <v>207.86396400000004</v>
      </c>
      <c r="H50" s="51"/>
      <c r="I50" s="139" t="s">
        <v>5250</v>
      </c>
      <c r="J50" s="83">
        <v>5267</v>
      </c>
      <c r="K50" s="139" t="s">
        <v>1449</v>
      </c>
      <c r="L50" s="139" t="s">
        <v>5470</v>
      </c>
      <c r="M50" s="83">
        <v>477</v>
      </c>
      <c r="N50" s="140">
        <f>M50*$F$55*$F$56*$F$57</f>
        <v>283.28888808000005</v>
      </c>
    </row>
    <row r="51" spans="2:14" ht="16.5" customHeight="1" x14ac:dyDescent="0.2">
      <c r="B51" s="139" t="s">
        <v>5250</v>
      </c>
      <c r="C51" s="83">
        <v>5264</v>
      </c>
      <c r="D51" s="139" t="s">
        <v>1450</v>
      </c>
      <c r="E51" s="139" t="s">
        <v>5470</v>
      </c>
      <c r="F51" s="83">
        <v>461</v>
      </c>
      <c r="G51" s="140">
        <f t="shared" si="0"/>
        <v>273.78653544000002</v>
      </c>
      <c r="H51" s="51"/>
      <c r="I51" s="139" t="s">
        <v>5250</v>
      </c>
      <c r="J51" s="83">
        <v>5268</v>
      </c>
      <c r="K51" s="139" t="s">
        <v>1451</v>
      </c>
      <c r="L51" s="139" t="s">
        <v>5470</v>
      </c>
      <c r="M51" s="83">
        <v>603</v>
      </c>
      <c r="N51" s="140">
        <f t="shared" si="1"/>
        <v>358.11991512000003</v>
      </c>
    </row>
    <row r="52" spans="2:14" ht="16.5" customHeight="1" x14ac:dyDescent="0.2">
      <c r="B52" s="139" t="s">
        <v>5250</v>
      </c>
      <c r="C52" s="83">
        <v>5265</v>
      </c>
      <c r="D52" s="139" t="s">
        <v>1452</v>
      </c>
      <c r="E52" s="139" t="s">
        <v>5470</v>
      </c>
      <c r="F52" s="83">
        <v>461</v>
      </c>
      <c r="G52" s="140">
        <f t="shared" si="0"/>
        <v>273.78653544000002</v>
      </c>
      <c r="H52" s="51"/>
      <c r="I52" s="139" t="s">
        <v>5250</v>
      </c>
      <c r="J52" s="83">
        <v>5269</v>
      </c>
      <c r="K52" s="139" t="s">
        <v>1453</v>
      </c>
      <c r="L52" s="139" t="s">
        <v>5470</v>
      </c>
      <c r="M52" s="83">
        <v>603</v>
      </c>
      <c r="N52" s="140">
        <f t="shared" si="1"/>
        <v>358.11991512000003</v>
      </c>
    </row>
    <row r="53" spans="2:14" ht="16.5" customHeight="1" x14ac:dyDescent="0.2">
      <c r="B53" s="51"/>
      <c r="C53" s="51"/>
      <c r="D53" s="51"/>
      <c r="E53" s="51"/>
      <c r="F53" s="51"/>
      <c r="H53" s="51"/>
      <c r="I53" s="51"/>
      <c r="J53" s="51"/>
      <c r="K53" s="51"/>
      <c r="L53" s="51"/>
      <c r="M53" s="51"/>
    </row>
    <row r="54" spans="2:14" ht="16.5" customHeight="1" x14ac:dyDescent="0.2">
      <c r="B54" s="51"/>
      <c r="C54" s="51"/>
      <c r="D54" s="51"/>
      <c r="E54" s="51"/>
      <c r="F54" s="51"/>
      <c r="H54" s="51"/>
      <c r="I54" s="51"/>
      <c r="J54" s="51"/>
      <c r="K54" s="51"/>
      <c r="L54" s="51"/>
      <c r="M54" s="51"/>
    </row>
    <row r="55" spans="2:14" ht="16.5" customHeight="1" x14ac:dyDescent="0.2">
      <c r="F55" s="2">
        <f>0.612*1.1*1.1</f>
        <v>0.74052000000000007</v>
      </c>
      <c r="G55" s="143"/>
    </row>
    <row r="56" spans="2:14" ht="16.5" customHeight="1" x14ac:dyDescent="0.2">
      <c r="F56" s="2">
        <v>0.40100000000000002</v>
      </c>
      <c r="G56" s="143"/>
    </row>
    <row r="57" spans="2:14" ht="16.5" customHeight="1" x14ac:dyDescent="0.2">
      <c r="F57" s="2">
        <v>2</v>
      </c>
      <c r="G57" s="143"/>
    </row>
  </sheetData>
  <mergeCells count="12">
    <mergeCell ref="L5:L7"/>
    <mergeCell ref="N5:N7"/>
    <mergeCell ref="B2:N2"/>
    <mergeCell ref="B4:D4"/>
    <mergeCell ref="I4:K4"/>
    <mergeCell ref="B5:C7"/>
    <mergeCell ref="D5:D7"/>
    <mergeCell ref="E5:E7"/>
    <mergeCell ref="F5:F7"/>
    <mergeCell ref="G5:G7"/>
    <mergeCell ref="I5:J7"/>
    <mergeCell ref="K5:K7"/>
  </mergeCells>
  <printOptions horizontalCentered="1"/>
  <pageMargins left="0.2" right="0" top="1" bottom="1" header="0.5" footer="0.5"/>
  <pageSetup paperSize="9" scale="81" orientation="portrait" verticalDpi="0" r:id="rId1"/>
  <headerFooter alignWithMargins="0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2">
    <tabColor theme="5"/>
    <pageSetUpPr fitToPage="1"/>
  </sheetPr>
  <dimension ref="A1:N57"/>
  <sheetViews>
    <sheetView topLeftCell="A34" zoomScaleNormal="100" workbookViewId="0">
      <selection activeCell="N1" sqref="A1:O57"/>
    </sheetView>
  </sheetViews>
  <sheetFormatPr defaultColWidth="9.109375" defaultRowHeight="16.5" customHeight="1" x14ac:dyDescent="0.2"/>
  <cols>
    <col min="1" max="1" width="0.5546875" style="12" customWidth="1"/>
    <col min="2" max="2" width="5.6640625" style="12" customWidth="1"/>
    <col min="3" max="3" width="7.6640625" style="51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12" customWidth="1"/>
    <col min="8" max="10" width="9.109375" style="12"/>
    <col min="11" max="11" width="6.44140625" style="12" customWidth="1"/>
    <col min="12" max="12" width="9.109375" style="12"/>
    <col min="13" max="13" width="12.5546875" style="12" customWidth="1"/>
    <col min="14" max="16384" width="9.109375" style="12"/>
  </cols>
  <sheetData>
    <row r="1" spans="1:14" s="3" customFormat="1" ht="28.5" customHeight="1" x14ac:dyDescent="0.25">
      <c r="B1" s="265" t="s">
        <v>8889</v>
      </c>
      <c r="C1" s="28"/>
      <c r="D1" s="27"/>
      <c r="E1" s="26"/>
      <c r="F1" s="8"/>
      <c r="G1" s="8"/>
      <c r="H1" s="26"/>
      <c r="I1" s="8"/>
      <c r="J1" s="28"/>
      <c r="K1" s="28"/>
      <c r="L1" s="7" t="s">
        <v>5471</v>
      </c>
      <c r="M1" s="266" t="s">
        <v>8967</v>
      </c>
    </row>
    <row r="2" spans="1:14" s="3" customFormat="1" ht="19.5" customHeight="1" x14ac:dyDescent="0.25">
      <c r="B2" s="298" t="s">
        <v>6733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6"/>
    </row>
    <row r="3" spans="1:14" s="3" customFormat="1" ht="19.5" customHeight="1" x14ac:dyDescent="0.25">
      <c r="C3" s="48"/>
      <c r="D3" s="6"/>
      <c r="E3" s="6"/>
      <c r="F3" s="6"/>
      <c r="G3" s="109"/>
      <c r="H3" s="6"/>
      <c r="I3" s="6"/>
      <c r="J3" s="48"/>
      <c r="K3" s="6"/>
      <c r="L3" s="6"/>
      <c r="M3" s="4"/>
    </row>
    <row r="4" spans="1:14" s="2" customFormat="1" ht="19.5" customHeight="1" x14ac:dyDescent="0.25">
      <c r="B4" s="317" t="s">
        <v>6688</v>
      </c>
      <c r="C4" s="317"/>
      <c r="D4" s="317"/>
      <c r="E4" s="52"/>
      <c r="F4" s="4"/>
      <c r="G4" s="4"/>
      <c r="H4" s="3"/>
    </row>
    <row r="5" spans="1:14" s="3" customFormat="1" ht="16.5" customHeight="1" x14ac:dyDescent="0.2">
      <c r="A5" s="134"/>
      <c r="B5" s="356" t="s">
        <v>5472</v>
      </c>
      <c r="C5" s="350"/>
      <c r="D5" s="305" t="s">
        <v>5473</v>
      </c>
      <c r="E5" s="305" t="s">
        <v>5475</v>
      </c>
      <c r="F5" s="305" t="s">
        <v>5476</v>
      </c>
      <c r="G5" s="331" t="s">
        <v>5477</v>
      </c>
    </row>
    <row r="6" spans="1:14" s="3" customFormat="1" ht="16.5" customHeight="1" x14ac:dyDescent="0.2">
      <c r="A6" s="134"/>
      <c r="B6" s="357"/>
      <c r="C6" s="352"/>
      <c r="D6" s="306"/>
      <c r="E6" s="306"/>
      <c r="F6" s="306"/>
      <c r="G6" s="332"/>
    </row>
    <row r="7" spans="1:14" s="3" customFormat="1" ht="16.5" customHeight="1" x14ac:dyDescent="0.2">
      <c r="A7" s="134"/>
      <c r="B7" s="357"/>
      <c r="C7" s="352"/>
      <c r="D7" s="306"/>
      <c r="E7" s="306"/>
      <c r="F7" s="307"/>
      <c r="G7" s="332"/>
    </row>
    <row r="8" spans="1:14" ht="16.5" customHeight="1" x14ac:dyDescent="0.2">
      <c r="B8" s="82" t="s">
        <v>5250</v>
      </c>
      <c r="C8" s="83">
        <v>3484</v>
      </c>
      <c r="D8" s="84" t="s">
        <v>1454</v>
      </c>
      <c r="E8" s="84" t="s">
        <v>3472</v>
      </c>
      <c r="F8" s="85">
        <v>699</v>
      </c>
      <c r="G8" s="22">
        <f>F8*$F$55*$F$56*$F$57</f>
        <v>377.3945736</v>
      </c>
    </row>
    <row r="9" spans="1:14" ht="16.5" customHeight="1" x14ac:dyDescent="0.2">
      <c r="B9" s="84" t="s">
        <v>5250</v>
      </c>
      <c r="C9" s="83">
        <v>3485</v>
      </c>
      <c r="D9" s="84" t="s">
        <v>1455</v>
      </c>
      <c r="E9" s="84" t="s">
        <v>3472</v>
      </c>
      <c r="F9" s="85">
        <v>652</v>
      </c>
      <c r="G9" s="22">
        <f t="shared" ref="G9:G52" si="0">F9*$F$55*$F$56*$F$57</f>
        <v>352.01897280000003</v>
      </c>
    </row>
    <row r="10" spans="1:14" ht="16.5" customHeight="1" x14ac:dyDescent="0.2">
      <c r="B10" s="84" t="s">
        <v>5250</v>
      </c>
      <c r="C10" s="83">
        <v>3486</v>
      </c>
      <c r="D10" s="84" t="s">
        <v>1456</v>
      </c>
      <c r="E10" s="84" t="s">
        <v>3472</v>
      </c>
      <c r="F10" s="85">
        <v>620</v>
      </c>
      <c r="G10" s="22">
        <f t="shared" si="0"/>
        <v>334.74196800000004</v>
      </c>
    </row>
    <row r="11" spans="1:14" ht="16.5" customHeight="1" x14ac:dyDescent="0.2">
      <c r="B11" s="84" t="s">
        <v>5250</v>
      </c>
      <c r="C11" s="83">
        <v>3487</v>
      </c>
      <c r="D11" s="84" t="s">
        <v>1457</v>
      </c>
      <c r="E11" s="84" t="s">
        <v>3472</v>
      </c>
      <c r="F11" s="85">
        <v>603</v>
      </c>
      <c r="G11" s="22">
        <f t="shared" si="0"/>
        <v>325.56355919999999</v>
      </c>
    </row>
    <row r="12" spans="1:14" ht="16.5" customHeight="1" x14ac:dyDescent="0.2">
      <c r="B12" s="84" t="s">
        <v>5250</v>
      </c>
      <c r="C12" s="83">
        <v>3488</v>
      </c>
      <c r="D12" s="84" t="s">
        <v>1458</v>
      </c>
      <c r="E12" s="84" t="s">
        <v>3472</v>
      </c>
      <c r="F12" s="85">
        <v>593</v>
      </c>
      <c r="G12" s="22">
        <f t="shared" si="0"/>
        <v>320.16449520000003</v>
      </c>
    </row>
    <row r="13" spans="1:14" ht="16.5" customHeight="1" x14ac:dyDescent="0.2">
      <c r="B13" s="84" t="s">
        <v>5250</v>
      </c>
      <c r="C13" s="83">
        <v>3489</v>
      </c>
      <c r="D13" s="84" t="s">
        <v>1459</v>
      </c>
      <c r="E13" s="84" t="s">
        <v>3472</v>
      </c>
      <c r="F13" s="85">
        <v>593</v>
      </c>
      <c r="G13" s="22">
        <f t="shared" si="0"/>
        <v>320.16449520000003</v>
      </c>
    </row>
    <row r="14" spans="1:14" ht="16.5" customHeight="1" x14ac:dyDescent="0.2">
      <c r="B14" s="84" t="s">
        <v>5250</v>
      </c>
      <c r="C14" s="83">
        <v>3490</v>
      </c>
      <c r="D14" s="84" t="s">
        <v>1460</v>
      </c>
      <c r="E14" s="84" t="s">
        <v>3472</v>
      </c>
      <c r="F14" s="85">
        <v>593</v>
      </c>
      <c r="G14" s="22">
        <f t="shared" si="0"/>
        <v>320.16449520000003</v>
      </c>
    </row>
    <row r="15" spans="1:14" ht="16.5" customHeight="1" x14ac:dyDescent="0.2">
      <c r="B15" s="84" t="s">
        <v>5250</v>
      </c>
      <c r="C15" s="83">
        <v>3491</v>
      </c>
      <c r="D15" s="84" t="s">
        <v>1461</v>
      </c>
      <c r="E15" s="84" t="s">
        <v>3472</v>
      </c>
      <c r="F15" s="85">
        <v>593</v>
      </c>
      <c r="G15" s="22">
        <f t="shared" si="0"/>
        <v>320.16449520000003</v>
      </c>
    </row>
    <row r="16" spans="1:14" ht="16.5" customHeight="1" x14ac:dyDescent="0.2">
      <c r="B16" s="84" t="s">
        <v>5250</v>
      </c>
      <c r="C16" s="83">
        <v>3492</v>
      </c>
      <c r="D16" s="84" t="s">
        <v>1462</v>
      </c>
      <c r="E16" s="84" t="s">
        <v>3472</v>
      </c>
      <c r="F16" s="85">
        <v>593</v>
      </c>
      <c r="G16" s="22">
        <f t="shared" si="0"/>
        <v>320.16449520000003</v>
      </c>
    </row>
    <row r="17" spans="2:7" ht="16.5" customHeight="1" x14ac:dyDescent="0.2">
      <c r="B17" s="84" t="s">
        <v>5250</v>
      </c>
      <c r="C17" s="83">
        <v>3493</v>
      </c>
      <c r="D17" s="84" t="s">
        <v>1463</v>
      </c>
      <c r="E17" s="84" t="s">
        <v>3472</v>
      </c>
      <c r="F17" s="85">
        <v>593</v>
      </c>
      <c r="G17" s="22">
        <f t="shared" si="0"/>
        <v>320.16449520000003</v>
      </c>
    </row>
    <row r="18" spans="2:7" ht="16.5" customHeight="1" x14ac:dyDescent="0.2">
      <c r="B18" s="84" t="s">
        <v>5250</v>
      </c>
      <c r="C18" s="83">
        <v>3494</v>
      </c>
      <c r="D18" s="84" t="s">
        <v>1464</v>
      </c>
      <c r="E18" s="84" t="s">
        <v>3472</v>
      </c>
      <c r="F18" s="85">
        <v>699</v>
      </c>
      <c r="G18" s="22">
        <f t="shared" si="0"/>
        <v>377.3945736</v>
      </c>
    </row>
    <row r="19" spans="2:7" ht="16.5" customHeight="1" x14ac:dyDescent="0.2">
      <c r="B19" s="84" t="s">
        <v>5250</v>
      </c>
      <c r="C19" s="83">
        <v>3495</v>
      </c>
      <c r="D19" s="84" t="s">
        <v>1465</v>
      </c>
      <c r="E19" s="84" t="s">
        <v>3472</v>
      </c>
      <c r="F19" s="85">
        <v>652</v>
      </c>
      <c r="G19" s="22">
        <f t="shared" si="0"/>
        <v>352.01897280000003</v>
      </c>
    </row>
    <row r="20" spans="2:7" ht="16.5" customHeight="1" x14ac:dyDescent="0.2">
      <c r="B20" s="84" t="s">
        <v>5250</v>
      </c>
      <c r="C20" s="83">
        <v>3496</v>
      </c>
      <c r="D20" s="84" t="s">
        <v>1466</v>
      </c>
      <c r="E20" s="84" t="s">
        <v>3472</v>
      </c>
      <c r="F20" s="85">
        <v>620</v>
      </c>
      <c r="G20" s="22">
        <f t="shared" si="0"/>
        <v>334.74196800000004</v>
      </c>
    </row>
    <row r="21" spans="2:7" ht="16.5" customHeight="1" x14ac:dyDescent="0.2">
      <c r="B21" s="84" t="s">
        <v>5250</v>
      </c>
      <c r="C21" s="83">
        <v>3497</v>
      </c>
      <c r="D21" s="84" t="s">
        <v>1467</v>
      </c>
      <c r="E21" s="84" t="s">
        <v>3472</v>
      </c>
      <c r="F21" s="85">
        <v>603</v>
      </c>
      <c r="G21" s="22">
        <f t="shared" si="0"/>
        <v>325.56355919999999</v>
      </c>
    </row>
    <row r="22" spans="2:7" ht="16.5" customHeight="1" x14ac:dyDescent="0.2">
      <c r="B22" s="84" t="s">
        <v>5250</v>
      </c>
      <c r="C22" s="83">
        <v>3498</v>
      </c>
      <c r="D22" s="84" t="s">
        <v>1468</v>
      </c>
      <c r="E22" s="84" t="s">
        <v>3472</v>
      </c>
      <c r="F22" s="85">
        <v>593</v>
      </c>
      <c r="G22" s="22">
        <f t="shared" si="0"/>
        <v>320.16449520000003</v>
      </c>
    </row>
    <row r="23" spans="2:7" ht="16.5" customHeight="1" x14ac:dyDescent="0.2">
      <c r="B23" s="84" t="s">
        <v>5250</v>
      </c>
      <c r="C23" s="83">
        <v>3499</v>
      </c>
      <c r="D23" s="84" t="s">
        <v>1469</v>
      </c>
      <c r="E23" s="84" t="s">
        <v>3472</v>
      </c>
      <c r="F23" s="85">
        <v>593</v>
      </c>
      <c r="G23" s="22">
        <f t="shared" si="0"/>
        <v>320.16449520000003</v>
      </c>
    </row>
    <row r="24" spans="2:7" ht="16.5" customHeight="1" x14ac:dyDescent="0.2">
      <c r="B24" s="84" t="s">
        <v>5250</v>
      </c>
      <c r="C24" s="83">
        <v>3500</v>
      </c>
      <c r="D24" s="84" t="s">
        <v>1470</v>
      </c>
      <c r="E24" s="84" t="s">
        <v>3472</v>
      </c>
      <c r="F24" s="85">
        <v>593</v>
      </c>
      <c r="G24" s="22">
        <f t="shared" si="0"/>
        <v>320.16449520000003</v>
      </c>
    </row>
    <row r="25" spans="2:7" ht="16.5" customHeight="1" x14ac:dyDescent="0.2">
      <c r="B25" s="84" t="s">
        <v>5250</v>
      </c>
      <c r="C25" s="83">
        <v>3501</v>
      </c>
      <c r="D25" s="84" t="s">
        <v>1471</v>
      </c>
      <c r="E25" s="84" t="s">
        <v>3472</v>
      </c>
      <c r="F25" s="85">
        <v>593</v>
      </c>
      <c r="G25" s="22">
        <f t="shared" si="0"/>
        <v>320.16449520000003</v>
      </c>
    </row>
    <row r="26" spans="2:7" ht="16.5" customHeight="1" x14ac:dyDescent="0.2">
      <c r="B26" s="84" t="s">
        <v>5250</v>
      </c>
      <c r="C26" s="83">
        <v>3502</v>
      </c>
      <c r="D26" s="84" t="s">
        <v>1472</v>
      </c>
      <c r="E26" s="84" t="s">
        <v>3472</v>
      </c>
      <c r="F26" s="85">
        <v>593</v>
      </c>
      <c r="G26" s="22">
        <f t="shared" si="0"/>
        <v>320.16449520000003</v>
      </c>
    </row>
    <row r="27" spans="2:7" ht="16.5" customHeight="1" x14ac:dyDescent="0.2">
      <c r="B27" s="84" t="s">
        <v>5250</v>
      </c>
      <c r="C27" s="83">
        <v>3503</v>
      </c>
      <c r="D27" s="84" t="s">
        <v>1473</v>
      </c>
      <c r="E27" s="84" t="s">
        <v>3472</v>
      </c>
      <c r="F27" s="85">
        <v>593</v>
      </c>
      <c r="G27" s="22">
        <f t="shared" si="0"/>
        <v>320.16449520000003</v>
      </c>
    </row>
    <row r="28" spans="2:7" ht="16.5" customHeight="1" x14ac:dyDescent="0.2">
      <c r="B28" s="84" t="s">
        <v>5250</v>
      </c>
      <c r="C28" s="83">
        <v>3504</v>
      </c>
      <c r="D28" s="84" t="s">
        <v>1474</v>
      </c>
      <c r="E28" s="84" t="s">
        <v>3472</v>
      </c>
      <c r="F28" s="85">
        <v>889</v>
      </c>
      <c r="G28" s="22">
        <f t="shared" si="0"/>
        <v>479.97678960000007</v>
      </c>
    </row>
    <row r="29" spans="2:7" ht="16.5" customHeight="1" x14ac:dyDescent="0.2">
      <c r="B29" s="84" t="s">
        <v>5250</v>
      </c>
      <c r="C29" s="83">
        <v>3505</v>
      </c>
      <c r="D29" s="84" t="s">
        <v>1475</v>
      </c>
      <c r="E29" s="84" t="s">
        <v>3472</v>
      </c>
      <c r="F29" s="85">
        <v>699</v>
      </c>
      <c r="G29" s="22">
        <f t="shared" si="0"/>
        <v>377.3945736</v>
      </c>
    </row>
    <row r="30" spans="2:7" ht="16.5" customHeight="1" x14ac:dyDescent="0.2">
      <c r="B30" s="84" t="s">
        <v>5250</v>
      </c>
      <c r="C30" s="83">
        <v>3506</v>
      </c>
      <c r="D30" s="84" t="s">
        <v>1476</v>
      </c>
      <c r="E30" s="84" t="s">
        <v>3472</v>
      </c>
      <c r="F30" s="85">
        <v>684</v>
      </c>
      <c r="G30" s="22">
        <f t="shared" si="0"/>
        <v>369.29597760000001</v>
      </c>
    </row>
    <row r="31" spans="2:7" ht="16.5" customHeight="1" x14ac:dyDescent="0.2">
      <c r="B31" s="84" t="s">
        <v>5250</v>
      </c>
      <c r="C31" s="83">
        <v>3507</v>
      </c>
      <c r="D31" s="84" t="s">
        <v>1477</v>
      </c>
      <c r="E31" s="84" t="s">
        <v>3472</v>
      </c>
      <c r="F31" s="85">
        <v>652</v>
      </c>
      <c r="G31" s="22">
        <f t="shared" si="0"/>
        <v>352.01897280000003</v>
      </c>
    </row>
    <row r="32" spans="2:7" ht="16.5" customHeight="1" x14ac:dyDescent="0.2">
      <c r="B32" s="84" t="s">
        <v>5250</v>
      </c>
      <c r="C32" s="83">
        <v>3508</v>
      </c>
      <c r="D32" s="84" t="s">
        <v>1478</v>
      </c>
      <c r="E32" s="84" t="s">
        <v>3472</v>
      </c>
      <c r="F32" s="85">
        <v>620</v>
      </c>
      <c r="G32" s="22">
        <f t="shared" si="0"/>
        <v>334.74196800000004</v>
      </c>
    </row>
    <row r="33" spans="2:7" ht="16.5" customHeight="1" x14ac:dyDescent="0.2">
      <c r="B33" s="84" t="s">
        <v>5250</v>
      </c>
      <c r="C33" s="83">
        <v>3509</v>
      </c>
      <c r="D33" s="84" t="s">
        <v>1479</v>
      </c>
      <c r="E33" s="84" t="s">
        <v>3472</v>
      </c>
      <c r="F33" s="85">
        <v>620</v>
      </c>
      <c r="G33" s="22">
        <f t="shared" si="0"/>
        <v>334.74196800000004</v>
      </c>
    </row>
    <row r="34" spans="2:7" ht="16.5" customHeight="1" x14ac:dyDescent="0.2">
      <c r="B34" s="84" t="s">
        <v>5250</v>
      </c>
      <c r="C34" s="83">
        <v>3510</v>
      </c>
      <c r="D34" s="84" t="s">
        <v>1480</v>
      </c>
      <c r="E34" s="84" t="s">
        <v>3472</v>
      </c>
      <c r="F34" s="85">
        <v>603</v>
      </c>
      <c r="G34" s="22">
        <f t="shared" si="0"/>
        <v>325.56355919999999</v>
      </c>
    </row>
    <row r="35" spans="2:7" ht="16.5" customHeight="1" x14ac:dyDescent="0.2">
      <c r="B35" s="84" t="s">
        <v>5250</v>
      </c>
      <c r="C35" s="83">
        <v>3511</v>
      </c>
      <c r="D35" s="84" t="s">
        <v>1481</v>
      </c>
      <c r="E35" s="84" t="s">
        <v>3472</v>
      </c>
      <c r="F35" s="85">
        <v>603</v>
      </c>
      <c r="G35" s="22">
        <f t="shared" si="0"/>
        <v>325.56355919999999</v>
      </c>
    </row>
    <row r="36" spans="2:7" ht="16.5" customHeight="1" x14ac:dyDescent="0.2">
      <c r="B36" s="84" t="s">
        <v>5250</v>
      </c>
      <c r="C36" s="83">
        <v>3512</v>
      </c>
      <c r="D36" s="84" t="s">
        <v>1482</v>
      </c>
      <c r="E36" s="84" t="s">
        <v>3472</v>
      </c>
      <c r="F36" s="85">
        <v>603</v>
      </c>
      <c r="G36" s="22">
        <f t="shared" si="0"/>
        <v>325.56355919999999</v>
      </c>
    </row>
    <row r="37" spans="2:7" ht="16.5" customHeight="1" x14ac:dyDescent="0.2">
      <c r="B37" s="84" t="s">
        <v>5250</v>
      </c>
      <c r="C37" s="83">
        <v>3513</v>
      </c>
      <c r="D37" s="84" t="s">
        <v>1483</v>
      </c>
      <c r="E37" s="84" t="s">
        <v>3472</v>
      </c>
      <c r="F37" s="85">
        <v>593</v>
      </c>
      <c r="G37" s="22">
        <f t="shared" si="0"/>
        <v>320.16449520000003</v>
      </c>
    </row>
    <row r="38" spans="2:7" ht="16.5" customHeight="1" x14ac:dyDescent="0.2">
      <c r="B38" s="84" t="s">
        <v>5250</v>
      </c>
      <c r="C38" s="83">
        <v>3514</v>
      </c>
      <c r="D38" s="84" t="s">
        <v>1484</v>
      </c>
      <c r="E38" s="84" t="s">
        <v>3472</v>
      </c>
      <c r="F38" s="85">
        <v>889</v>
      </c>
      <c r="G38" s="22">
        <f t="shared" si="0"/>
        <v>479.97678960000007</v>
      </c>
    </row>
    <row r="39" spans="2:7" ht="16.5" customHeight="1" x14ac:dyDescent="0.2">
      <c r="B39" s="84" t="s">
        <v>5250</v>
      </c>
      <c r="C39" s="83">
        <v>3515</v>
      </c>
      <c r="D39" s="84" t="s">
        <v>1485</v>
      </c>
      <c r="E39" s="84" t="s">
        <v>3472</v>
      </c>
      <c r="F39" s="85">
        <v>699</v>
      </c>
      <c r="G39" s="22">
        <f t="shared" si="0"/>
        <v>377.3945736</v>
      </c>
    </row>
    <row r="40" spans="2:7" ht="16.5" customHeight="1" x14ac:dyDescent="0.2">
      <c r="B40" s="84" t="s">
        <v>5250</v>
      </c>
      <c r="C40" s="83">
        <v>3516</v>
      </c>
      <c r="D40" s="84" t="s">
        <v>1486</v>
      </c>
      <c r="E40" s="84" t="s">
        <v>3472</v>
      </c>
      <c r="F40" s="85">
        <v>684</v>
      </c>
      <c r="G40" s="22">
        <f t="shared" si="0"/>
        <v>369.29597760000001</v>
      </c>
    </row>
    <row r="41" spans="2:7" ht="16.5" customHeight="1" x14ac:dyDescent="0.2">
      <c r="B41" s="84" t="s">
        <v>5250</v>
      </c>
      <c r="C41" s="83">
        <v>3517</v>
      </c>
      <c r="D41" s="84" t="s">
        <v>1487</v>
      </c>
      <c r="E41" s="84" t="s">
        <v>3472</v>
      </c>
      <c r="F41" s="85">
        <v>652</v>
      </c>
      <c r="G41" s="22">
        <f t="shared" si="0"/>
        <v>352.01897280000003</v>
      </c>
    </row>
    <row r="42" spans="2:7" ht="16.5" customHeight="1" x14ac:dyDescent="0.2">
      <c r="B42" s="84" t="s">
        <v>5250</v>
      </c>
      <c r="C42" s="83">
        <v>3518</v>
      </c>
      <c r="D42" s="84" t="s">
        <v>1488</v>
      </c>
      <c r="E42" s="84" t="s">
        <v>3472</v>
      </c>
      <c r="F42" s="85">
        <v>620</v>
      </c>
      <c r="G42" s="22">
        <f t="shared" si="0"/>
        <v>334.74196800000004</v>
      </c>
    </row>
    <row r="43" spans="2:7" ht="16.5" customHeight="1" x14ac:dyDescent="0.2">
      <c r="B43" s="84" t="s">
        <v>5250</v>
      </c>
      <c r="C43" s="83">
        <v>3519</v>
      </c>
      <c r="D43" s="84" t="s">
        <v>1489</v>
      </c>
      <c r="E43" s="84" t="s">
        <v>3472</v>
      </c>
      <c r="F43" s="85">
        <v>620</v>
      </c>
      <c r="G43" s="22">
        <f t="shared" si="0"/>
        <v>334.74196800000004</v>
      </c>
    </row>
    <row r="44" spans="2:7" ht="16.5" customHeight="1" x14ac:dyDescent="0.2">
      <c r="B44" s="84" t="s">
        <v>5250</v>
      </c>
      <c r="C44" s="83">
        <v>3520</v>
      </c>
      <c r="D44" s="84" t="s">
        <v>1490</v>
      </c>
      <c r="E44" s="84" t="s">
        <v>3472</v>
      </c>
      <c r="F44" s="85">
        <v>603</v>
      </c>
      <c r="G44" s="22">
        <f>F44*$F$55*$F$56*$F$57</f>
        <v>325.56355919999999</v>
      </c>
    </row>
    <row r="45" spans="2:7" ht="16.5" customHeight="1" x14ac:dyDescent="0.2">
      <c r="B45" s="84" t="s">
        <v>5250</v>
      </c>
      <c r="C45" s="83">
        <v>3521</v>
      </c>
      <c r="D45" s="84" t="s">
        <v>1491</v>
      </c>
      <c r="E45" s="84" t="s">
        <v>3472</v>
      </c>
      <c r="F45" s="85">
        <v>603</v>
      </c>
      <c r="G45" s="22">
        <f t="shared" si="0"/>
        <v>325.56355919999999</v>
      </c>
    </row>
    <row r="46" spans="2:7" ht="16.5" customHeight="1" x14ac:dyDescent="0.2">
      <c r="B46" s="84" t="s">
        <v>5250</v>
      </c>
      <c r="C46" s="83">
        <v>3522</v>
      </c>
      <c r="D46" s="84" t="s">
        <v>1492</v>
      </c>
      <c r="E46" s="84" t="s">
        <v>3472</v>
      </c>
      <c r="F46" s="85">
        <v>603</v>
      </c>
      <c r="G46" s="22">
        <f t="shared" si="0"/>
        <v>325.56355919999999</v>
      </c>
    </row>
    <row r="47" spans="2:7" ht="16.5" customHeight="1" x14ac:dyDescent="0.2">
      <c r="B47" s="84" t="s">
        <v>5250</v>
      </c>
      <c r="C47" s="83">
        <v>3523</v>
      </c>
      <c r="D47" s="84" t="s">
        <v>1493</v>
      </c>
      <c r="E47" s="84" t="s">
        <v>3472</v>
      </c>
      <c r="F47" s="85">
        <v>593</v>
      </c>
      <c r="G47" s="22">
        <f t="shared" si="0"/>
        <v>320.16449520000003</v>
      </c>
    </row>
    <row r="48" spans="2:7" ht="16.5" customHeight="1" x14ac:dyDescent="0.2">
      <c r="B48" s="12" t="s">
        <v>5485</v>
      </c>
      <c r="G48" s="14"/>
    </row>
    <row r="49" spans="2:7" ht="16.5" customHeight="1" x14ac:dyDescent="0.2">
      <c r="B49" s="82" t="s">
        <v>5250</v>
      </c>
      <c r="C49" s="83">
        <v>5270</v>
      </c>
      <c r="D49" s="84" t="s">
        <v>1494</v>
      </c>
      <c r="E49" s="84" t="s">
        <v>5470</v>
      </c>
      <c r="F49" s="86">
        <v>985</v>
      </c>
      <c r="G49" s="22">
        <f t="shared" si="0"/>
        <v>531.80780400000003</v>
      </c>
    </row>
    <row r="50" spans="2:7" ht="16.5" customHeight="1" x14ac:dyDescent="0.2">
      <c r="B50" s="84" t="s">
        <v>5250</v>
      </c>
      <c r="C50" s="83">
        <v>5271</v>
      </c>
      <c r="D50" s="84" t="s">
        <v>1495</v>
      </c>
      <c r="E50" s="84" t="s">
        <v>5470</v>
      </c>
      <c r="F50" s="86">
        <v>985</v>
      </c>
      <c r="G50" s="22">
        <f>F50*$F$55*$F$56*$F$57</f>
        <v>531.80780400000003</v>
      </c>
    </row>
    <row r="51" spans="2:7" ht="16.5" customHeight="1" x14ac:dyDescent="0.2">
      <c r="B51" s="84" t="s">
        <v>5250</v>
      </c>
      <c r="C51" s="83">
        <v>5272</v>
      </c>
      <c r="D51" s="84" t="s">
        <v>1496</v>
      </c>
      <c r="E51" s="84" t="s">
        <v>5470</v>
      </c>
      <c r="F51" s="86">
        <v>1280</v>
      </c>
      <c r="G51" s="22">
        <f t="shared" si="0"/>
        <v>691.08019200000001</v>
      </c>
    </row>
    <row r="52" spans="2:7" ht="16.5" customHeight="1" x14ac:dyDescent="0.2">
      <c r="B52" s="84" t="s">
        <v>5250</v>
      </c>
      <c r="C52" s="83">
        <v>5273</v>
      </c>
      <c r="D52" s="84" t="s">
        <v>1497</v>
      </c>
      <c r="E52" s="84" t="s">
        <v>5470</v>
      </c>
      <c r="F52" s="86">
        <v>1280</v>
      </c>
      <c r="G52" s="22">
        <f t="shared" si="0"/>
        <v>691.08019200000001</v>
      </c>
    </row>
    <row r="55" spans="2:7" ht="16.5" customHeight="1" x14ac:dyDescent="0.2">
      <c r="F55" s="2">
        <f>0.612*1.1</f>
        <v>0.67320000000000002</v>
      </c>
    </row>
    <row r="56" spans="2:7" ht="16.5" customHeight="1" x14ac:dyDescent="0.2">
      <c r="F56" s="2">
        <v>0.40100000000000002</v>
      </c>
    </row>
    <row r="57" spans="2:7" ht="16.5" customHeight="1" x14ac:dyDescent="0.2">
      <c r="F57" s="2">
        <v>2</v>
      </c>
    </row>
  </sheetData>
  <mergeCells count="7">
    <mergeCell ref="B2:M2"/>
    <mergeCell ref="B4:D4"/>
    <mergeCell ref="B5:C7"/>
    <mergeCell ref="D5:D7"/>
    <mergeCell ref="E5:E7"/>
    <mergeCell ref="F5:F7"/>
    <mergeCell ref="G5:G7"/>
  </mergeCells>
  <printOptions horizontalCentered="1"/>
  <pageMargins left="0.2" right="0" top="1" bottom="1" header="0.5" footer="0.5"/>
  <pageSetup paperSize="9" scale="81" orientation="portrait" verticalDpi="0" r:id="rId1"/>
  <headerFooter alignWithMargins="0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>
    <tabColor rgb="FFFFFF00"/>
    <pageSetUpPr fitToPage="1"/>
  </sheetPr>
  <dimension ref="A1:N57"/>
  <sheetViews>
    <sheetView zoomScaleNormal="100" workbookViewId="0">
      <selection activeCell="G1" sqref="G1:G65536"/>
    </sheetView>
  </sheetViews>
  <sheetFormatPr defaultColWidth="9.109375" defaultRowHeight="16.5" customHeight="1" x14ac:dyDescent="0.2"/>
  <cols>
    <col min="1" max="1" width="0.5546875" style="12" customWidth="1"/>
    <col min="2" max="2" width="5.6640625" style="12" customWidth="1"/>
    <col min="3" max="3" width="7.6640625" style="51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12" customWidth="1"/>
    <col min="8" max="10" width="9.109375" style="12"/>
    <col min="11" max="11" width="6.44140625" style="12" customWidth="1"/>
    <col min="12" max="12" width="9.109375" style="12"/>
    <col min="13" max="13" width="12.5546875" style="12" customWidth="1"/>
    <col min="14" max="16384" width="9.109375" style="12"/>
  </cols>
  <sheetData>
    <row r="1" spans="1:14" s="3" customFormat="1" ht="28.5" customHeight="1" x14ac:dyDescent="0.25">
      <c r="B1" s="265" t="s">
        <v>8889</v>
      </c>
      <c r="C1" s="28"/>
      <c r="D1" s="27"/>
      <c r="E1" s="26"/>
      <c r="F1" s="8"/>
      <c r="G1" s="8"/>
      <c r="H1" s="26"/>
      <c r="I1" s="8"/>
      <c r="J1" s="28"/>
      <c r="K1" s="28"/>
      <c r="L1" s="7" t="s">
        <v>5471</v>
      </c>
      <c r="M1" s="266" t="s">
        <v>9079</v>
      </c>
    </row>
    <row r="2" spans="1:14" s="3" customFormat="1" ht="19.5" customHeight="1" x14ac:dyDescent="0.25">
      <c r="B2" s="298" t="s">
        <v>6733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6"/>
    </row>
    <row r="3" spans="1:14" s="3" customFormat="1" ht="19.5" customHeight="1" x14ac:dyDescent="0.25">
      <c r="C3" s="48"/>
      <c r="D3" s="6"/>
      <c r="E3" s="6"/>
      <c r="F3" s="6"/>
      <c r="G3" s="109"/>
      <c r="H3" s="6"/>
      <c r="I3" s="6"/>
      <c r="J3" s="48"/>
      <c r="K3" s="6"/>
      <c r="L3" s="6"/>
      <c r="M3" s="4"/>
    </row>
    <row r="4" spans="1:14" s="2" customFormat="1" ht="19.5" customHeight="1" x14ac:dyDescent="0.25">
      <c r="B4" s="317" t="s">
        <v>6688</v>
      </c>
      <c r="C4" s="317"/>
      <c r="D4" s="317"/>
      <c r="E4" s="52"/>
      <c r="F4" s="4"/>
      <c r="G4" s="4"/>
      <c r="H4" s="3"/>
    </row>
    <row r="5" spans="1:14" s="3" customFormat="1" ht="16.5" customHeight="1" x14ac:dyDescent="0.2">
      <c r="A5" s="134"/>
      <c r="B5" s="356" t="s">
        <v>5472</v>
      </c>
      <c r="C5" s="350"/>
      <c r="D5" s="305" t="s">
        <v>5473</v>
      </c>
      <c r="E5" s="305" t="s">
        <v>5475</v>
      </c>
      <c r="F5" s="305" t="s">
        <v>5476</v>
      </c>
      <c r="G5" s="331" t="s">
        <v>5477</v>
      </c>
    </row>
    <row r="6" spans="1:14" s="3" customFormat="1" ht="16.5" customHeight="1" x14ac:dyDescent="0.2">
      <c r="A6" s="134"/>
      <c r="B6" s="357"/>
      <c r="C6" s="352"/>
      <c r="D6" s="306"/>
      <c r="E6" s="306"/>
      <c r="F6" s="306"/>
      <c r="G6" s="332"/>
    </row>
    <row r="7" spans="1:14" s="3" customFormat="1" ht="16.5" customHeight="1" x14ac:dyDescent="0.2">
      <c r="A7" s="134"/>
      <c r="B7" s="357"/>
      <c r="C7" s="352"/>
      <c r="D7" s="306"/>
      <c r="E7" s="306"/>
      <c r="F7" s="307"/>
      <c r="G7" s="332"/>
    </row>
    <row r="8" spans="1:14" ht="16.5" customHeight="1" x14ac:dyDescent="0.2">
      <c r="B8" s="82" t="s">
        <v>5250</v>
      </c>
      <c r="C8" s="83">
        <v>3484</v>
      </c>
      <c r="D8" s="84" t="s">
        <v>1454</v>
      </c>
      <c r="E8" s="84" t="s">
        <v>3472</v>
      </c>
      <c r="F8" s="85">
        <v>699</v>
      </c>
      <c r="G8" s="22">
        <f>F8*$F$55*$F$56*$F$57</f>
        <v>415.13403096000008</v>
      </c>
    </row>
    <row r="9" spans="1:14" ht="16.5" customHeight="1" x14ac:dyDescent="0.2">
      <c r="B9" s="84" t="s">
        <v>5250</v>
      </c>
      <c r="C9" s="83">
        <v>3485</v>
      </c>
      <c r="D9" s="84" t="s">
        <v>1455</v>
      </c>
      <c r="E9" s="84" t="s">
        <v>3472</v>
      </c>
      <c r="F9" s="85">
        <v>652</v>
      </c>
      <c r="G9" s="22">
        <f t="shared" ref="G9:G52" si="0">F9*$F$55*$F$56*$F$57</f>
        <v>387.22087008000005</v>
      </c>
    </row>
    <row r="10" spans="1:14" ht="16.5" customHeight="1" x14ac:dyDescent="0.2">
      <c r="B10" s="84" t="s">
        <v>5250</v>
      </c>
      <c r="C10" s="83">
        <v>3486</v>
      </c>
      <c r="D10" s="84" t="s">
        <v>1456</v>
      </c>
      <c r="E10" s="84" t="s">
        <v>3472</v>
      </c>
      <c r="F10" s="85">
        <v>620</v>
      </c>
      <c r="G10" s="22">
        <f t="shared" si="0"/>
        <v>368.21616480000006</v>
      </c>
    </row>
    <row r="11" spans="1:14" ht="16.5" customHeight="1" x14ac:dyDescent="0.2">
      <c r="B11" s="84" t="s">
        <v>5250</v>
      </c>
      <c r="C11" s="83">
        <v>3487</v>
      </c>
      <c r="D11" s="84" t="s">
        <v>1457</v>
      </c>
      <c r="E11" s="84" t="s">
        <v>3472</v>
      </c>
      <c r="F11" s="85">
        <v>603</v>
      </c>
      <c r="G11" s="22">
        <f t="shared" si="0"/>
        <v>358.11991512000003</v>
      </c>
    </row>
    <row r="12" spans="1:14" ht="16.5" customHeight="1" x14ac:dyDescent="0.2">
      <c r="B12" s="84" t="s">
        <v>5250</v>
      </c>
      <c r="C12" s="83">
        <v>3488</v>
      </c>
      <c r="D12" s="84" t="s">
        <v>1458</v>
      </c>
      <c r="E12" s="84" t="s">
        <v>3472</v>
      </c>
      <c r="F12" s="85">
        <v>593</v>
      </c>
      <c r="G12" s="22">
        <f t="shared" si="0"/>
        <v>352.18094472000007</v>
      </c>
    </row>
    <row r="13" spans="1:14" ht="16.5" customHeight="1" x14ac:dyDescent="0.2">
      <c r="B13" s="84" t="s">
        <v>5250</v>
      </c>
      <c r="C13" s="83">
        <v>3489</v>
      </c>
      <c r="D13" s="84" t="s">
        <v>1459</v>
      </c>
      <c r="E13" s="84" t="s">
        <v>3472</v>
      </c>
      <c r="F13" s="85">
        <v>593</v>
      </c>
      <c r="G13" s="22">
        <f t="shared" si="0"/>
        <v>352.18094472000007</v>
      </c>
    </row>
    <row r="14" spans="1:14" ht="16.5" customHeight="1" x14ac:dyDescent="0.2">
      <c r="B14" s="84" t="s">
        <v>5250</v>
      </c>
      <c r="C14" s="83">
        <v>3490</v>
      </c>
      <c r="D14" s="84" t="s">
        <v>1460</v>
      </c>
      <c r="E14" s="84" t="s">
        <v>3472</v>
      </c>
      <c r="F14" s="85">
        <v>593</v>
      </c>
      <c r="G14" s="22">
        <f t="shared" si="0"/>
        <v>352.18094472000007</v>
      </c>
    </row>
    <row r="15" spans="1:14" ht="16.5" customHeight="1" x14ac:dyDescent="0.2">
      <c r="B15" s="84" t="s">
        <v>5250</v>
      </c>
      <c r="C15" s="83">
        <v>3491</v>
      </c>
      <c r="D15" s="84" t="s">
        <v>1461</v>
      </c>
      <c r="E15" s="84" t="s">
        <v>3472</v>
      </c>
      <c r="F15" s="85">
        <v>593</v>
      </c>
      <c r="G15" s="22">
        <f t="shared" si="0"/>
        <v>352.18094472000007</v>
      </c>
    </row>
    <row r="16" spans="1:14" ht="16.5" customHeight="1" x14ac:dyDescent="0.2">
      <c r="B16" s="84" t="s">
        <v>5250</v>
      </c>
      <c r="C16" s="83">
        <v>3492</v>
      </c>
      <c r="D16" s="84" t="s">
        <v>1462</v>
      </c>
      <c r="E16" s="84" t="s">
        <v>3472</v>
      </c>
      <c r="F16" s="85">
        <v>593</v>
      </c>
      <c r="G16" s="22">
        <f t="shared" si="0"/>
        <v>352.18094472000007</v>
      </c>
    </row>
    <row r="17" spans="2:7" ht="16.5" customHeight="1" x14ac:dyDescent="0.2">
      <c r="B17" s="84" t="s">
        <v>5250</v>
      </c>
      <c r="C17" s="83">
        <v>3493</v>
      </c>
      <c r="D17" s="84" t="s">
        <v>1463</v>
      </c>
      <c r="E17" s="84" t="s">
        <v>3472</v>
      </c>
      <c r="F17" s="85">
        <v>593</v>
      </c>
      <c r="G17" s="22">
        <f t="shared" si="0"/>
        <v>352.18094472000007</v>
      </c>
    </row>
    <row r="18" spans="2:7" ht="16.5" customHeight="1" x14ac:dyDescent="0.2">
      <c r="B18" s="84" t="s">
        <v>5250</v>
      </c>
      <c r="C18" s="83">
        <v>3494</v>
      </c>
      <c r="D18" s="84" t="s">
        <v>1464</v>
      </c>
      <c r="E18" s="84" t="s">
        <v>3472</v>
      </c>
      <c r="F18" s="85">
        <v>699</v>
      </c>
      <c r="G18" s="22">
        <f t="shared" si="0"/>
        <v>415.13403096000008</v>
      </c>
    </row>
    <row r="19" spans="2:7" ht="16.5" customHeight="1" x14ac:dyDescent="0.2">
      <c r="B19" s="84" t="s">
        <v>5250</v>
      </c>
      <c r="C19" s="83">
        <v>3495</v>
      </c>
      <c r="D19" s="84" t="s">
        <v>1465</v>
      </c>
      <c r="E19" s="84" t="s">
        <v>3472</v>
      </c>
      <c r="F19" s="85">
        <v>652</v>
      </c>
      <c r="G19" s="22">
        <f t="shared" si="0"/>
        <v>387.22087008000005</v>
      </c>
    </row>
    <row r="20" spans="2:7" ht="16.5" customHeight="1" x14ac:dyDescent="0.2">
      <c r="B20" s="84" t="s">
        <v>5250</v>
      </c>
      <c r="C20" s="83">
        <v>3496</v>
      </c>
      <c r="D20" s="84" t="s">
        <v>1466</v>
      </c>
      <c r="E20" s="84" t="s">
        <v>3472</v>
      </c>
      <c r="F20" s="85">
        <v>620</v>
      </c>
      <c r="G20" s="22">
        <f t="shared" si="0"/>
        <v>368.21616480000006</v>
      </c>
    </row>
    <row r="21" spans="2:7" ht="16.5" customHeight="1" x14ac:dyDescent="0.2">
      <c r="B21" s="84" t="s">
        <v>5250</v>
      </c>
      <c r="C21" s="83">
        <v>3497</v>
      </c>
      <c r="D21" s="84" t="s">
        <v>1467</v>
      </c>
      <c r="E21" s="84" t="s">
        <v>3472</v>
      </c>
      <c r="F21" s="85">
        <v>603</v>
      </c>
      <c r="G21" s="22">
        <f t="shared" si="0"/>
        <v>358.11991512000003</v>
      </c>
    </row>
    <row r="22" spans="2:7" ht="16.5" customHeight="1" x14ac:dyDescent="0.2">
      <c r="B22" s="84" t="s">
        <v>5250</v>
      </c>
      <c r="C22" s="83">
        <v>3498</v>
      </c>
      <c r="D22" s="84" t="s">
        <v>1468</v>
      </c>
      <c r="E22" s="84" t="s">
        <v>3472</v>
      </c>
      <c r="F22" s="85">
        <v>593</v>
      </c>
      <c r="G22" s="22">
        <f t="shared" si="0"/>
        <v>352.18094472000007</v>
      </c>
    </row>
    <row r="23" spans="2:7" ht="16.5" customHeight="1" x14ac:dyDescent="0.2">
      <c r="B23" s="84" t="s">
        <v>5250</v>
      </c>
      <c r="C23" s="83">
        <v>3499</v>
      </c>
      <c r="D23" s="84" t="s">
        <v>1469</v>
      </c>
      <c r="E23" s="84" t="s">
        <v>3472</v>
      </c>
      <c r="F23" s="85">
        <v>593</v>
      </c>
      <c r="G23" s="22">
        <f t="shared" si="0"/>
        <v>352.18094472000007</v>
      </c>
    </row>
    <row r="24" spans="2:7" ht="16.5" customHeight="1" x14ac:dyDescent="0.2">
      <c r="B24" s="84" t="s">
        <v>5250</v>
      </c>
      <c r="C24" s="83">
        <v>3500</v>
      </c>
      <c r="D24" s="84" t="s">
        <v>1470</v>
      </c>
      <c r="E24" s="84" t="s">
        <v>3472</v>
      </c>
      <c r="F24" s="85">
        <v>593</v>
      </c>
      <c r="G24" s="22">
        <f t="shared" si="0"/>
        <v>352.18094472000007</v>
      </c>
    </row>
    <row r="25" spans="2:7" ht="16.5" customHeight="1" x14ac:dyDescent="0.2">
      <c r="B25" s="84" t="s">
        <v>5250</v>
      </c>
      <c r="C25" s="83">
        <v>3501</v>
      </c>
      <c r="D25" s="84" t="s">
        <v>1471</v>
      </c>
      <c r="E25" s="84" t="s">
        <v>3472</v>
      </c>
      <c r="F25" s="85">
        <v>593</v>
      </c>
      <c r="G25" s="22">
        <f t="shared" si="0"/>
        <v>352.18094472000007</v>
      </c>
    </row>
    <row r="26" spans="2:7" ht="16.5" customHeight="1" x14ac:dyDescent="0.2">
      <c r="B26" s="84" t="s">
        <v>5250</v>
      </c>
      <c r="C26" s="83">
        <v>3502</v>
      </c>
      <c r="D26" s="84" t="s">
        <v>1472</v>
      </c>
      <c r="E26" s="84" t="s">
        <v>3472</v>
      </c>
      <c r="F26" s="85">
        <v>593</v>
      </c>
      <c r="G26" s="22">
        <f t="shared" si="0"/>
        <v>352.18094472000007</v>
      </c>
    </row>
    <row r="27" spans="2:7" ht="16.5" customHeight="1" x14ac:dyDescent="0.2">
      <c r="B27" s="84" t="s">
        <v>5250</v>
      </c>
      <c r="C27" s="83">
        <v>3503</v>
      </c>
      <c r="D27" s="84" t="s">
        <v>1473</v>
      </c>
      <c r="E27" s="84" t="s">
        <v>3472</v>
      </c>
      <c r="F27" s="85">
        <v>593</v>
      </c>
      <c r="G27" s="22">
        <f t="shared" si="0"/>
        <v>352.18094472000007</v>
      </c>
    </row>
    <row r="28" spans="2:7" ht="16.5" customHeight="1" x14ac:dyDescent="0.2">
      <c r="B28" s="84" t="s">
        <v>5250</v>
      </c>
      <c r="C28" s="83">
        <v>3504</v>
      </c>
      <c r="D28" s="84" t="s">
        <v>1474</v>
      </c>
      <c r="E28" s="84" t="s">
        <v>3472</v>
      </c>
      <c r="F28" s="85">
        <v>889</v>
      </c>
      <c r="G28" s="22">
        <f t="shared" si="0"/>
        <v>527.9744685600001</v>
      </c>
    </row>
    <row r="29" spans="2:7" ht="16.5" customHeight="1" x14ac:dyDescent="0.2">
      <c r="B29" s="84" t="s">
        <v>5250</v>
      </c>
      <c r="C29" s="83">
        <v>3505</v>
      </c>
      <c r="D29" s="84" t="s">
        <v>1475</v>
      </c>
      <c r="E29" s="84" t="s">
        <v>3472</v>
      </c>
      <c r="F29" s="85">
        <v>699</v>
      </c>
      <c r="G29" s="22">
        <f t="shared" si="0"/>
        <v>415.13403096000008</v>
      </c>
    </row>
    <row r="30" spans="2:7" ht="16.5" customHeight="1" x14ac:dyDescent="0.2">
      <c r="B30" s="84" t="s">
        <v>5250</v>
      </c>
      <c r="C30" s="83">
        <v>3506</v>
      </c>
      <c r="D30" s="84" t="s">
        <v>1476</v>
      </c>
      <c r="E30" s="84" t="s">
        <v>3472</v>
      </c>
      <c r="F30" s="85">
        <v>684</v>
      </c>
      <c r="G30" s="22">
        <f t="shared" si="0"/>
        <v>406.22557536000005</v>
      </c>
    </row>
    <row r="31" spans="2:7" ht="16.5" customHeight="1" x14ac:dyDescent="0.2">
      <c r="B31" s="84" t="s">
        <v>5250</v>
      </c>
      <c r="C31" s="83">
        <v>3507</v>
      </c>
      <c r="D31" s="84" t="s">
        <v>1477</v>
      </c>
      <c r="E31" s="84" t="s">
        <v>3472</v>
      </c>
      <c r="F31" s="85">
        <v>652</v>
      </c>
      <c r="G31" s="22">
        <f t="shared" si="0"/>
        <v>387.22087008000005</v>
      </c>
    </row>
    <row r="32" spans="2:7" ht="16.5" customHeight="1" x14ac:dyDescent="0.2">
      <c r="B32" s="84" t="s">
        <v>5250</v>
      </c>
      <c r="C32" s="83">
        <v>3508</v>
      </c>
      <c r="D32" s="84" t="s">
        <v>1478</v>
      </c>
      <c r="E32" s="84" t="s">
        <v>3472</v>
      </c>
      <c r="F32" s="85">
        <v>620</v>
      </c>
      <c r="G32" s="22">
        <f t="shared" si="0"/>
        <v>368.21616480000006</v>
      </c>
    </row>
    <row r="33" spans="2:7" ht="16.5" customHeight="1" x14ac:dyDescent="0.2">
      <c r="B33" s="84" t="s">
        <v>5250</v>
      </c>
      <c r="C33" s="83">
        <v>3509</v>
      </c>
      <c r="D33" s="84" t="s">
        <v>1479</v>
      </c>
      <c r="E33" s="84" t="s">
        <v>3472</v>
      </c>
      <c r="F33" s="85">
        <v>620</v>
      </c>
      <c r="G33" s="22">
        <f t="shared" si="0"/>
        <v>368.21616480000006</v>
      </c>
    </row>
    <row r="34" spans="2:7" ht="16.5" customHeight="1" x14ac:dyDescent="0.2">
      <c r="B34" s="84" t="s">
        <v>5250</v>
      </c>
      <c r="C34" s="83">
        <v>3510</v>
      </c>
      <c r="D34" s="84" t="s">
        <v>1480</v>
      </c>
      <c r="E34" s="84" t="s">
        <v>3472</v>
      </c>
      <c r="F34" s="85">
        <v>603</v>
      </c>
      <c r="G34" s="22">
        <f t="shared" si="0"/>
        <v>358.11991512000003</v>
      </c>
    </row>
    <row r="35" spans="2:7" ht="16.5" customHeight="1" x14ac:dyDescent="0.2">
      <c r="B35" s="84" t="s">
        <v>5250</v>
      </c>
      <c r="C35" s="83">
        <v>3511</v>
      </c>
      <c r="D35" s="84" t="s">
        <v>1481</v>
      </c>
      <c r="E35" s="84" t="s">
        <v>3472</v>
      </c>
      <c r="F35" s="85">
        <v>603</v>
      </c>
      <c r="G35" s="22">
        <f t="shared" si="0"/>
        <v>358.11991512000003</v>
      </c>
    </row>
    <row r="36" spans="2:7" ht="16.5" customHeight="1" x14ac:dyDescent="0.2">
      <c r="B36" s="84" t="s">
        <v>5250</v>
      </c>
      <c r="C36" s="83">
        <v>3512</v>
      </c>
      <c r="D36" s="84" t="s">
        <v>1482</v>
      </c>
      <c r="E36" s="84" t="s">
        <v>3472</v>
      </c>
      <c r="F36" s="85">
        <v>603</v>
      </c>
      <c r="G36" s="22">
        <f t="shared" si="0"/>
        <v>358.11991512000003</v>
      </c>
    </row>
    <row r="37" spans="2:7" ht="16.5" customHeight="1" x14ac:dyDescent="0.2">
      <c r="B37" s="84" t="s">
        <v>5250</v>
      </c>
      <c r="C37" s="83">
        <v>3513</v>
      </c>
      <c r="D37" s="84" t="s">
        <v>1483</v>
      </c>
      <c r="E37" s="84" t="s">
        <v>3472</v>
      </c>
      <c r="F37" s="85">
        <v>593</v>
      </c>
      <c r="G37" s="22">
        <f t="shared" si="0"/>
        <v>352.18094472000007</v>
      </c>
    </row>
    <row r="38" spans="2:7" ht="16.5" customHeight="1" x14ac:dyDescent="0.2">
      <c r="B38" s="84" t="s">
        <v>5250</v>
      </c>
      <c r="C38" s="83">
        <v>3514</v>
      </c>
      <c r="D38" s="84" t="s">
        <v>1484</v>
      </c>
      <c r="E38" s="84" t="s">
        <v>3472</v>
      </c>
      <c r="F38" s="85">
        <v>889</v>
      </c>
      <c r="G38" s="22">
        <f t="shared" si="0"/>
        <v>527.9744685600001</v>
      </c>
    </row>
    <row r="39" spans="2:7" ht="16.5" customHeight="1" x14ac:dyDescent="0.2">
      <c r="B39" s="84" t="s">
        <v>5250</v>
      </c>
      <c r="C39" s="83">
        <v>3515</v>
      </c>
      <c r="D39" s="84" t="s">
        <v>1485</v>
      </c>
      <c r="E39" s="84" t="s">
        <v>3472</v>
      </c>
      <c r="F39" s="85">
        <v>699</v>
      </c>
      <c r="G39" s="22">
        <f t="shared" si="0"/>
        <v>415.13403096000008</v>
      </c>
    </row>
    <row r="40" spans="2:7" ht="16.5" customHeight="1" x14ac:dyDescent="0.2">
      <c r="B40" s="84" t="s">
        <v>5250</v>
      </c>
      <c r="C40" s="83">
        <v>3516</v>
      </c>
      <c r="D40" s="84" t="s">
        <v>1486</v>
      </c>
      <c r="E40" s="84" t="s">
        <v>3472</v>
      </c>
      <c r="F40" s="85">
        <v>684</v>
      </c>
      <c r="G40" s="22">
        <f t="shared" si="0"/>
        <v>406.22557536000005</v>
      </c>
    </row>
    <row r="41" spans="2:7" ht="16.5" customHeight="1" x14ac:dyDescent="0.2">
      <c r="B41" s="84" t="s">
        <v>5250</v>
      </c>
      <c r="C41" s="83">
        <v>3517</v>
      </c>
      <c r="D41" s="84" t="s">
        <v>1487</v>
      </c>
      <c r="E41" s="84" t="s">
        <v>3472</v>
      </c>
      <c r="F41" s="85">
        <v>652</v>
      </c>
      <c r="G41" s="22">
        <f t="shared" si="0"/>
        <v>387.22087008000005</v>
      </c>
    </row>
    <row r="42" spans="2:7" ht="16.5" customHeight="1" x14ac:dyDescent="0.2">
      <c r="B42" s="84" t="s">
        <v>5250</v>
      </c>
      <c r="C42" s="83">
        <v>3518</v>
      </c>
      <c r="D42" s="84" t="s">
        <v>1488</v>
      </c>
      <c r="E42" s="84" t="s">
        <v>3472</v>
      </c>
      <c r="F42" s="85">
        <v>620</v>
      </c>
      <c r="G42" s="22">
        <f t="shared" si="0"/>
        <v>368.21616480000006</v>
      </c>
    </row>
    <row r="43" spans="2:7" ht="16.5" customHeight="1" x14ac:dyDescent="0.2">
      <c r="B43" s="84" t="s">
        <v>5250</v>
      </c>
      <c r="C43" s="83">
        <v>3519</v>
      </c>
      <c r="D43" s="84" t="s">
        <v>1489</v>
      </c>
      <c r="E43" s="84" t="s">
        <v>3472</v>
      </c>
      <c r="F43" s="85">
        <v>620</v>
      </c>
      <c r="G43" s="22">
        <f t="shared" si="0"/>
        <v>368.21616480000006</v>
      </c>
    </row>
    <row r="44" spans="2:7" ht="16.5" customHeight="1" x14ac:dyDescent="0.2">
      <c r="B44" s="84" t="s">
        <v>5250</v>
      </c>
      <c r="C44" s="83">
        <v>3520</v>
      </c>
      <c r="D44" s="84" t="s">
        <v>1490</v>
      </c>
      <c r="E44" s="84" t="s">
        <v>3472</v>
      </c>
      <c r="F44" s="85">
        <v>603</v>
      </c>
      <c r="G44" s="22">
        <f>F44*$F$55*$F$56*$F$57</f>
        <v>358.11991512000003</v>
      </c>
    </row>
    <row r="45" spans="2:7" ht="16.5" customHeight="1" x14ac:dyDescent="0.2">
      <c r="B45" s="84" t="s">
        <v>5250</v>
      </c>
      <c r="C45" s="83">
        <v>3521</v>
      </c>
      <c r="D45" s="84" t="s">
        <v>1491</v>
      </c>
      <c r="E45" s="84" t="s">
        <v>3472</v>
      </c>
      <c r="F45" s="85">
        <v>603</v>
      </c>
      <c r="G45" s="22">
        <f t="shared" si="0"/>
        <v>358.11991512000003</v>
      </c>
    </row>
    <row r="46" spans="2:7" ht="16.5" customHeight="1" x14ac:dyDescent="0.2">
      <c r="B46" s="84" t="s">
        <v>5250</v>
      </c>
      <c r="C46" s="83">
        <v>3522</v>
      </c>
      <c r="D46" s="84" t="s">
        <v>1492</v>
      </c>
      <c r="E46" s="84" t="s">
        <v>3472</v>
      </c>
      <c r="F46" s="85">
        <v>603</v>
      </c>
      <c r="G46" s="22">
        <f t="shared" si="0"/>
        <v>358.11991512000003</v>
      </c>
    </row>
    <row r="47" spans="2:7" ht="16.5" customHeight="1" x14ac:dyDescent="0.2">
      <c r="B47" s="84" t="s">
        <v>5250</v>
      </c>
      <c r="C47" s="83">
        <v>3523</v>
      </c>
      <c r="D47" s="84" t="s">
        <v>1493</v>
      </c>
      <c r="E47" s="84" t="s">
        <v>3472</v>
      </c>
      <c r="F47" s="85">
        <v>593</v>
      </c>
      <c r="G47" s="22">
        <f t="shared" si="0"/>
        <v>352.18094472000007</v>
      </c>
    </row>
    <row r="48" spans="2:7" ht="16.5" customHeight="1" x14ac:dyDescent="0.2">
      <c r="B48" s="12" t="s">
        <v>5485</v>
      </c>
      <c r="G48" s="14"/>
    </row>
    <row r="49" spans="2:7" ht="16.5" customHeight="1" x14ac:dyDescent="0.2">
      <c r="B49" s="82" t="s">
        <v>5250</v>
      </c>
      <c r="C49" s="83">
        <v>5270</v>
      </c>
      <c r="D49" s="84" t="s">
        <v>1494</v>
      </c>
      <c r="E49" s="84" t="s">
        <v>5470</v>
      </c>
      <c r="F49" s="86">
        <v>985</v>
      </c>
      <c r="G49" s="22">
        <f t="shared" si="0"/>
        <v>584.98858440000015</v>
      </c>
    </row>
    <row r="50" spans="2:7" ht="16.5" customHeight="1" x14ac:dyDescent="0.2">
      <c r="B50" s="84" t="s">
        <v>5250</v>
      </c>
      <c r="C50" s="83">
        <v>5271</v>
      </c>
      <c r="D50" s="84" t="s">
        <v>1495</v>
      </c>
      <c r="E50" s="84" t="s">
        <v>5470</v>
      </c>
      <c r="F50" s="86">
        <v>985</v>
      </c>
      <c r="G50" s="22">
        <f>F50*$F$55*$F$56*$F$57</f>
        <v>584.98858440000015</v>
      </c>
    </row>
    <row r="51" spans="2:7" ht="16.5" customHeight="1" x14ac:dyDescent="0.2">
      <c r="B51" s="84" t="s">
        <v>5250</v>
      </c>
      <c r="C51" s="83">
        <v>5272</v>
      </c>
      <c r="D51" s="84" t="s">
        <v>1496</v>
      </c>
      <c r="E51" s="84" t="s">
        <v>5470</v>
      </c>
      <c r="F51" s="86">
        <v>1280</v>
      </c>
      <c r="G51" s="22">
        <f t="shared" si="0"/>
        <v>760.18821120000007</v>
      </c>
    </row>
    <row r="52" spans="2:7" ht="16.5" customHeight="1" x14ac:dyDescent="0.2">
      <c r="B52" s="84" t="s">
        <v>5250</v>
      </c>
      <c r="C52" s="83">
        <v>5273</v>
      </c>
      <c r="D52" s="84" t="s">
        <v>1497</v>
      </c>
      <c r="E52" s="84" t="s">
        <v>5470</v>
      </c>
      <c r="F52" s="86">
        <v>1280</v>
      </c>
      <c r="G52" s="22">
        <f t="shared" si="0"/>
        <v>760.18821120000007</v>
      </c>
    </row>
    <row r="55" spans="2:7" ht="16.5" customHeight="1" x14ac:dyDescent="0.2">
      <c r="F55" s="2">
        <f>0.612*1.1*1.1</f>
        <v>0.74052000000000007</v>
      </c>
    </row>
    <row r="56" spans="2:7" ht="16.5" customHeight="1" x14ac:dyDescent="0.2">
      <c r="F56" s="2">
        <v>0.40100000000000002</v>
      </c>
    </row>
    <row r="57" spans="2:7" ht="16.5" customHeight="1" x14ac:dyDescent="0.2">
      <c r="F57" s="2">
        <v>2</v>
      </c>
    </row>
  </sheetData>
  <mergeCells count="7">
    <mergeCell ref="B2:M2"/>
    <mergeCell ref="B4:D4"/>
    <mergeCell ref="B5:C7"/>
    <mergeCell ref="D5:D7"/>
    <mergeCell ref="E5:E7"/>
    <mergeCell ref="F5:F7"/>
    <mergeCell ref="G5:G7"/>
  </mergeCells>
  <printOptions horizontalCentered="1"/>
  <pageMargins left="0.2" right="0" top="1" bottom="1" header="0.5" footer="0.5"/>
  <pageSetup paperSize="9" scale="81" orientation="portrait" verticalDpi="0" r:id="rId1"/>
  <headerFooter alignWithMargins="0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3">
    <tabColor theme="5"/>
    <pageSetUpPr fitToPage="1"/>
  </sheetPr>
  <dimension ref="A1:N43"/>
  <sheetViews>
    <sheetView topLeftCell="A31" workbookViewId="0">
      <selection activeCell="N1" sqref="A1:O57"/>
    </sheetView>
  </sheetViews>
  <sheetFormatPr defaultColWidth="9.109375" defaultRowHeight="16.5" customHeight="1" x14ac:dyDescent="0.2"/>
  <cols>
    <col min="1" max="1" width="0.5546875" style="12" customWidth="1"/>
    <col min="2" max="2" width="5.6640625" style="12" customWidth="1"/>
    <col min="3" max="3" width="7.6640625" style="51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112" customWidth="1"/>
    <col min="8" max="10" width="9.109375" style="12"/>
    <col min="11" max="11" width="4.6640625" style="12" customWidth="1"/>
    <col min="12" max="12" width="9.109375" style="12"/>
    <col min="13" max="13" width="11.44140625" style="12" customWidth="1"/>
    <col min="14" max="16384" width="9.109375" style="12"/>
  </cols>
  <sheetData>
    <row r="1" spans="1:14" s="3" customFormat="1" ht="28.5" customHeight="1" x14ac:dyDescent="0.25">
      <c r="B1" s="265" t="s">
        <v>8889</v>
      </c>
      <c r="C1" s="28"/>
      <c r="D1" s="27"/>
      <c r="E1" s="26"/>
      <c r="F1" s="8"/>
      <c r="G1" s="8"/>
      <c r="H1" s="26"/>
      <c r="I1" s="8"/>
      <c r="J1" s="28"/>
      <c r="K1" s="28"/>
      <c r="L1" s="7" t="s">
        <v>5471</v>
      </c>
      <c r="M1" s="266" t="s">
        <v>8968</v>
      </c>
    </row>
    <row r="2" spans="1:14" s="3" customFormat="1" ht="19.5" customHeight="1" x14ac:dyDescent="0.25">
      <c r="B2" s="298" t="s">
        <v>6734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6"/>
    </row>
    <row r="3" spans="1:14" s="3" customFormat="1" ht="19.5" customHeight="1" x14ac:dyDescent="0.25">
      <c r="C3" s="48"/>
      <c r="D3" s="6"/>
      <c r="E3" s="6"/>
      <c r="F3" s="6"/>
      <c r="G3" s="109"/>
      <c r="H3" s="6"/>
      <c r="I3" s="6"/>
      <c r="J3" s="48"/>
      <c r="K3" s="6"/>
      <c r="L3" s="6"/>
      <c r="M3" s="4"/>
    </row>
    <row r="4" spans="1:14" s="2" customFormat="1" ht="19.5" customHeight="1" x14ac:dyDescent="0.25">
      <c r="B4" s="317" t="s">
        <v>6722</v>
      </c>
      <c r="C4" s="317"/>
      <c r="D4" s="317"/>
      <c r="E4" s="52"/>
      <c r="F4" s="4"/>
      <c r="G4" s="4"/>
      <c r="H4" s="3"/>
    </row>
    <row r="5" spans="1:14" s="3" customFormat="1" ht="16.5" customHeight="1" x14ac:dyDescent="0.2">
      <c r="A5" s="134"/>
      <c r="B5" s="356" t="s">
        <v>5472</v>
      </c>
      <c r="C5" s="350"/>
      <c r="D5" s="305" t="s">
        <v>5473</v>
      </c>
      <c r="E5" s="305" t="s">
        <v>5475</v>
      </c>
      <c r="F5" s="305" t="s">
        <v>5476</v>
      </c>
      <c r="G5" s="331" t="s">
        <v>5477</v>
      </c>
    </row>
    <row r="6" spans="1:14" s="3" customFormat="1" ht="16.5" customHeight="1" x14ac:dyDescent="0.2">
      <c r="A6" s="134"/>
      <c r="B6" s="357"/>
      <c r="C6" s="352"/>
      <c r="D6" s="306"/>
      <c r="E6" s="306"/>
      <c r="F6" s="306"/>
      <c r="G6" s="332"/>
    </row>
    <row r="7" spans="1:14" s="3" customFormat="1" ht="16.5" customHeight="1" x14ac:dyDescent="0.2">
      <c r="A7" s="134"/>
      <c r="B7" s="357"/>
      <c r="C7" s="352"/>
      <c r="D7" s="306"/>
      <c r="E7" s="306"/>
      <c r="F7" s="307"/>
      <c r="G7" s="332"/>
    </row>
    <row r="8" spans="1:14" ht="16.5" customHeight="1" x14ac:dyDescent="0.2">
      <c r="B8" s="82" t="s">
        <v>5250</v>
      </c>
      <c r="C8" s="83">
        <v>1081</v>
      </c>
      <c r="D8" s="84" t="s">
        <v>1498</v>
      </c>
      <c r="E8" s="84" t="s">
        <v>3472</v>
      </c>
      <c r="F8" s="85">
        <v>82</v>
      </c>
      <c r="G8" s="146">
        <f>F8*$F$41*$F$42*$F$43</f>
        <v>44.272324800000007</v>
      </c>
    </row>
    <row r="9" spans="1:14" ht="16.5" customHeight="1" x14ac:dyDescent="0.2">
      <c r="B9" s="84" t="s">
        <v>5250</v>
      </c>
      <c r="C9" s="83">
        <v>1082</v>
      </c>
      <c r="D9" s="84" t="s">
        <v>1499</v>
      </c>
      <c r="E9" s="84" t="s">
        <v>3472</v>
      </c>
      <c r="F9" s="85">
        <v>76</v>
      </c>
      <c r="G9" s="146">
        <f t="shared" ref="G9:G38" si="0">F9*$F$41*$F$42*$F$43</f>
        <v>41.032886400000002</v>
      </c>
    </row>
    <row r="10" spans="1:14" ht="16.5" customHeight="1" x14ac:dyDescent="0.2">
      <c r="B10" s="84" t="s">
        <v>5250</v>
      </c>
      <c r="C10" s="83">
        <v>1083</v>
      </c>
      <c r="D10" s="84" t="s">
        <v>1500</v>
      </c>
      <c r="E10" s="84" t="s">
        <v>3472</v>
      </c>
      <c r="F10" s="85">
        <v>101</v>
      </c>
      <c r="G10" s="146">
        <f t="shared" si="0"/>
        <v>54.530546400000006</v>
      </c>
    </row>
    <row r="11" spans="1:14" ht="16.5" customHeight="1" x14ac:dyDescent="0.2">
      <c r="B11" s="84" t="s">
        <v>5250</v>
      </c>
      <c r="C11" s="83">
        <v>1084</v>
      </c>
      <c r="D11" s="84" t="s">
        <v>1501</v>
      </c>
      <c r="E11" s="84" t="s">
        <v>3472</v>
      </c>
      <c r="F11" s="85">
        <v>82</v>
      </c>
      <c r="G11" s="146">
        <f t="shared" si="0"/>
        <v>44.272324800000007</v>
      </c>
    </row>
    <row r="12" spans="1:14" ht="16.5" customHeight="1" x14ac:dyDescent="0.2">
      <c r="B12" s="84" t="s">
        <v>5250</v>
      </c>
      <c r="C12" s="83">
        <v>1085</v>
      </c>
      <c r="D12" s="84" t="s">
        <v>1502</v>
      </c>
      <c r="E12" s="84" t="s">
        <v>3472</v>
      </c>
      <c r="F12" s="85">
        <v>76</v>
      </c>
      <c r="G12" s="146">
        <f t="shared" si="0"/>
        <v>41.032886400000002</v>
      </c>
    </row>
    <row r="13" spans="1:14" ht="16.5" customHeight="1" x14ac:dyDescent="0.2">
      <c r="B13" s="84" t="s">
        <v>5250</v>
      </c>
      <c r="C13" s="83">
        <v>1086</v>
      </c>
      <c r="D13" s="84" t="s">
        <v>1503</v>
      </c>
      <c r="E13" s="84" t="s">
        <v>3472</v>
      </c>
      <c r="F13" s="85">
        <v>69</v>
      </c>
      <c r="G13" s="146">
        <f t="shared" si="0"/>
        <v>37.253541600000005</v>
      </c>
    </row>
    <row r="14" spans="1:14" ht="16.5" customHeight="1" x14ac:dyDescent="0.2">
      <c r="B14" s="84" t="s">
        <v>5250</v>
      </c>
      <c r="C14" s="83">
        <v>1087</v>
      </c>
      <c r="D14" s="84" t="s">
        <v>1504</v>
      </c>
      <c r="E14" s="84" t="s">
        <v>3472</v>
      </c>
      <c r="F14" s="85">
        <v>87</v>
      </c>
      <c r="G14" s="146">
        <f t="shared" si="0"/>
        <v>46.971856800000005</v>
      </c>
    </row>
    <row r="15" spans="1:14" ht="16.5" customHeight="1" x14ac:dyDescent="0.2">
      <c r="B15" s="84" t="s">
        <v>5250</v>
      </c>
      <c r="C15" s="83">
        <v>1088</v>
      </c>
      <c r="D15" s="84" t="s">
        <v>1505</v>
      </c>
      <c r="E15" s="84" t="s">
        <v>3472</v>
      </c>
      <c r="F15" s="85">
        <v>76</v>
      </c>
      <c r="G15" s="146">
        <f t="shared" si="0"/>
        <v>41.032886400000002</v>
      </c>
    </row>
    <row r="16" spans="1:14" ht="16.5" customHeight="1" x14ac:dyDescent="0.2">
      <c r="B16" s="84" t="s">
        <v>5250</v>
      </c>
      <c r="C16" s="83">
        <v>1089</v>
      </c>
      <c r="D16" s="84" t="s">
        <v>1506</v>
      </c>
      <c r="E16" s="84" t="s">
        <v>3472</v>
      </c>
      <c r="F16" s="85">
        <v>84</v>
      </c>
      <c r="G16" s="146">
        <f t="shared" si="0"/>
        <v>45.352137600000006</v>
      </c>
    </row>
    <row r="17" spans="2:7" ht="16.5" customHeight="1" x14ac:dyDescent="0.2">
      <c r="B17" s="84" t="s">
        <v>5250</v>
      </c>
      <c r="C17" s="83">
        <v>1090</v>
      </c>
      <c r="D17" s="84" t="s">
        <v>1507</v>
      </c>
      <c r="E17" s="84" t="s">
        <v>3472</v>
      </c>
      <c r="F17" s="85">
        <v>79</v>
      </c>
      <c r="G17" s="146">
        <f t="shared" si="0"/>
        <v>42.652605600000001</v>
      </c>
    </row>
    <row r="18" spans="2:7" ht="16.5" customHeight="1" x14ac:dyDescent="0.2">
      <c r="B18" s="84" t="s">
        <v>5250</v>
      </c>
      <c r="C18" s="83">
        <v>1091</v>
      </c>
      <c r="D18" s="84" t="s">
        <v>1508</v>
      </c>
      <c r="E18" s="84" t="s">
        <v>3472</v>
      </c>
      <c r="F18" s="85">
        <v>101</v>
      </c>
      <c r="G18" s="146">
        <f t="shared" si="0"/>
        <v>54.530546400000006</v>
      </c>
    </row>
    <row r="19" spans="2:7" ht="16.5" customHeight="1" x14ac:dyDescent="0.2">
      <c r="B19" s="84" t="s">
        <v>5250</v>
      </c>
      <c r="C19" s="83">
        <v>1092</v>
      </c>
      <c r="D19" s="84" t="s">
        <v>1509</v>
      </c>
      <c r="E19" s="84" t="s">
        <v>3472</v>
      </c>
      <c r="F19" s="85">
        <v>84</v>
      </c>
      <c r="G19" s="146">
        <f t="shared" si="0"/>
        <v>45.352137600000006</v>
      </c>
    </row>
    <row r="20" spans="2:7" ht="16.5" customHeight="1" x14ac:dyDescent="0.2">
      <c r="B20" s="84" t="s">
        <v>5250</v>
      </c>
      <c r="C20" s="83">
        <v>1093</v>
      </c>
      <c r="D20" s="84" t="s">
        <v>1510</v>
      </c>
      <c r="E20" s="84" t="s">
        <v>3472</v>
      </c>
      <c r="F20" s="85">
        <v>131</v>
      </c>
      <c r="G20" s="146">
        <f t="shared" si="0"/>
        <v>70.727738400000007</v>
      </c>
    </row>
    <row r="21" spans="2:7" ht="16.5" customHeight="1" x14ac:dyDescent="0.2">
      <c r="B21" s="84" t="s">
        <v>5250</v>
      </c>
      <c r="C21" s="83">
        <v>1094</v>
      </c>
      <c r="D21" s="84" t="s">
        <v>1511</v>
      </c>
      <c r="E21" s="84" t="s">
        <v>3472</v>
      </c>
      <c r="F21" s="85">
        <v>122</v>
      </c>
      <c r="G21" s="146">
        <f t="shared" si="0"/>
        <v>65.868580800000004</v>
      </c>
    </row>
    <row r="22" spans="2:7" ht="16.5" customHeight="1" x14ac:dyDescent="0.2">
      <c r="B22" s="84" t="s">
        <v>5250</v>
      </c>
      <c r="C22" s="83">
        <v>1095</v>
      </c>
      <c r="D22" s="84" t="s">
        <v>1512</v>
      </c>
      <c r="E22" s="84" t="s">
        <v>3472</v>
      </c>
      <c r="F22" s="85">
        <v>148</v>
      </c>
      <c r="G22" s="146">
        <f>F22*$F$41*$F$42*$F$43</f>
        <v>79.906147200000007</v>
      </c>
    </row>
    <row r="23" spans="2:7" ht="16.5" customHeight="1" x14ac:dyDescent="0.2">
      <c r="B23" s="84" t="s">
        <v>5250</v>
      </c>
      <c r="C23" s="83">
        <v>1096</v>
      </c>
      <c r="D23" s="84" t="s">
        <v>1513</v>
      </c>
      <c r="E23" s="84" t="s">
        <v>3472</v>
      </c>
      <c r="F23" s="85">
        <v>131</v>
      </c>
      <c r="G23" s="146">
        <f t="shared" si="0"/>
        <v>70.727738400000007</v>
      </c>
    </row>
    <row r="24" spans="2:7" ht="16.5" customHeight="1" x14ac:dyDescent="0.2">
      <c r="B24" s="84" t="s">
        <v>5250</v>
      </c>
      <c r="C24" s="83">
        <v>1097</v>
      </c>
      <c r="D24" s="84" t="s">
        <v>1514</v>
      </c>
      <c r="E24" s="84" t="s">
        <v>3472</v>
      </c>
      <c r="F24" s="85">
        <v>177</v>
      </c>
      <c r="G24" s="146">
        <f t="shared" si="0"/>
        <v>95.563432800000015</v>
      </c>
    </row>
    <row r="25" spans="2:7" ht="16.5" customHeight="1" x14ac:dyDescent="0.2">
      <c r="B25" s="84" t="s">
        <v>5250</v>
      </c>
      <c r="C25" s="83">
        <v>1098</v>
      </c>
      <c r="D25" s="84" t="s">
        <v>1515</v>
      </c>
      <c r="E25" s="84" t="s">
        <v>3472</v>
      </c>
      <c r="F25" s="85">
        <v>163</v>
      </c>
      <c r="G25" s="146">
        <f t="shared" si="0"/>
        <v>88.004743200000007</v>
      </c>
    </row>
    <row r="26" spans="2:7" ht="16.5" customHeight="1" x14ac:dyDescent="0.2">
      <c r="B26" s="84" t="s">
        <v>5250</v>
      </c>
      <c r="C26" s="83">
        <v>1099</v>
      </c>
      <c r="D26" s="84" t="s">
        <v>1516</v>
      </c>
      <c r="E26" s="84" t="s">
        <v>3472</v>
      </c>
      <c r="F26" s="85">
        <v>207</v>
      </c>
      <c r="G26" s="146">
        <f t="shared" si="0"/>
        <v>111.76062480000002</v>
      </c>
    </row>
    <row r="27" spans="2:7" ht="16.5" customHeight="1" x14ac:dyDescent="0.2">
      <c r="B27" s="84" t="s">
        <v>5250</v>
      </c>
      <c r="C27" s="83">
        <v>1100</v>
      </c>
      <c r="D27" s="84" t="s">
        <v>1517</v>
      </c>
      <c r="E27" s="84" t="s">
        <v>3472</v>
      </c>
      <c r="F27" s="85">
        <v>177</v>
      </c>
      <c r="G27" s="146">
        <f t="shared" si="0"/>
        <v>95.563432800000015</v>
      </c>
    </row>
    <row r="28" spans="2:7" ht="16.5" customHeight="1" x14ac:dyDescent="0.2">
      <c r="B28" s="12" t="s">
        <v>5485</v>
      </c>
      <c r="G28" s="147"/>
    </row>
    <row r="29" spans="2:7" ht="16.5" customHeight="1" x14ac:dyDescent="0.2">
      <c r="B29" s="82" t="s">
        <v>5250</v>
      </c>
      <c r="C29" s="83">
        <v>5109</v>
      </c>
      <c r="D29" s="84" t="s">
        <v>1518</v>
      </c>
      <c r="E29" s="84" t="s">
        <v>5470</v>
      </c>
      <c r="F29" s="85">
        <v>280</v>
      </c>
      <c r="G29" s="146">
        <f t="shared" si="0"/>
        <v>151.17379200000002</v>
      </c>
    </row>
    <row r="30" spans="2:7" ht="16.5" customHeight="1" x14ac:dyDescent="0.2">
      <c r="B30" s="84" t="s">
        <v>5250</v>
      </c>
      <c r="C30" s="83">
        <v>5110</v>
      </c>
      <c r="D30" s="84" t="s">
        <v>1519</v>
      </c>
      <c r="E30" s="84" t="s">
        <v>5470</v>
      </c>
      <c r="F30" s="85">
        <v>353</v>
      </c>
      <c r="G30" s="146">
        <f t="shared" si="0"/>
        <v>190.58695920000002</v>
      </c>
    </row>
    <row r="31" spans="2:7" ht="16.5" customHeight="1" x14ac:dyDescent="0.2">
      <c r="B31" s="84" t="s">
        <v>5250</v>
      </c>
      <c r="C31" s="83">
        <v>5111</v>
      </c>
      <c r="D31" s="84" t="s">
        <v>1520</v>
      </c>
      <c r="E31" s="84" t="s">
        <v>5470</v>
      </c>
      <c r="F31" s="85">
        <v>331</v>
      </c>
      <c r="G31" s="146">
        <f t="shared" si="0"/>
        <v>178.70901840000002</v>
      </c>
    </row>
    <row r="32" spans="2:7" ht="16.5" customHeight="1" x14ac:dyDescent="0.2">
      <c r="B32" s="84" t="s">
        <v>5250</v>
      </c>
      <c r="C32" s="83">
        <v>5112</v>
      </c>
      <c r="D32" s="84" t="s">
        <v>1521</v>
      </c>
      <c r="E32" s="84" t="s">
        <v>5470</v>
      </c>
      <c r="F32" s="85">
        <v>406</v>
      </c>
      <c r="G32" s="146">
        <f t="shared" si="0"/>
        <v>219.20199840000004</v>
      </c>
    </row>
    <row r="33" spans="2:7" ht="16.5" customHeight="1" x14ac:dyDescent="0.2">
      <c r="B33" s="84" t="s">
        <v>5250</v>
      </c>
      <c r="C33" s="83">
        <v>5113</v>
      </c>
      <c r="D33" s="84" t="s">
        <v>1522</v>
      </c>
      <c r="E33" s="84" t="s">
        <v>5470</v>
      </c>
      <c r="F33" s="85">
        <v>360</v>
      </c>
      <c r="G33" s="146">
        <f t="shared" si="0"/>
        <v>194.36630400000001</v>
      </c>
    </row>
    <row r="34" spans="2:7" ht="16.5" customHeight="1" x14ac:dyDescent="0.2">
      <c r="B34" s="84" t="s">
        <v>5250</v>
      </c>
      <c r="C34" s="83">
        <v>5114</v>
      </c>
      <c r="D34" s="84" t="s">
        <v>1523</v>
      </c>
      <c r="E34" s="84" t="s">
        <v>5470</v>
      </c>
      <c r="F34" s="85">
        <v>388</v>
      </c>
      <c r="G34" s="146">
        <f>F34*$F$41*$F$42*$F$43</f>
        <v>209.4836832</v>
      </c>
    </row>
    <row r="35" spans="2:7" ht="16.5" customHeight="1" x14ac:dyDescent="0.2">
      <c r="B35" s="84" t="s">
        <v>5250</v>
      </c>
      <c r="C35" s="83">
        <v>5115</v>
      </c>
      <c r="D35" s="84" t="s">
        <v>1524</v>
      </c>
      <c r="E35" s="84" t="s">
        <v>5470</v>
      </c>
      <c r="F35" s="85">
        <v>413</v>
      </c>
      <c r="G35" s="146">
        <f t="shared" si="0"/>
        <v>222.98134320000003</v>
      </c>
    </row>
    <row r="36" spans="2:7" ht="16.5" customHeight="1" x14ac:dyDescent="0.2">
      <c r="B36" s="84" t="s">
        <v>5250</v>
      </c>
      <c r="C36" s="83">
        <v>5116</v>
      </c>
      <c r="D36" s="84" t="s">
        <v>1525</v>
      </c>
      <c r="E36" s="84" t="s">
        <v>5470</v>
      </c>
      <c r="F36" s="85">
        <v>457</v>
      </c>
      <c r="G36" s="146">
        <f t="shared" si="0"/>
        <v>246.73722480000001</v>
      </c>
    </row>
    <row r="37" spans="2:7" ht="16.5" customHeight="1" x14ac:dyDescent="0.2">
      <c r="B37" s="84" t="s">
        <v>5250</v>
      </c>
      <c r="C37" s="83">
        <v>5117</v>
      </c>
      <c r="D37" s="84" t="s">
        <v>1526</v>
      </c>
      <c r="E37" s="84" t="s">
        <v>5470</v>
      </c>
      <c r="F37" s="85">
        <v>574</v>
      </c>
      <c r="G37" s="146">
        <f t="shared" si="0"/>
        <v>309.90627360000002</v>
      </c>
    </row>
    <row r="38" spans="2:7" ht="16.5" customHeight="1" x14ac:dyDescent="0.2">
      <c r="B38" s="84" t="s">
        <v>5250</v>
      </c>
      <c r="C38" s="83">
        <v>5118</v>
      </c>
      <c r="D38" s="84" t="s">
        <v>1527</v>
      </c>
      <c r="E38" s="84" t="s">
        <v>5470</v>
      </c>
      <c r="F38" s="85">
        <v>632</v>
      </c>
      <c r="G38" s="146">
        <f t="shared" si="0"/>
        <v>341.22084480000001</v>
      </c>
    </row>
    <row r="41" spans="2:7" ht="16.5" customHeight="1" x14ac:dyDescent="0.2">
      <c r="F41" s="2">
        <f>0.612*1.1</f>
        <v>0.67320000000000002</v>
      </c>
    </row>
    <row r="42" spans="2:7" ht="16.5" customHeight="1" x14ac:dyDescent="0.2">
      <c r="F42" s="2">
        <v>0.40100000000000002</v>
      </c>
    </row>
    <row r="43" spans="2:7" ht="16.5" customHeight="1" x14ac:dyDescent="0.2">
      <c r="F43" s="2">
        <v>2</v>
      </c>
    </row>
  </sheetData>
  <mergeCells count="7">
    <mergeCell ref="B2:M2"/>
    <mergeCell ref="B4:D4"/>
    <mergeCell ref="B5:C7"/>
    <mergeCell ref="D5:D7"/>
    <mergeCell ref="E5:E7"/>
    <mergeCell ref="F5:F7"/>
    <mergeCell ref="G5:G7"/>
  </mergeCells>
  <printOptions horizontalCentered="1"/>
  <pageMargins left="0.2" right="0" top="1" bottom="1" header="0.5" footer="0.5"/>
  <pageSetup paperSize="9" scale="88" orientation="portrait" verticalDpi="0" r:id="rId1"/>
  <headerFooter alignWithMargins="0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>
    <tabColor rgb="FFFFFF00"/>
    <pageSetUpPr fitToPage="1"/>
  </sheetPr>
  <dimension ref="A1:N43"/>
  <sheetViews>
    <sheetView workbookViewId="0">
      <selection activeCell="G1" sqref="G1:G65536"/>
    </sheetView>
  </sheetViews>
  <sheetFormatPr defaultColWidth="9.109375" defaultRowHeight="16.5" customHeight="1" x14ac:dyDescent="0.2"/>
  <cols>
    <col min="1" max="1" width="0.5546875" style="12" customWidth="1"/>
    <col min="2" max="2" width="5.6640625" style="12" customWidth="1"/>
    <col min="3" max="3" width="7.6640625" style="51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112" customWidth="1"/>
    <col min="8" max="10" width="9.109375" style="12"/>
    <col min="11" max="11" width="4.6640625" style="12" customWidth="1"/>
    <col min="12" max="12" width="9.109375" style="12"/>
    <col min="13" max="13" width="11.44140625" style="12" customWidth="1"/>
    <col min="14" max="16384" width="9.109375" style="12"/>
  </cols>
  <sheetData>
    <row r="1" spans="1:14" s="3" customFormat="1" ht="28.5" customHeight="1" x14ac:dyDescent="0.25">
      <c r="B1" s="265" t="s">
        <v>8889</v>
      </c>
      <c r="C1" s="28"/>
      <c r="D1" s="27"/>
      <c r="E1" s="26"/>
      <c r="F1" s="8"/>
      <c r="G1" s="8"/>
      <c r="H1" s="26"/>
      <c r="I1" s="8"/>
      <c r="J1" s="28"/>
      <c r="K1" s="28"/>
      <c r="L1" s="7" t="s">
        <v>5471</v>
      </c>
      <c r="M1" s="266" t="s">
        <v>9080</v>
      </c>
    </row>
    <row r="2" spans="1:14" s="3" customFormat="1" ht="19.5" customHeight="1" x14ac:dyDescent="0.25">
      <c r="B2" s="298" t="s">
        <v>6734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6"/>
    </row>
    <row r="3" spans="1:14" s="3" customFormat="1" ht="19.5" customHeight="1" x14ac:dyDescent="0.25">
      <c r="C3" s="48"/>
      <c r="D3" s="6"/>
      <c r="E3" s="6"/>
      <c r="F3" s="6"/>
      <c r="G3" s="109"/>
      <c r="H3" s="6"/>
      <c r="I3" s="6"/>
      <c r="J3" s="48"/>
      <c r="K3" s="6"/>
      <c r="L3" s="6"/>
      <c r="M3" s="4"/>
    </row>
    <row r="4" spans="1:14" s="2" customFormat="1" ht="19.5" customHeight="1" x14ac:dyDescent="0.25">
      <c r="B4" s="317" t="s">
        <v>6722</v>
      </c>
      <c r="C4" s="317"/>
      <c r="D4" s="317"/>
      <c r="E4" s="52"/>
      <c r="F4" s="4"/>
      <c r="G4" s="4"/>
      <c r="H4" s="3"/>
    </row>
    <row r="5" spans="1:14" s="3" customFormat="1" ht="16.5" customHeight="1" x14ac:dyDescent="0.2">
      <c r="A5" s="134"/>
      <c r="B5" s="356" t="s">
        <v>5472</v>
      </c>
      <c r="C5" s="350"/>
      <c r="D5" s="305" t="s">
        <v>5473</v>
      </c>
      <c r="E5" s="305" t="s">
        <v>5475</v>
      </c>
      <c r="F5" s="305" t="s">
        <v>5476</v>
      </c>
      <c r="G5" s="331" t="s">
        <v>5477</v>
      </c>
    </row>
    <row r="6" spans="1:14" s="3" customFormat="1" ht="16.5" customHeight="1" x14ac:dyDescent="0.2">
      <c r="A6" s="134"/>
      <c r="B6" s="357"/>
      <c r="C6" s="352"/>
      <c r="D6" s="306"/>
      <c r="E6" s="306"/>
      <c r="F6" s="306"/>
      <c r="G6" s="332"/>
    </row>
    <row r="7" spans="1:14" s="3" customFormat="1" ht="16.5" customHeight="1" x14ac:dyDescent="0.2">
      <c r="A7" s="134"/>
      <c r="B7" s="357"/>
      <c r="C7" s="352"/>
      <c r="D7" s="306"/>
      <c r="E7" s="306"/>
      <c r="F7" s="307"/>
      <c r="G7" s="332"/>
    </row>
    <row r="8" spans="1:14" ht="16.5" customHeight="1" x14ac:dyDescent="0.2">
      <c r="B8" s="82" t="s">
        <v>5250</v>
      </c>
      <c r="C8" s="83">
        <v>1081</v>
      </c>
      <c r="D8" s="84" t="s">
        <v>1498</v>
      </c>
      <c r="E8" s="84" t="s">
        <v>3472</v>
      </c>
      <c r="F8" s="85">
        <v>82</v>
      </c>
      <c r="G8" s="146">
        <f>F8*$F$41*$F$42*$F$43</f>
        <v>50.913173520000001</v>
      </c>
    </row>
    <row r="9" spans="1:14" ht="16.5" customHeight="1" x14ac:dyDescent="0.2">
      <c r="B9" s="84" t="s">
        <v>5250</v>
      </c>
      <c r="C9" s="83">
        <v>1082</v>
      </c>
      <c r="D9" s="84" t="s">
        <v>1499</v>
      </c>
      <c r="E9" s="84" t="s">
        <v>3472</v>
      </c>
      <c r="F9" s="85">
        <v>76</v>
      </c>
      <c r="G9" s="146">
        <f t="shared" ref="G9:G38" si="0">F9*$F$41*$F$42*$F$43</f>
        <v>47.187819359999999</v>
      </c>
    </row>
    <row r="10" spans="1:14" ht="16.5" customHeight="1" x14ac:dyDescent="0.2">
      <c r="B10" s="84" t="s">
        <v>5250</v>
      </c>
      <c r="C10" s="83">
        <v>1083</v>
      </c>
      <c r="D10" s="84" t="s">
        <v>1500</v>
      </c>
      <c r="E10" s="84" t="s">
        <v>3472</v>
      </c>
      <c r="F10" s="85">
        <v>101</v>
      </c>
      <c r="G10" s="146">
        <f t="shared" si="0"/>
        <v>62.710128359999999</v>
      </c>
    </row>
    <row r="11" spans="1:14" ht="16.5" customHeight="1" x14ac:dyDescent="0.2">
      <c r="B11" s="84" t="s">
        <v>5250</v>
      </c>
      <c r="C11" s="83">
        <v>1084</v>
      </c>
      <c r="D11" s="84" t="s">
        <v>1501</v>
      </c>
      <c r="E11" s="84" t="s">
        <v>3472</v>
      </c>
      <c r="F11" s="85">
        <v>82</v>
      </c>
      <c r="G11" s="146">
        <f t="shared" si="0"/>
        <v>50.913173520000001</v>
      </c>
    </row>
    <row r="12" spans="1:14" ht="16.5" customHeight="1" x14ac:dyDescent="0.2">
      <c r="B12" s="84" t="s">
        <v>5250</v>
      </c>
      <c r="C12" s="83">
        <v>1085</v>
      </c>
      <c r="D12" s="84" t="s">
        <v>1502</v>
      </c>
      <c r="E12" s="84" t="s">
        <v>3472</v>
      </c>
      <c r="F12" s="85">
        <v>76</v>
      </c>
      <c r="G12" s="146">
        <f t="shared" si="0"/>
        <v>47.187819359999999</v>
      </c>
    </row>
    <row r="13" spans="1:14" ht="16.5" customHeight="1" x14ac:dyDescent="0.2">
      <c r="B13" s="84" t="s">
        <v>5250</v>
      </c>
      <c r="C13" s="83">
        <v>1086</v>
      </c>
      <c r="D13" s="84" t="s">
        <v>1503</v>
      </c>
      <c r="E13" s="84" t="s">
        <v>3472</v>
      </c>
      <c r="F13" s="85">
        <v>69</v>
      </c>
      <c r="G13" s="146">
        <f t="shared" si="0"/>
        <v>42.841572839999998</v>
      </c>
    </row>
    <row r="14" spans="1:14" ht="16.5" customHeight="1" x14ac:dyDescent="0.2">
      <c r="B14" s="84" t="s">
        <v>5250</v>
      </c>
      <c r="C14" s="83">
        <v>1087</v>
      </c>
      <c r="D14" s="84" t="s">
        <v>1504</v>
      </c>
      <c r="E14" s="84" t="s">
        <v>3472</v>
      </c>
      <c r="F14" s="85">
        <v>87</v>
      </c>
      <c r="G14" s="146">
        <f t="shared" si="0"/>
        <v>54.017635320000004</v>
      </c>
    </row>
    <row r="15" spans="1:14" ht="16.5" customHeight="1" x14ac:dyDescent="0.2">
      <c r="B15" s="84" t="s">
        <v>5250</v>
      </c>
      <c r="C15" s="83">
        <v>1088</v>
      </c>
      <c r="D15" s="84" t="s">
        <v>1505</v>
      </c>
      <c r="E15" s="84" t="s">
        <v>3472</v>
      </c>
      <c r="F15" s="85">
        <v>76</v>
      </c>
      <c r="G15" s="146">
        <f t="shared" si="0"/>
        <v>47.187819359999999</v>
      </c>
    </row>
    <row r="16" spans="1:14" ht="16.5" customHeight="1" x14ac:dyDescent="0.2">
      <c r="B16" s="84" t="s">
        <v>5250</v>
      </c>
      <c r="C16" s="83">
        <v>1089</v>
      </c>
      <c r="D16" s="84" t="s">
        <v>1506</v>
      </c>
      <c r="E16" s="84" t="s">
        <v>3472</v>
      </c>
      <c r="F16" s="85">
        <v>84</v>
      </c>
      <c r="G16" s="146">
        <f t="shared" si="0"/>
        <v>52.154958240000006</v>
      </c>
    </row>
    <row r="17" spans="2:7" ht="16.5" customHeight="1" x14ac:dyDescent="0.2">
      <c r="B17" s="84" t="s">
        <v>5250</v>
      </c>
      <c r="C17" s="83">
        <v>1090</v>
      </c>
      <c r="D17" s="84" t="s">
        <v>1507</v>
      </c>
      <c r="E17" s="84" t="s">
        <v>3472</v>
      </c>
      <c r="F17" s="85">
        <v>79</v>
      </c>
      <c r="G17" s="146">
        <f t="shared" si="0"/>
        <v>49.050496439999996</v>
      </c>
    </row>
    <row r="18" spans="2:7" ht="16.5" customHeight="1" x14ac:dyDescent="0.2">
      <c r="B18" s="84" t="s">
        <v>5250</v>
      </c>
      <c r="C18" s="83">
        <v>1091</v>
      </c>
      <c r="D18" s="84" t="s">
        <v>1508</v>
      </c>
      <c r="E18" s="84" t="s">
        <v>3472</v>
      </c>
      <c r="F18" s="85">
        <v>101</v>
      </c>
      <c r="G18" s="146">
        <f t="shared" si="0"/>
        <v>62.710128359999999</v>
      </c>
    </row>
    <row r="19" spans="2:7" ht="16.5" customHeight="1" x14ac:dyDescent="0.2">
      <c r="B19" s="84" t="s">
        <v>5250</v>
      </c>
      <c r="C19" s="83">
        <v>1092</v>
      </c>
      <c r="D19" s="84" t="s">
        <v>1509</v>
      </c>
      <c r="E19" s="84" t="s">
        <v>3472</v>
      </c>
      <c r="F19" s="85">
        <v>84</v>
      </c>
      <c r="G19" s="146">
        <f t="shared" si="0"/>
        <v>52.154958240000006</v>
      </c>
    </row>
    <row r="20" spans="2:7" ht="16.5" customHeight="1" x14ac:dyDescent="0.2">
      <c r="B20" s="84" t="s">
        <v>5250</v>
      </c>
      <c r="C20" s="83">
        <v>1093</v>
      </c>
      <c r="D20" s="84" t="s">
        <v>1510</v>
      </c>
      <c r="E20" s="84" t="s">
        <v>3472</v>
      </c>
      <c r="F20" s="85">
        <v>131</v>
      </c>
      <c r="G20" s="146">
        <f t="shared" si="0"/>
        <v>81.336899160000002</v>
      </c>
    </row>
    <row r="21" spans="2:7" ht="16.5" customHeight="1" x14ac:dyDescent="0.2">
      <c r="B21" s="84" t="s">
        <v>5250</v>
      </c>
      <c r="C21" s="83">
        <v>1094</v>
      </c>
      <c r="D21" s="84" t="s">
        <v>1511</v>
      </c>
      <c r="E21" s="84" t="s">
        <v>3472</v>
      </c>
      <c r="F21" s="85">
        <v>122</v>
      </c>
      <c r="G21" s="146">
        <f t="shared" si="0"/>
        <v>75.748867920000009</v>
      </c>
    </row>
    <row r="22" spans="2:7" ht="16.5" customHeight="1" x14ac:dyDescent="0.2">
      <c r="B22" s="84" t="s">
        <v>5250</v>
      </c>
      <c r="C22" s="83">
        <v>1095</v>
      </c>
      <c r="D22" s="84" t="s">
        <v>1512</v>
      </c>
      <c r="E22" s="84" t="s">
        <v>3472</v>
      </c>
      <c r="F22" s="85">
        <v>148</v>
      </c>
      <c r="G22" s="146">
        <f>F22*$F$41*$F$42*$F$43</f>
        <v>91.892069280000001</v>
      </c>
    </row>
    <row r="23" spans="2:7" ht="16.5" customHeight="1" x14ac:dyDescent="0.2">
      <c r="B23" s="84" t="s">
        <v>5250</v>
      </c>
      <c r="C23" s="83">
        <v>1096</v>
      </c>
      <c r="D23" s="84" t="s">
        <v>1513</v>
      </c>
      <c r="E23" s="84" t="s">
        <v>3472</v>
      </c>
      <c r="F23" s="85">
        <v>131</v>
      </c>
      <c r="G23" s="146">
        <f t="shared" si="0"/>
        <v>81.336899160000002</v>
      </c>
    </row>
    <row r="24" spans="2:7" ht="16.5" customHeight="1" x14ac:dyDescent="0.2">
      <c r="B24" s="84" t="s">
        <v>5250</v>
      </c>
      <c r="C24" s="83">
        <v>1097</v>
      </c>
      <c r="D24" s="84" t="s">
        <v>1514</v>
      </c>
      <c r="E24" s="84" t="s">
        <v>3472</v>
      </c>
      <c r="F24" s="85">
        <v>177</v>
      </c>
      <c r="G24" s="146">
        <f t="shared" si="0"/>
        <v>109.89794771999999</v>
      </c>
    </row>
    <row r="25" spans="2:7" ht="16.5" customHeight="1" x14ac:dyDescent="0.2">
      <c r="B25" s="84" t="s">
        <v>5250</v>
      </c>
      <c r="C25" s="83">
        <v>1098</v>
      </c>
      <c r="D25" s="84" t="s">
        <v>1515</v>
      </c>
      <c r="E25" s="84" t="s">
        <v>3472</v>
      </c>
      <c r="F25" s="85">
        <v>163</v>
      </c>
      <c r="G25" s="146">
        <f t="shared" si="0"/>
        <v>101.20545468</v>
      </c>
    </row>
    <row r="26" spans="2:7" ht="16.5" customHeight="1" x14ac:dyDescent="0.2">
      <c r="B26" s="84" t="s">
        <v>5250</v>
      </c>
      <c r="C26" s="83">
        <v>1099</v>
      </c>
      <c r="D26" s="84" t="s">
        <v>1516</v>
      </c>
      <c r="E26" s="84" t="s">
        <v>3472</v>
      </c>
      <c r="F26" s="85">
        <v>207</v>
      </c>
      <c r="G26" s="146">
        <f t="shared" si="0"/>
        <v>128.52471851999999</v>
      </c>
    </row>
    <row r="27" spans="2:7" ht="16.5" customHeight="1" x14ac:dyDescent="0.2">
      <c r="B27" s="84" t="s">
        <v>5250</v>
      </c>
      <c r="C27" s="83">
        <v>1100</v>
      </c>
      <c r="D27" s="84" t="s">
        <v>1517</v>
      </c>
      <c r="E27" s="84" t="s">
        <v>3472</v>
      </c>
      <c r="F27" s="85">
        <v>177</v>
      </c>
      <c r="G27" s="146">
        <f t="shared" si="0"/>
        <v>109.89794771999999</v>
      </c>
    </row>
    <row r="28" spans="2:7" ht="16.5" customHeight="1" x14ac:dyDescent="0.2">
      <c r="B28" s="12" t="s">
        <v>5485</v>
      </c>
      <c r="G28" s="147"/>
    </row>
    <row r="29" spans="2:7" ht="16.5" customHeight="1" x14ac:dyDescent="0.2">
      <c r="B29" s="82" t="s">
        <v>5250</v>
      </c>
      <c r="C29" s="83">
        <v>5109</v>
      </c>
      <c r="D29" s="84" t="s">
        <v>1518</v>
      </c>
      <c r="E29" s="84" t="s">
        <v>5470</v>
      </c>
      <c r="F29" s="85">
        <v>280</v>
      </c>
      <c r="G29" s="146">
        <f t="shared" si="0"/>
        <v>173.84986080000002</v>
      </c>
    </row>
    <row r="30" spans="2:7" ht="16.5" customHeight="1" x14ac:dyDescent="0.2">
      <c r="B30" s="84" t="s">
        <v>5250</v>
      </c>
      <c r="C30" s="83">
        <v>5110</v>
      </c>
      <c r="D30" s="84" t="s">
        <v>1519</v>
      </c>
      <c r="E30" s="84" t="s">
        <v>5470</v>
      </c>
      <c r="F30" s="85">
        <v>353</v>
      </c>
      <c r="G30" s="146">
        <f t="shared" si="0"/>
        <v>219.17500307999998</v>
      </c>
    </row>
    <row r="31" spans="2:7" ht="16.5" customHeight="1" x14ac:dyDescent="0.2">
      <c r="B31" s="84" t="s">
        <v>5250</v>
      </c>
      <c r="C31" s="83">
        <v>5111</v>
      </c>
      <c r="D31" s="84" t="s">
        <v>1520</v>
      </c>
      <c r="E31" s="84" t="s">
        <v>5470</v>
      </c>
      <c r="F31" s="85">
        <v>331</v>
      </c>
      <c r="G31" s="146">
        <f t="shared" si="0"/>
        <v>205.51537116</v>
      </c>
    </row>
    <row r="32" spans="2:7" ht="16.5" customHeight="1" x14ac:dyDescent="0.2">
      <c r="B32" s="84" t="s">
        <v>5250</v>
      </c>
      <c r="C32" s="83">
        <v>5112</v>
      </c>
      <c r="D32" s="84" t="s">
        <v>1521</v>
      </c>
      <c r="E32" s="84" t="s">
        <v>5470</v>
      </c>
      <c r="F32" s="85">
        <v>406</v>
      </c>
      <c r="G32" s="146">
        <f t="shared" si="0"/>
        <v>252.08229815999999</v>
      </c>
    </row>
    <row r="33" spans="2:7" ht="16.5" customHeight="1" x14ac:dyDescent="0.2">
      <c r="B33" s="84" t="s">
        <v>5250</v>
      </c>
      <c r="C33" s="83">
        <v>5113</v>
      </c>
      <c r="D33" s="84" t="s">
        <v>1522</v>
      </c>
      <c r="E33" s="84" t="s">
        <v>5470</v>
      </c>
      <c r="F33" s="85">
        <v>360</v>
      </c>
      <c r="G33" s="146">
        <f t="shared" si="0"/>
        <v>223.5212496</v>
      </c>
    </row>
    <row r="34" spans="2:7" ht="16.5" customHeight="1" x14ac:dyDescent="0.2">
      <c r="B34" s="84" t="s">
        <v>5250</v>
      </c>
      <c r="C34" s="83">
        <v>5114</v>
      </c>
      <c r="D34" s="84" t="s">
        <v>1523</v>
      </c>
      <c r="E34" s="84" t="s">
        <v>5470</v>
      </c>
      <c r="F34" s="85">
        <v>388</v>
      </c>
      <c r="G34" s="146">
        <f>F34*$F$41*$F$42*$F$43</f>
        <v>240.90623568000001</v>
      </c>
    </row>
    <row r="35" spans="2:7" ht="16.5" customHeight="1" x14ac:dyDescent="0.2">
      <c r="B35" s="84" t="s">
        <v>5250</v>
      </c>
      <c r="C35" s="83">
        <v>5115</v>
      </c>
      <c r="D35" s="84" t="s">
        <v>1524</v>
      </c>
      <c r="E35" s="84" t="s">
        <v>5470</v>
      </c>
      <c r="F35" s="85">
        <v>413</v>
      </c>
      <c r="G35" s="146">
        <f t="shared" si="0"/>
        <v>256.42854468000002</v>
      </c>
    </row>
    <row r="36" spans="2:7" ht="16.5" customHeight="1" x14ac:dyDescent="0.2">
      <c r="B36" s="84" t="s">
        <v>5250</v>
      </c>
      <c r="C36" s="83">
        <v>5116</v>
      </c>
      <c r="D36" s="84" t="s">
        <v>1525</v>
      </c>
      <c r="E36" s="84" t="s">
        <v>5470</v>
      </c>
      <c r="F36" s="85">
        <v>457</v>
      </c>
      <c r="G36" s="146">
        <f t="shared" si="0"/>
        <v>283.74780851999998</v>
      </c>
    </row>
    <row r="37" spans="2:7" ht="16.5" customHeight="1" x14ac:dyDescent="0.2">
      <c r="B37" s="84" t="s">
        <v>5250</v>
      </c>
      <c r="C37" s="83">
        <v>5117</v>
      </c>
      <c r="D37" s="84" t="s">
        <v>1526</v>
      </c>
      <c r="E37" s="84" t="s">
        <v>5470</v>
      </c>
      <c r="F37" s="85">
        <v>574</v>
      </c>
      <c r="G37" s="146">
        <f t="shared" si="0"/>
        <v>356.39221464000002</v>
      </c>
    </row>
    <row r="38" spans="2:7" ht="16.5" customHeight="1" x14ac:dyDescent="0.2">
      <c r="B38" s="84" t="s">
        <v>5250</v>
      </c>
      <c r="C38" s="83">
        <v>5118</v>
      </c>
      <c r="D38" s="84" t="s">
        <v>1527</v>
      </c>
      <c r="E38" s="84" t="s">
        <v>5470</v>
      </c>
      <c r="F38" s="85">
        <v>632</v>
      </c>
      <c r="G38" s="146">
        <f t="shared" si="0"/>
        <v>392.40397151999997</v>
      </c>
    </row>
    <row r="41" spans="2:7" ht="16.5" customHeight="1" x14ac:dyDescent="0.2">
      <c r="F41" s="2">
        <f>0.612*1.1*1.15</f>
        <v>0.77417999999999998</v>
      </c>
    </row>
    <row r="42" spans="2:7" ht="16.5" customHeight="1" x14ac:dyDescent="0.2">
      <c r="F42" s="2">
        <v>0.40100000000000002</v>
      </c>
    </row>
    <row r="43" spans="2:7" ht="16.5" customHeight="1" x14ac:dyDescent="0.2">
      <c r="F43" s="2">
        <v>2</v>
      </c>
    </row>
  </sheetData>
  <mergeCells count="7">
    <mergeCell ref="B2:M2"/>
    <mergeCell ref="B4:D4"/>
    <mergeCell ref="B5:C7"/>
    <mergeCell ref="D5:D7"/>
    <mergeCell ref="E5:E7"/>
    <mergeCell ref="F5:F7"/>
    <mergeCell ref="G5:G7"/>
  </mergeCells>
  <printOptions horizontalCentered="1"/>
  <pageMargins left="0.2" right="0" top="1" bottom="1" header="0.5" footer="0.5"/>
  <pageSetup paperSize="9" scale="88" orientation="portrait" verticalDpi="0" r:id="rId1"/>
  <headerFooter alignWithMargins="0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4">
    <tabColor theme="5"/>
    <pageSetUpPr fitToPage="1"/>
  </sheetPr>
  <dimension ref="A1:O62"/>
  <sheetViews>
    <sheetView workbookViewId="0">
      <selection activeCell="O1" sqref="A1:O62"/>
    </sheetView>
  </sheetViews>
  <sheetFormatPr defaultColWidth="9.109375" defaultRowHeight="16.5" customHeight="1" x14ac:dyDescent="0.2"/>
  <cols>
    <col min="1" max="1" width="0.6640625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6.6640625" style="112" customWidth="1"/>
    <col min="6" max="6" width="7.6640625" style="12" customWidth="1"/>
    <col min="7" max="7" width="9.109375" style="12" hidden="1" customWidth="1"/>
    <col min="8" max="8" width="13.33203125" style="12" customWidth="1"/>
    <col min="9" max="9" width="2.6640625" style="12" customWidth="1"/>
    <col min="10" max="10" width="5.6640625" style="12" customWidth="1"/>
    <col min="11" max="11" width="7.6640625" style="12" customWidth="1"/>
    <col min="12" max="12" width="25.6640625" style="12" customWidth="1"/>
    <col min="13" max="13" width="7.6640625" style="12" customWidth="1"/>
    <col min="14" max="14" width="0" style="12" hidden="1" customWidth="1"/>
    <col min="15" max="15" width="13.33203125" style="12" customWidth="1"/>
    <col min="16" max="16384" width="9.109375" style="12"/>
  </cols>
  <sheetData>
    <row r="1" spans="1:15" s="3" customFormat="1" ht="28.5" customHeight="1" x14ac:dyDescent="0.25">
      <c r="B1" s="265" t="s">
        <v>8889</v>
      </c>
      <c r="C1" s="28"/>
      <c r="D1" s="27"/>
      <c r="E1" s="8"/>
      <c r="F1" s="8"/>
      <c r="G1" s="8"/>
      <c r="H1" s="26"/>
      <c r="I1" s="26"/>
      <c r="J1" s="28"/>
      <c r="K1" s="28"/>
      <c r="L1" s="26"/>
      <c r="M1" s="7" t="s">
        <v>5471</v>
      </c>
      <c r="O1" s="266" t="s">
        <v>8969</v>
      </c>
    </row>
    <row r="2" spans="1:15" s="3" customFormat="1" ht="19.5" customHeight="1" x14ac:dyDescent="0.25">
      <c r="B2" s="354" t="s">
        <v>6736</v>
      </c>
      <c r="C2" s="354"/>
      <c r="D2" s="354"/>
      <c r="E2" s="354"/>
      <c r="F2" s="354"/>
      <c r="G2" s="354"/>
      <c r="H2" s="354"/>
      <c r="I2" s="354"/>
      <c r="J2" s="354"/>
      <c r="K2" s="354"/>
      <c r="L2" s="354"/>
      <c r="M2" s="354"/>
      <c r="N2" s="354"/>
      <c r="O2" s="354"/>
    </row>
    <row r="3" spans="1:15" s="3" customFormat="1" ht="19.5" customHeight="1" x14ac:dyDescent="0.25">
      <c r="C3" s="48"/>
      <c r="D3" s="6"/>
      <c r="E3" s="109"/>
      <c r="F3" s="6"/>
      <c r="G3" s="109"/>
      <c r="H3" s="6"/>
      <c r="I3" s="6"/>
      <c r="J3" s="48"/>
      <c r="K3" s="6"/>
      <c r="L3" s="6"/>
      <c r="M3" s="4"/>
    </row>
    <row r="4" spans="1:15" s="2" customFormat="1" ht="19.5" customHeight="1" x14ac:dyDescent="0.25">
      <c r="B4" s="358" t="s">
        <v>6694</v>
      </c>
      <c r="C4" s="358"/>
      <c r="D4" s="358"/>
      <c r="E4" s="8"/>
      <c r="F4" s="4"/>
      <c r="G4" s="4"/>
      <c r="H4" s="3"/>
      <c r="I4" s="3"/>
      <c r="J4" s="358" t="s">
        <v>6696</v>
      </c>
      <c r="K4" s="358"/>
      <c r="L4" s="358"/>
    </row>
    <row r="5" spans="1:15" s="3" customFormat="1" ht="16.5" customHeight="1" x14ac:dyDescent="0.2">
      <c r="A5" s="134"/>
      <c r="B5" s="356" t="s">
        <v>5472</v>
      </c>
      <c r="C5" s="350"/>
      <c r="D5" s="305" t="s">
        <v>5473</v>
      </c>
      <c r="E5" s="4" t="s">
        <v>5471</v>
      </c>
      <c r="F5" s="305" t="s">
        <v>5475</v>
      </c>
      <c r="G5" s="232" t="s">
        <v>5476</v>
      </c>
      <c r="H5" s="331" t="s">
        <v>5477</v>
      </c>
      <c r="I5" s="237"/>
      <c r="J5" s="356" t="s">
        <v>5472</v>
      </c>
      <c r="K5" s="350"/>
      <c r="L5" s="305" t="s">
        <v>5473</v>
      </c>
      <c r="M5" s="232" t="s">
        <v>5475</v>
      </c>
      <c r="N5" s="236" t="s">
        <v>5476</v>
      </c>
      <c r="O5" s="331" t="s">
        <v>5477</v>
      </c>
    </row>
    <row r="6" spans="1:15" s="3" customFormat="1" ht="16.5" customHeight="1" x14ac:dyDescent="0.2">
      <c r="A6" s="134"/>
      <c r="B6" s="357"/>
      <c r="C6" s="352"/>
      <c r="D6" s="306"/>
      <c r="E6" s="4" t="s">
        <v>6691</v>
      </c>
      <c r="F6" s="306"/>
      <c r="G6" s="233"/>
      <c r="H6" s="332"/>
      <c r="I6" s="237"/>
      <c r="J6" s="357"/>
      <c r="K6" s="352"/>
      <c r="L6" s="306"/>
      <c r="M6" s="233"/>
      <c r="N6" s="237"/>
      <c r="O6" s="332"/>
    </row>
    <row r="7" spans="1:15" s="3" customFormat="1" ht="16.5" customHeight="1" x14ac:dyDescent="0.2">
      <c r="A7" s="134"/>
      <c r="B7" s="357"/>
      <c r="C7" s="352"/>
      <c r="D7" s="306"/>
      <c r="E7" s="4" t="s">
        <v>5479</v>
      </c>
      <c r="F7" s="306"/>
      <c r="G7" s="234"/>
      <c r="H7" s="332"/>
      <c r="I7" s="237"/>
      <c r="J7" s="357"/>
      <c r="K7" s="352"/>
      <c r="L7" s="306"/>
      <c r="M7" s="233"/>
      <c r="N7" s="233"/>
      <c r="O7" s="332"/>
    </row>
    <row r="8" spans="1:15" ht="16.5" customHeight="1" x14ac:dyDescent="0.2">
      <c r="B8" s="139" t="s">
        <v>5250</v>
      </c>
      <c r="C8" s="83">
        <v>1101</v>
      </c>
      <c r="D8" s="139" t="s">
        <v>1528</v>
      </c>
      <c r="E8" s="149" t="s">
        <v>3473</v>
      </c>
      <c r="F8" s="139" t="s">
        <v>3472</v>
      </c>
      <c r="G8" s="83">
        <v>127</v>
      </c>
      <c r="H8" s="22">
        <f t="shared" ref="H8:H48" si="0">G8*$G$60*$G$61*$G$62</f>
        <v>68.568112800000009</v>
      </c>
      <c r="I8" s="148"/>
      <c r="J8" s="139" t="s">
        <v>5250</v>
      </c>
      <c r="K8" s="83">
        <v>1142</v>
      </c>
      <c r="L8" s="139" t="s">
        <v>1529</v>
      </c>
      <c r="M8" s="139" t="s">
        <v>3472</v>
      </c>
      <c r="N8" s="83">
        <v>230</v>
      </c>
      <c r="O8" s="22">
        <f>N8*$G$60*$G$61*$G$62</f>
        <v>124.17847200000001</v>
      </c>
    </row>
    <row r="9" spans="1:15" ht="16.5" customHeight="1" x14ac:dyDescent="0.2">
      <c r="B9" s="139" t="s">
        <v>5250</v>
      </c>
      <c r="C9" s="83">
        <v>1102</v>
      </c>
      <c r="D9" s="139" t="s">
        <v>1530</v>
      </c>
      <c r="E9" s="149" t="s">
        <v>3473</v>
      </c>
      <c r="F9" s="139" t="s">
        <v>3472</v>
      </c>
      <c r="G9" s="83">
        <v>210</v>
      </c>
      <c r="H9" s="22">
        <f t="shared" si="0"/>
        <v>113.38034400000002</v>
      </c>
      <c r="I9" s="148"/>
      <c r="J9" s="139" t="s">
        <v>5250</v>
      </c>
      <c r="K9" s="83">
        <v>1143</v>
      </c>
      <c r="L9" s="139" t="s">
        <v>1531</v>
      </c>
      <c r="M9" s="139" t="s">
        <v>3472</v>
      </c>
      <c r="N9" s="83">
        <v>310</v>
      </c>
      <c r="O9" s="22">
        <f t="shared" ref="O9:O50" si="1">N9*$G$60*$G$61*$G$62</f>
        <v>167.37098400000002</v>
      </c>
    </row>
    <row r="10" spans="1:15" ht="16.5" customHeight="1" x14ac:dyDescent="0.2">
      <c r="B10" s="139" t="s">
        <v>5250</v>
      </c>
      <c r="C10" s="83">
        <v>1103</v>
      </c>
      <c r="D10" s="139" t="s">
        <v>1532</v>
      </c>
      <c r="E10" s="149" t="s">
        <v>3473</v>
      </c>
      <c r="F10" s="139" t="s">
        <v>3472</v>
      </c>
      <c r="G10" s="83">
        <v>178</v>
      </c>
      <c r="H10" s="22">
        <f t="shared" si="0"/>
        <v>96.103339200000008</v>
      </c>
      <c r="I10" s="148"/>
      <c r="J10" s="139" t="s">
        <v>5250</v>
      </c>
      <c r="K10" s="83">
        <v>1144</v>
      </c>
      <c r="L10" s="139" t="s">
        <v>1533</v>
      </c>
      <c r="M10" s="139" t="s">
        <v>3472</v>
      </c>
      <c r="N10" s="83">
        <v>278</v>
      </c>
      <c r="O10" s="22">
        <f t="shared" si="1"/>
        <v>150.09397920000001</v>
      </c>
    </row>
    <row r="11" spans="1:15" ht="16.5" customHeight="1" x14ac:dyDescent="0.2">
      <c r="B11" s="139" t="s">
        <v>5250</v>
      </c>
      <c r="C11" s="83">
        <v>1104</v>
      </c>
      <c r="D11" s="139" t="s">
        <v>1534</v>
      </c>
      <c r="E11" s="149" t="s">
        <v>3473</v>
      </c>
      <c r="F11" s="139" t="s">
        <v>3472</v>
      </c>
      <c r="G11" s="83">
        <v>168</v>
      </c>
      <c r="H11" s="22">
        <f t="shared" si="0"/>
        <v>90.704275200000012</v>
      </c>
      <c r="I11" s="148"/>
      <c r="J11" s="139" t="s">
        <v>5250</v>
      </c>
      <c r="K11" s="83">
        <v>1145</v>
      </c>
      <c r="L11" s="139" t="s">
        <v>1535</v>
      </c>
      <c r="M11" s="139" t="s">
        <v>3472</v>
      </c>
      <c r="N11" s="83">
        <v>265</v>
      </c>
      <c r="O11" s="22">
        <f t="shared" si="1"/>
        <v>143.07519600000001</v>
      </c>
    </row>
    <row r="12" spans="1:15" ht="16.5" customHeight="1" x14ac:dyDescent="0.2">
      <c r="B12" s="139" t="s">
        <v>5250</v>
      </c>
      <c r="C12" s="83">
        <v>1105</v>
      </c>
      <c r="D12" s="139" t="s">
        <v>1536</v>
      </c>
      <c r="E12" s="149" t="s">
        <v>3473</v>
      </c>
      <c r="F12" s="139" t="s">
        <v>3472</v>
      </c>
      <c r="G12" s="83">
        <v>164</v>
      </c>
      <c r="H12" s="22">
        <f t="shared" si="0"/>
        <v>88.544649600000014</v>
      </c>
      <c r="I12" s="148"/>
      <c r="J12" s="139" t="s">
        <v>5250</v>
      </c>
      <c r="K12" s="83">
        <v>1146</v>
      </c>
      <c r="L12" s="139" t="s">
        <v>1537</v>
      </c>
      <c r="M12" s="139" t="s">
        <v>3472</v>
      </c>
      <c r="N12" s="83">
        <v>260</v>
      </c>
      <c r="O12" s="22">
        <f t="shared" si="1"/>
        <v>140.37566400000003</v>
      </c>
    </row>
    <row r="13" spans="1:15" ht="16.5" customHeight="1" x14ac:dyDescent="0.2">
      <c r="B13" s="139" t="s">
        <v>5250</v>
      </c>
      <c r="C13" s="83">
        <v>1106</v>
      </c>
      <c r="D13" s="139" t="s">
        <v>1538</v>
      </c>
      <c r="E13" s="149" t="s">
        <v>3473</v>
      </c>
      <c r="F13" s="139" t="s">
        <v>3472</v>
      </c>
      <c r="G13" s="83">
        <v>154</v>
      </c>
      <c r="H13" s="22">
        <f t="shared" si="0"/>
        <v>83.145585600000018</v>
      </c>
      <c r="I13" s="148"/>
      <c r="J13" s="139" t="s">
        <v>5250</v>
      </c>
      <c r="K13" s="83">
        <v>1147</v>
      </c>
      <c r="L13" s="139" t="s">
        <v>1539</v>
      </c>
      <c r="M13" s="139" t="s">
        <v>3472</v>
      </c>
      <c r="N13" s="83">
        <v>248</v>
      </c>
      <c r="O13" s="22">
        <f t="shared" si="1"/>
        <v>133.89678720000001</v>
      </c>
    </row>
    <row r="14" spans="1:15" ht="16.5" customHeight="1" x14ac:dyDescent="0.2">
      <c r="B14" s="139" t="s">
        <v>5250</v>
      </c>
      <c r="C14" s="83">
        <v>1107</v>
      </c>
      <c r="D14" s="139" t="s">
        <v>1540</v>
      </c>
      <c r="E14" s="149" t="s">
        <v>3473</v>
      </c>
      <c r="F14" s="139" t="s">
        <v>3472</v>
      </c>
      <c r="G14" s="83">
        <v>154</v>
      </c>
      <c r="H14" s="22">
        <f t="shared" si="0"/>
        <v>83.145585600000018</v>
      </c>
      <c r="I14" s="148"/>
      <c r="J14" s="139" t="s">
        <v>5250</v>
      </c>
      <c r="K14" s="83">
        <v>1148</v>
      </c>
      <c r="L14" s="139" t="s">
        <v>1541</v>
      </c>
      <c r="M14" s="139" t="s">
        <v>3472</v>
      </c>
      <c r="N14" s="83">
        <v>248</v>
      </c>
      <c r="O14" s="22">
        <f t="shared" si="1"/>
        <v>133.89678720000001</v>
      </c>
    </row>
    <row r="15" spans="1:15" ht="16.5" customHeight="1" x14ac:dyDescent="0.2">
      <c r="B15" s="139" t="s">
        <v>5250</v>
      </c>
      <c r="C15" s="83">
        <v>1108</v>
      </c>
      <c r="D15" s="139" t="s">
        <v>1542</v>
      </c>
      <c r="E15" s="149" t="s">
        <v>3473</v>
      </c>
      <c r="F15" s="139" t="s">
        <v>3472</v>
      </c>
      <c r="G15" s="83">
        <v>154</v>
      </c>
      <c r="H15" s="22">
        <f t="shared" si="0"/>
        <v>83.145585600000018</v>
      </c>
      <c r="I15" s="148"/>
      <c r="J15" s="139" t="s">
        <v>5250</v>
      </c>
      <c r="K15" s="83">
        <v>1149</v>
      </c>
      <c r="L15" s="139" t="s">
        <v>1543</v>
      </c>
      <c r="M15" s="139" t="s">
        <v>3472</v>
      </c>
      <c r="N15" s="83">
        <v>248</v>
      </c>
      <c r="O15" s="22">
        <f t="shared" si="1"/>
        <v>133.89678720000001</v>
      </c>
    </row>
    <row r="16" spans="1:15" ht="16.5" customHeight="1" x14ac:dyDescent="0.2">
      <c r="B16" s="139" t="s">
        <v>5250</v>
      </c>
      <c r="C16" s="83">
        <v>1109</v>
      </c>
      <c r="D16" s="139" t="s">
        <v>1544</v>
      </c>
      <c r="E16" s="149" t="s">
        <v>3473</v>
      </c>
      <c r="F16" s="139" t="s">
        <v>3472</v>
      </c>
      <c r="G16" s="83">
        <v>154</v>
      </c>
      <c r="H16" s="22">
        <f t="shared" si="0"/>
        <v>83.145585600000018</v>
      </c>
      <c r="I16" s="148"/>
      <c r="J16" s="139" t="s">
        <v>5250</v>
      </c>
      <c r="K16" s="83">
        <v>1150</v>
      </c>
      <c r="L16" s="139" t="s">
        <v>1545</v>
      </c>
      <c r="M16" s="139" t="s">
        <v>3472</v>
      </c>
      <c r="N16" s="83">
        <v>248</v>
      </c>
      <c r="O16" s="22">
        <f t="shared" si="1"/>
        <v>133.89678720000001</v>
      </c>
    </row>
    <row r="17" spans="2:15" ht="16.5" customHeight="1" x14ac:dyDescent="0.2">
      <c r="B17" s="139" t="s">
        <v>5250</v>
      </c>
      <c r="C17" s="83">
        <v>1110</v>
      </c>
      <c r="D17" s="139" t="s">
        <v>1546</v>
      </c>
      <c r="E17" s="149" t="s">
        <v>3473</v>
      </c>
      <c r="F17" s="139" t="s">
        <v>3472</v>
      </c>
      <c r="G17" s="83">
        <v>154</v>
      </c>
      <c r="H17" s="22">
        <f t="shared" si="0"/>
        <v>83.145585600000018</v>
      </c>
      <c r="I17" s="148"/>
      <c r="J17" s="139" t="s">
        <v>5250</v>
      </c>
      <c r="K17" s="83">
        <v>1151</v>
      </c>
      <c r="L17" s="139" t="s">
        <v>1547</v>
      </c>
      <c r="M17" s="139" t="s">
        <v>3472</v>
      </c>
      <c r="N17" s="83">
        <v>248</v>
      </c>
      <c r="O17" s="22">
        <f t="shared" si="1"/>
        <v>133.89678720000001</v>
      </c>
    </row>
    <row r="18" spans="2:15" ht="16.5" customHeight="1" x14ac:dyDescent="0.2">
      <c r="B18" s="139" t="s">
        <v>5250</v>
      </c>
      <c r="C18" s="83">
        <v>1111</v>
      </c>
      <c r="D18" s="139" t="s">
        <v>1548</v>
      </c>
      <c r="E18" s="149" t="s">
        <v>3473</v>
      </c>
      <c r="F18" s="139" t="s">
        <v>3472</v>
      </c>
      <c r="G18" s="83">
        <v>154</v>
      </c>
      <c r="H18" s="22">
        <f t="shared" si="0"/>
        <v>83.145585600000018</v>
      </c>
      <c r="I18" s="148"/>
      <c r="J18" s="139" t="s">
        <v>5250</v>
      </c>
      <c r="K18" s="83">
        <v>1152</v>
      </c>
      <c r="L18" s="139" t="s">
        <v>1549</v>
      </c>
      <c r="M18" s="139" t="s">
        <v>3472</v>
      </c>
      <c r="N18" s="83">
        <v>248</v>
      </c>
      <c r="O18" s="22">
        <f t="shared" si="1"/>
        <v>133.89678720000001</v>
      </c>
    </row>
    <row r="19" spans="2:15" ht="16.5" customHeight="1" x14ac:dyDescent="0.2">
      <c r="B19" s="139" t="s">
        <v>5250</v>
      </c>
      <c r="C19" s="83">
        <v>1112</v>
      </c>
      <c r="D19" s="139" t="s">
        <v>1550</v>
      </c>
      <c r="E19" s="149" t="s">
        <v>3473</v>
      </c>
      <c r="F19" s="139" t="s">
        <v>3472</v>
      </c>
      <c r="G19" s="83">
        <v>210</v>
      </c>
      <c r="H19" s="22">
        <f t="shared" si="0"/>
        <v>113.38034400000002</v>
      </c>
      <c r="I19" s="148"/>
      <c r="J19" s="139" t="s">
        <v>5250</v>
      </c>
      <c r="K19" s="83">
        <v>1153</v>
      </c>
      <c r="L19" s="139" t="s">
        <v>1551</v>
      </c>
      <c r="M19" s="139" t="s">
        <v>3472</v>
      </c>
      <c r="N19" s="83">
        <v>310</v>
      </c>
      <c r="O19" s="22">
        <f t="shared" si="1"/>
        <v>167.37098400000002</v>
      </c>
    </row>
    <row r="20" spans="2:15" ht="16.5" customHeight="1" x14ac:dyDescent="0.2">
      <c r="B20" s="139" t="s">
        <v>5250</v>
      </c>
      <c r="C20" s="83">
        <v>1113</v>
      </c>
      <c r="D20" s="139" t="s">
        <v>1552</v>
      </c>
      <c r="E20" s="149" t="s">
        <v>3473</v>
      </c>
      <c r="F20" s="139" t="s">
        <v>3472</v>
      </c>
      <c r="G20" s="83">
        <v>178</v>
      </c>
      <c r="H20" s="22">
        <f t="shared" si="0"/>
        <v>96.103339200000008</v>
      </c>
      <c r="I20" s="148"/>
      <c r="J20" s="139" t="s">
        <v>5250</v>
      </c>
      <c r="K20" s="83">
        <v>1154</v>
      </c>
      <c r="L20" s="139" t="s">
        <v>1553</v>
      </c>
      <c r="M20" s="139" t="s">
        <v>3472</v>
      </c>
      <c r="N20" s="83">
        <v>278</v>
      </c>
      <c r="O20" s="22">
        <f t="shared" si="1"/>
        <v>150.09397920000001</v>
      </c>
    </row>
    <row r="21" spans="2:15" ht="16.5" customHeight="1" x14ac:dyDescent="0.2">
      <c r="B21" s="139" t="s">
        <v>5250</v>
      </c>
      <c r="C21" s="83">
        <v>1114</v>
      </c>
      <c r="D21" s="139" t="s">
        <v>1554</v>
      </c>
      <c r="E21" s="149" t="s">
        <v>3473</v>
      </c>
      <c r="F21" s="139" t="s">
        <v>3472</v>
      </c>
      <c r="G21" s="83">
        <v>168</v>
      </c>
      <c r="H21" s="22">
        <f t="shared" si="0"/>
        <v>90.704275200000012</v>
      </c>
      <c r="I21" s="148"/>
      <c r="J21" s="139" t="s">
        <v>5250</v>
      </c>
      <c r="K21" s="83">
        <v>1155</v>
      </c>
      <c r="L21" s="139" t="s">
        <v>1555</v>
      </c>
      <c r="M21" s="139" t="s">
        <v>3472</v>
      </c>
      <c r="N21" s="83">
        <v>265</v>
      </c>
      <c r="O21" s="22">
        <f t="shared" si="1"/>
        <v>143.07519600000001</v>
      </c>
    </row>
    <row r="22" spans="2:15" ht="16.5" customHeight="1" x14ac:dyDescent="0.2">
      <c r="B22" s="139" t="s">
        <v>5250</v>
      </c>
      <c r="C22" s="83">
        <v>1115</v>
      </c>
      <c r="D22" s="139" t="s">
        <v>1556</v>
      </c>
      <c r="E22" s="149" t="s">
        <v>3473</v>
      </c>
      <c r="F22" s="139" t="s">
        <v>3472</v>
      </c>
      <c r="G22" s="83">
        <v>164</v>
      </c>
      <c r="H22" s="22">
        <f t="shared" si="0"/>
        <v>88.544649600000014</v>
      </c>
      <c r="I22" s="148"/>
      <c r="J22" s="139" t="s">
        <v>5250</v>
      </c>
      <c r="K22" s="83">
        <v>1156</v>
      </c>
      <c r="L22" s="139" t="s">
        <v>1557</v>
      </c>
      <c r="M22" s="139" t="s">
        <v>3472</v>
      </c>
      <c r="N22" s="83">
        <v>260</v>
      </c>
      <c r="O22" s="22">
        <f t="shared" si="1"/>
        <v>140.37566400000003</v>
      </c>
    </row>
    <row r="23" spans="2:15" ht="16.5" customHeight="1" x14ac:dyDescent="0.2">
      <c r="B23" s="139" t="s">
        <v>5250</v>
      </c>
      <c r="C23" s="83">
        <v>1116</v>
      </c>
      <c r="D23" s="139" t="s">
        <v>1558</v>
      </c>
      <c r="E23" s="149" t="s">
        <v>3473</v>
      </c>
      <c r="F23" s="139" t="s">
        <v>3472</v>
      </c>
      <c r="G23" s="83">
        <v>154</v>
      </c>
      <c r="H23" s="22">
        <f t="shared" si="0"/>
        <v>83.145585600000018</v>
      </c>
      <c r="I23" s="148"/>
      <c r="J23" s="139" t="s">
        <v>5250</v>
      </c>
      <c r="K23" s="83">
        <v>1157</v>
      </c>
      <c r="L23" s="139" t="s">
        <v>1559</v>
      </c>
      <c r="M23" s="139" t="s">
        <v>3472</v>
      </c>
      <c r="N23" s="83">
        <v>248</v>
      </c>
      <c r="O23" s="22">
        <f t="shared" si="1"/>
        <v>133.89678720000001</v>
      </c>
    </row>
    <row r="24" spans="2:15" ht="16.5" customHeight="1" x14ac:dyDescent="0.2">
      <c r="B24" s="139" t="s">
        <v>5250</v>
      </c>
      <c r="C24" s="83">
        <v>1117</v>
      </c>
      <c r="D24" s="139" t="s">
        <v>1560</v>
      </c>
      <c r="E24" s="149" t="s">
        <v>3473</v>
      </c>
      <c r="F24" s="139" t="s">
        <v>3472</v>
      </c>
      <c r="G24" s="83">
        <v>154</v>
      </c>
      <c r="H24" s="22">
        <f t="shared" si="0"/>
        <v>83.145585600000018</v>
      </c>
      <c r="I24" s="148"/>
      <c r="J24" s="139" t="s">
        <v>5250</v>
      </c>
      <c r="K24" s="83">
        <v>1158</v>
      </c>
      <c r="L24" s="139" t="s">
        <v>1561</v>
      </c>
      <c r="M24" s="139" t="s">
        <v>3472</v>
      </c>
      <c r="N24" s="83">
        <v>248</v>
      </c>
      <c r="O24" s="22">
        <f t="shared" si="1"/>
        <v>133.89678720000001</v>
      </c>
    </row>
    <row r="25" spans="2:15" ht="16.5" customHeight="1" x14ac:dyDescent="0.2">
      <c r="B25" s="139" t="s">
        <v>5250</v>
      </c>
      <c r="C25" s="83">
        <v>1118</v>
      </c>
      <c r="D25" s="139" t="s">
        <v>1562</v>
      </c>
      <c r="E25" s="149" t="s">
        <v>3473</v>
      </c>
      <c r="F25" s="139" t="s">
        <v>3472</v>
      </c>
      <c r="G25" s="83">
        <v>154</v>
      </c>
      <c r="H25" s="22">
        <f t="shared" si="0"/>
        <v>83.145585600000018</v>
      </c>
      <c r="I25" s="148"/>
      <c r="J25" s="139" t="s">
        <v>5250</v>
      </c>
      <c r="K25" s="83">
        <v>1159</v>
      </c>
      <c r="L25" s="139" t="s">
        <v>1563</v>
      </c>
      <c r="M25" s="139" t="s">
        <v>3472</v>
      </c>
      <c r="N25" s="83">
        <v>248</v>
      </c>
      <c r="O25" s="22">
        <f t="shared" si="1"/>
        <v>133.89678720000001</v>
      </c>
    </row>
    <row r="26" spans="2:15" ht="16.5" customHeight="1" x14ac:dyDescent="0.2">
      <c r="B26" s="139" t="s">
        <v>5250</v>
      </c>
      <c r="C26" s="83">
        <v>1119</v>
      </c>
      <c r="D26" s="139" t="s">
        <v>1564</v>
      </c>
      <c r="E26" s="149" t="s">
        <v>3473</v>
      </c>
      <c r="F26" s="139" t="s">
        <v>3472</v>
      </c>
      <c r="G26" s="83">
        <v>154</v>
      </c>
      <c r="H26" s="22">
        <f t="shared" si="0"/>
        <v>83.145585600000018</v>
      </c>
      <c r="I26" s="148"/>
      <c r="J26" s="139" t="s">
        <v>5250</v>
      </c>
      <c r="K26" s="83">
        <v>1160</v>
      </c>
      <c r="L26" s="139" t="s">
        <v>1565</v>
      </c>
      <c r="M26" s="139" t="s">
        <v>3472</v>
      </c>
      <c r="N26" s="83">
        <v>248</v>
      </c>
      <c r="O26" s="22">
        <f t="shared" si="1"/>
        <v>133.89678720000001</v>
      </c>
    </row>
    <row r="27" spans="2:15" ht="16.5" customHeight="1" x14ac:dyDescent="0.2">
      <c r="B27" s="139" t="s">
        <v>5250</v>
      </c>
      <c r="C27" s="83">
        <v>1120</v>
      </c>
      <c r="D27" s="139" t="s">
        <v>1566</v>
      </c>
      <c r="E27" s="149" t="s">
        <v>3473</v>
      </c>
      <c r="F27" s="139" t="s">
        <v>3472</v>
      </c>
      <c r="G27" s="83">
        <v>154</v>
      </c>
      <c r="H27" s="22">
        <f t="shared" si="0"/>
        <v>83.145585600000018</v>
      </c>
      <c r="I27" s="148"/>
      <c r="J27" s="139" t="s">
        <v>5250</v>
      </c>
      <c r="K27" s="83">
        <v>1161</v>
      </c>
      <c r="L27" s="139" t="s">
        <v>1567</v>
      </c>
      <c r="M27" s="139" t="s">
        <v>3472</v>
      </c>
      <c r="N27" s="83">
        <v>248</v>
      </c>
      <c r="O27" s="22">
        <f t="shared" si="1"/>
        <v>133.89678720000001</v>
      </c>
    </row>
    <row r="28" spans="2:15" ht="16.5" customHeight="1" x14ac:dyDescent="0.2">
      <c r="B28" s="139" t="s">
        <v>5250</v>
      </c>
      <c r="C28" s="83">
        <v>1121</v>
      </c>
      <c r="D28" s="139" t="s">
        <v>1568</v>
      </c>
      <c r="E28" s="149" t="s">
        <v>3473</v>
      </c>
      <c r="F28" s="139" t="s">
        <v>3472</v>
      </c>
      <c r="G28" s="83">
        <v>154</v>
      </c>
      <c r="H28" s="22">
        <f t="shared" si="0"/>
        <v>83.145585600000018</v>
      </c>
      <c r="I28" s="148"/>
      <c r="J28" s="139" t="s">
        <v>5250</v>
      </c>
      <c r="K28" s="83">
        <v>1162</v>
      </c>
      <c r="L28" s="139" t="s">
        <v>1569</v>
      </c>
      <c r="M28" s="139" t="s">
        <v>3472</v>
      </c>
      <c r="N28" s="83">
        <v>248</v>
      </c>
      <c r="O28" s="22">
        <f t="shared" si="1"/>
        <v>133.89678720000001</v>
      </c>
    </row>
    <row r="29" spans="2:15" ht="16.5" customHeight="1" x14ac:dyDescent="0.2">
      <c r="B29" s="139" t="s">
        <v>5250</v>
      </c>
      <c r="C29" s="83">
        <v>1122</v>
      </c>
      <c r="D29" s="139" t="s">
        <v>1570</v>
      </c>
      <c r="E29" s="149" t="s">
        <v>3473</v>
      </c>
      <c r="F29" s="139" t="s">
        <v>3472</v>
      </c>
      <c r="G29" s="83">
        <v>265</v>
      </c>
      <c r="H29" s="22">
        <f t="shared" si="0"/>
        <v>143.07519600000001</v>
      </c>
      <c r="I29" s="148"/>
      <c r="J29" s="139" t="s">
        <v>5250</v>
      </c>
      <c r="K29" s="83">
        <v>1163</v>
      </c>
      <c r="L29" s="139" t="s">
        <v>1571</v>
      </c>
      <c r="M29" s="139" t="s">
        <v>3472</v>
      </c>
      <c r="N29" s="83">
        <v>367</v>
      </c>
      <c r="O29" s="22">
        <f t="shared" si="1"/>
        <v>198.1456488</v>
      </c>
    </row>
    <row r="30" spans="2:15" ht="16.5" customHeight="1" x14ac:dyDescent="0.2">
      <c r="B30" s="139" t="s">
        <v>5250</v>
      </c>
      <c r="C30" s="83">
        <v>1123</v>
      </c>
      <c r="D30" s="139" t="s">
        <v>1572</v>
      </c>
      <c r="E30" s="149" t="s">
        <v>3473</v>
      </c>
      <c r="F30" s="139" t="s">
        <v>3472</v>
      </c>
      <c r="G30" s="83">
        <v>210</v>
      </c>
      <c r="H30" s="22">
        <f t="shared" si="0"/>
        <v>113.38034400000002</v>
      </c>
      <c r="I30" s="148"/>
      <c r="J30" s="139" t="s">
        <v>5250</v>
      </c>
      <c r="K30" s="83">
        <v>1164</v>
      </c>
      <c r="L30" s="139" t="s">
        <v>1573</v>
      </c>
      <c r="M30" s="139" t="s">
        <v>3472</v>
      </c>
      <c r="N30" s="83">
        <v>310</v>
      </c>
      <c r="O30" s="22">
        <f t="shared" si="1"/>
        <v>167.37098400000002</v>
      </c>
    </row>
    <row r="31" spans="2:15" ht="16.5" customHeight="1" x14ac:dyDescent="0.2">
      <c r="B31" s="139" t="s">
        <v>5250</v>
      </c>
      <c r="C31" s="83">
        <v>1124</v>
      </c>
      <c r="D31" s="139" t="s">
        <v>1574</v>
      </c>
      <c r="E31" s="149" t="s">
        <v>3473</v>
      </c>
      <c r="F31" s="139" t="s">
        <v>3472</v>
      </c>
      <c r="G31" s="83">
        <v>185</v>
      </c>
      <c r="H31" s="22">
        <f t="shared" si="0"/>
        <v>99.882684000000012</v>
      </c>
      <c r="I31" s="148"/>
      <c r="J31" s="139" t="s">
        <v>5250</v>
      </c>
      <c r="K31" s="83">
        <v>1165</v>
      </c>
      <c r="L31" s="139" t="s">
        <v>1575</v>
      </c>
      <c r="M31" s="139" t="s">
        <v>3472</v>
      </c>
      <c r="N31" s="83">
        <v>288</v>
      </c>
      <c r="O31" s="22">
        <f t="shared" si="1"/>
        <v>155.49304319999999</v>
      </c>
    </row>
    <row r="32" spans="2:15" ht="16.5" customHeight="1" x14ac:dyDescent="0.2">
      <c r="B32" s="139" t="s">
        <v>5250</v>
      </c>
      <c r="C32" s="83">
        <v>1125</v>
      </c>
      <c r="D32" s="139" t="s">
        <v>1576</v>
      </c>
      <c r="E32" s="149" t="s">
        <v>3473</v>
      </c>
      <c r="F32" s="139" t="s">
        <v>3472</v>
      </c>
      <c r="G32" s="83">
        <v>178</v>
      </c>
      <c r="H32" s="22">
        <f t="shared" si="0"/>
        <v>96.103339200000008</v>
      </c>
      <c r="I32" s="148"/>
      <c r="J32" s="139" t="s">
        <v>5250</v>
      </c>
      <c r="K32" s="83">
        <v>1166</v>
      </c>
      <c r="L32" s="139" t="s">
        <v>1577</v>
      </c>
      <c r="M32" s="139" t="s">
        <v>3472</v>
      </c>
      <c r="N32" s="83">
        <v>278</v>
      </c>
      <c r="O32" s="22">
        <f t="shared" si="1"/>
        <v>150.09397920000001</v>
      </c>
    </row>
    <row r="33" spans="2:15" ht="16.5" customHeight="1" x14ac:dyDescent="0.2">
      <c r="B33" s="139" t="s">
        <v>5250</v>
      </c>
      <c r="C33" s="83">
        <v>1126</v>
      </c>
      <c r="D33" s="139" t="s">
        <v>1578</v>
      </c>
      <c r="E33" s="149" t="s">
        <v>3473</v>
      </c>
      <c r="F33" s="139" t="s">
        <v>3472</v>
      </c>
      <c r="G33" s="83">
        <v>168</v>
      </c>
      <c r="H33" s="22">
        <f t="shared" si="0"/>
        <v>90.704275200000012</v>
      </c>
      <c r="I33" s="148"/>
      <c r="J33" s="139" t="s">
        <v>5250</v>
      </c>
      <c r="K33" s="83">
        <v>1167</v>
      </c>
      <c r="L33" s="139" t="s">
        <v>1579</v>
      </c>
      <c r="M33" s="139" t="s">
        <v>3472</v>
      </c>
      <c r="N33" s="83">
        <v>265</v>
      </c>
      <c r="O33" s="22">
        <f t="shared" si="1"/>
        <v>143.07519600000001</v>
      </c>
    </row>
    <row r="34" spans="2:15" ht="16.5" customHeight="1" x14ac:dyDescent="0.2">
      <c r="B34" s="139" t="s">
        <v>5250</v>
      </c>
      <c r="C34" s="83">
        <v>1127</v>
      </c>
      <c r="D34" s="139" t="s">
        <v>1580</v>
      </c>
      <c r="E34" s="149" t="s">
        <v>3473</v>
      </c>
      <c r="F34" s="139" t="s">
        <v>3472</v>
      </c>
      <c r="G34" s="83">
        <v>168</v>
      </c>
      <c r="H34" s="22">
        <f t="shared" si="0"/>
        <v>90.704275200000012</v>
      </c>
      <c r="I34" s="148"/>
      <c r="J34" s="139" t="s">
        <v>5250</v>
      </c>
      <c r="K34" s="83">
        <v>1168</v>
      </c>
      <c r="L34" s="139" t="s">
        <v>1581</v>
      </c>
      <c r="M34" s="139" t="s">
        <v>3472</v>
      </c>
      <c r="N34" s="83">
        <v>265</v>
      </c>
      <c r="O34" s="22">
        <f t="shared" si="1"/>
        <v>143.07519600000001</v>
      </c>
    </row>
    <row r="35" spans="2:15" ht="16.5" customHeight="1" x14ac:dyDescent="0.2">
      <c r="B35" s="139" t="s">
        <v>5250</v>
      </c>
      <c r="C35" s="83">
        <v>1128</v>
      </c>
      <c r="D35" s="139" t="s">
        <v>1582</v>
      </c>
      <c r="E35" s="149" t="s">
        <v>3473</v>
      </c>
      <c r="F35" s="139" t="s">
        <v>3472</v>
      </c>
      <c r="G35" s="83">
        <v>164</v>
      </c>
      <c r="H35" s="22">
        <f t="shared" si="0"/>
        <v>88.544649600000014</v>
      </c>
      <c r="I35" s="148"/>
      <c r="J35" s="139" t="s">
        <v>5250</v>
      </c>
      <c r="K35" s="83">
        <v>1169</v>
      </c>
      <c r="L35" s="139" t="s">
        <v>1583</v>
      </c>
      <c r="M35" s="139" t="s">
        <v>3472</v>
      </c>
      <c r="N35" s="83">
        <v>260</v>
      </c>
      <c r="O35" s="22">
        <f t="shared" si="1"/>
        <v>140.37566400000003</v>
      </c>
    </row>
    <row r="36" spans="2:15" ht="16.5" customHeight="1" x14ac:dyDescent="0.2">
      <c r="B36" s="139" t="s">
        <v>5250</v>
      </c>
      <c r="C36" s="83">
        <v>1129</v>
      </c>
      <c r="D36" s="139" t="s">
        <v>1584</v>
      </c>
      <c r="E36" s="149" t="s">
        <v>3473</v>
      </c>
      <c r="F36" s="139" t="s">
        <v>3472</v>
      </c>
      <c r="G36" s="83">
        <v>164</v>
      </c>
      <c r="H36" s="22">
        <f t="shared" si="0"/>
        <v>88.544649600000014</v>
      </c>
      <c r="I36" s="148"/>
      <c r="J36" s="139" t="s">
        <v>5250</v>
      </c>
      <c r="K36" s="83">
        <v>1170</v>
      </c>
      <c r="L36" s="139" t="s">
        <v>1585</v>
      </c>
      <c r="M36" s="139" t="s">
        <v>3472</v>
      </c>
      <c r="N36" s="83">
        <v>260</v>
      </c>
      <c r="O36" s="22">
        <f t="shared" si="1"/>
        <v>140.37566400000003</v>
      </c>
    </row>
    <row r="37" spans="2:15" ht="16.5" customHeight="1" x14ac:dyDescent="0.2">
      <c r="B37" s="139" t="s">
        <v>5250</v>
      </c>
      <c r="C37" s="83">
        <v>1130</v>
      </c>
      <c r="D37" s="139" t="s">
        <v>1586</v>
      </c>
      <c r="E37" s="149" t="s">
        <v>3473</v>
      </c>
      <c r="F37" s="139" t="s">
        <v>3472</v>
      </c>
      <c r="G37" s="83">
        <v>164</v>
      </c>
      <c r="H37" s="22">
        <f t="shared" si="0"/>
        <v>88.544649600000014</v>
      </c>
      <c r="I37" s="148"/>
      <c r="J37" s="139" t="s">
        <v>5250</v>
      </c>
      <c r="K37" s="83">
        <v>1171</v>
      </c>
      <c r="L37" s="139" t="s">
        <v>1587</v>
      </c>
      <c r="M37" s="139" t="s">
        <v>3472</v>
      </c>
      <c r="N37" s="83">
        <v>260</v>
      </c>
      <c r="O37" s="22">
        <f t="shared" si="1"/>
        <v>140.37566400000003</v>
      </c>
    </row>
    <row r="38" spans="2:15" ht="16.5" customHeight="1" x14ac:dyDescent="0.2">
      <c r="B38" s="139" t="s">
        <v>5250</v>
      </c>
      <c r="C38" s="83">
        <v>1131</v>
      </c>
      <c r="D38" s="139" t="s">
        <v>1588</v>
      </c>
      <c r="E38" s="149" t="s">
        <v>3473</v>
      </c>
      <c r="F38" s="139" t="s">
        <v>3472</v>
      </c>
      <c r="G38" s="83">
        <v>154</v>
      </c>
      <c r="H38" s="22">
        <f t="shared" si="0"/>
        <v>83.145585600000018</v>
      </c>
      <c r="I38" s="148"/>
      <c r="J38" s="139" t="s">
        <v>5250</v>
      </c>
      <c r="K38" s="83">
        <v>1172</v>
      </c>
      <c r="L38" s="139" t="s">
        <v>1589</v>
      </c>
      <c r="M38" s="139" t="s">
        <v>3472</v>
      </c>
      <c r="N38" s="83">
        <v>248</v>
      </c>
      <c r="O38" s="22">
        <f t="shared" si="1"/>
        <v>133.89678720000001</v>
      </c>
    </row>
    <row r="39" spans="2:15" ht="16.5" customHeight="1" x14ac:dyDescent="0.2">
      <c r="B39" s="139" t="s">
        <v>5250</v>
      </c>
      <c r="C39" s="83">
        <v>1132</v>
      </c>
      <c r="D39" s="139" t="s">
        <v>1590</v>
      </c>
      <c r="E39" s="149" t="s">
        <v>3473</v>
      </c>
      <c r="F39" s="139" t="s">
        <v>3472</v>
      </c>
      <c r="G39" s="83">
        <v>265</v>
      </c>
      <c r="H39" s="22">
        <f t="shared" si="0"/>
        <v>143.07519600000001</v>
      </c>
      <c r="I39" s="148"/>
      <c r="J39" s="139" t="s">
        <v>5250</v>
      </c>
      <c r="K39" s="83">
        <v>1173</v>
      </c>
      <c r="L39" s="139" t="s">
        <v>1591</v>
      </c>
      <c r="M39" s="139" t="s">
        <v>3472</v>
      </c>
      <c r="N39" s="83">
        <v>367</v>
      </c>
      <c r="O39" s="22">
        <f t="shared" si="1"/>
        <v>198.1456488</v>
      </c>
    </row>
    <row r="40" spans="2:15" ht="16.5" customHeight="1" x14ac:dyDescent="0.2">
      <c r="B40" s="139" t="s">
        <v>5250</v>
      </c>
      <c r="C40" s="83">
        <v>1133</v>
      </c>
      <c r="D40" s="139" t="s">
        <v>1592</v>
      </c>
      <c r="E40" s="149" t="s">
        <v>3473</v>
      </c>
      <c r="F40" s="139" t="s">
        <v>3472</v>
      </c>
      <c r="G40" s="83">
        <v>210</v>
      </c>
      <c r="H40" s="22">
        <f t="shared" si="0"/>
        <v>113.38034400000002</v>
      </c>
      <c r="I40" s="148"/>
      <c r="J40" s="139" t="s">
        <v>5250</v>
      </c>
      <c r="K40" s="83">
        <v>1174</v>
      </c>
      <c r="L40" s="139" t="s">
        <v>1593</v>
      </c>
      <c r="M40" s="139" t="s">
        <v>3472</v>
      </c>
      <c r="N40" s="83">
        <v>310</v>
      </c>
      <c r="O40" s="22">
        <f t="shared" si="1"/>
        <v>167.37098400000002</v>
      </c>
    </row>
    <row r="41" spans="2:15" ht="16.5" customHeight="1" x14ac:dyDescent="0.2">
      <c r="B41" s="139" t="s">
        <v>5250</v>
      </c>
      <c r="C41" s="83">
        <v>1134</v>
      </c>
      <c r="D41" s="139" t="s">
        <v>1594</v>
      </c>
      <c r="E41" s="149" t="s">
        <v>3473</v>
      </c>
      <c r="F41" s="139" t="s">
        <v>3472</v>
      </c>
      <c r="G41" s="83">
        <v>185</v>
      </c>
      <c r="H41" s="22">
        <f t="shared" si="0"/>
        <v>99.882684000000012</v>
      </c>
      <c r="I41" s="148"/>
      <c r="J41" s="139" t="s">
        <v>5250</v>
      </c>
      <c r="K41" s="83">
        <v>1175</v>
      </c>
      <c r="L41" s="139" t="s">
        <v>1595</v>
      </c>
      <c r="M41" s="139" t="s">
        <v>3472</v>
      </c>
      <c r="N41" s="83">
        <v>288</v>
      </c>
      <c r="O41" s="22">
        <f>N41*$G$60*$G$61*$G$62</f>
        <v>155.49304319999999</v>
      </c>
    </row>
    <row r="42" spans="2:15" ht="16.5" customHeight="1" x14ac:dyDescent="0.2">
      <c r="B42" s="139" t="s">
        <v>5250</v>
      </c>
      <c r="C42" s="83">
        <v>1135</v>
      </c>
      <c r="D42" s="139" t="s">
        <v>1596</v>
      </c>
      <c r="E42" s="149" t="s">
        <v>3473</v>
      </c>
      <c r="F42" s="139" t="s">
        <v>3472</v>
      </c>
      <c r="G42" s="83">
        <v>178</v>
      </c>
      <c r="H42" s="22">
        <f t="shared" si="0"/>
        <v>96.103339200000008</v>
      </c>
      <c r="I42" s="148"/>
      <c r="J42" s="139" t="s">
        <v>5250</v>
      </c>
      <c r="K42" s="83">
        <v>1176</v>
      </c>
      <c r="L42" s="139" t="s">
        <v>1597</v>
      </c>
      <c r="M42" s="139" t="s">
        <v>3472</v>
      </c>
      <c r="N42" s="83">
        <v>278</v>
      </c>
      <c r="O42" s="22">
        <f t="shared" si="1"/>
        <v>150.09397920000001</v>
      </c>
    </row>
    <row r="43" spans="2:15" ht="16.5" customHeight="1" x14ac:dyDescent="0.2">
      <c r="B43" s="139" t="s">
        <v>5250</v>
      </c>
      <c r="C43" s="83">
        <v>1136</v>
      </c>
      <c r="D43" s="139" t="s">
        <v>1598</v>
      </c>
      <c r="E43" s="149" t="s">
        <v>3473</v>
      </c>
      <c r="F43" s="139" t="s">
        <v>3472</v>
      </c>
      <c r="G43" s="83">
        <v>168</v>
      </c>
      <c r="H43" s="22">
        <f>G43*$G$60*$G$61*$G$62</f>
        <v>90.704275200000012</v>
      </c>
      <c r="I43" s="148"/>
      <c r="J43" s="139" t="s">
        <v>5250</v>
      </c>
      <c r="K43" s="83">
        <v>1177</v>
      </c>
      <c r="L43" s="139" t="s">
        <v>1599</v>
      </c>
      <c r="M43" s="139" t="s">
        <v>3472</v>
      </c>
      <c r="N43" s="83">
        <v>265</v>
      </c>
      <c r="O43" s="22">
        <f t="shared" si="1"/>
        <v>143.07519600000001</v>
      </c>
    </row>
    <row r="44" spans="2:15" ht="16.5" customHeight="1" x14ac:dyDescent="0.2">
      <c r="B44" s="139" t="s">
        <v>5250</v>
      </c>
      <c r="C44" s="83">
        <v>1137</v>
      </c>
      <c r="D44" s="139" t="s">
        <v>1600</v>
      </c>
      <c r="E44" s="149" t="s">
        <v>3473</v>
      </c>
      <c r="F44" s="139" t="s">
        <v>3472</v>
      </c>
      <c r="G44" s="83">
        <v>168</v>
      </c>
      <c r="H44" s="22">
        <f t="shared" si="0"/>
        <v>90.704275200000012</v>
      </c>
      <c r="I44" s="148"/>
      <c r="J44" s="139" t="s">
        <v>5250</v>
      </c>
      <c r="K44" s="83">
        <v>1178</v>
      </c>
      <c r="L44" s="139" t="s">
        <v>1601</v>
      </c>
      <c r="M44" s="139" t="s">
        <v>3472</v>
      </c>
      <c r="N44" s="83">
        <v>265</v>
      </c>
      <c r="O44" s="22">
        <f t="shared" si="1"/>
        <v>143.07519600000001</v>
      </c>
    </row>
    <row r="45" spans="2:15" ht="16.5" customHeight="1" x14ac:dyDescent="0.2">
      <c r="B45" s="139" t="s">
        <v>5250</v>
      </c>
      <c r="C45" s="83">
        <v>1138</v>
      </c>
      <c r="D45" s="139" t="s">
        <v>1602</v>
      </c>
      <c r="E45" s="149" t="s">
        <v>3473</v>
      </c>
      <c r="F45" s="139" t="s">
        <v>3472</v>
      </c>
      <c r="G45" s="83">
        <v>164</v>
      </c>
      <c r="H45" s="22">
        <f t="shared" si="0"/>
        <v>88.544649600000014</v>
      </c>
      <c r="I45" s="148"/>
      <c r="J45" s="139" t="s">
        <v>5250</v>
      </c>
      <c r="K45" s="83">
        <v>1179</v>
      </c>
      <c r="L45" s="139" t="s">
        <v>1603</v>
      </c>
      <c r="M45" s="139" t="s">
        <v>3472</v>
      </c>
      <c r="N45" s="83">
        <v>260</v>
      </c>
      <c r="O45" s="22">
        <f t="shared" si="1"/>
        <v>140.37566400000003</v>
      </c>
    </row>
    <row r="46" spans="2:15" ht="16.5" customHeight="1" x14ac:dyDescent="0.2">
      <c r="B46" s="139" t="s">
        <v>5250</v>
      </c>
      <c r="C46" s="83">
        <v>1139</v>
      </c>
      <c r="D46" s="139" t="s">
        <v>1604</v>
      </c>
      <c r="E46" s="149" t="s">
        <v>3473</v>
      </c>
      <c r="F46" s="139" t="s">
        <v>3472</v>
      </c>
      <c r="G46" s="83">
        <v>164</v>
      </c>
      <c r="H46" s="22">
        <f t="shared" si="0"/>
        <v>88.544649600000014</v>
      </c>
      <c r="I46" s="148"/>
      <c r="J46" s="139" t="s">
        <v>5250</v>
      </c>
      <c r="K46" s="83">
        <v>1180</v>
      </c>
      <c r="L46" s="139" t="s">
        <v>1605</v>
      </c>
      <c r="M46" s="139" t="s">
        <v>3472</v>
      </c>
      <c r="N46" s="83">
        <v>260</v>
      </c>
      <c r="O46" s="22">
        <f t="shared" si="1"/>
        <v>140.37566400000003</v>
      </c>
    </row>
    <row r="47" spans="2:15" ht="16.5" customHeight="1" x14ac:dyDescent="0.2">
      <c r="B47" s="139" t="s">
        <v>5250</v>
      </c>
      <c r="C47" s="83">
        <v>1140</v>
      </c>
      <c r="D47" s="139" t="s">
        <v>1606</v>
      </c>
      <c r="E47" s="149" t="s">
        <v>3473</v>
      </c>
      <c r="F47" s="139" t="s">
        <v>3472</v>
      </c>
      <c r="G47" s="83">
        <v>164</v>
      </c>
      <c r="H47" s="22">
        <f t="shared" si="0"/>
        <v>88.544649600000014</v>
      </c>
      <c r="I47" s="148"/>
      <c r="J47" s="139" t="s">
        <v>5250</v>
      </c>
      <c r="K47" s="83">
        <v>1181</v>
      </c>
      <c r="L47" s="139" t="s">
        <v>1607</v>
      </c>
      <c r="M47" s="139" t="s">
        <v>3472</v>
      </c>
      <c r="N47" s="83">
        <v>260</v>
      </c>
      <c r="O47" s="22">
        <f t="shared" si="1"/>
        <v>140.37566400000003</v>
      </c>
    </row>
    <row r="48" spans="2:15" ht="16.5" customHeight="1" x14ac:dyDescent="0.2">
      <c r="B48" s="139" t="s">
        <v>5250</v>
      </c>
      <c r="C48" s="83">
        <v>1141</v>
      </c>
      <c r="D48" s="139" t="s">
        <v>1608</v>
      </c>
      <c r="E48" s="149" t="s">
        <v>3473</v>
      </c>
      <c r="F48" s="139" t="s">
        <v>3472</v>
      </c>
      <c r="G48" s="83">
        <v>154</v>
      </c>
      <c r="H48" s="22">
        <f t="shared" si="0"/>
        <v>83.145585600000018</v>
      </c>
      <c r="I48" s="148"/>
      <c r="J48" s="139" t="s">
        <v>5250</v>
      </c>
      <c r="K48" s="83">
        <v>1182</v>
      </c>
      <c r="L48" s="139" t="s">
        <v>1609</v>
      </c>
      <c r="M48" s="139" t="s">
        <v>3472</v>
      </c>
      <c r="N48" s="83">
        <v>248</v>
      </c>
      <c r="O48" s="22">
        <f t="shared" si="1"/>
        <v>133.89678720000001</v>
      </c>
    </row>
    <row r="49" spans="2:15" ht="16.5" customHeight="1" x14ac:dyDescent="0.2">
      <c r="B49" s="51" t="s">
        <v>6681</v>
      </c>
      <c r="C49" s="51"/>
      <c r="D49" s="51"/>
      <c r="E49" s="150"/>
      <c r="F49" s="51"/>
      <c r="G49" s="51"/>
      <c r="H49" s="14"/>
      <c r="I49" s="14"/>
      <c r="J49" s="51" t="s">
        <v>6698</v>
      </c>
      <c r="K49" s="51"/>
      <c r="L49" s="51"/>
      <c r="M49" s="51"/>
      <c r="N49" s="51"/>
      <c r="O49" s="14"/>
    </row>
    <row r="50" spans="2:15" ht="16.5" customHeight="1" x14ac:dyDescent="0.2">
      <c r="B50" s="139" t="s">
        <v>5250</v>
      </c>
      <c r="C50" s="83">
        <v>1101</v>
      </c>
      <c r="D50" s="139" t="s">
        <v>1528</v>
      </c>
      <c r="E50" s="151">
        <v>120</v>
      </c>
      <c r="F50" s="139" t="s">
        <v>5482</v>
      </c>
      <c r="G50" s="83">
        <v>15240</v>
      </c>
      <c r="H50" s="22">
        <f>G50*$G$60*$G$61*$G$62</f>
        <v>8228.1735360000021</v>
      </c>
      <c r="I50" s="148"/>
      <c r="J50" s="139" t="s">
        <v>5250</v>
      </c>
      <c r="K50" s="83">
        <v>6001</v>
      </c>
      <c r="L50" s="139" t="s">
        <v>1610</v>
      </c>
      <c r="M50" s="139" t="s">
        <v>5470</v>
      </c>
      <c r="N50" s="83">
        <v>556</v>
      </c>
      <c r="O50" s="22">
        <f t="shared" si="1"/>
        <v>300.18795840000001</v>
      </c>
    </row>
    <row r="51" spans="2:15" ht="16.5" customHeight="1" x14ac:dyDescent="0.2">
      <c r="B51" s="139" t="s">
        <v>5250</v>
      </c>
      <c r="C51" s="83">
        <v>1142</v>
      </c>
      <c r="D51" s="139" t="s">
        <v>1529</v>
      </c>
      <c r="E51" s="151">
        <v>120</v>
      </c>
      <c r="F51" s="139" t="s">
        <v>5482</v>
      </c>
      <c r="G51" s="83">
        <v>27600</v>
      </c>
      <c r="H51" s="22">
        <f>G51*$G$60*$G$61*$G$62</f>
        <v>14901.416640000001</v>
      </c>
      <c r="I51" s="148"/>
      <c r="J51" s="139" t="s">
        <v>5250</v>
      </c>
      <c r="K51" s="83">
        <v>6002</v>
      </c>
      <c r="L51" s="139" t="s">
        <v>1611</v>
      </c>
      <c r="M51" s="139" t="s">
        <v>5470</v>
      </c>
      <c r="N51" s="83">
        <v>670</v>
      </c>
      <c r="O51" s="22">
        <f>N51*$G$60*$G$61*$G$62</f>
        <v>361.73728800000004</v>
      </c>
    </row>
    <row r="52" spans="2:15" ht="16.5" customHeight="1" x14ac:dyDescent="0.2">
      <c r="B52" s="51" t="s">
        <v>6693</v>
      </c>
      <c r="C52" s="51"/>
      <c r="D52" s="51"/>
      <c r="E52" s="150"/>
      <c r="F52" s="51"/>
      <c r="G52" s="51"/>
      <c r="H52" s="14"/>
      <c r="I52" s="14"/>
      <c r="J52" s="51"/>
      <c r="K52" s="51"/>
      <c r="L52" s="51"/>
      <c r="M52" s="51"/>
      <c r="N52" s="51"/>
    </row>
    <row r="53" spans="2:15" ht="16.5" customHeight="1" x14ac:dyDescent="0.2">
      <c r="B53" s="139" t="s">
        <v>5250</v>
      </c>
      <c r="C53" s="83">
        <v>5119</v>
      </c>
      <c r="D53" s="139" t="s">
        <v>1612</v>
      </c>
      <c r="E53" s="149" t="s">
        <v>3473</v>
      </c>
      <c r="F53" s="139" t="s">
        <v>5470</v>
      </c>
      <c r="G53" s="83">
        <v>343</v>
      </c>
      <c r="H53" s="22">
        <f>G53*$G$60*$G$61*$G$62</f>
        <v>185.18789520000001</v>
      </c>
      <c r="I53" s="148"/>
      <c r="J53" s="51"/>
      <c r="K53" s="51"/>
      <c r="L53" s="51"/>
      <c r="M53" s="51"/>
      <c r="N53" s="51"/>
    </row>
    <row r="54" spans="2:15" ht="16.5" customHeight="1" x14ac:dyDescent="0.2">
      <c r="B54" s="139" t="s">
        <v>5250</v>
      </c>
      <c r="C54" s="83">
        <v>5120</v>
      </c>
      <c r="D54" s="139" t="s">
        <v>1613</v>
      </c>
      <c r="E54" s="149" t="s">
        <v>3473</v>
      </c>
      <c r="F54" s="139" t="s">
        <v>5470</v>
      </c>
      <c r="G54" s="83">
        <v>385</v>
      </c>
      <c r="H54" s="22">
        <f>G54*$G$60*$G$61*$G$62</f>
        <v>207.86396400000004</v>
      </c>
      <c r="I54" s="148"/>
      <c r="J54" s="51"/>
      <c r="K54" s="51"/>
      <c r="L54" s="51"/>
      <c r="M54" s="51"/>
      <c r="N54" s="51"/>
    </row>
    <row r="55" spans="2:15" ht="16.5" customHeight="1" x14ac:dyDescent="0.2">
      <c r="B55" s="139" t="s">
        <v>5250</v>
      </c>
      <c r="C55" s="83">
        <v>5121</v>
      </c>
      <c r="D55" s="139" t="s">
        <v>1614</v>
      </c>
      <c r="E55" s="149" t="s">
        <v>3473</v>
      </c>
      <c r="F55" s="139" t="s">
        <v>5470</v>
      </c>
      <c r="G55" s="83">
        <v>385</v>
      </c>
      <c r="H55" s="22">
        <f>G55*$G$60*$G$61*$G$62</f>
        <v>207.86396400000004</v>
      </c>
      <c r="I55" s="148"/>
      <c r="J55" s="51"/>
      <c r="K55" s="51"/>
      <c r="L55" s="51"/>
      <c r="M55" s="51"/>
      <c r="N55" s="51"/>
    </row>
    <row r="56" spans="2:15" ht="16.5" customHeight="1" x14ac:dyDescent="0.2">
      <c r="B56" s="139" t="s">
        <v>5250</v>
      </c>
      <c r="C56" s="83">
        <v>5122</v>
      </c>
      <c r="D56" s="139" t="s">
        <v>1615</v>
      </c>
      <c r="E56" s="149" t="s">
        <v>3473</v>
      </c>
      <c r="F56" s="139" t="s">
        <v>5470</v>
      </c>
      <c r="G56" s="83">
        <v>406</v>
      </c>
      <c r="H56" s="22">
        <f>G56*$G$60*$G$61*$G$62</f>
        <v>219.20199840000004</v>
      </c>
      <c r="I56" s="148"/>
      <c r="J56" s="51"/>
      <c r="K56" s="51"/>
      <c r="L56" s="51"/>
      <c r="M56" s="51"/>
      <c r="N56" s="51"/>
    </row>
    <row r="57" spans="2:15" ht="16.5" customHeight="1" x14ac:dyDescent="0.2">
      <c r="B57" s="139" t="s">
        <v>5250</v>
      </c>
      <c r="C57" s="83">
        <v>5123</v>
      </c>
      <c r="D57" s="139" t="s">
        <v>1616</v>
      </c>
      <c r="E57" s="149" t="s">
        <v>3473</v>
      </c>
      <c r="F57" s="139" t="s">
        <v>5470</v>
      </c>
      <c r="G57" s="83">
        <v>406</v>
      </c>
      <c r="H57" s="22">
        <f>G57*$G$60*$G$61*$G$62</f>
        <v>219.20199840000004</v>
      </c>
      <c r="I57" s="148"/>
      <c r="J57" s="51"/>
      <c r="K57" s="51"/>
      <c r="L57" s="51"/>
      <c r="M57" s="51"/>
      <c r="N57" s="51"/>
    </row>
    <row r="58" spans="2:15" ht="16.5" customHeight="1" x14ac:dyDescent="0.2">
      <c r="B58" s="51"/>
      <c r="C58" s="51"/>
      <c r="D58" s="51"/>
      <c r="E58" s="150"/>
      <c r="F58" s="51"/>
      <c r="G58" s="51"/>
      <c r="H58" s="51"/>
      <c r="I58" s="51"/>
      <c r="J58" s="51"/>
      <c r="K58" s="51"/>
      <c r="L58" s="51"/>
      <c r="M58" s="51"/>
      <c r="N58" s="51"/>
    </row>
    <row r="60" spans="2:15" ht="16.5" customHeight="1" x14ac:dyDescent="0.2">
      <c r="G60" s="2">
        <f>0.612*1.1</f>
        <v>0.67320000000000002</v>
      </c>
    </row>
    <row r="61" spans="2:15" ht="16.5" customHeight="1" x14ac:dyDescent="0.2">
      <c r="G61" s="2">
        <v>0.40100000000000002</v>
      </c>
    </row>
    <row r="62" spans="2:15" ht="16.5" customHeight="1" x14ac:dyDescent="0.2">
      <c r="G62" s="2">
        <v>2</v>
      </c>
    </row>
  </sheetData>
  <mergeCells count="10">
    <mergeCell ref="B2:O2"/>
    <mergeCell ref="B4:D4"/>
    <mergeCell ref="J4:L4"/>
    <mergeCell ref="B5:C7"/>
    <mergeCell ref="D5:D7"/>
    <mergeCell ref="F5:F7"/>
    <mergeCell ref="H5:H7"/>
    <mergeCell ref="J5:K7"/>
    <mergeCell ref="L5:L7"/>
    <mergeCell ref="O5:O7"/>
  </mergeCells>
  <printOptions horizontalCentered="1"/>
  <pageMargins left="0.2" right="0" top="1" bottom="1" header="0.5" footer="0.5"/>
  <pageSetup paperSize="9" scale="74" orientation="portrait" verticalDpi="0" r:id="rId1"/>
  <headerFooter alignWithMargins="0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>
    <tabColor rgb="FFFFFF00"/>
    <pageSetUpPr fitToPage="1"/>
  </sheetPr>
  <dimension ref="A1:O62"/>
  <sheetViews>
    <sheetView workbookViewId="0">
      <selection activeCell="O1" sqref="A1:O62"/>
    </sheetView>
  </sheetViews>
  <sheetFormatPr defaultColWidth="9.109375" defaultRowHeight="16.5" customHeight="1" x14ac:dyDescent="0.2"/>
  <cols>
    <col min="1" max="1" width="0.6640625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6.6640625" style="112" customWidth="1"/>
    <col min="6" max="6" width="7.6640625" style="12" customWidth="1"/>
    <col min="7" max="7" width="9.109375" style="12" hidden="1" customWidth="1"/>
    <col min="8" max="8" width="13.33203125" style="12" customWidth="1"/>
    <col min="9" max="9" width="2.6640625" style="12" customWidth="1"/>
    <col min="10" max="10" width="5.6640625" style="12" customWidth="1"/>
    <col min="11" max="11" width="7.6640625" style="12" customWidth="1"/>
    <col min="12" max="12" width="25.6640625" style="12" customWidth="1"/>
    <col min="13" max="13" width="7.6640625" style="12" customWidth="1"/>
    <col min="14" max="14" width="0" style="12" hidden="1" customWidth="1"/>
    <col min="15" max="15" width="13.33203125" style="12" customWidth="1"/>
    <col min="16" max="16384" width="9.109375" style="12"/>
  </cols>
  <sheetData>
    <row r="1" spans="1:15" s="3" customFormat="1" ht="28.5" customHeight="1" x14ac:dyDescent="0.25">
      <c r="B1" s="265" t="s">
        <v>8889</v>
      </c>
      <c r="C1" s="28"/>
      <c r="D1" s="27"/>
      <c r="E1" s="8"/>
      <c r="F1" s="8"/>
      <c r="G1" s="8"/>
      <c r="H1" s="26"/>
      <c r="I1" s="26"/>
      <c r="J1" s="28"/>
      <c r="K1" s="28"/>
      <c r="L1" s="26"/>
      <c r="M1" s="7" t="s">
        <v>5471</v>
      </c>
      <c r="O1" s="266" t="s">
        <v>9081</v>
      </c>
    </row>
    <row r="2" spans="1:15" s="3" customFormat="1" ht="19.5" customHeight="1" x14ac:dyDescent="0.25">
      <c r="B2" s="354" t="s">
        <v>6736</v>
      </c>
      <c r="C2" s="354"/>
      <c r="D2" s="354"/>
      <c r="E2" s="354"/>
      <c r="F2" s="354"/>
      <c r="G2" s="354"/>
      <c r="H2" s="354"/>
      <c r="I2" s="354"/>
      <c r="J2" s="354"/>
      <c r="K2" s="354"/>
      <c r="L2" s="354"/>
      <c r="M2" s="354"/>
      <c r="N2" s="354"/>
      <c r="O2" s="354"/>
    </row>
    <row r="3" spans="1:15" s="3" customFormat="1" ht="19.5" customHeight="1" x14ac:dyDescent="0.25">
      <c r="C3" s="48"/>
      <c r="D3" s="6"/>
      <c r="E3" s="109"/>
      <c r="F3" s="6"/>
      <c r="G3" s="109"/>
      <c r="H3" s="6"/>
      <c r="I3" s="6"/>
      <c r="J3" s="48"/>
      <c r="K3" s="6"/>
      <c r="L3" s="6"/>
      <c r="M3" s="4"/>
    </row>
    <row r="4" spans="1:15" s="2" customFormat="1" ht="19.5" customHeight="1" x14ac:dyDescent="0.25">
      <c r="B4" s="358" t="s">
        <v>6694</v>
      </c>
      <c r="C4" s="358"/>
      <c r="D4" s="358"/>
      <c r="E4" s="8"/>
      <c r="F4" s="4"/>
      <c r="G4" s="4"/>
      <c r="H4" s="3"/>
      <c r="I4" s="3"/>
      <c r="J4" s="358" t="s">
        <v>6696</v>
      </c>
      <c r="K4" s="358"/>
      <c r="L4" s="358"/>
    </row>
    <row r="5" spans="1:15" s="3" customFormat="1" ht="16.5" customHeight="1" x14ac:dyDescent="0.2">
      <c r="A5" s="134"/>
      <c r="B5" s="356" t="s">
        <v>5472</v>
      </c>
      <c r="C5" s="350"/>
      <c r="D5" s="305" t="s">
        <v>5473</v>
      </c>
      <c r="E5" s="4" t="s">
        <v>5471</v>
      </c>
      <c r="F5" s="305" t="s">
        <v>5475</v>
      </c>
      <c r="G5" s="283" t="s">
        <v>5476</v>
      </c>
      <c r="H5" s="331" t="s">
        <v>5477</v>
      </c>
      <c r="I5" s="288"/>
      <c r="J5" s="356" t="s">
        <v>5472</v>
      </c>
      <c r="K5" s="350"/>
      <c r="L5" s="305" t="s">
        <v>5473</v>
      </c>
      <c r="M5" s="283" t="s">
        <v>5475</v>
      </c>
      <c r="N5" s="287" t="s">
        <v>5476</v>
      </c>
      <c r="O5" s="331" t="s">
        <v>5477</v>
      </c>
    </row>
    <row r="6" spans="1:15" s="3" customFormat="1" ht="16.5" customHeight="1" x14ac:dyDescent="0.2">
      <c r="A6" s="134"/>
      <c r="B6" s="357"/>
      <c r="C6" s="352"/>
      <c r="D6" s="306"/>
      <c r="E6" s="4" t="s">
        <v>6691</v>
      </c>
      <c r="F6" s="306"/>
      <c r="G6" s="284"/>
      <c r="H6" s="332"/>
      <c r="I6" s="288"/>
      <c r="J6" s="357"/>
      <c r="K6" s="352"/>
      <c r="L6" s="306"/>
      <c r="M6" s="284"/>
      <c r="N6" s="288"/>
      <c r="O6" s="332"/>
    </row>
    <row r="7" spans="1:15" s="3" customFormat="1" ht="16.5" customHeight="1" x14ac:dyDescent="0.2">
      <c r="A7" s="134"/>
      <c r="B7" s="357"/>
      <c r="C7" s="352"/>
      <c r="D7" s="306"/>
      <c r="E7" s="4" t="s">
        <v>5479</v>
      </c>
      <c r="F7" s="306"/>
      <c r="G7" s="285"/>
      <c r="H7" s="332"/>
      <c r="I7" s="288"/>
      <c r="J7" s="357"/>
      <c r="K7" s="352"/>
      <c r="L7" s="306"/>
      <c r="M7" s="284"/>
      <c r="N7" s="284"/>
      <c r="O7" s="332"/>
    </row>
    <row r="8" spans="1:15" ht="16.5" customHeight="1" x14ac:dyDescent="0.2">
      <c r="B8" s="139" t="s">
        <v>5250</v>
      </c>
      <c r="C8" s="83">
        <v>1101</v>
      </c>
      <c r="D8" s="139" t="s">
        <v>1528</v>
      </c>
      <c r="E8" s="149" t="s">
        <v>3473</v>
      </c>
      <c r="F8" s="139" t="s">
        <v>3472</v>
      </c>
      <c r="G8" s="83">
        <v>127</v>
      </c>
      <c r="H8" s="22">
        <f t="shared" ref="H8:H48" si="0">G8*$G$60*$G$61*$G$62</f>
        <v>78.853329720000005</v>
      </c>
      <c r="I8" s="148"/>
      <c r="J8" s="139" t="s">
        <v>5250</v>
      </c>
      <c r="K8" s="83">
        <v>1142</v>
      </c>
      <c r="L8" s="139" t="s">
        <v>1529</v>
      </c>
      <c r="M8" s="139" t="s">
        <v>3472</v>
      </c>
      <c r="N8" s="83">
        <v>230</v>
      </c>
      <c r="O8" s="22">
        <f>N8*$G$60*$G$61*$G$62</f>
        <v>142.8052428</v>
      </c>
    </row>
    <row r="9" spans="1:15" ht="16.5" customHeight="1" x14ac:dyDescent="0.2">
      <c r="B9" s="139" t="s">
        <v>5250</v>
      </c>
      <c r="C9" s="83">
        <v>1102</v>
      </c>
      <c r="D9" s="139" t="s">
        <v>1530</v>
      </c>
      <c r="E9" s="149" t="s">
        <v>3473</v>
      </c>
      <c r="F9" s="139" t="s">
        <v>3472</v>
      </c>
      <c r="G9" s="83">
        <v>210</v>
      </c>
      <c r="H9" s="22">
        <f t="shared" si="0"/>
        <v>130.38739559999999</v>
      </c>
      <c r="I9" s="148"/>
      <c r="J9" s="139" t="s">
        <v>5250</v>
      </c>
      <c r="K9" s="83">
        <v>1143</v>
      </c>
      <c r="L9" s="139" t="s">
        <v>1531</v>
      </c>
      <c r="M9" s="139" t="s">
        <v>3472</v>
      </c>
      <c r="N9" s="83">
        <v>310</v>
      </c>
      <c r="O9" s="22">
        <f t="shared" ref="O9:O50" si="1">N9*$G$60*$G$61*$G$62</f>
        <v>192.47663160000002</v>
      </c>
    </row>
    <row r="10" spans="1:15" ht="16.5" customHeight="1" x14ac:dyDescent="0.2">
      <c r="B10" s="139" t="s">
        <v>5250</v>
      </c>
      <c r="C10" s="83">
        <v>1103</v>
      </c>
      <c r="D10" s="139" t="s">
        <v>1532</v>
      </c>
      <c r="E10" s="149" t="s">
        <v>3473</v>
      </c>
      <c r="F10" s="139" t="s">
        <v>3472</v>
      </c>
      <c r="G10" s="83">
        <v>178</v>
      </c>
      <c r="H10" s="22">
        <f t="shared" si="0"/>
        <v>110.51884007999999</v>
      </c>
      <c r="I10" s="148"/>
      <c r="J10" s="139" t="s">
        <v>5250</v>
      </c>
      <c r="K10" s="83">
        <v>1144</v>
      </c>
      <c r="L10" s="139" t="s">
        <v>1533</v>
      </c>
      <c r="M10" s="139" t="s">
        <v>3472</v>
      </c>
      <c r="N10" s="83">
        <v>278</v>
      </c>
      <c r="O10" s="22">
        <f t="shared" si="1"/>
        <v>172.60807608000002</v>
      </c>
    </row>
    <row r="11" spans="1:15" ht="16.5" customHeight="1" x14ac:dyDescent="0.2">
      <c r="B11" s="139" t="s">
        <v>5250</v>
      </c>
      <c r="C11" s="83">
        <v>1104</v>
      </c>
      <c r="D11" s="139" t="s">
        <v>1534</v>
      </c>
      <c r="E11" s="149" t="s">
        <v>3473</v>
      </c>
      <c r="F11" s="139" t="s">
        <v>3472</v>
      </c>
      <c r="G11" s="83">
        <v>168</v>
      </c>
      <c r="H11" s="22">
        <f t="shared" si="0"/>
        <v>104.30991648000001</v>
      </c>
      <c r="I11" s="148"/>
      <c r="J11" s="139" t="s">
        <v>5250</v>
      </c>
      <c r="K11" s="83">
        <v>1145</v>
      </c>
      <c r="L11" s="139" t="s">
        <v>1535</v>
      </c>
      <c r="M11" s="139" t="s">
        <v>3472</v>
      </c>
      <c r="N11" s="83">
        <v>265</v>
      </c>
      <c r="O11" s="22">
        <f t="shared" si="1"/>
        <v>164.5364754</v>
      </c>
    </row>
    <row r="12" spans="1:15" ht="16.5" customHeight="1" x14ac:dyDescent="0.2">
      <c r="B12" s="139" t="s">
        <v>5250</v>
      </c>
      <c r="C12" s="83">
        <v>1105</v>
      </c>
      <c r="D12" s="139" t="s">
        <v>1536</v>
      </c>
      <c r="E12" s="149" t="s">
        <v>3473</v>
      </c>
      <c r="F12" s="139" t="s">
        <v>3472</v>
      </c>
      <c r="G12" s="83">
        <v>164</v>
      </c>
      <c r="H12" s="22">
        <f t="shared" si="0"/>
        <v>101.82634704</v>
      </c>
      <c r="I12" s="148"/>
      <c r="J12" s="139" t="s">
        <v>5250</v>
      </c>
      <c r="K12" s="83">
        <v>1146</v>
      </c>
      <c r="L12" s="139" t="s">
        <v>1537</v>
      </c>
      <c r="M12" s="139" t="s">
        <v>3472</v>
      </c>
      <c r="N12" s="83">
        <v>260</v>
      </c>
      <c r="O12" s="22">
        <f t="shared" si="1"/>
        <v>161.4320136</v>
      </c>
    </row>
    <row r="13" spans="1:15" ht="16.5" customHeight="1" x14ac:dyDescent="0.2">
      <c r="B13" s="139" t="s">
        <v>5250</v>
      </c>
      <c r="C13" s="83">
        <v>1106</v>
      </c>
      <c r="D13" s="139" t="s">
        <v>1538</v>
      </c>
      <c r="E13" s="149" t="s">
        <v>3473</v>
      </c>
      <c r="F13" s="139" t="s">
        <v>3472</v>
      </c>
      <c r="G13" s="83">
        <v>154</v>
      </c>
      <c r="H13" s="22">
        <f t="shared" si="0"/>
        <v>95.61742344000001</v>
      </c>
      <c r="I13" s="148"/>
      <c r="J13" s="139" t="s">
        <v>5250</v>
      </c>
      <c r="K13" s="83">
        <v>1147</v>
      </c>
      <c r="L13" s="139" t="s">
        <v>1539</v>
      </c>
      <c r="M13" s="139" t="s">
        <v>3472</v>
      </c>
      <c r="N13" s="83">
        <v>248</v>
      </c>
      <c r="O13" s="22">
        <f t="shared" si="1"/>
        <v>153.98130527999999</v>
      </c>
    </row>
    <row r="14" spans="1:15" ht="16.5" customHeight="1" x14ac:dyDescent="0.2">
      <c r="B14" s="139" t="s">
        <v>5250</v>
      </c>
      <c r="C14" s="83">
        <v>1107</v>
      </c>
      <c r="D14" s="139" t="s">
        <v>1540</v>
      </c>
      <c r="E14" s="149" t="s">
        <v>3473</v>
      </c>
      <c r="F14" s="139" t="s">
        <v>3472</v>
      </c>
      <c r="G14" s="83">
        <v>154</v>
      </c>
      <c r="H14" s="22">
        <f t="shared" si="0"/>
        <v>95.61742344000001</v>
      </c>
      <c r="I14" s="148"/>
      <c r="J14" s="139" t="s">
        <v>5250</v>
      </c>
      <c r="K14" s="83">
        <v>1148</v>
      </c>
      <c r="L14" s="139" t="s">
        <v>1541</v>
      </c>
      <c r="M14" s="139" t="s">
        <v>3472</v>
      </c>
      <c r="N14" s="83">
        <v>248</v>
      </c>
      <c r="O14" s="22">
        <f t="shared" si="1"/>
        <v>153.98130527999999</v>
      </c>
    </row>
    <row r="15" spans="1:15" ht="16.5" customHeight="1" x14ac:dyDescent="0.2">
      <c r="B15" s="139" t="s">
        <v>5250</v>
      </c>
      <c r="C15" s="83">
        <v>1108</v>
      </c>
      <c r="D15" s="139" t="s">
        <v>1542</v>
      </c>
      <c r="E15" s="149" t="s">
        <v>3473</v>
      </c>
      <c r="F15" s="139" t="s">
        <v>3472</v>
      </c>
      <c r="G15" s="83">
        <v>154</v>
      </c>
      <c r="H15" s="22">
        <f t="shared" si="0"/>
        <v>95.61742344000001</v>
      </c>
      <c r="I15" s="148"/>
      <c r="J15" s="139" t="s">
        <v>5250</v>
      </c>
      <c r="K15" s="83">
        <v>1149</v>
      </c>
      <c r="L15" s="139" t="s">
        <v>1543</v>
      </c>
      <c r="M15" s="139" t="s">
        <v>3472</v>
      </c>
      <c r="N15" s="83">
        <v>248</v>
      </c>
      <c r="O15" s="22">
        <f t="shared" si="1"/>
        <v>153.98130527999999</v>
      </c>
    </row>
    <row r="16" spans="1:15" ht="16.5" customHeight="1" x14ac:dyDescent="0.2">
      <c r="B16" s="139" t="s">
        <v>5250</v>
      </c>
      <c r="C16" s="83">
        <v>1109</v>
      </c>
      <c r="D16" s="139" t="s">
        <v>1544</v>
      </c>
      <c r="E16" s="149" t="s">
        <v>3473</v>
      </c>
      <c r="F16" s="139" t="s">
        <v>3472</v>
      </c>
      <c r="G16" s="83">
        <v>154</v>
      </c>
      <c r="H16" s="22">
        <f t="shared" si="0"/>
        <v>95.61742344000001</v>
      </c>
      <c r="I16" s="148"/>
      <c r="J16" s="139" t="s">
        <v>5250</v>
      </c>
      <c r="K16" s="83">
        <v>1150</v>
      </c>
      <c r="L16" s="139" t="s">
        <v>1545</v>
      </c>
      <c r="M16" s="139" t="s">
        <v>3472</v>
      </c>
      <c r="N16" s="83">
        <v>248</v>
      </c>
      <c r="O16" s="22">
        <f t="shared" si="1"/>
        <v>153.98130527999999</v>
      </c>
    </row>
    <row r="17" spans="2:15" ht="16.5" customHeight="1" x14ac:dyDescent="0.2">
      <c r="B17" s="139" t="s">
        <v>5250</v>
      </c>
      <c r="C17" s="83">
        <v>1110</v>
      </c>
      <c r="D17" s="139" t="s">
        <v>1546</v>
      </c>
      <c r="E17" s="149" t="s">
        <v>3473</v>
      </c>
      <c r="F17" s="139" t="s">
        <v>3472</v>
      </c>
      <c r="G17" s="83">
        <v>154</v>
      </c>
      <c r="H17" s="22">
        <f t="shared" si="0"/>
        <v>95.61742344000001</v>
      </c>
      <c r="I17" s="148"/>
      <c r="J17" s="139" t="s">
        <v>5250</v>
      </c>
      <c r="K17" s="83">
        <v>1151</v>
      </c>
      <c r="L17" s="139" t="s">
        <v>1547</v>
      </c>
      <c r="M17" s="139" t="s">
        <v>3472</v>
      </c>
      <c r="N17" s="83">
        <v>248</v>
      </c>
      <c r="O17" s="22">
        <f t="shared" si="1"/>
        <v>153.98130527999999</v>
      </c>
    </row>
    <row r="18" spans="2:15" ht="16.5" customHeight="1" x14ac:dyDescent="0.2">
      <c r="B18" s="139" t="s">
        <v>5250</v>
      </c>
      <c r="C18" s="83">
        <v>1111</v>
      </c>
      <c r="D18" s="139" t="s">
        <v>1548</v>
      </c>
      <c r="E18" s="149" t="s">
        <v>3473</v>
      </c>
      <c r="F18" s="139" t="s">
        <v>3472</v>
      </c>
      <c r="G18" s="83">
        <v>154</v>
      </c>
      <c r="H18" s="22">
        <f t="shared" si="0"/>
        <v>95.61742344000001</v>
      </c>
      <c r="I18" s="148"/>
      <c r="J18" s="139" t="s">
        <v>5250</v>
      </c>
      <c r="K18" s="83">
        <v>1152</v>
      </c>
      <c r="L18" s="139" t="s">
        <v>1549</v>
      </c>
      <c r="M18" s="139" t="s">
        <v>3472</v>
      </c>
      <c r="N18" s="83">
        <v>248</v>
      </c>
      <c r="O18" s="22">
        <f t="shared" si="1"/>
        <v>153.98130527999999</v>
      </c>
    </row>
    <row r="19" spans="2:15" ht="16.5" customHeight="1" x14ac:dyDescent="0.2">
      <c r="B19" s="139" t="s">
        <v>5250</v>
      </c>
      <c r="C19" s="83">
        <v>1112</v>
      </c>
      <c r="D19" s="139" t="s">
        <v>1550</v>
      </c>
      <c r="E19" s="149" t="s">
        <v>3473</v>
      </c>
      <c r="F19" s="139" t="s">
        <v>3472</v>
      </c>
      <c r="G19" s="83">
        <v>210</v>
      </c>
      <c r="H19" s="22">
        <f t="shared" si="0"/>
        <v>130.38739559999999</v>
      </c>
      <c r="I19" s="148"/>
      <c r="J19" s="139" t="s">
        <v>5250</v>
      </c>
      <c r="K19" s="83">
        <v>1153</v>
      </c>
      <c r="L19" s="139" t="s">
        <v>1551</v>
      </c>
      <c r="M19" s="139" t="s">
        <v>3472</v>
      </c>
      <c r="N19" s="83">
        <v>310</v>
      </c>
      <c r="O19" s="22">
        <f t="shared" si="1"/>
        <v>192.47663160000002</v>
      </c>
    </row>
    <row r="20" spans="2:15" ht="16.5" customHeight="1" x14ac:dyDescent="0.2">
      <c r="B20" s="139" t="s">
        <v>5250</v>
      </c>
      <c r="C20" s="83">
        <v>1113</v>
      </c>
      <c r="D20" s="139" t="s">
        <v>1552</v>
      </c>
      <c r="E20" s="149" t="s">
        <v>3473</v>
      </c>
      <c r="F20" s="139" t="s">
        <v>3472</v>
      </c>
      <c r="G20" s="83">
        <v>178</v>
      </c>
      <c r="H20" s="22">
        <f t="shared" si="0"/>
        <v>110.51884007999999</v>
      </c>
      <c r="I20" s="148"/>
      <c r="J20" s="139" t="s">
        <v>5250</v>
      </c>
      <c r="K20" s="83">
        <v>1154</v>
      </c>
      <c r="L20" s="139" t="s">
        <v>1553</v>
      </c>
      <c r="M20" s="139" t="s">
        <v>3472</v>
      </c>
      <c r="N20" s="83">
        <v>278</v>
      </c>
      <c r="O20" s="22">
        <f t="shared" si="1"/>
        <v>172.60807608000002</v>
      </c>
    </row>
    <row r="21" spans="2:15" ht="16.5" customHeight="1" x14ac:dyDescent="0.2">
      <c r="B21" s="139" t="s">
        <v>5250</v>
      </c>
      <c r="C21" s="83">
        <v>1114</v>
      </c>
      <c r="D21" s="139" t="s">
        <v>1554</v>
      </c>
      <c r="E21" s="149" t="s">
        <v>3473</v>
      </c>
      <c r="F21" s="139" t="s">
        <v>3472</v>
      </c>
      <c r="G21" s="83">
        <v>168</v>
      </c>
      <c r="H21" s="22">
        <f t="shared" si="0"/>
        <v>104.30991648000001</v>
      </c>
      <c r="I21" s="148"/>
      <c r="J21" s="139" t="s">
        <v>5250</v>
      </c>
      <c r="K21" s="83">
        <v>1155</v>
      </c>
      <c r="L21" s="139" t="s">
        <v>1555</v>
      </c>
      <c r="M21" s="139" t="s">
        <v>3472</v>
      </c>
      <c r="N21" s="83">
        <v>265</v>
      </c>
      <c r="O21" s="22">
        <f t="shared" si="1"/>
        <v>164.5364754</v>
      </c>
    </row>
    <row r="22" spans="2:15" ht="16.5" customHeight="1" x14ac:dyDescent="0.2">
      <c r="B22" s="139" t="s">
        <v>5250</v>
      </c>
      <c r="C22" s="83">
        <v>1115</v>
      </c>
      <c r="D22" s="139" t="s">
        <v>1556</v>
      </c>
      <c r="E22" s="149" t="s">
        <v>3473</v>
      </c>
      <c r="F22" s="139" t="s">
        <v>3472</v>
      </c>
      <c r="G22" s="83">
        <v>164</v>
      </c>
      <c r="H22" s="22">
        <f t="shared" si="0"/>
        <v>101.82634704</v>
      </c>
      <c r="I22" s="148"/>
      <c r="J22" s="139" t="s">
        <v>5250</v>
      </c>
      <c r="K22" s="83">
        <v>1156</v>
      </c>
      <c r="L22" s="139" t="s">
        <v>1557</v>
      </c>
      <c r="M22" s="139" t="s">
        <v>3472</v>
      </c>
      <c r="N22" s="83">
        <v>260</v>
      </c>
      <c r="O22" s="22">
        <f t="shared" si="1"/>
        <v>161.4320136</v>
      </c>
    </row>
    <row r="23" spans="2:15" ht="16.5" customHeight="1" x14ac:dyDescent="0.2">
      <c r="B23" s="139" t="s">
        <v>5250</v>
      </c>
      <c r="C23" s="83">
        <v>1116</v>
      </c>
      <c r="D23" s="139" t="s">
        <v>1558</v>
      </c>
      <c r="E23" s="149" t="s">
        <v>3473</v>
      </c>
      <c r="F23" s="139" t="s">
        <v>3472</v>
      </c>
      <c r="G23" s="83">
        <v>154</v>
      </c>
      <c r="H23" s="22">
        <f t="shared" si="0"/>
        <v>95.61742344000001</v>
      </c>
      <c r="I23" s="148"/>
      <c r="J23" s="139" t="s">
        <v>5250</v>
      </c>
      <c r="K23" s="83">
        <v>1157</v>
      </c>
      <c r="L23" s="139" t="s">
        <v>1559</v>
      </c>
      <c r="M23" s="139" t="s">
        <v>3472</v>
      </c>
      <c r="N23" s="83">
        <v>248</v>
      </c>
      <c r="O23" s="22">
        <f t="shared" si="1"/>
        <v>153.98130527999999</v>
      </c>
    </row>
    <row r="24" spans="2:15" ht="16.5" customHeight="1" x14ac:dyDescent="0.2">
      <c r="B24" s="139" t="s">
        <v>5250</v>
      </c>
      <c r="C24" s="83">
        <v>1117</v>
      </c>
      <c r="D24" s="139" t="s">
        <v>1560</v>
      </c>
      <c r="E24" s="149" t="s">
        <v>3473</v>
      </c>
      <c r="F24" s="139" t="s">
        <v>3472</v>
      </c>
      <c r="G24" s="83">
        <v>154</v>
      </c>
      <c r="H24" s="22">
        <f t="shared" si="0"/>
        <v>95.61742344000001</v>
      </c>
      <c r="I24" s="148"/>
      <c r="J24" s="139" t="s">
        <v>5250</v>
      </c>
      <c r="K24" s="83">
        <v>1158</v>
      </c>
      <c r="L24" s="139" t="s">
        <v>1561</v>
      </c>
      <c r="M24" s="139" t="s">
        <v>3472</v>
      </c>
      <c r="N24" s="83">
        <v>248</v>
      </c>
      <c r="O24" s="22">
        <f t="shared" si="1"/>
        <v>153.98130527999999</v>
      </c>
    </row>
    <row r="25" spans="2:15" ht="16.5" customHeight="1" x14ac:dyDescent="0.2">
      <c r="B25" s="139" t="s">
        <v>5250</v>
      </c>
      <c r="C25" s="83">
        <v>1118</v>
      </c>
      <c r="D25" s="139" t="s">
        <v>1562</v>
      </c>
      <c r="E25" s="149" t="s">
        <v>3473</v>
      </c>
      <c r="F25" s="139" t="s">
        <v>3472</v>
      </c>
      <c r="G25" s="83">
        <v>154</v>
      </c>
      <c r="H25" s="22">
        <f t="shared" si="0"/>
        <v>95.61742344000001</v>
      </c>
      <c r="I25" s="148"/>
      <c r="J25" s="139" t="s">
        <v>5250</v>
      </c>
      <c r="K25" s="83">
        <v>1159</v>
      </c>
      <c r="L25" s="139" t="s">
        <v>1563</v>
      </c>
      <c r="M25" s="139" t="s">
        <v>3472</v>
      </c>
      <c r="N25" s="83">
        <v>248</v>
      </c>
      <c r="O25" s="22">
        <f t="shared" si="1"/>
        <v>153.98130527999999</v>
      </c>
    </row>
    <row r="26" spans="2:15" ht="16.5" customHeight="1" x14ac:dyDescent="0.2">
      <c r="B26" s="139" t="s">
        <v>5250</v>
      </c>
      <c r="C26" s="83">
        <v>1119</v>
      </c>
      <c r="D26" s="139" t="s">
        <v>1564</v>
      </c>
      <c r="E26" s="149" t="s">
        <v>3473</v>
      </c>
      <c r="F26" s="139" t="s">
        <v>3472</v>
      </c>
      <c r="G26" s="83">
        <v>154</v>
      </c>
      <c r="H26" s="22">
        <f t="shared" si="0"/>
        <v>95.61742344000001</v>
      </c>
      <c r="I26" s="148"/>
      <c r="J26" s="139" t="s">
        <v>5250</v>
      </c>
      <c r="K26" s="83">
        <v>1160</v>
      </c>
      <c r="L26" s="139" t="s">
        <v>1565</v>
      </c>
      <c r="M26" s="139" t="s">
        <v>3472</v>
      </c>
      <c r="N26" s="83">
        <v>248</v>
      </c>
      <c r="O26" s="22">
        <f t="shared" si="1"/>
        <v>153.98130527999999</v>
      </c>
    </row>
    <row r="27" spans="2:15" ht="16.5" customHeight="1" x14ac:dyDescent="0.2">
      <c r="B27" s="139" t="s">
        <v>5250</v>
      </c>
      <c r="C27" s="83">
        <v>1120</v>
      </c>
      <c r="D27" s="139" t="s">
        <v>1566</v>
      </c>
      <c r="E27" s="149" t="s">
        <v>3473</v>
      </c>
      <c r="F27" s="139" t="s">
        <v>3472</v>
      </c>
      <c r="G27" s="83">
        <v>154</v>
      </c>
      <c r="H27" s="22">
        <f t="shared" si="0"/>
        <v>95.61742344000001</v>
      </c>
      <c r="I27" s="148"/>
      <c r="J27" s="139" t="s">
        <v>5250</v>
      </c>
      <c r="K27" s="83">
        <v>1161</v>
      </c>
      <c r="L27" s="139" t="s">
        <v>1567</v>
      </c>
      <c r="M27" s="139" t="s">
        <v>3472</v>
      </c>
      <c r="N27" s="83">
        <v>248</v>
      </c>
      <c r="O27" s="22">
        <f t="shared" si="1"/>
        <v>153.98130527999999</v>
      </c>
    </row>
    <row r="28" spans="2:15" ht="16.5" customHeight="1" x14ac:dyDescent="0.2">
      <c r="B28" s="139" t="s">
        <v>5250</v>
      </c>
      <c r="C28" s="83">
        <v>1121</v>
      </c>
      <c r="D28" s="139" t="s">
        <v>1568</v>
      </c>
      <c r="E28" s="149" t="s">
        <v>3473</v>
      </c>
      <c r="F28" s="139" t="s">
        <v>3472</v>
      </c>
      <c r="G28" s="83">
        <v>154</v>
      </c>
      <c r="H28" s="22">
        <f t="shared" si="0"/>
        <v>95.61742344000001</v>
      </c>
      <c r="I28" s="148"/>
      <c r="J28" s="139" t="s">
        <v>5250</v>
      </c>
      <c r="K28" s="83">
        <v>1162</v>
      </c>
      <c r="L28" s="139" t="s">
        <v>1569</v>
      </c>
      <c r="M28" s="139" t="s">
        <v>3472</v>
      </c>
      <c r="N28" s="83">
        <v>248</v>
      </c>
      <c r="O28" s="22">
        <f t="shared" si="1"/>
        <v>153.98130527999999</v>
      </c>
    </row>
    <row r="29" spans="2:15" ht="16.5" customHeight="1" x14ac:dyDescent="0.2">
      <c r="B29" s="139" t="s">
        <v>5250</v>
      </c>
      <c r="C29" s="83">
        <v>1122</v>
      </c>
      <c r="D29" s="139" t="s">
        <v>1570</v>
      </c>
      <c r="E29" s="149" t="s">
        <v>3473</v>
      </c>
      <c r="F29" s="139" t="s">
        <v>3472</v>
      </c>
      <c r="G29" s="83">
        <v>265</v>
      </c>
      <c r="H29" s="22">
        <f t="shared" si="0"/>
        <v>164.5364754</v>
      </c>
      <c r="I29" s="148"/>
      <c r="J29" s="139" t="s">
        <v>5250</v>
      </c>
      <c r="K29" s="83">
        <v>1163</v>
      </c>
      <c r="L29" s="139" t="s">
        <v>1571</v>
      </c>
      <c r="M29" s="139" t="s">
        <v>3472</v>
      </c>
      <c r="N29" s="83">
        <v>367</v>
      </c>
      <c r="O29" s="22">
        <f t="shared" si="1"/>
        <v>227.86749612</v>
      </c>
    </row>
    <row r="30" spans="2:15" ht="16.5" customHeight="1" x14ac:dyDescent="0.2">
      <c r="B30" s="139" t="s">
        <v>5250</v>
      </c>
      <c r="C30" s="83">
        <v>1123</v>
      </c>
      <c r="D30" s="139" t="s">
        <v>1572</v>
      </c>
      <c r="E30" s="149" t="s">
        <v>3473</v>
      </c>
      <c r="F30" s="139" t="s">
        <v>3472</v>
      </c>
      <c r="G30" s="83">
        <v>210</v>
      </c>
      <c r="H30" s="22">
        <f t="shared" si="0"/>
        <v>130.38739559999999</v>
      </c>
      <c r="I30" s="148"/>
      <c r="J30" s="139" t="s">
        <v>5250</v>
      </c>
      <c r="K30" s="83">
        <v>1164</v>
      </c>
      <c r="L30" s="139" t="s">
        <v>1573</v>
      </c>
      <c r="M30" s="139" t="s">
        <v>3472</v>
      </c>
      <c r="N30" s="83">
        <v>310</v>
      </c>
      <c r="O30" s="22">
        <f t="shared" si="1"/>
        <v>192.47663160000002</v>
      </c>
    </row>
    <row r="31" spans="2:15" ht="16.5" customHeight="1" x14ac:dyDescent="0.2">
      <c r="B31" s="139" t="s">
        <v>5250</v>
      </c>
      <c r="C31" s="83">
        <v>1124</v>
      </c>
      <c r="D31" s="139" t="s">
        <v>1574</v>
      </c>
      <c r="E31" s="149" t="s">
        <v>3473</v>
      </c>
      <c r="F31" s="139" t="s">
        <v>3472</v>
      </c>
      <c r="G31" s="83">
        <v>185</v>
      </c>
      <c r="H31" s="22">
        <f t="shared" si="0"/>
        <v>114.8650866</v>
      </c>
      <c r="I31" s="148"/>
      <c r="J31" s="139" t="s">
        <v>5250</v>
      </c>
      <c r="K31" s="83">
        <v>1165</v>
      </c>
      <c r="L31" s="139" t="s">
        <v>1575</v>
      </c>
      <c r="M31" s="139" t="s">
        <v>3472</v>
      </c>
      <c r="N31" s="83">
        <v>288</v>
      </c>
      <c r="O31" s="22">
        <f t="shared" si="1"/>
        <v>178.81699968000001</v>
      </c>
    </row>
    <row r="32" spans="2:15" ht="16.5" customHeight="1" x14ac:dyDescent="0.2">
      <c r="B32" s="139" t="s">
        <v>5250</v>
      </c>
      <c r="C32" s="83">
        <v>1125</v>
      </c>
      <c r="D32" s="139" t="s">
        <v>1576</v>
      </c>
      <c r="E32" s="149" t="s">
        <v>3473</v>
      </c>
      <c r="F32" s="139" t="s">
        <v>3472</v>
      </c>
      <c r="G32" s="83">
        <v>178</v>
      </c>
      <c r="H32" s="22">
        <f t="shared" si="0"/>
        <v>110.51884007999999</v>
      </c>
      <c r="I32" s="148"/>
      <c r="J32" s="139" t="s">
        <v>5250</v>
      </c>
      <c r="K32" s="83">
        <v>1166</v>
      </c>
      <c r="L32" s="139" t="s">
        <v>1577</v>
      </c>
      <c r="M32" s="139" t="s">
        <v>3472</v>
      </c>
      <c r="N32" s="83">
        <v>278</v>
      </c>
      <c r="O32" s="22">
        <f t="shared" si="1"/>
        <v>172.60807608000002</v>
      </c>
    </row>
    <row r="33" spans="2:15" ht="16.5" customHeight="1" x14ac:dyDescent="0.2">
      <c r="B33" s="139" t="s">
        <v>5250</v>
      </c>
      <c r="C33" s="83">
        <v>1126</v>
      </c>
      <c r="D33" s="139" t="s">
        <v>1578</v>
      </c>
      <c r="E33" s="149" t="s">
        <v>3473</v>
      </c>
      <c r="F33" s="139" t="s">
        <v>3472</v>
      </c>
      <c r="G33" s="83">
        <v>168</v>
      </c>
      <c r="H33" s="22">
        <f t="shared" si="0"/>
        <v>104.30991648000001</v>
      </c>
      <c r="I33" s="148"/>
      <c r="J33" s="139" t="s">
        <v>5250</v>
      </c>
      <c r="K33" s="83">
        <v>1167</v>
      </c>
      <c r="L33" s="139" t="s">
        <v>1579</v>
      </c>
      <c r="M33" s="139" t="s">
        <v>3472</v>
      </c>
      <c r="N33" s="83">
        <v>265</v>
      </c>
      <c r="O33" s="22">
        <f t="shared" si="1"/>
        <v>164.5364754</v>
      </c>
    </row>
    <row r="34" spans="2:15" ht="16.5" customHeight="1" x14ac:dyDescent="0.2">
      <c r="B34" s="139" t="s">
        <v>5250</v>
      </c>
      <c r="C34" s="83">
        <v>1127</v>
      </c>
      <c r="D34" s="139" t="s">
        <v>1580</v>
      </c>
      <c r="E34" s="149" t="s">
        <v>3473</v>
      </c>
      <c r="F34" s="139" t="s">
        <v>3472</v>
      </c>
      <c r="G34" s="83">
        <v>168</v>
      </c>
      <c r="H34" s="22">
        <f t="shared" si="0"/>
        <v>104.30991648000001</v>
      </c>
      <c r="I34" s="148"/>
      <c r="J34" s="139" t="s">
        <v>5250</v>
      </c>
      <c r="K34" s="83">
        <v>1168</v>
      </c>
      <c r="L34" s="139" t="s">
        <v>1581</v>
      </c>
      <c r="M34" s="139" t="s">
        <v>3472</v>
      </c>
      <c r="N34" s="83">
        <v>265</v>
      </c>
      <c r="O34" s="22">
        <f t="shared" si="1"/>
        <v>164.5364754</v>
      </c>
    </row>
    <row r="35" spans="2:15" ht="16.5" customHeight="1" x14ac:dyDescent="0.2">
      <c r="B35" s="139" t="s">
        <v>5250</v>
      </c>
      <c r="C35" s="83">
        <v>1128</v>
      </c>
      <c r="D35" s="139" t="s">
        <v>1582</v>
      </c>
      <c r="E35" s="149" t="s">
        <v>3473</v>
      </c>
      <c r="F35" s="139" t="s">
        <v>3472</v>
      </c>
      <c r="G35" s="83">
        <v>164</v>
      </c>
      <c r="H35" s="22">
        <f t="shared" si="0"/>
        <v>101.82634704</v>
      </c>
      <c r="I35" s="148"/>
      <c r="J35" s="139" t="s">
        <v>5250</v>
      </c>
      <c r="K35" s="83">
        <v>1169</v>
      </c>
      <c r="L35" s="139" t="s">
        <v>1583</v>
      </c>
      <c r="M35" s="139" t="s">
        <v>3472</v>
      </c>
      <c r="N35" s="83">
        <v>260</v>
      </c>
      <c r="O35" s="22">
        <f t="shared" si="1"/>
        <v>161.4320136</v>
      </c>
    </row>
    <row r="36" spans="2:15" ht="16.5" customHeight="1" x14ac:dyDescent="0.2">
      <c r="B36" s="139" t="s">
        <v>5250</v>
      </c>
      <c r="C36" s="83">
        <v>1129</v>
      </c>
      <c r="D36" s="139" t="s">
        <v>1584</v>
      </c>
      <c r="E36" s="149" t="s">
        <v>3473</v>
      </c>
      <c r="F36" s="139" t="s">
        <v>3472</v>
      </c>
      <c r="G36" s="83">
        <v>164</v>
      </c>
      <c r="H36" s="22">
        <f t="shared" si="0"/>
        <v>101.82634704</v>
      </c>
      <c r="I36" s="148"/>
      <c r="J36" s="139" t="s">
        <v>5250</v>
      </c>
      <c r="K36" s="83">
        <v>1170</v>
      </c>
      <c r="L36" s="139" t="s">
        <v>1585</v>
      </c>
      <c r="M36" s="139" t="s">
        <v>3472</v>
      </c>
      <c r="N36" s="83">
        <v>260</v>
      </c>
      <c r="O36" s="22">
        <f t="shared" si="1"/>
        <v>161.4320136</v>
      </c>
    </row>
    <row r="37" spans="2:15" ht="16.5" customHeight="1" x14ac:dyDescent="0.2">
      <c r="B37" s="139" t="s">
        <v>5250</v>
      </c>
      <c r="C37" s="83">
        <v>1130</v>
      </c>
      <c r="D37" s="139" t="s">
        <v>1586</v>
      </c>
      <c r="E37" s="149" t="s">
        <v>3473</v>
      </c>
      <c r="F37" s="139" t="s">
        <v>3472</v>
      </c>
      <c r="G37" s="83">
        <v>164</v>
      </c>
      <c r="H37" s="22">
        <f t="shared" si="0"/>
        <v>101.82634704</v>
      </c>
      <c r="I37" s="148"/>
      <c r="J37" s="139" t="s">
        <v>5250</v>
      </c>
      <c r="K37" s="83">
        <v>1171</v>
      </c>
      <c r="L37" s="139" t="s">
        <v>1587</v>
      </c>
      <c r="M37" s="139" t="s">
        <v>3472</v>
      </c>
      <c r="N37" s="83">
        <v>260</v>
      </c>
      <c r="O37" s="22">
        <f t="shared" si="1"/>
        <v>161.4320136</v>
      </c>
    </row>
    <row r="38" spans="2:15" ht="16.5" customHeight="1" x14ac:dyDescent="0.2">
      <c r="B38" s="139" t="s">
        <v>5250</v>
      </c>
      <c r="C38" s="83">
        <v>1131</v>
      </c>
      <c r="D38" s="139" t="s">
        <v>1588</v>
      </c>
      <c r="E38" s="149" t="s">
        <v>3473</v>
      </c>
      <c r="F38" s="139" t="s">
        <v>3472</v>
      </c>
      <c r="G38" s="83">
        <v>154</v>
      </c>
      <c r="H38" s="22">
        <f t="shared" si="0"/>
        <v>95.61742344000001</v>
      </c>
      <c r="I38" s="148"/>
      <c r="J38" s="139" t="s">
        <v>5250</v>
      </c>
      <c r="K38" s="83">
        <v>1172</v>
      </c>
      <c r="L38" s="139" t="s">
        <v>1589</v>
      </c>
      <c r="M38" s="139" t="s">
        <v>3472</v>
      </c>
      <c r="N38" s="83">
        <v>248</v>
      </c>
      <c r="O38" s="22">
        <f t="shared" si="1"/>
        <v>153.98130527999999</v>
      </c>
    </row>
    <row r="39" spans="2:15" ht="16.5" customHeight="1" x14ac:dyDescent="0.2">
      <c r="B39" s="139" t="s">
        <v>5250</v>
      </c>
      <c r="C39" s="83">
        <v>1132</v>
      </c>
      <c r="D39" s="139" t="s">
        <v>1590</v>
      </c>
      <c r="E39" s="149" t="s">
        <v>3473</v>
      </c>
      <c r="F39" s="139" t="s">
        <v>3472</v>
      </c>
      <c r="G39" s="83">
        <v>265</v>
      </c>
      <c r="H39" s="22">
        <f t="shared" si="0"/>
        <v>164.5364754</v>
      </c>
      <c r="I39" s="148"/>
      <c r="J39" s="139" t="s">
        <v>5250</v>
      </c>
      <c r="K39" s="83">
        <v>1173</v>
      </c>
      <c r="L39" s="139" t="s">
        <v>1591</v>
      </c>
      <c r="M39" s="139" t="s">
        <v>3472</v>
      </c>
      <c r="N39" s="83">
        <v>367</v>
      </c>
      <c r="O39" s="22">
        <f t="shared" si="1"/>
        <v>227.86749612</v>
      </c>
    </row>
    <row r="40" spans="2:15" ht="16.5" customHeight="1" x14ac:dyDescent="0.2">
      <c r="B40" s="139" t="s">
        <v>5250</v>
      </c>
      <c r="C40" s="83">
        <v>1133</v>
      </c>
      <c r="D40" s="139" t="s">
        <v>1592</v>
      </c>
      <c r="E40" s="149" t="s">
        <v>3473</v>
      </c>
      <c r="F40" s="139" t="s">
        <v>3472</v>
      </c>
      <c r="G40" s="83">
        <v>210</v>
      </c>
      <c r="H40" s="22">
        <f t="shared" si="0"/>
        <v>130.38739559999999</v>
      </c>
      <c r="I40" s="148"/>
      <c r="J40" s="139" t="s">
        <v>5250</v>
      </c>
      <c r="K40" s="83">
        <v>1174</v>
      </c>
      <c r="L40" s="139" t="s">
        <v>1593</v>
      </c>
      <c r="M40" s="139" t="s">
        <v>3472</v>
      </c>
      <c r="N40" s="83">
        <v>310</v>
      </c>
      <c r="O40" s="22">
        <f t="shared" si="1"/>
        <v>192.47663160000002</v>
      </c>
    </row>
    <row r="41" spans="2:15" ht="16.5" customHeight="1" x14ac:dyDescent="0.2">
      <c r="B41" s="139" t="s">
        <v>5250</v>
      </c>
      <c r="C41" s="83">
        <v>1134</v>
      </c>
      <c r="D41" s="139" t="s">
        <v>1594</v>
      </c>
      <c r="E41" s="149" t="s">
        <v>3473</v>
      </c>
      <c r="F41" s="139" t="s">
        <v>3472</v>
      </c>
      <c r="G41" s="83">
        <v>185</v>
      </c>
      <c r="H41" s="22">
        <f t="shared" si="0"/>
        <v>114.8650866</v>
      </c>
      <c r="I41" s="148"/>
      <c r="J41" s="139" t="s">
        <v>5250</v>
      </c>
      <c r="K41" s="83">
        <v>1175</v>
      </c>
      <c r="L41" s="139" t="s">
        <v>1595</v>
      </c>
      <c r="M41" s="139" t="s">
        <v>3472</v>
      </c>
      <c r="N41" s="83">
        <v>288</v>
      </c>
      <c r="O41" s="22">
        <f>N41*$G$60*$G$61*$G$62</f>
        <v>178.81699968000001</v>
      </c>
    </row>
    <row r="42" spans="2:15" ht="16.5" customHeight="1" x14ac:dyDescent="0.2">
      <c r="B42" s="139" t="s">
        <v>5250</v>
      </c>
      <c r="C42" s="83">
        <v>1135</v>
      </c>
      <c r="D42" s="139" t="s">
        <v>1596</v>
      </c>
      <c r="E42" s="149" t="s">
        <v>3473</v>
      </c>
      <c r="F42" s="139" t="s">
        <v>3472</v>
      </c>
      <c r="G42" s="83">
        <v>178</v>
      </c>
      <c r="H42" s="22">
        <f t="shared" si="0"/>
        <v>110.51884007999999</v>
      </c>
      <c r="I42" s="148"/>
      <c r="J42" s="139" t="s">
        <v>5250</v>
      </c>
      <c r="K42" s="83">
        <v>1176</v>
      </c>
      <c r="L42" s="139" t="s">
        <v>1597</v>
      </c>
      <c r="M42" s="139" t="s">
        <v>3472</v>
      </c>
      <c r="N42" s="83">
        <v>278</v>
      </c>
      <c r="O42" s="22">
        <f t="shared" si="1"/>
        <v>172.60807608000002</v>
      </c>
    </row>
    <row r="43" spans="2:15" ht="16.5" customHeight="1" x14ac:dyDescent="0.2">
      <c r="B43" s="139" t="s">
        <v>5250</v>
      </c>
      <c r="C43" s="83">
        <v>1136</v>
      </c>
      <c r="D43" s="139" t="s">
        <v>1598</v>
      </c>
      <c r="E43" s="149" t="s">
        <v>3473</v>
      </c>
      <c r="F43" s="139" t="s">
        <v>3472</v>
      </c>
      <c r="G43" s="83">
        <v>168</v>
      </c>
      <c r="H43" s="22">
        <f>G43*$G$60*$G$61*$G$62</f>
        <v>104.30991648000001</v>
      </c>
      <c r="I43" s="148"/>
      <c r="J43" s="139" t="s">
        <v>5250</v>
      </c>
      <c r="K43" s="83">
        <v>1177</v>
      </c>
      <c r="L43" s="139" t="s">
        <v>1599</v>
      </c>
      <c r="M43" s="139" t="s">
        <v>3472</v>
      </c>
      <c r="N43" s="83">
        <v>265</v>
      </c>
      <c r="O43" s="22">
        <f t="shared" si="1"/>
        <v>164.5364754</v>
      </c>
    </row>
    <row r="44" spans="2:15" ht="16.5" customHeight="1" x14ac:dyDescent="0.2">
      <c r="B44" s="139" t="s">
        <v>5250</v>
      </c>
      <c r="C44" s="83">
        <v>1137</v>
      </c>
      <c r="D44" s="139" t="s">
        <v>1600</v>
      </c>
      <c r="E44" s="149" t="s">
        <v>3473</v>
      </c>
      <c r="F44" s="139" t="s">
        <v>3472</v>
      </c>
      <c r="G44" s="83">
        <v>168</v>
      </c>
      <c r="H44" s="22">
        <f t="shared" si="0"/>
        <v>104.30991648000001</v>
      </c>
      <c r="I44" s="148"/>
      <c r="J44" s="139" t="s">
        <v>5250</v>
      </c>
      <c r="K44" s="83">
        <v>1178</v>
      </c>
      <c r="L44" s="139" t="s">
        <v>1601</v>
      </c>
      <c r="M44" s="139" t="s">
        <v>3472</v>
      </c>
      <c r="N44" s="83">
        <v>265</v>
      </c>
      <c r="O44" s="22">
        <f t="shared" si="1"/>
        <v>164.5364754</v>
      </c>
    </row>
    <row r="45" spans="2:15" ht="16.5" customHeight="1" x14ac:dyDescent="0.2">
      <c r="B45" s="139" t="s">
        <v>5250</v>
      </c>
      <c r="C45" s="83">
        <v>1138</v>
      </c>
      <c r="D45" s="139" t="s">
        <v>1602</v>
      </c>
      <c r="E45" s="149" t="s">
        <v>3473</v>
      </c>
      <c r="F45" s="139" t="s">
        <v>3472</v>
      </c>
      <c r="G45" s="83">
        <v>164</v>
      </c>
      <c r="H45" s="22">
        <f t="shared" si="0"/>
        <v>101.82634704</v>
      </c>
      <c r="I45" s="148"/>
      <c r="J45" s="139" t="s">
        <v>5250</v>
      </c>
      <c r="K45" s="83">
        <v>1179</v>
      </c>
      <c r="L45" s="139" t="s">
        <v>1603</v>
      </c>
      <c r="M45" s="139" t="s">
        <v>3472</v>
      </c>
      <c r="N45" s="83">
        <v>260</v>
      </c>
      <c r="O45" s="22">
        <f t="shared" si="1"/>
        <v>161.4320136</v>
      </c>
    </row>
    <row r="46" spans="2:15" ht="16.5" customHeight="1" x14ac:dyDescent="0.2">
      <c r="B46" s="139" t="s">
        <v>5250</v>
      </c>
      <c r="C46" s="83">
        <v>1139</v>
      </c>
      <c r="D46" s="139" t="s">
        <v>1604</v>
      </c>
      <c r="E46" s="149" t="s">
        <v>3473</v>
      </c>
      <c r="F46" s="139" t="s">
        <v>3472</v>
      </c>
      <c r="G46" s="83">
        <v>164</v>
      </c>
      <c r="H46" s="22">
        <f t="shared" si="0"/>
        <v>101.82634704</v>
      </c>
      <c r="I46" s="148"/>
      <c r="J46" s="139" t="s">
        <v>5250</v>
      </c>
      <c r="K46" s="83">
        <v>1180</v>
      </c>
      <c r="L46" s="139" t="s">
        <v>1605</v>
      </c>
      <c r="M46" s="139" t="s">
        <v>3472</v>
      </c>
      <c r="N46" s="83">
        <v>260</v>
      </c>
      <c r="O46" s="22">
        <f t="shared" si="1"/>
        <v>161.4320136</v>
      </c>
    </row>
    <row r="47" spans="2:15" ht="16.5" customHeight="1" x14ac:dyDescent="0.2">
      <c r="B47" s="139" t="s">
        <v>5250</v>
      </c>
      <c r="C47" s="83">
        <v>1140</v>
      </c>
      <c r="D47" s="139" t="s">
        <v>1606</v>
      </c>
      <c r="E47" s="149" t="s">
        <v>3473</v>
      </c>
      <c r="F47" s="139" t="s">
        <v>3472</v>
      </c>
      <c r="G47" s="83">
        <v>164</v>
      </c>
      <c r="H47" s="22">
        <f t="shared" si="0"/>
        <v>101.82634704</v>
      </c>
      <c r="I47" s="148"/>
      <c r="J47" s="139" t="s">
        <v>5250</v>
      </c>
      <c r="K47" s="83">
        <v>1181</v>
      </c>
      <c r="L47" s="139" t="s">
        <v>1607</v>
      </c>
      <c r="M47" s="139" t="s">
        <v>3472</v>
      </c>
      <c r="N47" s="83">
        <v>260</v>
      </c>
      <c r="O47" s="22">
        <f t="shared" si="1"/>
        <v>161.4320136</v>
      </c>
    </row>
    <row r="48" spans="2:15" ht="16.5" customHeight="1" x14ac:dyDescent="0.2">
      <c r="B48" s="139" t="s">
        <v>5250</v>
      </c>
      <c r="C48" s="83">
        <v>1141</v>
      </c>
      <c r="D48" s="139" t="s">
        <v>1608</v>
      </c>
      <c r="E48" s="149" t="s">
        <v>3473</v>
      </c>
      <c r="F48" s="139" t="s">
        <v>3472</v>
      </c>
      <c r="G48" s="83">
        <v>154</v>
      </c>
      <c r="H48" s="22">
        <f t="shared" si="0"/>
        <v>95.61742344000001</v>
      </c>
      <c r="I48" s="148"/>
      <c r="J48" s="139" t="s">
        <v>5250</v>
      </c>
      <c r="K48" s="83">
        <v>1182</v>
      </c>
      <c r="L48" s="139" t="s">
        <v>1609</v>
      </c>
      <c r="M48" s="139" t="s">
        <v>3472</v>
      </c>
      <c r="N48" s="83">
        <v>248</v>
      </c>
      <c r="O48" s="22">
        <f t="shared" si="1"/>
        <v>153.98130527999999</v>
      </c>
    </row>
    <row r="49" spans="2:15" ht="16.5" customHeight="1" x14ac:dyDescent="0.2">
      <c r="B49" s="51" t="s">
        <v>6681</v>
      </c>
      <c r="C49" s="51"/>
      <c r="D49" s="51"/>
      <c r="E49" s="150"/>
      <c r="F49" s="51"/>
      <c r="G49" s="51"/>
      <c r="H49" s="14"/>
      <c r="I49" s="14"/>
      <c r="J49" s="51" t="s">
        <v>6698</v>
      </c>
      <c r="K49" s="51"/>
      <c r="L49" s="51"/>
      <c r="M49" s="51"/>
      <c r="N49" s="51"/>
      <c r="O49" s="14"/>
    </row>
    <row r="50" spans="2:15" ht="16.5" customHeight="1" x14ac:dyDescent="0.2">
      <c r="B50" s="139" t="s">
        <v>5250</v>
      </c>
      <c r="C50" s="83">
        <v>1101</v>
      </c>
      <c r="D50" s="139" t="s">
        <v>1528</v>
      </c>
      <c r="E50" s="151">
        <v>120</v>
      </c>
      <c r="F50" s="139" t="s">
        <v>5482</v>
      </c>
      <c r="G50" s="83">
        <v>15240</v>
      </c>
      <c r="H50" s="22">
        <f>G50*$G$60*$G$61*$G$62</f>
        <v>9462.3995663999995</v>
      </c>
      <c r="I50" s="148"/>
      <c r="J50" s="139" t="s">
        <v>5250</v>
      </c>
      <c r="K50" s="83">
        <v>6001</v>
      </c>
      <c r="L50" s="139" t="s">
        <v>1610</v>
      </c>
      <c r="M50" s="139" t="s">
        <v>5470</v>
      </c>
      <c r="N50" s="83">
        <v>556</v>
      </c>
      <c r="O50" s="22">
        <f t="shared" si="1"/>
        <v>345.21615216000004</v>
      </c>
    </row>
    <row r="51" spans="2:15" ht="16.5" customHeight="1" x14ac:dyDescent="0.2">
      <c r="B51" s="139" t="s">
        <v>5250</v>
      </c>
      <c r="C51" s="83">
        <v>1142</v>
      </c>
      <c r="D51" s="139" t="s">
        <v>1529</v>
      </c>
      <c r="E51" s="151">
        <v>120</v>
      </c>
      <c r="F51" s="139" t="s">
        <v>5482</v>
      </c>
      <c r="G51" s="83">
        <v>27600</v>
      </c>
      <c r="H51" s="22">
        <f>G51*$G$60*$G$61*$G$62</f>
        <v>17136.629136</v>
      </c>
      <c r="I51" s="148"/>
      <c r="J51" s="139" t="s">
        <v>5250</v>
      </c>
      <c r="K51" s="83">
        <v>6002</v>
      </c>
      <c r="L51" s="139" t="s">
        <v>1611</v>
      </c>
      <c r="M51" s="139" t="s">
        <v>5470</v>
      </c>
      <c r="N51" s="83">
        <v>670</v>
      </c>
      <c r="O51" s="22">
        <f>N51*$G$60*$G$61*$G$62</f>
        <v>415.99788120000005</v>
      </c>
    </row>
    <row r="52" spans="2:15" ht="16.5" customHeight="1" x14ac:dyDescent="0.2">
      <c r="B52" s="51" t="s">
        <v>6693</v>
      </c>
      <c r="C52" s="51"/>
      <c r="D52" s="51"/>
      <c r="E52" s="150"/>
      <c r="F52" s="51"/>
      <c r="G52" s="51"/>
      <c r="H52" s="14"/>
      <c r="I52" s="14"/>
      <c r="J52" s="51"/>
      <c r="K52" s="51"/>
      <c r="L52" s="51"/>
      <c r="M52" s="51"/>
      <c r="N52" s="51"/>
    </row>
    <row r="53" spans="2:15" ht="16.5" customHeight="1" x14ac:dyDescent="0.2">
      <c r="B53" s="139" t="s">
        <v>5250</v>
      </c>
      <c r="C53" s="83">
        <v>5119</v>
      </c>
      <c r="D53" s="139" t="s">
        <v>1612</v>
      </c>
      <c r="E53" s="149" t="s">
        <v>3473</v>
      </c>
      <c r="F53" s="139" t="s">
        <v>5470</v>
      </c>
      <c r="G53" s="83">
        <v>343</v>
      </c>
      <c r="H53" s="22">
        <f>G53*$G$60*$G$61*$G$62</f>
        <v>212.96607948000002</v>
      </c>
      <c r="I53" s="148"/>
      <c r="J53" s="51"/>
      <c r="K53" s="51"/>
      <c r="L53" s="51"/>
      <c r="M53" s="51"/>
      <c r="N53" s="51"/>
    </row>
    <row r="54" spans="2:15" ht="16.5" customHeight="1" x14ac:dyDescent="0.2">
      <c r="B54" s="139" t="s">
        <v>5250</v>
      </c>
      <c r="C54" s="83">
        <v>5120</v>
      </c>
      <c r="D54" s="139" t="s">
        <v>1613</v>
      </c>
      <c r="E54" s="149" t="s">
        <v>3473</v>
      </c>
      <c r="F54" s="139" t="s">
        <v>5470</v>
      </c>
      <c r="G54" s="83">
        <v>385</v>
      </c>
      <c r="H54" s="22">
        <f>G54*$G$60*$G$61*$G$62</f>
        <v>239.04355860000001</v>
      </c>
      <c r="I54" s="148"/>
      <c r="J54" s="51"/>
      <c r="K54" s="51"/>
      <c r="L54" s="51"/>
      <c r="M54" s="51"/>
      <c r="N54" s="51"/>
    </row>
    <row r="55" spans="2:15" ht="16.5" customHeight="1" x14ac:dyDescent="0.2">
      <c r="B55" s="139" t="s">
        <v>5250</v>
      </c>
      <c r="C55" s="83">
        <v>5121</v>
      </c>
      <c r="D55" s="139" t="s">
        <v>1614</v>
      </c>
      <c r="E55" s="149" t="s">
        <v>3473</v>
      </c>
      <c r="F55" s="139" t="s">
        <v>5470</v>
      </c>
      <c r="G55" s="83">
        <v>385</v>
      </c>
      <c r="H55" s="22">
        <f>G55*$G$60*$G$61*$G$62</f>
        <v>239.04355860000001</v>
      </c>
      <c r="I55" s="148"/>
      <c r="J55" s="51"/>
      <c r="K55" s="51"/>
      <c r="L55" s="51"/>
      <c r="M55" s="51"/>
      <c r="N55" s="51"/>
    </row>
    <row r="56" spans="2:15" ht="16.5" customHeight="1" x14ac:dyDescent="0.2">
      <c r="B56" s="139" t="s">
        <v>5250</v>
      </c>
      <c r="C56" s="83">
        <v>5122</v>
      </c>
      <c r="D56" s="139" t="s">
        <v>1615</v>
      </c>
      <c r="E56" s="149" t="s">
        <v>3473</v>
      </c>
      <c r="F56" s="139" t="s">
        <v>5470</v>
      </c>
      <c r="G56" s="83">
        <v>406</v>
      </c>
      <c r="H56" s="22">
        <f>G56*$G$60*$G$61*$G$62</f>
        <v>252.08229815999999</v>
      </c>
      <c r="I56" s="148"/>
      <c r="J56" s="51"/>
      <c r="K56" s="51"/>
      <c r="L56" s="51"/>
      <c r="M56" s="51"/>
      <c r="N56" s="51"/>
    </row>
    <row r="57" spans="2:15" ht="16.5" customHeight="1" x14ac:dyDescent="0.2">
      <c r="B57" s="139" t="s">
        <v>5250</v>
      </c>
      <c r="C57" s="83">
        <v>5123</v>
      </c>
      <c r="D57" s="139" t="s">
        <v>1616</v>
      </c>
      <c r="E57" s="149" t="s">
        <v>3473</v>
      </c>
      <c r="F57" s="139" t="s">
        <v>5470</v>
      </c>
      <c r="G57" s="83">
        <v>406</v>
      </c>
      <c r="H57" s="22">
        <f>G57*$G$60*$G$61*$G$62</f>
        <v>252.08229815999999</v>
      </c>
      <c r="I57" s="148"/>
      <c r="J57" s="51"/>
      <c r="K57" s="51"/>
      <c r="L57" s="51"/>
      <c r="M57" s="51"/>
      <c r="N57" s="51"/>
    </row>
    <row r="58" spans="2:15" ht="16.5" customHeight="1" x14ac:dyDescent="0.2">
      <c r="B58" s="51"/>
      <c r="C58" s="51"/>
      <c r="D58" s="51"/>
      <c r="E58" s="150"/>
      <c r="F58" s="51"/>
      <c r="G58" s="51"/>
      <c r="H58" s="51"/>
      <c r="I58" s="51"/>
      <c r="J58" s="51"/>
      <c r="K58" s="51"/>
      <c r="L58" s="51"/>
      <c r="M58" s="51"/>
      <c r="N58" s="51"/>
    </row>
    <row r="60" spans="2:15" ht="16.5" customHeight="1" x14ac:dyDescent="0.2">
      <c r="G60" s="2">
        <f>0.612*1.1*1.15</f>
        <v>0.77417999999999998</v>
      </c>
    </row>
    <row r="61" spans="2:15" ht="16.5" customHeight="1" x14ac:dyDescent="0.2">
      <c r="G61" s="2">
        <v>0.40100000000000002</v>
      </c>
    </row>
    <row r="62" spans="2:15" ht="16.5" customHeight="1" x14ac:dyDescent="0.2">
      <c r="G62" s="2">
        <v>2</v>
      </c>
    </row>
  </sheetData>
  <mergeCells count="10">
    <mergeCell ref="B2:O2"/>
    <mergeCell ref="B4:D4"/>
    <mergeCell ref="J4:L4"/>
    <mergeCell ref="B5:C7"/>
    <mergeCell ref="D5:D7"/>
    <mergeCell ref="F5:F7"/>
    <mergeCell ref="H5:H7"/>
    <mergeCell ref="J5:K7"/>
    <mergeCell ref="L5:L7"/>
    <mergeCell ref="O5:O7"/>
  </mergeCells>
  <printOptions horizontalCentered="1"/>
  <pageMargins left="0.2" right="0" top="1" bottom="1" header="0.5" footer="0.5"/>
  <pageSetup paperSize="9" scale="74" orientation="portrait" verticalDpi="0" r:id="rId1"/>
  <headerFooter alignWithMargins="0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5">
    <tabColor theme="5"/>
    <pageSetUpPr fitToPage="1"/>
  </sheetPr>
  <dimension ref="A1:O61"/>
  <sheetViews>
    <sheetView topLeftCell="A49" workbookViewId="0">
      <selection activeCell="O1" sqref="A1:O62"/>
    </sheetView>
  </sheetViews>
  <sheetFormatPr defaultColWidth="9.109375" defaultRowHeight="16.5" customHeight="1" x14ac:dyDescent="0.2"/>
  <cols>
    <col min="1" max="1" width="1" style="12" customWidth="1"/>
    <col min="2" max="2" width="5.6640625" style="12" customWidth="1"/>
    <col min="3" max="3" width="7.6640625" style="51" customWidth="1"/>
    <col min="4" max="4" width="25.6640625" style="12" customWidth="1"/>
    <col min="5" max="5" width="6.6640625" style="12" customWidth="1"/>
    <col min="6" max="6" width="7.6640625" style="12" customWidth="1"/>
    <col min="7" max="7" width="9.109375" style="12" hidden="1" customWidth="1"/>
    <col min="8" max="8" width="13.33203125" style="98" customWidth="1"/>
    <col min="9" max="9" width="2.6640625" style="12" customWidth="1"/>
    <col min="10" max="10" width="5.6640625" style="12" customWidth="1"/>
    <col min="11" max="11" width="7.6640625" style="51" customWidth="1"/>
    <col min="12" max="12" width="25.6640625" style="12" customWidth="1"/>
    <col min="13" max="13" width="7.6640625" style="12" customWidth="1"/>
    <col min="14" max="14" width="0" style="12" hidden="1" customWidth="1"/>
    <col min="15" max="15" width="13.33203125" style="12" customWidth="1"/>
    <col min="16" max="16384" width="9.109375" style="12"/>
  </cols>
  <sheetData>
    <row r="1" spans="1:15" s="3" customFormat="1" ht="28.5" customHeight="1" x14ac:dyDescent="0.25">
      <c r="B1" s="265" t="s">
        <v>8889</v>
      </c>
      <c r="C1" s="28"/>
      <c r="D1" s="27"/>
      <c r="E1" s="8"/>
      <c r="F1" s="8"/>
      <c r="G1" s="8"/>
      <c r="H1" s="7"/>
      <c r="I1" s="26"/>
      <c r="J1" s="28"/>
      <c r="K1" s="28"/>
      <c r="L1" s="26"/>
      <c r="M1" s="7" t="s">
        <v>5471</v>
      </c>
      <c r="O1" s="266" t="s">
        <v>8970</v>
      </c>
    </row>
    <row r="2" spans="1:15" s="3" customFormat="1" ht="19.5" customHeight="1" x14ac:dyDescent="0.25">
      <c r="B2" s="354" t="s">
        <v>6736</v>
      </c>
      <c r="C2" s="354"/>
      <c r="D2" s="354"/>
      <c r="E2" s="354"/>
      <c r="F2" s="354"/>
      <c r="G2" s="354"/>
      <c r="H2" s="354"/>
      <c r="I2" s="354"/>
      <c r="J2" s="354"/>
      <c r="K2" s="354"/>
      <c r="L2" s="354"/>
      <c r="M2" s="354"/>
      <c r="N2" s="354"/>
      <c r="O2" s="354"/>
    </row>
    <row r="3" spans="1:15" s="3" customFormat="1" ht="19.5" customHeight="1" x14ac:dyDescent="0.25">
      <c r="C3" s="48"/>
      <c r="D3" s="6"/>
      <c r="E3" s="109"/>
      <c r="F3" s="6"/>
      <c r="G3" s="109"/>
      <c r="H3" s="96"/>
      <c r="I3" s="6"/>
      <c r="J3" s="48"/>
      <c r="K3" s="48"/>
      <c r="L3" s="6"/>
      <c r="M3" s="4"/>
    </row>
    <row r="4" spans="1:15" s="2" customFormat="1" ht="19.5" customHeight="1" x14ac:dyDescent="0.25">
      <c r="B4" s="358" t="s">
        <v>6695</v>
      </c>
      <c r="C4" s="358"/>
      <c r="D4" s="358"/>
      <c r="E4" s="8"/>
      <c r="F4" s="4"/>
      <c r="G4" s="4"/>
      <c r="H4" s="5"/>
      <c r="I4" s="3"/>
      <c r="J4" s="358" t="s">
        <v>6697</v>
      </c>
      <c r="K4" s="358"/>
      <c r="L4" s="358"/>
    </row>
    <row r="5" spans="1:15" s="3" customFormat="1" ht="16.5" customHeight="1" x14ac:dyDescent="0.2">
      <c r="A5" s="134"/>
      <c r="B5" s="356" t="s">
        <v>5472</v>
      </c>
      <c r="C5" s="350"/>
      <c r="D5" s="305" t="s">
        <v>5473</v>
      </c>
      <c r="E5" s="4" t="s">
        <v>5471</v>
      </c>
      <c r="F5" s="305" t="s">
        <v>5475</v>
      </c>
      <c r="G5" s="232" t="s">
        <v>5476</v>
      </c>
      <c r="H5" s="331" t="s">
        <v>5477</v>
      </c>
      <c r="I5" s="237"/>
      <c r="J5" s="356" t="s">
        <v>5472</v>
      </c>
      <c r="K5" s="350"/>
      <c r="L5" s="305" t="s">
        <v>5473</v>
      </c>
      <c r="M5" s="232" t="s">
        <v>5475</v>
      </c>
      <c r="N5" s="236" t="s">
        <v>5476</v>
      </c>
      <c r="O5" s="331" t="s">
        <v>5477</v>
      </c>
    </row>
    <row r="6" spans="1:15" s="3" customFormat="1" ht="16.5" customHeight="1" x14ac:dyDescent="0.2">
      <c r="A6" s="134"/>
      <c r="B6" s="357"/>
      <c r="C6" s="352"/>
      <c r="D6" s="306"/>
      <c r="E6" s="4" t="s">
        <v>6691</v>
      </c>
      <c r="F6" s="306"/>
      <c r="G6" s="233"/>
      <c r="H6" s="332"/>
      <c r="I6" s="237"/>
      <c r="J6" s="357"/>
      <c r="K6" s="352"/>
      <c r="L6" s="306"/>
      <c r="M6" s="233"/>
      <c r="N6" s="237"/>
      <c r="O6" s="332"/>
    </row>
    <row r="7" spans="1:15" s="3" customFormat="1" ht="16.5" customHeight="1" x14ac:dyDescent="0.2">
      <c r="A7" s="134"/>
      <c r="B7" s="357"/>
      <c r="C7" s="352"/>
      <c r="D7" s="306"/>
      <c r="E7" s="4" t="s">
        <v>5479</v>
      </c>
      <c r="F7" s="306"/>
      <c r="G7" s="234"/>
      <c r="H7" s="333"/>
      <c r="I7" s="237"/>
      <c r="J7" s="357"/>
      <c r="K7" s="352"/>
      <c r="L7" s="306"/>
      <c r="M7" s="233"/>
      <c r="N7" s="233"/>
      <c r="O7" s="332"/>
    </row>
    <row r="8" spans="1:15" ht="16.5" customHeight="1" x14ac:dyDescent="0.2">
      <c r="B8" s="82" t="s">
        <v>5250</v>
      </c>
      <c r="C8" s="83">
        <v>1183</v>
      </c>
      <c r="D8" s="84" t="s">
        <v>1617</v>
      </c>
      <c r="E8" s="84" t="s">
        <v>3473</v>
      </c>
      <c r="F8" s="84" t="s">
        <v>3472</v>
      </c>
      <c r="G8" s="85">
        <v>205</v>
      </c>
      <c r="H8" s="247">
        <f>G8*$G$59*$G$60*$G$61</f>
        <v>110.680812</v>
      </c>
      <c r="J8" s="82" t="s">
        <v>5250</v>
      </c>
      <c r="K8" s="83">
        <v>1224</v>
      </c>
      <c r="L8" s="84" t="s">
        <v>1618</v>
      </c>
      <c r="M8" s="84" t="s">
        <v>3472</v>
      </c>
      <c r="N8" s="85">
        <v>340</v>
      </c>
      <c r="O8" s="247">
        <f>N8*$G$59*$G$60*$G$61</f>
        <v>183.56817600000002</v>
      </c>
    </row>
    <row r="9" spans="1:15" ht="16.5" customHeight="1" x14ac:dyDescent="0.2">
      <c r="B9" s="84" t="s">
        <v>5250</v>
      </c>
      <c r="C9" s="83">
        <v>1184</v>
      </c>
      <c r="D9" s="84" t="s">
        <v>1619</v>
      </c>
      <c r="E9" s="84" t="s">
        <v>3473</v>
      </c>
      <c r="F9" s="84" t="s">
        <v>3472</v>
      </c>
      <c r="G9" s="85">
        <v>316</v>
      </c>
      <c r="H9" s="247">
        <f t="shared" ref="H9:H57" si="0">G9*$G$59*$G$60*$G$61</f>
        <v>170.6104224</v>
      </c>
      <c r="J9" s="84" t="s">
        <v>5250</v>
      </c>
      <c r="K9" s="83">
        <v>1225</v>
      </c>
      <c r="L9" s="84" t="s">
        <v>1620</v>
      </c>
      <c r="M9" s="84" t="s">
        <v>3472</v>
      </c>
      <c r="N9" s="85">
        <v>450</v>
      </c>
      <c r="O9" s="247">
        <f t="shared" ref="O9:O51" si="1">N9*$G$59*$G$60*$G$61</f>
        <v>242.95788000000002</v>
      </c>
    </row>
    <row r="10" spans="1:15" ht="16.5" customHeight="1" x14ac:dyDescent="0.2">
      <c r="B10" s="84" t="s">
        <v>5250</v>
      </c>
      <c r="C10" s="83">
        <v>1185</v>
      </c>
      <c r="D10" s="84" t="s">
        <v>1621</v>
      </c>
      <c r="E10" s="84" t="s">
        <v>3473</v>
      </c>
      <c r="F10" s="84" t="s">
        <v>3472</v>
      </c>
      <c r="G10" s="85">
        <v>278</v>
      </c>
      <c r="H10" s="247">
        <f t="shared" si="0"/>
        <v>150.09397920000001</v>
      </c>
      <c r="J10" s="84" t="s">
        <v>5250</v>
      </c>
      <c r="K10" s="83">
        <v>1226</v>
      </c>
      <c r="L10" s="84" t="s">
        <v>1622</v>
      </c>
      <c r="M10" s="84" t="s">
        <v>3472</v>
      </c>
      <c r="N10" s="85">
        <v>413</v>
      </c>
      <c r="O10" s="247">
        <f t="shared" si="1"/>
        <v>222.98134320000003</v>
      </c>
    </row>
    <row r="11" spans="1:15" ht="16.5" customHeight="1" x14ac:dyDescent="0.2">
      <c r="B11" s="84" t="s">
        <v>5250</v>
      </c>
      <c r="C11" s="83">
        <v>1186</v>
      </c>
      <c r="D11" s="84" t="s">
        <v>1623</v>
      </c>
      <c r="E11" s="84" t="s">
        <v>3473</v>
      </c>
      <c r="F11" s="84" t="s">
        <v>3472</v>
      </c>
      <c r="G11" s="85">
        <v>265</v>
      </c>
      <c r="H11" s="247">
        <f t="shared" si="0"/>
        <v>143.07519600000001</v>
      </c>
      <c r="J11" s="84" t="s">
        <v>5250</v>
      </c>
      <c r="K11" s="83">
        <v>1227</v>
      </c>
      <c r="L11" s="84" t="s">
        <v>1624</v>
      </c>
      <c r="M11" s="84" t="s">
        <v>3472</v>
      </c>
      <c r="N11" s="85">
        <v>398</v>
      </c>
      <c r="O11" s="247">
        <f t="shared" si="1"/>
        <v>214.88274720000001</v>
      </c>
    </row>
    <row r="12" spans="1:15" ht="16.5" customHeight="1" x14ac:dyDescent="0.2">
      <c r="B12" s="84" t="s">
        <v>5250</v>
      </c>
      <c r="C12" s="83">
        <v>1187</v>
      </c>
      <c r="D12" s="84" t="s">
        <v>1625</v>
      </c>
      <c r="E12" s="84" t="s">
        <v>3473</v>
      </c>
      <c r="F12" s="84" t="s">
        <v>3472</v>
      </c>
      <c r="G12" s="85">
        <v>258</v>
      </c>
      <c r="H12" s="247">
        <f t="shared" si="0"/>
        <v>139.29585120000002</v>
      </c>
      <c r="J12" s="84" t="s">
        <v>5250</v>
      </c>
      <c r="K12" s="83">
        <v>1228</v>
      </c>
      <c r="L12" s="84" t="s">
        <v>1626</v>
      </c>
      <c r="M12" s="84" t="s">
        <v>3472</v>
      </c>
      <c r="N12" s="85">
        <v>395</v>
      </c>
      <c r="O12" s="247">
        <f t="shared" si="1"/>
        <v>213.26302799999999</v>
      </c>
    </row>
    <row r="13" spans="1:15" ht="16.5" customHeight="1" x14ac:dyDescent="0.2">
      <c r="B13" s="84" t="s">
        <v>5250</v>
      </c>
      <c r="C13" s="83">
        <v>1188</v>
      </c>
      <c r="D13" s="84" t="s">
        <v>1627</v>
      </c>
      <c r="E13" s="84" t="s">
        <v>3473</v>
      </c>
      <c r="F13" s="84" t="s">
        <v>3472</v>
      </c>
      <c r="G13" s="85">
        <v>250</v>
      </c>
      <c r="H13" s="247">
        <f t="shared" si="0"/>
        <v>134.97660000000002</v>
      </c>
      <c r="J13" s="84" t="s">
        <v>5250</v>
      </c>
      <c r="K13" s="83">
        <v>1229</v>
      </c>
      <c r="L13" s="84" t="s">
        <v>1628</v>
      </c>
      <c r="M13" s="84" t="s">
        <v>3472</v>
      </c>
      <c r="N13" s="85">
        <v>386</v>
      </c>
      <c r="O13" s="247">
        <f t="shared" si="1"/>
        <v>208.40387040000005</v>
      </c>
    </row>
    <row r="14" spans="1:15" ht="16.5" customHeight="1" x14ac:dyDescent="0.2">
      <c r="B14" s="84" t="s">
        <v>5250</v>
      </c>
      <c r="C14" s="83">
        <v>1189</v>
      </c>
      <c r="D14" s="84" t="s">
        <v>1629</v>
      </c>
      <c r="E14" s="84" t="s">
        <v>3473</v>
      </c>
      <c r="F14" s="84" t="s">
        <v>3472</v>
      </c>
      <c r="G14" s="85">
        <v>250</v>
      </c>
      <c r="H14" s="247">
        <f t="shared" si="0"/>
        <v>134.97660000000002</v>
      </c>
      <c r="J14" s="84" t="s">
        <v>5250</v>
      </c>
      <c r="K14" s="83">
        <v>1230</v>
      </c>
      <c r="L14" s="84" t="s">
        <v>1630</v>
      </c>
      <c r="M14" s="84" t="s">
        <v>3472</v>
      </c>
      <c r="N14" s="85">
        <v>386</v>
      </c>
      <c r="O14" s="247">
        <f t="shared" si="1"/>
        <v>208.40387040000005</v>
      </c>
    </row>
    <row r="15" spans="1:15" ht="16.5" customHeight="1" x14ac:dyDescent="0.2">
      <c r="B15" s="84" t="s">
        <v>5250</v>
      </c>
      <c r="C15" s="83">
        <v>1190</v>
      </c>
      <c r="D15" s="84" t="s">
        <v>1631</v>
      </c>
      <c r="E15" s="84" t="s">
        <v>3473</v>
      </c>
      <c r="F15" s="84" t="s">
        <v>3472</v>
      </c>
      <c r="G15" s="85">
        <v>250</v>
      </c>
      <c r="H15" s="247">
        <f t="shared" si="0"/>
        <v>134.97660000000002</v>
      </c>
      <c r="J15" s="84" t="s">
        <v>5250</v>
      </c>
      <c r="K15" s="83">
        <v>1231</v>
      </c>
      <c r="L15" s="84" t="s">
        <v>1632</v>
      </c>
      <c r="M15" s="84" t="s">
        <v>3472</v>
      </c>
      <c r="N15" s="85">
        <v>386</v>
      </c>
      <c r="O15" s="247">
        <f t="shared" si="1"/>
        <v>208.40387040000005</v>
      </c>
    </row>
    <row r="16" spans="1:15" ht="16.5" customHeight="1" x14ac:dyDescent="0.2">
      <c r="B16" s="84" t="s">
        <v>5250</v>
      </c>
      <c r="C16" s="83">
        <v>1191</v>
      </c>
      <c r="D16" s="84" t="s">
        <v>1633</v>
      </c>
      <c r="E16" s="84" t="s">
        <v>3473</v>
      </c>
      <c r="F16" s="84" t="s">
        <v>3472</v>
      </c>
      <c r="G16" s="85">
        <v>250</v>
      </c>
      <c r="H16" s="247">
        <f t="shared" si="0"/>
        <v>134.97660000000002</v>
      </c>
      <c r="J16" s="84" t="s">
        <v>5250</v>
      </c>
      <c r="K16" s="83">
        <v>1232</v>
      </c>
      <c r="L16" s="84" t="s">
        <v>1634</v>
      </c>
      <c r="M16" s="84" t="s">
        <v>3472</v>
      </c>
      <c r="N16" s="85">
        <v>386</v>
      </c>
      <c r="O16" s="247">
        <f t="shared" si="1"/>
        <v>208.40387040000005</v>
      </c>
    </row>
    <row r="17" spans="2:15" ht="16.5" customHeight="1" x14ac:dyDescent="0.2">
      <c r="B17" s="84" t="s">
        <v>5250</v>
      </c>
      <c r="C17" s="83">
        <v>1192</v>
      </c>
      <c r="D17" s="84" t="s">
        <v>1635</v>
      </c>
      <c r="E17" s="84" t="s">
        <v>3473</v>
      </c>
      <c r="F17" s="84" t="s">
        <v>3472</v>
      </c>
      <c r="G17" s="85">
        <v>250</v>
      </c>
      <c r="H17" s="247">
        <f t="shared" si="0"/>
        <v>134.97660000000002</v>
      </c>
      <c r="J17" s="84" t="s">
        <v>5250</v>
      </c>
      <c r="K17" s="83">
        <v>1233</v>
      </c>
      <c r="L17" s="84" t="s">
        <v>1636</v>
      </c>
      <c r="M17" s="84" t="s">
        <v>3472</v>
      </c>
      <c r="N17" s="85">
        <v>386</v>
      </c>
      <c r="O17" s="247">
        <f t="shared" si="1"/>
        <v>208.40387040000005</v>
      </c>
    </row>
    <row r="18" spans="2:15" ht="16.5" customHeight="1" x14ac:dyDescent="0.2">
      <c r="B18" s="84" t="s">
        <v>5250</v>
      </c>
      <c r="C18" s="83">
        <v>1193</v>
      </c>
      <c r="D18" s="84" t="s">
        <v>1637</v>
      </c>
      <c r="E18" s="84" t="s">
        <v>3473</v>
      </c>
      <c r="F18" s="84" t="s">
        <v>3472</v>
      </c>
      <c r="G18" s="85">
        <v>250</v>
      </c>
      <c r="H18" s="247">
        <f t="shared" si="0"/>
        <v>134.97660000000002</v>
      </c>
      <c r="J18" s="84" t="s">
        <v>5250</v>
      </c>
      <c r="K18" s="83">
        <v>1234</v>
      </c>
      <c r="L18" s="84" t="s">
        <v>1638</v>
      </c>
      <c r="M18" s="84" t="s">
        <v>3472</v>
      </c>
      <c r="N18" s="85">
        <v>386</v>
      </c>
      <c r="O18" s="247">
        <f t="shared" si="1"/>
        <v>208.40387040000005</v>
      </c>
    </row>
    <row r="19" spans="2:15" ht="16.5" customHeight="1" x14ac:dyDescent="0.2">
      <c r="B19" s="84" t="s">
        <v>5250</v>
      </c>
      <c r="C19" s="83">
        <v>1194</v>
      </c>
      <c r="D19" s="84" t="s">
        <v>1639</v>
      </c>
      <c r="E19" s="84" t="s">
        <v>3473</v>
      </c>
      <c r="F19" s="84" t="s">
        <v>3472</v>
      </c>
      <c r="G19" s="85">
        <v>316</v>
      </c>
      <c r="H19" s="247">
        <f t="shared" si="0"/>
        <v>170.6104224</v>
      </c>
      <c r="J19" s="84" t="s">
        <v>5250</v>
      </c>
      <c r="K19" s="83">
        <v>1235</v>
      </c>
      <c r="L19" s="84" t="s">
        <v>1640</v>
      </c>
      <c r="M19" s="84" t="s">
        <v>3472</v>
      </c>
      <c r="N19" s="85">
        <v>450</v>
      </c>
      <c r="O19" s="247">
        <f t="shared" si="1"/>
        <v>242.95788000000002</v>
      </c>
    </row>
    <row r="20" spans="2:15" ht="16.5" customHeight="1" x14ac:dyDescent="0.2">
      <c r="B20" s="84" t="s">
        <v>5250</v>
      </c>
      <c r="C20" s="83">
        <v>1195</v>
      </c>
      <c r="D20" s="84" t="s">
        <v>1641</v>
      </c>
      <c r="E20" s="84" t="s">
        <v>3473</v>
      </c>
      <c r="F20" s="84" t="s">
        <v>3472</v>
      </c>
      <c r="G20" s="85">
        <v>278</v>
      </c>
      <c r="H20" s="247">
        <f t="shared" si="0"/>
        <v>150.09397920000001</v>
      </c>
      <c r="J20" s="84" t="s">
        <v>5250</v>
      </c>
      <c r="K20" s="83">
        <v>1236</v>
      </c>
      <c r="L20" s="84" t="s">
        <v>1642</v>
      </c>
      <c r="M20" s="84" t="s">
        <v>3472</v>
      </c>
      <c r="N20" s="85">
        <v>413</v>
      </c>
      <c r="O20" s="247">
        <f t="shared" si="1"/>
        <v>222.98134320000003</v>
      </c>
    </row>
    <row r="21" spans="2:15" ht="16.5" customHeight="1" x14ac:dyDescent="0.2">
      <c r="B21" s="84" t="s">
        <v>5250</v>
      </c>
      <c r="C21" s="83">
        <v>1196</v>
      </c>
      <c r="D21" s="84" t="s">
        <v>1643</v>
      </c>
      <c r="E21" s="84" t="s">
        <v>3473</v>
      </c>
      <c r="F21" s="84" t="s">
        <v>3472</v>
      </c>
      <c r="G21" s="85">
        <v>265</v>
      </c>
      <c r="H21" s="247">
        <f t="shared" si="0"/>
        <v>143.07519600000001</v>
      </c>
      <c r="J21" s="84" t="s">
        <v>5250</v>
      </c>
      <c r="K21" s="83">
        <v>1237</v>
      </c>
      <c r="L21" s="84" t="s">
        <v>1644</v>
      </c>
      <c r="M21" s="84" t="s">
        <v>3472</v>
      </c>
      <c r="N21" s="85">
        <v>398</v>
      </c>
      <c r="O21" s="247">
        <f t="shared" si="1"/>
        <v>214.88274720000001</v>
      </c>
    </row>
    <row r="22" spans="2:15" ht="16.5" customHeight="1" x14ac:dyDescent="0.2">
      <c r="B22" s="84" t="s">
        <v>5250</v>
      </c>
      <c r="C22" s="83">
        <v>1197</v>
      </c>
      <c r="D22" s="84" t="s">
        <v>1645</v>
      </c>
      <c r="E22" s="84" t="s">
        <v>3473</v>
      </c>
      <c r="F22" s="84" t="s">
        <v>3472</v>
      </c>
      <c r="G22" s="85">
        <v>258</v>
      </c>
      <c r="H22" s="247">
        <f t="shared" si="0"/>
        <v>139.29585120000002</v>
      </c>
      <c r="J22" s="84" t="s">
        <v>5250</v>
      </c>
      <c r="K22" s="83">
        <v>1238</v>
      </c>
      <c r="L22" s="84" t="s">
        <v>1646</v>
      </c>
      <c r="M22" s="84" t="s">
        <v>3472</v>
      </c>
      <c r="N22" s="85">
        <v>395</v>
      </c>
      <c r="O22" s="247">
        <f t="shared" si="1"/>
        <v>213.26302799999999</v>
      </c>
    </row>
    <row r="23" spans="2:15" ht="16.5" customHeight="1" x14ac:dyDescent="0.2">
      <c r="B23" s="84" t="s">
        <v>5250</v>
      </c>
      <c r="C23" s="83">
        <v>1198</v>
      </c>
      <c r="D23" s="84" t="s">
        <v>1647</v>
      </c>
      <c r="E23" s="84" t="s">
        <v>3473</v>
      </c>
      <c r="F23" s="84" t="s">
        <v>3472</v>
      </c>
      <c r="G23" s="85">
        <v>250</v>
      </c>
      <c r="H23" s="247">
        <f t="shared" si="0"/>
        <v>134.97660000000002</v>
      </c>
      <c r="J23" s="84" t="s">
        <v>5250</v>
      </c>
      <c r="K23" s="83">
        <v>1239</v>
      </c>
      <c r="L23" s="84" t="s">
        <v>1648</v>
      </c>
      <c r="M23" s="84" t="s">
        <v>3472</v>
      </c>
      <c r="N23" s="85">
        <v>386</v>
      </c>
      <c r="O23" s="247">
        <f t="shared" si="1"/>
        <v>208.40387040000005</v>
      </c>
    </row>
    <row r="24" spans="2:15" ht="16.5" customHeight="1" x14ac:dyDescent="0.2">
      <c r="B24" s="84" t="s">
        <v>5250</v>
      </c>
      <c r="C24" s="83">
        <v>1199</v>
      </c>
      <c r="D24" s="84" t="s">
        <v>1649</v>
      </c>
      <c r="E24" s="84" t="s">
        <v>3473</v>
      </c>
      <c r="F24" s="84" t="s">
        <v>3472</v>
      </c>
      <c r="G24" s="85">
        <v>250</v>
      </c>
      <c r="H24" s="247">
        <f t="shared" si="0"/>
        <v>134.97660000000002</v>
      </c>
      <c r="J24" s="84" t="s">
        <v>5250</v>
      </c>
      <c r="K24" s="83">
        <v>1240</v>
      </c>
      <c r="L24" s="84" t="s">
        <v>1650</v>
      </c>
      <c r="M24" s="84" t="s">
        <v>3472</v>
      </c>
      <c r="N24" s="85">
        <v>386</v>
      </c>
      <c r="O24" s="247">
        <f t="shared" si="1"/>
        <v>208.40387040000005</v>
      </c>
    </row>
    <row r="25" spans="2:15" ht="16.5" customHeight="1" x14ac:dyDescent="0.2">
      <c r="B25" s="84" t="s">
        <v>5250</v>
      </c>
      <c r="C25" s="83">
        <v>1200</v>
      </c>
      <c r="D25" s="84" t="s">
        <v>1651</v>
      </c>
      <c r="E25" s="84" t="s">
        <v>3473</v>
      </c>
      <c r="F25" s="84" t="s">
        <v>3472</v>
      </c>
      <c r="G25" s="85">
        <v>250</v>
      </c>
      <c r="H25" s="247">
        <f t="shared" si="0"/>
        <v>134.97660000000002</v>
      </c>
      <c r="J25" s="84" t="s">
        <v>5250</v>
      </c>
      <c r="K25" s="83">
        <v>1241</v>
      </c>
      <c r="L25" s="84" t="s">
        <v>1652</v>
      </c>
      <c r="M25" s="84" t="s">
        <v>3472</v>
      </c>
      <c r="N25" s="85">
        <v>386</v>
      </c>
      <c r="O25" s="247">
        <f t="shared" si="1"/>
        <v>208.40387040000005</v>
      </c>
    </row>
    <row r="26" spans="2:15" ht="16.5" customHeight="1" x14ac:dyDescent="0.2">
      <c r="B26" s="84" t="s">
        <v>5250</v>
      </c>
      <c r="C26" s="83">
        <v>1201</v>
      </c>
      <c r="D26" s="84" t="s">
        <v>1653</v>
      </c>
      <c r="E26" s="84" t="s">
        <v>3473</v>
      </c>
      <c r="F26" s="84" t="s">
        <v>3472</v>
      </c>
      <c r="G26" s="85">
        <v>250</v>
      </c>
      <c r="H26" s="247">
        <f t="shared" si="0"/>
        <v>134.97660000000002</v>
      </c>
      <c r="J26" s="84" t="s">
        <v>5250</v>
      </c>
      <c r="K26" s="83">
        <v>1242</v>
      </c>
      <c r="L26" s="84" t="s">
        <v>1654</v>
      </c>
      <c r="M26" s="84" t="s">
        <v>3472</v>
      </c>
      <c r="N26" s="85">
        <v>386</v>
      </c>
      <c r="O26" s="247">
        <f t="shared" si="1"/>
        <v>208.40387040000005</v>
      </c>
    </row>
    <row r="27" spans="2:15" ht="16.5" customHeight="1" x14ac:dyDescent="0.2">
      <c r="B27" s="84" t="s">
        <v>5250</v>
      </c>
      <c r="C27" s="83">
        <v>1202</v>
      </c>
      <c r="D27" s="84" t="s">
        <v>1655</v>
      </c>
      <c r="E27" s="84" t="s">
        <v>3473</v>
      </c>
      <c r="F27" s="84" t="s">
        <v>3472</v>
      </c>
      <c r="G27" s="85">
        <v>250</v>
      </c>
      <c r="H27" s="247">
        <f t="shared" si="0"/>
        <v>134.97660000000002</v>
      </c>
      <c r="J27" s="84" t="s">
        <v>5250</v>
      </c>
      <c r="K27" s="83">
        <v>1243</v>
      </c>
      <c r="L27" s="84" t="s">
        <v>1656</v>
      </c>
      <c r="M27" s="84" t="s">
        <v>3472</v>
      </c>
      <c r="N27" s="85">
        <v>386</v>
      </c>
      <c r="O27" s="247">
        <f t="shared" si="1"/>
        <v>208.40387040000005</v>
      </c>
    </row>
    <row r="28" spans="2:15" ht="16.5" customHeight="1" x14ac:dyDescent="0.2">
      <c r="B28" s="84" t="s">
        <v>5250</v>
      </c>
      <c r="C28" s="83">
        <v>1203</v>
      </c>
      <c r="D28" s="84" t="s">
        <v>1657</v>
      </c>
      <c r="E28" s="84" t="s">
        <v>3473</v>
      </c>
      <c r="F28" s="84" t="s">
        <v>3472</v>
      </c>
      <c r="G28" s="85">
        <v>250</v>
      </c>
      <c r="H28" s="247">
        <f t="shared" si="0"/>
        <v>134.97660000000002</v>
      </c>
      <c r="J28" s="84" t="s">
        <v>5250</v>
      </c>
      <c r="K28" s="83">
        <v>1244</v>
      </c>
      <c r="L28" s="84" t="s">
        <v>1658</v>
      </c>
      <c r="M28" s="84" t="s">
        <v>3472</v>
      </c>
      <c r="N28" s="85">
        <v>386</v>
      </c>
      <c r="O28" s="247">
        <f t="shared" si="1"/>
        <v>208.40387040000005</v>
      </c>
    </row>
    <row r="29" spans="2:15" ht="16.5" customHeight="1" x14ac:dyDescent="0.2">
      <c r="B29" s="84" t="s">
        <v>5250</v>
      </c>
      <c r="C29" s="83">
        <v>1204</v>
      </c>
      <c r="D29" s="84" t="s">
        <v>1659</v>
      </c>
      <c r="E29" s="84" t="s">
        <v>3473</v>
      </c>
      <c r="F29" s="84" t="s">
        <v>3472</v>
      </c>
      <c r="G29" s="85">
        <v>392</v>
      </c>
      <c r="H29" s="247">
        <f t="shared" si="0"/>
        <v>211.64330880000003</v>
      </c>
      <c r="J29" s="84" t="s">
        <v>5250</v>
      </c>
      <c r="K29" s="83">
        <v>1245</v>
      </c>
      <c r="L29" s="84" t="s">
        <v>1660</v>
      </c>
      <c r="M29" s="84" t="s">
        <v>3472</v>
      </c>
      <c r="N29" s="85">
        <v>526</v>
      </c>
      <c r="O29" s="247">
        <f t="shared" si="1"/>
        <v>283.99076640000004</v>
      </c>
    </row>
    <row r="30" spans="2:15" ht="16.5" customHeight="1" x14ac:dyDescent="0.2">
      <c r="B30" s="84" t="s">
        <v>5250</v>
      </c>
      <c r="C30" s="83">
        <v>1205</v>
      </c>
      <c r="D30" s="84" t="s">
        <v>1661</v>
      </c>
      <c r="E30" s="84" t="s">
        <v>3473</v>
      </c>
      <c r="F30" s="84" t="s">
        <v>3472</v>
      </c>
      <c r="G30" s="85">
        <v>316</v>
      </c>
      <c r="H30" s="247">
        <f t="shared" si="0"/>
        <v>170.6104224</v>
      </c>
      <c r="J30" s="84" t="s">
        <v>5250</v>
      </c>
      <c r="K30" s="83">
        <v>1246</v>
      </c>
      <c r="L30" s="84" t="s">
        <v>1662</v>
      </c>
      <c r="M30" s="84" t="s">
        <v>3472</v>
      </c>
      <c r="N30" s="85">
        <v>450</v>
      </c>
      <c r="O30" s="247">
        <f t="shared" si="1"/>
        <v>242.95788000000002</v>
      </c>
    </row>
    <row r="31" spans="2:15" ht="16.5" customHeight="1" x14ac:dyDescent="0.2">
      <c r="B31" s="84" t="s">
        <v>5250</v>
      </c>
      <c r="C31" s="83">
        <v>1206</v>
      </c>
      <c r="D31" s="84" t="s">
        <v>1663</v>
      </c>
      <c r="E31" s="84" t="s">
        <v>3473</v>
      </c>
      <c r="F31" s="84" t="s">
        <v>3472</v>
      </c>
      <c r="G31" s="85">
        <v>288</v>
      </c>
      <c r="H31" s="247">
        <f t="shared" si="0"/>
        <v>155.49304319999999</v>
      </c>
      <c r="J31" s="84" t="s">
        <v>5250</v>
      </c>
      <c r="K31" s="83">
        <v>1247</v>
      </c>
      <c r="L31" s="84" t="s">
        <v>1664</v>
      </c>
      <c r="M31" s="84" t="s">
        <v>3472</v>
      </c>
      <c r="N31" s="85">
        <v>420</v>
      </c>
      <c r="O31" s="247">
        <f t="shared" si="1"/>
        <v>226.76068800000004</v>
      </c>
    </row>
    <row r="32" spans="2:15" ht="16.5" customHeight="1" x14ac:dyDescent="0.2">
      <c r="B32" s="84" t="s">
        <v>5250</v>
      </c>
      <c r="C32" s="83">
        <v>1207</v>
      </c>
      <c r="D32" s="84" t="s">
        <v>1665</v>
      </c>
      <c r="E32" s="84" t="s">
        <v>3473</v>
      </c>
      <c r="F32" s="84" t="s">
        <v>3472</v>
      </c>
      <c r="G32" s="85">
        <v>278</v>
      </c>
      <c r="H32" s="247">
        <f t="shared" si="0"/>
        <v>150.09397920000001</v>
      </c>
      <c r="J32" s="84" t="s">
        <v>5250</v>
      </c>
      <c r="K32" s="83">
        <v>1248</v>
      </c>
      <c r="L32" s="84" t="s">
        <v>1666</v>
      </c>
      <c r="M32" s="84" t="s">
        <v>3472</v>
      </c>
      <c r="N32" s="85">
        <v>413</v>
      </c>
      <c r="O32" s="247">
        <f t="shared" si="1"/>
        <v>222.98134320000003</v>
      </c>
    </row>
    <row r="33" spans="2:15" ht="16.5" customHeight="1" x14ac:dyDescent="0.2">
      <c r="B33" s="84" t="s">
        <v>5250</v>
      </c>
      <c r="C33" s="83">
        <v>1208</v>
      </c>
      <c r="D33" s="84" t="s">
        <v>1667</v>
      </c>
      <c r="E33" s="84" t="s">
        <v>3473</v>
      </c>
      <c r="F33" s="84" t="s">
        <v>3472</v>
      </c>
      <c r="G33" s="85">
        <v>265</v>
      </c>
      <c r="H33" s="247">
        <f t="shared" si="0"/>
        <v>143.07519600000001</v>
      </c>
      <c r="J33" s="84" t="s">
        <v>5250</v>
      </c>
      <c r="K33" s="83">
        <v>1249</v>
      </c>
      <c r="L33" s="84" t="s">
        <v>1668</v>
      </c>
      <c r="M33" s="84" t="s">
        <v>3472</v>
      </c>
      <c r="N33" s="85">
        <v>398</v>
      </c>
      <c r="O33" s="247">
        <f t="shared" si="1"/>
        <v>214.88274720000001</v>
      </c>
    </row>
    <row r="34" spans="2:15" ht="16.5" customHeight="1" x14ac:dyDescent="0.2">
      <c r="B34" s="84" t="s">
        <v>5250</v>
      </c>
      <c r="C34" s="83">
        <v>1209</v>
      </c>
      <c r="D34" s="84" t="s">
        <v>1669</v>
      </c>
      <c r="E34" s="84" t="s">
        <v>3473</v>
      </c>
      <c r="F34" s="84" t="s">
        <v>3472</v>
      </c>
      <c r="G34" s="85">
        <v>265</v>
      </c>
      <c r="H34" s="247">
        <f t="shared" si="0"/>
        <v>143.07519600000001</v>
      </c>
      <c r="J34" s="84" t="s">
        <v>5250</v>
      </c>
      <c r="K34" s="83">
        <v>1250</v>
      </c>
      <c r="L34" s="84" t="s">
        <v>1670</v>
      </c>
      <c r="M34" s="84" t="s">
        <v>3472</v>
      </c>
      <c r="N34" s="85">
        <v>398</v>
      </c>
      <c r="O34" s="247">
        <f t="shared" si="1"/>
        <v>214.88274720000001</v>
      </c>
    </row>
    <row r="35" spans="2:15" ht="16.5" customHeight="1" x14ac:dyDescent="0.2">
      <c r="B35" s="84" t="s">
        <v>5250</v>
      </c>
      <c r="C35" s="83">
        <v>1210</v>
      </c>
      <c r="D35" s="84" t="s">
        <v>1671</v>
      </c>
      <c r="E35" s="84" t="s">
        <v>3473</v>
      </c>
      <c r="F35" s="84" t="s">
        <v>3472</v>
      </c>
      <c r="G35" s="85">
        <v>258</v>
      </c>
      <c r="H35" s="247">
        <f t="shared" si="0"/>
        <v>139.29585120000002</v>
      </c>
      <c r="J35" s="84" t="s">
        <v>5250</v>
      </c>
      <c r="K35" s="83">
        <v>1251</v>
      </c>
      <c r="L35" s="84" t="s">
        <v>1672</v>
      </c>
      <c r="M35" s="84" t="s">
        <v>3472</v>
      </c>
      <c r="N35" s="85">
        <v>395</v>
      </c>
      <c r="O35" s="247">
        <f t="shared" si="1"/>
        <v>213.26302799999999</v>
      </c>
    </row>
    <row r="36" spans="2:15" ht="16.5" customHeight="1" x14ac:dyDescent="0.2">
      <c r="B36" s="84" t="s">
        <v>5250</v>
      </c>
      <c r="C36" s="83">
        <v>1211</v>
      </c>
      <c r="D36" s="84" t="s">
        <v>1673</v>
      </c>
      <c r="E36" s="84" t="s">
        <v>3473</v>
      </c>
      <c r="F36" s="84" t="s">
        <v>3472</v>
      </c>
      <c r="G36" s="85">
        <v>258</v>
      </c>
      <c r="H36" s="247">
        <f t="shared" si="0"/>
        <v>139.29585120000002</v>
      </c>
      <c r="J36" s="84" t="s">
        <v>5250</v>
      </c>
      <c r="K36" s="83">
        <v>1252</v>
      </c>
      <c r="L36" s="84" t="s">
        <v>1674</v>
      </c>
      <c r="M36" s="84" t="s">
        <v>3472</v>
      </c>
      <c r="N36" s="85">
        <v>395</v>
      </c>
      <c r="O36" s="247">
        <f t="shared" si="1"/>
        <v>213.26302799999999</v>
      </c>
    </row>
    <row r="37" spans="2:15" ht="16.5" customHeight="1" x14ac:dyDescent="0.2">
      <c r="B37" s="84" t="s">
        <v>5250</v>
      </c>
      <c r="C37" s="83">
        <v>1212</v>
      </c>
      <c r="D37" s="84" t="s">
        <v>1675</v>
      </c>
      <c r="E37" s="84" t="s">
        <v>3473</v>
      </c>
      <c r="F37" s="84" t="s">
        <v>3472</v>
      </c>
      <c r="G37" s="85">
        <v>258</v>
      </c>
      <c r="H37" s="247">
        <f t="shared" si="0"/>
        <v>139.29585120000002</v>
      </c>
      <c r="J37" s="84" t="s">
        <v>5250</v>
      </c>
      <c r="K37" s="83">
        <v>1253</v>
      </c>
      <c r="L37" s="84" t="s">
        <v>1676</v>
      </c>
      <c r="M37" s="84" t="s">
        <v>3472</v>
      </c>
      <c r="N37" s="85">
        <v>395</v>
      </c>
      <c r="O37" s="247">
        <f t="shared" si="1"/>
        <v>213.26302799999999</v>
      </c>
    </row>
    <row r="38" spans="2:15" ht="16.5" customHeight="1" x14ac:dyDescent="0.2">
      <c r="B38" s="84" t="s">
        <v>5250</v>
      </c>
      <c r="C38" s="83">
        <v>1213</v>
      </c>
      <c r="D38" s="84" t="s">
        <v>1677</v>
      </c>
      <c r="E38" s="84" t="s">
        <v>3473</v>
      </c>
      <c r="F38" s="84" t="s">
        <v>3472</v>
      </c>
      <c r="G38" s="85">
        <v>250</v>
      </c>
      <c r="H38" s="247">
        <f t="shared" si="0"/>
        <v>134.97660000000002</v>
      </c>
      <c r="J38" s="84" t="s">
        <v>5250</v>
      </c>
      <c r="K38" s="83">
        <v>1254</v>
      </c>
      <c r="L38" s="84" t="s">
        <v>1678</v>
      </c>
      <c r="M38" s="84" t="s">
        <v>3472</v>
      </c>
      <c r="N38" s="85">
        <v>386</v>
      </c>
      <c r="O38" s="247">
        <f t="shared" si="1"/>
        <v>208.40387040000005</v>
      </c>
    </row>
    <row r="39" spans="2:15" ht="16.5" customHeight="1" x14ac:dyDescent="0.2">
      <c r="B39" s="84" t="s">
        <v>5250</v>
      </c>
      <c r="C39" s="83">
        <v>1214</v>
      </c>
      <c r="D39" s="84" t="s">
        <v>1679</v>
      </c>
      <c r="E39" s="84" t="s">
        <v>3473</v>
      </c>
      <c r="F39" s="84" t="s">
        <v>3472</v>
      </c>
      <c r="G39" s="85">
        <v>392</v>
      </c>
      <c r="H39" s="247">
        <f t="shared" si="0"/>
        <v>211.64330880000003</v>
      </c>
      <c r="J39" s="84" t="s">
        <v>5250</v>
      </c>
      <c r="K39" s="83">
        <v>1255</v>
      </c>
      <c r="L39" s="84" t="s">
        <v>1680</v>
      </c>
      <c r="M39" s="84" t="s">
        <v>3472</v>
      </c>
      <c r="N39" s="85">
        <v>526</v>
      </c>
      <c r="O39" s="247">
        <f t="shared" si="1"/>
        <v>283.99076640000004</v>
      </c>
    </row>
    <row r="40" spans="2:15" ht="16.5" customHeight="1" x14ac:dyDescent="0.2">
      <c r="B40" s="84" t="s">
        <v>5250</v>
      </c>
      <c r="C40" s="83">
        <v>1215</v>
      </c>
      <c r="D40" s="84" t="s">
        <v>1681</v>
      </c>
      <c r="E40" s="84" t="s">
        <v>3473</v>
      </c>
      <c r="F40" s="84" t="s">
        <v>3472</v>
      </c>
      <c r="G40" s="85">
        <v>316</v>
      </c>
      <c r="H40" s="247">
        <f t="shared" si="0"/>
        <v>170.6104224</v>
      </c>
      <c r="J40" s="84" t="s">
        <v>5250</v>
      </c>
      <c r="K40" s="83">
        <v>1256</v>
      </c>
      <c r="L40" s="84" t="s">
        <v>1682</v>
      </c>
      <c r="M40" s="84" t="s">
        <v>3472</v>
      </c>
      <c r="N40" s="85">
        <v>450</v>
      </c>
      <c r="O40" s="247">
        <f t="shared" si="1"/>
        <v>242.95788000000002</v>
      </c>
    </row>
    <row r="41" spans="2:15" ht="16.5" customHeight="1" x14ac:dyDescent="0.2">
      <c r="B41" s="84" t="s">
        <v>5250</v>
      </c>
      <c r="C41" s="83">
        <v>1216</v>
      </c>
      <c r="D41" s="84" t="s">
        <v>1683</v>
      </c>
      <c r="E41" s="84" t="s">
        <v>3473</v>
      </c>
      <c r="F41" s="84" t="s">
        <v>3472</v>
      </c>
      <c r="G41" s="85">
        <v>288</v>
      </c>
      <c r="H41" s="247">
        <f t="shared" si="0"/>
        <v>155.49304319999999</v>
      </c>
      <c r="J41" s="84" t="s">
        <v>5250</v>
      </c>
      <c r="K41" s="83">
        <v>1257</v>
      </c>
      <c r="L41" s="84" t="s">
        <v>1684</v>
      </c>
      <c r="M41" s="84" t="s">
        <v>3472</v>
      </c>
      <c r="N41" s="85">
        <v>420</v>
      </c>
      <c r="O41" s="247">
        <f t="shared" si="1"/>
        <v>226.76068800000004</v>
      </c>
    </row>
    <row r="42" spans="2:15" ht="16.5" customHeight="1" x14ac:dyDescent="0.2">
      <c r="B42" s="84" t="s">
        <v>5250</v>
      </c>
      <c r="C42" s="83">
        <v>1217</v>
      </c>
      <c r="D42" s="84" t="s">
        <v>1685</v>
      </c>
      <c r="E42" s="84" t="s">
        <v>3473</v>
      </c>
      <c r="F42" s="84" t="s">
        <v>3472</v>
      </c>
      <c r="G42" s="85">
        <v>278</v>
      </c>
      <c r="H42" s="247">
        <f t="shared" si="0"/>
        <v>150.09397920000001</v>
      </c>
      <c r="J42" s="84" t="s">
        <v>5250</v>
      </c>
      <c r="K42" s="83">
        <v>1258</v>
      </c>
      <c r="L42" s="84" t="s">
        <v>1686</v>
      </c>
      <c r="M42" s="84" t="s">
        <v>3472</v>
      </c>
      <c r="N42" s="85">
        <v>413</v>
      </c>
      <c r="O42" s="247">
        <f t="shared" si="1"/>
        <v>222.98134320000003</v>
      </c>
    </row>
    <row r="43" spans="2:15" ht="16.5" customHeight="1" x14ac:dyDescent="0.2">
      <c r="B43" s="84" t="s">
        <v>5250</v>
      </c>
      <c r="C43" s="83">
        <v>1218</v>
      </c>
      <c r="D43" s="84" t="s">
        <v>1687</v>
      </c>
      <c r="E43" s="84" t="s">
        <v>3473</v>
      </c>
      <c r="F43" s="84" t="s">
        <v>3472</v>
      </c>
      <c r="G43" s="85">
        <v>265</v>
      </c>
      <c r="H43" s="247">
        <f t="shared" si="0"/>
        <v>143.07519600000001</v>
      </c>
      <c r="J43" s="84" t="s">
        <v>5250</v>
      </c>
      <c r="K43" s="83">
        <v>1259</v>
      </c>
      <c r="L43" s="84" t="s">
        <v>1688</v>
      </c>
      <c r="M43" s="84" t="s">
        <v>3472</v>
      </c>
      <c r="N43" s="85">
        <v>398</v>
      </c>
      <c r="O43" s="247">
        <f t="shared" si="1"/>
        <v>214.88274720000001</v>
      </c>
    </row>
    <row r="44" spans="2:15" ht="16.5" customHeight="1" x14ac:dyDescent="0.2">
      <c r="B44" s="84" t="s">
        <v>5250</v>
      </c>
      <c r="C44" s="83">
        <v>1219</v>
      </c>
      <c r="D44" s="84" t="s">
        <v>1689</v>
      </c>
      <c r="E44" s="84" t="s">
        <v>3473</v>
      </c>
      <c r="F44" s="84" t="s">
        <v>3472</v>
      </c>
      <c r="G44" s="85">
        <v>265</v>
      </c>
      <c r="H44" s="247">
        <f t="shared" si="0"/>
        <v>143.07519600000001</v>
      </c>
      <c r="J44" s="84" t="s">
        <v>5250</v>
      </c>
      <c r="K44" s="83">
        <v>1260</v>
      </c>
      <c r="L44" s="84" t="s">
        <v>1690</v>
      </c>
      <c r="M44" s="84" t="s">
        <v>3472</v>
      </c>
      <c r="N44" s="85">
        <v>398</v>
      </c>
      <c r="O44" s="247">
        <f t="shared" si="1"/>
        <v>214.88274720000001</v>
      </c>
    </row>
    <row r="45" spans="2:15" ht="16.5" customHeight="1" x14ac:dyDescent="0.2">
      <c r="B45" s="84" t="s">
        <v>5250</v>
      </c>
      <c r="C45" s="83">
        <v>1220</v>
      </c>
      <c r="D45" s="84" t="s">
        <v>1691</v>
      </c>
      <c r="E45" s="84" t="s">
        <v>3473</v>
      </c>
      <c r="F45" s="84" t="s">
        <v>3472</v>
      </c>
      <c r="G45" s="85">
        <v>258</v>
      </c>
      <c r="H45" s="247">
        <f t="shared" si="0"/>
        <v>139.29585120000002</v>
      </c>
      <c r="J45" s="84" t="s">
        <v>5250</v>
      </c>
      <c r="K45" s="83">
        <v>1261</v>
      </c>
      <c r="L45" s="84" t="s">
        <v>1692</v>
      </c>
      <c r="M45" s="84" t="s">
        <v>3472</v>
      </c>
      <c r="N45" s="85">
        <v>395</v>
      </c>
      <c r="O45" s="247">
        <f t="shared" si="1"/>
        <v>213.26302799999999</v>
      </c>
    </row>
    <row r="46" spans="2:15" ht="16.5" customHeight="1" x14ac:dyDescent="0.2">
      <c r="B46" s="84" t="s">
        <v>5250</v>
      </c>
      <c r="C46" s="83">
        <v>1221</v>
      </c>
      <c r="D46" s="84" t="s">
        <v>1693</v>
      </c>
      <c r="E46" s="84" t="s">
        <v>3473</v>
      </c>
      <c r="F46" s="84" t="s">
        <v>3472</v>
      </c>
      <c r="G46" s="85">
        <v>258</v>
      </c>
      <c r="H46" s="247">
        <f>G46*$G$59*$G$60*$G$61</f>
        <v>139.29585120000002</v>
      </c>
      <c r="J46" s="84" t="s">
        <v>5250</v>
      </c>
      <c r="K46" s="83">
        <v>1262</v>
      </c>
      <c r="L46" s="84" t="s">
        <v>1694</v>
      </c>
      <c r="M46" s="84" t="s">
        <v>3472</v>
      </c>
      <c r="N46" s="85">
        <v>395</v>
      </c>
      <c r="O46" s="247">
        <f>N46*$G$59*$G$60*$G$61</f>
        <v>213.26302799999999</v>
      </c>
    </row>
    <row r="47" spans="2:15" ht="16.5" customHeight="1" x14ac:dyDescent="0.2">
      <c r="B47" s="84" t="s">
        <v>5250</v>
      </c>
      <c r="C47" s="83">
        <v>1222</v>
      </c>
      <c r="D47" s="84" t="s">
        <v>1695</v>
      </c>
      <c r="E47" s="84" t="s">
        <v>3473</v>
      </c>
      <c r="F47" s="84" t="s">
        <v>3472</v>
      </c>
      <c r="G47" s="85">
        <v>258</v>
      </c>
      <c r="H47" s="247">
        <f t="shared" si="0"/>
        <v>139.29585120000002</v>
      </c>
      <c r="J47" s="84" t="s">
        <v>5250</v>
      </c>
      <c r="K47" s="83">
        <v>1263</v>
      </c>
      <c r="L47" s="84" t="s">
        <v>1696</v>
      </c>
      <c r="M47" s="84" t="s">
        <v>3472</v>
      </c>
      <c r="N47" s="85">
        <v>395</v>
      </c>
      <c r="O47" s="247">
        <f t="shared" si="1"/>
        <v>213.26302799999999</v>
      </c>
    </row>
    <row r="48" spans="2:15" ht="16.5" customHeight="1" x14ac:dyDescent="0.2">
      <c r="B48" s="84" t="s">
        <v>5250</v>
      </c>
      <c r="C48" s="83">
        <v>1223</v>
      </c>
      <c r="D48" s="84" t="s">
        <v>1697</v>
      </c>
      <c r="E48" s="84" t="s">
        <v>3473</v>
      </c>
      <c r="F48" s="84" t="s">
        <v>3472</v>
      </c>
      <c r="G48" s="85">
        <v>250</v>
      </c>
      <c r="H48" s="247">
        <f t="shared" si="0"/>
        <v>134.97660000000002</v>
      </c>
      <c r="J48" s="84" t="s">
        <v>5250</v>
      </c>
      <c r="K48" s="83">
        <v>1264</v>
      </c>
      <c r="L48" s="84" t="s">
        <v>1698</v>
      </c>
      <c r="M48" s="84" t="s">
        <v>3472</v>
      </c>
      <c r="N48" s="85">
        <v>386</v>
      </c>
      <c r="O48" s="247">
        <f t="shared" si="1"/>
        <v>208.40387040000005</v>
      </c>
    </row>
    <row r="49" spans="2:15" ht="16.5" customHeight="1" x14ac:dyDescent="0.2">
      <c r="B49" s="12" t="s">
        <v>6681</v>
      </c>
      <c r="H49" s="254"/>
      <c r="J49" s="12" t="s">
        <v>6698</v>
      </c>
      <c r="O49" s="254"/>
    </row>
    <row r="50" spans="2:15" ht="16.5" customHeight="1" x14ac:dyDescent="0.2">
      <c r="B50" s="82" t="s">
        <v>5250</v>
      </c>
      <c r="C50" s="83">
        <v>1183</v>
      </c>
      <c r="D50" s="84" t="s">
        <v>1617</v>
      </c>
      <c r="E50" s="85">
        <v>96</v>
      </c>
      <c r="F50" s="84" t="s">
        <v>5482</v>
      </c>
      <c r="G50" s="85">
        <v>19680</v>
      </c>
      <c r="H50" s="247">
        <f>G50*$G$59*$G$60*$G$61</f>
        <v>10625.357952000002</v>
      </c>
      <c r="J50" s="82" t="s">
        <v>5250</v>
      </c>
      <c r="K50" s="79">
        <v>6003</v>
      </c>
      <c r="L50" s="80" t="s">
        <v>1699</v>
      </c>
      <c r="M50" s="80" t="s">
        <v>5470</v>
      </c>
      <c r="N50" s="87">
        <v>743</v>
      </c>
      <c r="O50" s="247">
        <f>N50*$G$59*$G$60*$G$61</f>
        <v>401.15045520000007</v>
      </c>
    </row>
    <row r="51" spans="2:15" ht="16.5" customHeight="1" x14ac:dyDescent="0.2">
      <c r="B51" s="84" t="s">
        <v>5250</v>
      </c>
      <c r="C51" s="83">
        <v>1224</v>
      </c>
      <c r="D51" s="84" t="s">
        <v>1618</v>
      </c>
      <c r="E51" s="85">
        <v>96</v>
      </c>
      <c r="F51" s="84" t="s">
        <v>5482</v>
      </c>
      <c r="G51" s="85">
        <v>32640</v>
      </c>
      <c r="H51" s="247">
        <f t="shared" si="0"/>
        <v>17622.544895999999</v>
      </c>
      <c r="J51" s="84" t="s">
        <v>5250</v>
      </c>
      <c r="K51" s="79">
        <v>6004</v>
      </c>
      <c r="L51" s="80" t="s">
        <v>1700</v>
      </c>
      <c r="M51" s="80" t="s">
        <v>5470</v>
      </c>
      <c r="N51" s="87">
        <v>911</v>
      </c>
      <c r="O51" s="247">
        <f t="shared" si="1"/>
        <v>491.85473040000005</v>
      </c>
    </row>
    <row r="52" spans="2:15" ht="16.5" customHeight="1" x14ac:dyDescent="0.2">
      <c r="B52" s="12" t="s">
        <v>5485</v>
      </c>
      <c r="H52" s="254"/>
    </row>
    <row r="53" spans="2:15" ht="16.5" customHeight="1" x14ac:dyDescent="0.2">
      <c r="B53" s="82" t="s">
        <v>5250</v>
      </c>
      <c r="C53" s="83">
        <v>5124</v>
      </c>
      <c r="D53" s="84" t="s">
        <v>1701</v>
      </c>
      <c r="E53" s="84" t="s">
        <v>3473</v>
      </c>
      <c r="F53" s="84" t="s">
        <v>5470</v>
      </c>
      <c r="G53" s="85">
        <v>402</v>
      </c>
      <c r="H53" s="247">
        <f t="shared" si="0"/>
        <v>217.04237280000001</v>
      </c>
    </row>
    <row r="54" spans="2:15" ht="16.5" customHeight="1" x14ac:dyDescent="0.2">
      <c r="B54" s="84" t="s">
        <v>5250</v>
      </c>
      <c r="C54" s="83">
        <v>5125</v>
      </c>
      <c r="D54" s="84" t="s">
        <v>1702</v>
      </c>
      <c r="E54" s="84" t="s">
        <v>3473</v>
      </c>
      <c r="F54" s="84" t="s">
        <v>5470</v>
      </c>
      <c r="G54" s="85">
        <v>467</v>
      </c>
      <c r="H54" s="247">
        <f t="shared" si="0"/>
        <v>252.13628880000005</v>
      </c>
    </row>
    <row r="55" spans="2:15" ht="16.5" customHeight="1" x14ac:dyDescent="0.2">
      <c r="B55" s="84" t="s">
        <v>5250</v>
      </c>
      <c r="C55" s="83">
        <v>5126</v>
      </c>
      <c r="D55" s="84" t="s">
        <v>1703</v>
      </c>
      <c r="E55" s="84" t="s">
        <v>3473</v>
      </c>
      <c r="F55" s="84" t="s">
        <v>5470</v>
      </c>
      <c r="G55" s="85">
        <v>467</v>
      </c>
      <c r="H55" s="247">
        <f t="shared" si="0"/>
        <v>252.13628880000005</v>
      </c>
    </row>
    <row r="56" spans="2:15" ht="16.5" customHeight="1" x14ac:dyDescent="0.2">
      <c r="B56" s="84" t="s">
        <v>5250</v>
      </c>
      <c r="C56" s="83">
        <v>5127</v>
      </c>
      <c r="D56" s="84" t="s">
        <v>1704</v>
      </c>
      <c r="E56" s="84" t="s">
        <v>3473</v>
      </c>
      <c r="F56" s="84" t="s">
        <v>5470</v>
      </c>
      <c r="G56" s="85">
        <v>553</v>
      </c>
      <c r="H56" s="247">
        <f>G56*$G$59*$G$60*$G$61</f>
        <v>298.56823920000005</v>
      </c>
    </row>
    <row r="57" spans="2:15" ht="16.5" customHeight="1" x14ac:dyDescent="0.2">
      <c r="B57" s="84" t="s">
        <v>5250</v>
      </c>
      <c r="C57" s="83">
        <v>5128</v>
      </c>
      <c r="D57" s="84" t="s">
        <v>1705</v>
      </c>
      <c r="E57" s="84" t="s">
        <v>3473</v>
      </c>
      <c r="F57" s="84" t="s">
        <v>5470</v>
      </c>
      <c r="G57" s="85">
        <v>553</v>
      </c>
      <c r="H57" s="247">
        <f t="shared" si="0"/>
        <v>298.56823920000005</v>
      </c>
    </row>
    <row r="59" spans="2:15" ht="16.5" customHeight="1" x14ac:dyDescent="0.2">
      <c r="G59" s="2">
        <f>0.612*1.1</f>
        <v>0.67320000000000002</v>
      </c>
      <c r="H59" s="106"/>
    </row>
    <row r="60" spans="2:15" ht="16.5" customHeight="1" x14ac:dyDescent="0.2">
      <c r="G60" s="2">
        <v>0.40100000000000002</v>
      </c>
      <c r="H60" s="106"/>
    </row>
    <row r="61" spans="2:15" ht="16.5" customHeight="1" x14ac:dyDescent="0.2">
      <c r="G61" s="2">
        <v>2</v>
      </c>
      <c r="H61" s="106"/>
    </row>
  </sheetData>
  <mergeCells count="10">
    <mergeCell ref="B2:O2"/>
    <mergeCell ref="B4:D4"/>
    <mergeCell ref="J4:L4"/>
    <mergeCell ref="B5:C7"/>
    <mergeCell ref="D5:D7"/>
    <mergeCell ref="F5:F7"/>
    <mergeCell ref="H5:H7"/>
    <mergeCell ref="J5:K7"/>
    <mergeCell ref="L5:L7"/>
    <mergeCell ref="O5:O7"/>
  </mergeCells>
  <printOptions horizontalCentered="1"/>
  <pageMargins left="0.2" right="0" top="1" bottom="1" header="0.5" footer="0.5"/>
  <pageSetup paperSize="9" scale="74" orientation="portrait" verticalDpi="0" r:id="rId1"/>
  <headerFooter alignWithMargins="0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>
    <tabColor rgb="FFFFFF00"/>
    <pageSetUpPr fitToPage="1"/>
  </sheetPr>
  <dimension ref="A1:O61"/>
  <sheetViews>
    <sheetView workbookViewId="0">
      <selection activeCell="O1" sqref="A1:O61"/>
    </sheetView>
  </sheetViews>
  <sheetFormatPr defaultColWidth="9.109375" defaultRowHeight="16.5" customHeight="1" x14ac:dyDescent="0.2"/>
  <cols>
    <col min="1" max="1" width="1" style="12" customWidth="1"/>
    <col min="2" max="2" width="5.6640625" style="12" customWidth="1"/>
    <col min="3" max="3" width="7.6640625" style="51" customWidth="1"/>
    <col min="4" max="4" width="25.6640625" style="12" customWidth="1"/>
    <col min="5" max="5" width="6.6640625" style="12" customWidth="1"/>
    <col min="6" max="6" width="7.6640625" style="12" customWidth="1"/>
    <col min="7" max="7" width="9.109375" style="12" hidden="1" customWidth="1"/>
    <col min="8" max="8" width="13.33203125" style="98" customWidth="1"/>
    <col min="9" max="9" width="2.6640625" style="12" customWidth="1"/>
    <col min="10" max="10" width="5.6640625" style="12" customWidth="1"/>
    <col min="11" max="11" width="7.6640625" style="51" customWidth="1"/>
    <col min="12" max="12" width="25.6640625" style="12" customWidth="1"/>
    <col min="13" max="13" width="7.6640625" style="12" customWidth="1"/>
    <col min="14" max="14" width="0" style="12" hidden="1" customWidth="1"/>
    <col min="15" max="15" width="13.33203125" style="12" customWidth="1"/>
    <col min="16" max="16384" width="9.109375" style="12"/>
  </cols>
  <sheetData>
    <row r="1" spans="1:15" s="3" customFormat="1" ht="28.5" customHeight="1" x14ac:dyDescent="0.25">
      <c r="B1" s="265" t="s">
        <v>8889</v>
      </c>
      <c r="C1" s="28"/>
      <c r="D1" s="27"/>
      <c r="E1" s="8"/>
      <c r="F1" s="8"/>
      <c r="G1" s="8"/>
      <c r="H1" s="7"/>
      <c r="I1" s="26"/>
      <c r="J1" s="28"/>
      <c r="K1" s="28"/>
      <c r="L1" s="26"/>
      <c r="M1" s="7" t="s">
        <v>5471</v>
      </c>
      <c r="O1" s="266" t="s">
        <v>9082</v>
      </c>
    </row>
    <row r="2" spans="1:15" s="3" customFormat="1" ht="19.5" customHeight="1" x14ac:dyDescent="0.25">
      <c r="B2" s="354" t="s">
        <v>6736</v>
      </c>
      <c r="C2" s="354"/>
      <c r="D2" s="354"/>
      <c r="E2" s="354"/>
      <c r="F2" s="354"/>
      <c r="G2" s="354"/>
      <c r="H2" s="354"/>
      <c r="I2" s="354"/>
      <c r="J2" s="354"/>
      <c r="K2" s="354"/>
      <c r="L2" s="354"/>
      <c r="M2" s="354"/>
      <c r="N2" s="354"/>
      <c r="O2" s="354"/>
    </row>
    <row r="3" spans="1:15" s="3" customFormat="1" ht="19.5" customHeight="1" x14ac:dyDescent="0.25">
      <c r="C3" s="48"/>
      <c r="D3" s="6"/>
      <c r="E3" s="109"/>
      <c r="F3" s="6"/>
      <c r="G3" s="109"/>
      <c r="H3" s="96"/>
      <c r="I3" s="6"/>
      <c r="J3" s="48"/>
      <c r="K3" s="48"/>
      <c r="L3" s="6"/>
      <c r="M3" s="4"/>
    </row>
    <row r="4" spans="1:15" s="2" customFormat="1" ht="19.5" customHeight="1" x14ac:dyDescent="0.25">
      <c r="B4" s="358" t="s">
        <v>6695</v>
      </c>
      <c r="C4" s="358"/>
      <c r="D4" s="358"/>
      <c r="E4" s="8"/>
      <c r="F4" s="4"/>
      <c r="G4" s="4"/>
      <c r="H4" s="5"/>
      <c r="I4" s="3"/>
      <c r="J4" s="358" t="s">
        <v>6697</v>
      </c>
      <c r="K4" s="358"/>
      <c r="L4" s="358"/>
    </row>
    <row r="5" spans="1:15" s="3" customFormat="1" ht="16.5" customHeight="1" x14ac:dyDescent="0.2">
      <c r="A5" s="134"/>
      <c r="B5" s="356" t="s">
        <v>5472</v>
      </c>
      <c r="C5" s="350"/>
      <c r="D5" s="305" t="s">
        <v>5473</v>
      </c>
      <c r="E5" s="4" t="s">
        <v>5471</v>
      </c>
      <c r="F5" s="305" t="s">
        <v>5475</v>
      </c>
      <c r="G5" s="283" t="s">
        <v>5476</v>
      </c>
      <c r="H5" s="331" t="s">
        <v>5477</v>
      </c>
      <c r="I5" s="288"/>
      <c r="J5" s="356" t="s">
        <v>5472</v>
      </c>
      <c r="K5" s="350"/>
      <c r="L5" s="305" t="s">
        <v>5473</v>
      </c>
      <c r="M5" s="283" t="s">
        <v>5475</v>
      </c>
      <c r="N5" s="287" t="s">
        <v>5476</v>
      </c>
      <c r="O5" s="331" t="s">
        <v>5477</v>
      </c>
    </row>
    <row r="6" spans="1:15" s="3" customFormat="1" ht="16.5" customHeight="1" x14ac:dyDescent="0.2">
      <c r="A6" s="134"/>
      <c r="B6" s="357"/>
      <c r="C6" s="352"/>
      <c r="D6" s="306"/>
      <c r="E6" s="4" t="s">
        <v>6691</v>
      </c>
      <c r="F6" s="306"/>
      <c r="G6" s="284"/>
      <c r="H6" s="332"/>
      <c r="I6" s="288"/>
      <c r="J6" s="357"/>
      <c r="K6" s="352"/>
      <c r="L6" s="306"/>
      <c r="M6" s="284"/>
      <c r="N6" s="288"/>
      <c r="O6" s="332"/>
    </row>
    <row r="7" spans="1:15" s="3" customFormat="1" ht="16.5" customHeight="1" x14ac:dyDescent="0.2">
      <c r="A7" s="134"/>
      <c r="B7" s="357"/>
      <c r="C7" s="352"/>
      <c r="D7" s="306"/>
      <c r="E7" s="4" t="s">
        <v>5479</v>
      </c>
      <c r="F7" s="306"/>
      <c r="G7" s="285"/>
      <c r="H7" s="333"/>
      <c r="I7" s="288"/>
      <c r="J7" s="357"/>
      <c r="K7" s="352"/>
      <c r="L7" s="306"/>
      <c r="M7" s="284"/>
      <c r="N7" s="284"/>
      <c r="O7" s="332"/>
    </row>
    <row r="8" spans="1:15" ht="16.5" customHeight="1" x14ac:dyDescent="0.2">
      <c r="B8" s="82" t="s">
        <v>5250</v>
      </c>
      <c r="C8" s="83">
        <v>1183</v>
      </c>
      <c r="D8" s="84" t="s">
        <v>1617</v>
      </c>
      <c r="E8" s="84" t="s">
        <v>3473</v>
      </c>
      <c r="F8" s="84" t="s">
        <v>3472</v>
      </c>
      <c r="G8" s="85">
        <v>205</v>
      </c>
      <c r="H8" s="247">
        <f>G8*$G$59*$G$60*$G$61</f>
        <v>127.2829338</v>
      </c>
      <c r="J8" s="82" t="s">
        <v>5250</v>
      </c>
      <c r="K8" s="83">
        <v>1224</v>
      </c>
      <c r="L8" s="84" t="s">
        <v>1618</v>
      </c>
      <c r="M8" s="84" t="s">
        <v>3472</v>
      </c>
      <c r="N8" s="85">
        <v>340</v>
      </c>
      <c r="O8" s="247">
        <f>N8*$G$59*$G$60*$G$61</f>
        <v>211.10340240000002</v>
      </c>
    </row>
    <row r="9" spans="1:15" ht="16.5" customHeight="1" x14ac:dyDescent="0.2">
      <c r="B9" s="84" t="s">
        <v>5250</v>
      </c>
      <c r="C9" s="83">
        <v>1184</v>
      </c>
      <c r="D9" s="84" t="s">
        <v>1619</v>
      </c>
      <c r="E9" s="84" t="s">
        <v>3473</v>
      </c>
      <c r="F9" s="84" t="s">
        <v>3472</v>
      </c>
      <c r="G9" s="85">
        <v>316</v>
      </c>
      <c r="H9" s="247">
        <f t="shared" ref="H9:H57" si="0">G9*$G$59*$G$60*$G$61</f>
        <v>196.20198575999999</v>
      </c>
      <c r="J9" s="84" t="s">
        <v>5250</v>
      </c>
      <c r="K9" s="83">
        <v>1225</v>
      </c>
      <c r="L9" s="84" t="s">
        <v>1620</v>
      </c>
      <c r="M9" s="84" t="s">
        <v>3472</v>
      </c>
      <c r="N9" s="85">
        <v>450</v>
      </c>
      <c r="O9" s="247">
        <f t="shared" ref="O9:O51" si="1">N9*$G$59*$G$60*$G$61</f>
        <v>279.40156200000001</v>
      </c>
    </row>
    <row r="10" spans="1:15" ht="16.5" customHeight="1" x14ac:dyDescent="0.2">
      <c r="B10" s="84" t="s">
        <v>5250</v>
      </c>
      <c r="C10" s="83">
        <v>1185</v>
      </c>
      <c r="D10" s="84" t="s">
        <v>1621</v>
      </c>
      <c r="E10" s="84" t="s">
        <v>3473</v>
      </c>
      <c r="F10" s="84" t="s">
        <v>3472</v>
      </c>
      <c r="G10" s="85">
        <v>278</v>
      </c>
      <c r="H10" s="247">
        <f t="shared" si="0"/>
        <v>172.60807608000002</v>
      </c>
      <c r="J10" s="84" t="s">
        <v>5250</v>
      </c>
      <c r="K10" s="83">
        <v>1226</v>
      </c>
      <c r="L10" s="84" t="s">
        <v>1622</v>
      </c>
      <c r="M10" s="84" t="s">
        <v>3472</v>
      </c>
      <c r="N10" s="85">
        <v>413</v>
      </c>
      <c r="O10" s="247">
        <f t="shared" si="1"/>
        <v>256.42854468000002</v>
      </c>
    </row>
    <row r="11" spans="1:15" ht="16.5" customHeight="1" x14ac:dyDescent="0.2">
      <c r="B11" s="84" t="s">
        <v>5250</v>
      </c>
      <c r="C11" s="83">
        <v>1186</v>
      </c>
      <c r="D11" s="84" t="s">
        <v>1623</v>
      </c>
      <c r="E11" s="84" t="s">
        <v>3473</v>
      </c>
      <c r="F11" s="84" t="s">
        <v>3472</v>
      </c>
      <c r="G11" s="85">
        <v>265</v>
      </c>
      <c r="H11" s="247">
        <f t="shared" si="0"/>
        <v>164.5364754</v>
      </c>
      <c r="J11" s="84" t="s">
        <v>5250</v>
      </c>
      <c r="K11" s="83">
        <v>1227</v>
      </c>
      <c r="L11" s="84" t="s">
        <v>1624</v>
      </c>
      <c r="M11" s="84" t="s">
        <v>3472</v>
      </c>
      <c r="N11" s="85">
        <v>398</v>
      </c>
      <c r="O11" s="247">
        <f t="shared" si="1"/>
        <v>247.11515928</v>
      </c>
    </row>
    <row r="12" spans="1:15" ht="16.5" customHeight="1" x14ac:dyDescent="0.2">
      <c r="B12" s="84" t="s">
        <v>5250</v>
      </c>
      <c r="C12" s="83">
        <v>1187</v>
      </c>
      <c r="D12" s="84" t="s">
        <v>1625</v>
      </c>
      <c r="E12" s="84" t="s">
        <v>3473</v>
      </c>
      <c r="F12" s="84" t="s">
        <v>3472</v>
      </c>
      <c r="G12" s="85">
        <v>258</v>
      </c>
      <c r="H12" s="247">
        <f t="shared" si="0"/>
        <v>160.19022888000001</v>
      </c>
      <c r="J12" s="84" t="s">
        <v>5250</v>
      </c>
      <c r="K12" s="83">
        <v>1228</v>
      </c>
      <c r="L12" s="84" t="s">
        <v>1626</v>
      </c>
      <c r="M12" s="84" t="s">
        <v>3472</v>
      </c>
      <c r="N12" s="85">
        <v>395</v>
      </c>
      <c r="O12" s="247">
        <f t="shared" si="1"/>
        <v>245.25248220000003</v>
      </c>
    </row>
    <row r="13" spans="1:15" ht="16.5" customHeight="1" x14ac:dyDescent="0.2">
      <c r="B13" s="84" t="s">
        <v>5250</v>
      </c>
      <c r="C13" s="83">
        <v>1188</v>
      </c>
      <c r="D13" s="84" t="s">
        <v>1627</v>
      </c>
      <c r="E13" s="84" t="s">
        <v>3473</v>
      </c>
      <c r="F13" s="84" t="s">
        <v>3472</v>
      </c>
      <c r="G13" s="85">
        <v>250</v>
      </c>
      <c r="H13" s="247">
        <f t="shared" si="0"/>
        <v>155.22308999999998</v>
      </c>
      <c r="J13" s="84" t="s">
        <v>5250</v>
      </c>
      <c r="K13" s="83">
        <v>1229</v>
      </c>
      <c r="L13" s="84" t="s">
        <v>1628</v>
      </c>
      <c r="M13" s="84" t="s">
        <v>3472</v>
      </c>
      <c r="N13" s="85">
        <v>386</v>
      </c>
      <c r="O13" s="247">
        <f t="shared" si="1"/>
        <v>239.66445096000001</v>
      </c>
    </row>
    <row r="14" spans="1:15" ht="16.5" customHeight="1" x14ac:dyDescent="0.2">
      <c r="B14" s="84" t="s">
        <v>5250</v>
      </c>
      <c r="C14" s="83">
        <v>1189</v>
      </c>
      <c r="D14" s="84" t="s">
        <v>1629</v>
      </c>
      <c r="E14" s="84" t="s">
        <v>3473</v>
      </c>
      <c r="F14" s="84" t="s">
        <v>3472</v>
      </c>
      <c r="G14" s="85">
        <v>250</v>
      </c>
      <c r="H14" s="247">
        <f t="shared" si="0"/>
        <v>155.22308999999998</v>
      </c>
      <c r="J14" s="84" t="s">
        <v>5250</v>
      </c>
      <c r="K14" s="83">
        <v>1230</v>
      </c>
      <c r="L14" s="84" t="s">
        <v>1630</v>
      </c>
      <c r="M14" s="84" t="s">
        <v>3472</v>
      </c>
      <c r="N14" s="85">
        <v>386</v>
      </c>
      <c r="O14" s="247">
        <f t="shared" si="1"/>
        <v>239.66445096000001</v>
      </c>
    </row>
    <row r="15" spans="1:15" ht="16.5" customHeight="1" x14ac:dyDescent="0.2">
      <c r="B15" s="84" t="s">
        <v>5250</v>
      </c>
      <c r="C15" s="83">
        <v>1190</v>
      </c>
      <c r="D15" s="84" t="s">
        <v>1631</v>
      </c>
      <c r="E15" s="84" t="s">
        <v>3473</v>
      </c>
      <c r="F15" s="84" t="s">
        <v>3472</v>
      </c>
      <c r="G15" s="85">
        <v>250</v>
      </c>
      <c r="H15" s="247">
        <f t="shared" si="0"/>
        <v>155.22308999999998</v>
      </c>
      <c r="J15" s="84" t="s">
        <v>5250</v>
      </c>
      <c r="K15" s="83">
        <v>1231</v>
      </c>
      <c r="L15" s="84" t="s">
        <v>1632</v>
      </c>
      <c r="M15" s="84" t="s">
        <v>3472</v>
      </c>
      <c r="N15" s="85">
        <v>386</v>
      </c>
      <c r="O15" s="247">
        <f t="shared" si="1"/>
        <v>239.66445096000001</v>
      </c>
    </row>
    <row r="16" spans="1:15" ht="16.5" customHeight="1" x14ac:dyDescent="0.2">
      <c r="B16" s="84" t="s">
        <v>5250</v>
      </c>
      <c r="C16" s="83">
        <v>1191</v>
      </c>
      <c r="D16" s="84" t="s">
        <v>1633</v>
      </c>
      <c r="E16" s="84" t="s">
        <v>3473</v>
      </c>
      <c r="F16" s="84" t="s">
        <v>3472</v>
      </c>
      <c r="G16" s="85">
        <v>250</v>
      </c>
      <c r="H16" s="247">
        <f t="shared" si="0"/>
        <v>155.22308999999998</v>
      </c>
      <c r="J16" s="84" t="s">
        <v>5250</v>
      </c>
      <c r="K16" s="83">
        <v>1232</v>
      </c>
      <c r="L16" s="84" t="s">
        <v>1634</v>
      </c>
      <c r="M16" s="84" t="s">
        <v>3472</v>
      </c>
      <c r="N16" s="85">
        <v>386</v>
      </c>
      <c r="O16" s="247">
        <f t="shared" si="1"/>
        <v>239.66445096000001</v>
      </c>
    </row>
    <row r="17" spans="2:15" ht="16.5" customHeight="1" x14ac:dyDescent="0.2">
      <c r="B17" s="84" t="s">
        <v>5250</v>
      </c>
      <c r="C17" s="83">
        <v>1192</v>
      </c>
      <c r="D17" s="84" t="s">
        <v>1635</v>
      </c>
      <c r="E17" s="84" t="s">
        <v>3473</v>
      </c>
      <c r="F17" s="84" t="s">
        <v>3472</v>
      </c>
      <c r="G17" s="85">
        <v>250</v>
      </c>
      <c r="H17" s="247">
        <f t="shared" si="0"/>
        <v>155.22308999999998</v>
      </c>
      <c r="J17" s="84" t="s">
        <v>5250</v>
      </c>
      <c r="K17" s="83">
        <v>1233</v>
      </c>
      <c r="L17" s="84" t="s">
        <v>1636</v>
      </c>
      <c r="M17" s="84" t="s">
        <v>3472</v>
      </c>
      <c r="N17" s="85">
        <v>386</v>
      </c>
      <c r="O17" s="247">
        <f t="shared" si="1"/>
        <v>239.66445096000001</v>
      </c>
    </row>
    <row r="18" spans="2:15" ht="16.5" customHeight="1" x14ac:dyDescent="0.2">
      <c r="B18" s="84" t="s">
        <v>5250</v>
      </c>
      <c r="C18" s="83">
        <v>1193</v>
      </c>
      <c r="D18" s="84" t="s">
        <v>1637</v>
      </c>
      <c r="E18" s="84" t="s">
        <v>3473</v>
      </c>
      <c r="F18" s="84" t="s">
        <v>3472</v>
      </c>
      <c r="G18" s="85">
        <v>250</v>
      </c>
      <c r="H18" s="247">
        <f t="shared" si="0"/>
        <v>155.22308999999998</v>
      </c>
      <c r="J18" s="84" t="s">
        <v>5250</v>
      </c>
      <c r="K18" s="83">
        <v>1234</v>
      </c>
      <c r="L18" s="84" t="s">
        <v>1638</v>
      </c>
      <c r="M18" s="84" t="s">
        <v>3472</v>
      </c>
      <c r="N18" s="85">
        <v>386</v>
      </c>
      <c r="O18" s="247">
        <f t="shared" si="1"/>
        <v>239.66445096000001</v>
      </c>
    </row>
    <row r="19" spans="2:15" ht="16.5" customHeight="1" x14ac:dyDescent="0.2">
      <c r="B19" s="84" t="s">
        <v>5250</v>
      </c>
      <c r="C19" s="83">
        <v>1194</v>
      </c>
      <c r="D19" s="84" t="s">
        <v>1639</v>
      </c>
      <c r="E19" s="84" t="s">
        <v>3473</v>
      </c>
      <c r="F19" s="84" t="s">
        <v>3472</v>
      </c>
      <c r="G19" s="85">
        <v>316</v>
      </c>
      <c r="H19" s="247">
        <f t="shared" si="0"/>
        <v>196.20198575999999</v>
      </c>
      <c r="J19" s="84" t="s">
        <v>5250</v>
      </c>
      <c r="K19" s="83">
        <v>1235</v>
      </c>
      <c r="L19" s="84" t="s">
        <v>1640</v>
      </c>
      <c r="M19" s="84" t="s">
        <v>3472</v>
      </c>
      <c r="N19" s="85">
        <v>450</v>
      </c>
      <c r="O19" s="247">
        <f t="shared" si="1"/>
        <v>279.40156200000001</v>
      </c>
    </row>
    <row r="20" spans="2:15" ht="16.5" customHeight="1" x14ac:dyDescent="0.2">
      <c r="B20" s="84" t="s">
        <v>5250</v>
      </c>
      <c r="C20" s="83">
        <v>1195</v>
      </c>
      <c r="D20" s="84" t="s">
        <v>1641</v>
      </c>
      <c r="E20" s="84" t="s">
        <v>3473</v>
      </c>
      <c r="F20" s="84" t="s">
        <v>3472</v>
      </c>
      <c r="G20" s="85">
        <v>278</v>
      </c>
      <c r="H20" s="247">
        <f t="shared" si="0"/>
        <v>172.60807608000002</v>
      </c>
      <c r="J20" s="84" t="s">
        <v>5250</v>
      </c>
      <c r="K20" s="83">
        <v>1236</v>
      </c>
      <c r="L20" s="84" t="s">
        <v>1642</v>
      </c>
      <c r="M20" s="84" t="s">
        <v>3472</v>
      </c>
      <c r="N20" s="85">
        <v>413</v>
      </c>
      <c r="O20" s="247">
        <f t="shared" si="1"/>
        <v>256.42854468000002</v>
      </c>
    </row>
    <row r="21" spans="2:15" ht="16.5" customHeight="1" x14ac:dyDescent="0.2">
      <c r="B21" s="84" t="s">
        <v>5250</v>
      </c>
      <c r="C21" s="83">
        <v>1196</v>
      </c>
      <c r="D21" s="84" t="s">
        <v>1643</v>
      </c>
      <c r="E21" s="84" t="s">
        <v>3473</v>
      </c>
      <c r="F21" s="84" t="s">
        <v>3472</v>
      </c>
      <c r="G21" s="85">
        <v>265</v>
      </c>
      <c r="H21" s="247">
        <f t="shared" si="0"/>
        <v>164.5364754</v>
      </c>
      <c r="J21" s="84" t="s">
        <v>5250</v>
      </c>
      <c r="K21" s="83">
        <v>1237</v>
      </c>
      <c r="L21" s="84" t="s">
        <v>1644</v>
      </c>
      <c r="M21" s="84" t="s">
        <v>3472</v>
      </c>
      <c r="N21" s="85">
        <v>398</v>
      </c>
      <c r="O21" s="247">
        <f t="shared" si="1"/>
        <v>247.11515928</v>
      </c>
    </row>
    <row r="22" spans="2:15" ht="16.5" customHeight="1" x14ac:dyDescent="0.2">
      <c r="B22" s="84" t="s">
        <v>5250</v>
      </c>
      <c r="C22" s="83">
        <v>1197</v>
      </c>
      <c r="D22" s="84" t="s">
        <v>1645</v>
      </c>
      <c r="E22" s="84" t="s">
        <v>3473</v>
      </c>
      <c r="F22" s="84" t="s">
        <v>3472</v>
      </c>
      <c r="G22" s="85">
        <v>258</v>
      </c>
      <c r="H22" s="247">
        <f t="shared" si="0"/>
        <v>160.19022888000001</v>
      </c>
      <c r="J22" s="84" t="s">
        <v>5250</v>
      </c>
      <c r="K22" s="83">
        <v>1238</v>
      </c>
      <c r="L22" s="84" t="s">
        <v>1646</v>
      </c>
      <c r="M22" s="84" t="s">
        <v>3472</v>
      </c>
      <c r="N22" s="85">
        <v>395</v>
      </c>
      <c r="O22" s="247">
        <f t="shared" si="1"/>
        <v>245.25248220000003</v>
      </c>
    </row>
    <row r="23" spans="2:15" ht="16.5" customHeight="1" x14ac:dyDescent="0.2">
      <c r="B23" s="84" t="s">
        <v>5250</v>
      </c>
      <c r="C23" s="83">
        <v>1198</v>
      </c>
      <c r="D23" s="84" t="s">
        <v>1647</v>
      </c>
      <c r="E23" s="84" t="s">
        <v>3473</v>
      </c>
      <c r="F23" s="84" t="s">
        <v>3472</v>
      </c>
      <c r="G23" s="85">
        <v>250</v>
      </c>
      <c r="H23" s="247">
        <f t="shared" si="0"/>
        <v>155.22308999999998</v>
      </c>
      <c r="J23" s="84" t="s">
        <v>5250</v>
      </c>
      <c r="K23" s="83">
        <v>1239</v>
      </c>
      <c r="L23" s="84" t="s">
        <v>1648</v>
      </c>
      <c r="M23" s="84" t="s">
        <v>3472</v>
      </c>
      <c r="N23" s="85">
        <v>386</v>
      </c>
      <c r="O23" s="247">
        <f t="shared" si="1"/>
        <v>239.66445096000001</v>
      </c>
    </row>
    <row r="24" spans="2:15" ht="16.5" customHeight="1" x14ac:dyDescent="0.2">
      <c r="B24" s="84" t="s">
        <v>5250</v>
      </c>
      <c r="C24" s="83">
        <v>1199</v>
      </c>
      <c r="D24" s="84" t="s">
        <v>1649</v>
      </c>
      <c r="E24" s="84" t="s">
        <v>3473</v>
      </c>
      <c r="F24" s="84" t="s">
        <v>3472</v>
      </c>
      <c r="G24" s="85">
        <v>250</v>
      </c>
      <c r="H24" s="247">
        <f t="shared" si="0"/>
        <v>155.22308999999998</v>
      </c>
      <c r="J24" s="84" t="s">
        <v>5250</v>
      </c>
      <c r="K24" s="83">
        <v>1240</v>
      </c>
      <c r="L24" s="84" t="s">
        <v>1650</v>
      </c>
      <c r="M24" s="84" t="s">
        <v>3472</v>
      </c>
      <c r="N24" s="85">
        <v>386</v>
      </c>
      <c r="O24" s="247">
        <f t="shared" si="1"/>
        <v>239.66445096000001</v>
      </c>
    </row>
    <row r="25" spans="2:15" ht="16.5" customHeight="1" x14ac:dyDescent="0.2">
      <c r="B25" s="84" t="s">
        <v>5250</v>
      </c>
      <c r="C25" s="83">
        <v>1200</v>
      </c>
      <c r="D25" s="84" t="s">
        <v>1651</v>
      </c>
      <c r="E25" s="84" t="s">
        <v>3473</v>
      </c>
      <c r="F25" s="84" t="s">
        <v>3472</v>
      </c>
      <c r="G25" s="85">
        <v>250</v>
      </c>
      <c r="H25" s="247">
        <f t="shared" si="0"/>
        <v>155.22308999999998</v>
      </c>
      <c r="J25" s="84" t="s">
        <v>5250</v>
      </c>
      <c r="K25" s="83">
        <v>1241</v>
      </c>
      <c r="L25" s="84" t="s">
        <v>1652</v>
      </c>
      <c r="M25" s="84" t="s">
        <v>3472</v>
      </c>
      <c r="N25" s="85">
        <v>386</v>
      </c>
      <c r="O25" s="247">
        <f t="shared" si="1"/>
        <v>239.66445096000001</v>
      </c>
    </row>
    <row r="26" spans="2:15" ht="16.5" customHeight="1" x14ac:dyDescent="0.2">
      <c r="B26" s="84" t="s">
        <v>5250</v>
      </c>
      <c r="C26" s="83">
        <v>1201</v>
      </c>
      <c r="D26" s="84" t="s">
        <v>1653</v>
      </c>
      <c r="E26" s="84" t="s">
        <v>3473</v>
      </c>
      <c r="F26" s="84" t="s">
        <v>3472</v>
      </c>
      <c r="G26" s="85">
        <v>250</v>
      </c>
      <c r="H26" s="247">
        <f t="shared" si="0"/>
        <v>155.22308999999998</v>
      </c>
      <c r="J26" s="84" t="s">
        <v>5250</v>
      </c>
      <c r="K26" s="83">
        <v>1242</v>
      </c>
      <c r="L26" s="84" t="s">
        <v>1654</v>
      </c>
      <c r="M26" s="84" t="s">
        <v>3472</v>
      </c>
      <c r="N26" s="85">
        <v>386</v>
      </c>
      <c r="O26" s="247">
        <f t="shared" si="1"/>
        <v>239.66445096000001</v>
      </c>
    </row>
    <row r="27" spans="2:15" ht="16.5" customHeight="1" x14ac:dyDescent="0.2">
      <c r="B27" s="84" t="s">
        <v>5250</v>
      </c>
      <c r="C27" s="83">
        <v>1202</v>
      </c>
      <c r="D27" s="84" t="s">
        <v>1655</v>
      </c>
      <c r="E27" s="84" t="s">
        <v>3473</v>
      </c>
      <c r="F27" s="84" t="s">
        <v>3472</v>
      </c>
      <c r="G27" s="85">
        <v>250</v>
      </c>
      <c r="H27" s="247">
        <f t="shared" si="0"/>
        <v>155.22308999999998</v>
      </c>
      <c r="J27" s="84" t="s">
        <v>5250</v>
      </c>
      <c r="K27" s="83">
        <v>1243</v>
      </c>
      <c r="L27" s="84" t="s">
        <v>1656</v>
      </c>
      <c r="M27" s="84" t="s">
        <v>3472</v>
      </c>
      <c r="N27" s="85">
        <v>386</v>
      </c>
      <c r="O27" s="247">
        <f t="shared" si="1"/>
        <v>239.66445096000001</v>
      </c>
    </row>
    <row r="28" spans="2:15" ht="16.5" customHeight="1" x14ac:dyDescent="0.2">
      <c r="B28" s="84" t="s">
        <v>5250</v>
      </c>
      <c r="C28" s="83">
        <v>1203</v>
      </c>
      <c r="D28" s="84" t="s">
        <v>1657</v>
      </c>
      <c r="E28" s="84" t="s">
        <v>3473</v>
      </c>
      <c r="F28" s="84" t="s">
        <v>3472</v>
      </c>
      <c r="G28" s="85">
        <v>250</v>
      </c>
      <c r="H28" s="247">
        <f t="shared" si="0"/>
        <v>155.22308999999998</v>
      </c>
      <c r="J28" s="84" t="s">
        <v>5250</v>
      </c>
      <c r="K28" s="83">
        <v>1244</v>
      </c>
      <c r="L28" s="84" t="s">
        <v>1658</v>
      </c>
      <c r="M28" s="84" t="s">
        <v>3472</v>
      </c>
      <c r="N28" s="85">
        <v>386</v>
      </c>
      <c r="O28" s="247">
        <f t="shared" si="1"/>
        <v>239.66445096000001</v>
      </c>
    </row>
    <row r="29" spans="2:15" ht="16.5" customHeight="1" x14ac:dyDescent="0.2">
      <c r="B29" s="84" t="s">
        <v>5250</v>
      </c>
      <c r="C29" s="83">
        <v>1204</v>
      </c>
      <c r="D29" s="84" t="s">
        <v>1659</v>
      </c>
      <c r="E29" s="84" t="s">
        <v>3473</v>
      </c>
      <c r="F29" s="84" t="s">
        <v>3472</v>
      </c>
      <c r="G29" s="85">
        <v>392</v>
      </c>
      <c r="H29" s="247">
        <f t="shared" si="0"/>
        <v>243.38980512000003</v>
      </c>
      <c r="J29" s="84" t="s">
        <v>5250</v>
      </c>
      <c r="K29" s="83">
        <v>1245</v>
      </c>
      <c r="L29" s="84" t="s">
        <v>1660</v>
      </c>
      <c r="M29" s="84" t="s">
        <v>3472</v>
      </c>
      <c r="N29" s="85">
        <v>526</v>
      </c>
      <c r="O29" s="247">
        <f t="shared" si="1"/>
        <v>326.58938136</v>
      </c>
    </row>
    <row r="30" spans="2:15" ht="16.5" customHeight="1" x14ac:dyDescent="0.2">
      <c r="B30" s="84" t="s">
        <v>5250</v>
      </c>
      <c r="C30" s="83">
        <v>1205</v>
      </c>
      <c r="D30" s="84" t="s">
        <v>1661</v>
      </c>
      <c r="E30" s="84" t="s">
        <v>3473</v>
      </c>
      <c r="F30" s="84" t="s">
        <v>3472</v>
      </c>
      <c r="G30" s="85">
        <v>316</v>
      </c>
      <c r="H30" s="247">
        <f t="shared" si="0"/>
        <v>196.20198575999999</v>
      </c>
      <c r="J30" s="84" t="s">
        <v>5250</v>
      </c>
      <c r="K30" s="83">
        <v>1246</v>
      </c>
      <c r="L30" s="84" t="s">
        <v>1662</v>
      </c>
      <c r="M30" s="84" t="s">
        <v>3472</v>
      </c>
      <c r="N30" s="85">
        <v>450</v>
      </c>
      <c r="O30" s="247">
        <f t="shared" si="1"/>
        <v>279.40156200000001</v>
      </c>
    </row>
    <row r="31" spans="2:15" ht="16.5" customHeight="1" x14ac:dyDescent="0.2">
      <c r="B31" s="84" t="s">
        <v>5250</v>
      </c>
      <c r="C31" s="83">
        <v>1206</v>
      </c>
      <c r="D31" s="84" t="s">
        <v>1663</v>
      </c>
      <c r="E31" s="84" t="s">
        <v>3473</v>
      </c>
      <c r="F31" s="84" t="s">
        <v>3472</v>
      </c>
      <c r="G31" s="85">
        <v>288</v>
      </c>
      <c r="H31" s="247">
        <f t="shared" si="0"/>
        <v>178.81699968000001</v>
      </c>
      <c r="J31" s="84" t="s">
        <v>5250</v>
      </c>
      <c r="K31" s="83">
        <v>1247</v>
      </c>
      <c r="L31" s="84" t="s">
        <v>1664</v>
      </c>
      <c r="M31" s="84" t="s">
        <v>3472</v>
      </c>
      <c r="N31" s="85">
        <v>420</v>
      </c>
      <c r="O31" s="247">
        <f t="shared" si="1"/>
        <v>260.77479119999998</v>
      </c>
    </row>
    <row r="32" spans="2:15" ht="16.5" customHeight="1" x14ac:dyDescent="0.2">
      <c r="B32" s="84" t="s">
        <v>5250</v>
      </c>
      <c r="C32" s="83">
        <v>1207</v>
      </c>
      <c r="D32" s="84" t="s">
        <v>1665</v>
      </c>
      <c r="E32" s="84" t="s">
        <v>3473</v>
      </c>
      <c r="F32" s="84" t="s">
        <v>3472</v>
      </c>
      <c r="G32" s="85">
        <v>278</v>
      </c>
      <c r="H32" s="247">
        <f t="shared" si="0"/>
        <v>172.60807608000002</v>
      </c>
      <c r="J32" s="84" t="s">
        <v>5250</v>
      </c>
      <c r="K32" s="83">
        <v>1248</v>
      </c>
      <c r="L32" s="84" t="s">
        <v>1666</v>
      </c>
      <c r="M32" s="84" t="s">
        <v>3472</v>
      </c>
      <c r="N32" s="85">
        <v>413</v>
      </c>
      <c r="O32" s="247">
        <f t="shared" si="1"/>
        <v>256.42854468000002</v>
      </c>
    </row>
    <row r="33" spans="2:15" ht="16.5" customHeight="1" x14ac:dyDescent="0.2">
      <c r="B33" s="84" t="s">
        <v>5250</v>
      </c>
      <c r="C33" s="83">
        <v>1208</v>
      </c>
      <c r="D33" s="84" t="s">
        <v>1667</v>
      </c>
      <c r="E33" s="84" t="s">
        <v>3473</v>
      </c>
      <c r="F33" s="84" t="s">
        <v>3472</v>
      </c>
      <c r="G33" s="85">
        <v>265</v>
      </c>
      <c r="H33" s="247">
        <f t="shared" si="0"/>
        <v>164.5364754</v>
      </c>
      <c r="J33" s="84" t="s">
        <v>5250</v>
      </c>
      <c r="K33" s="83">
        <v>1249</v>
      </c>
      <c r="L33" s="84" t="s">
        <v>1668</v>
      </c>
      <c r="M33" s="84" t="s">
        <v>3472</v>
      </c>
      <c r="N33" s="85">
        <v>398</v>
      </c>
      <c r="O33" s="247">
        <f t="shared" si="1"/>
        <v>247.11515928</v>
      </c>
    </row>
    <row r="34" spans="2:15" ht="16.5" customHeight="1" x14ac:dyDescent="0.2">
      <c r="B34" s="84" t="s">
        <v>5250</v>
      </c>
      <c r="C34" s="83">
        <v>1209</v>
      </c>
      <c r="D34" s="84" t="s">
        <v>1669</v>
      </c>
      <c r="E34" s="84" t="s">
        <v>3473</v>
      </c>
      <c r="F34" s="84" t="s">
        <v>3472</v>
      </c>
      <c r="G34" s="85">
        <v>265</v>
      </c>
      <c r="H34" s="247">
        <f t="shared" si="0"/>
        <v>164.5364754</v>
      </c>
      <c r="J34" s="84" t="s">
        <v>5250</v>
      </c>
      <c r="K34" s="83">
        <v>1250</v>
      </c>
      <c r="L34" s="84" t="s">
        <v>1670</v>
      </c>
      <c r="M34" s="84" t="s">
        <v>3472</v>
      </c>
      <c r="N34" s="85">
        <v>398</v>
      </c>
      <c r="O34" s="247">
        <f t="shared" si="1"/>
        <v>247.11515928</v>
      </c>
    </row>
    <row r="35" spans="2:15" ht="16.5" customHeight="1" x14ac:dyDescent="0.2">
      <c r="B35" s="84" t="s">
        <v>5250</v>
      </c>
      <c r="C35" s="83">
        <v>1210</v>
      </c>
      <c r="D35" s="84" t="s">
        <v>1671</v>
      </c>
      <c r="E35" s="84" t="s">
        <v>3473</v>
      </c>
      <c r="F35" s="84" t="s">
        <v>3472</v>
      </c>
      <c r="G35" s="85">
        <v>258</v>
      </c>
      <c r="H35" s="247">
        <f t="shared" si="0"/>
        <v>160.19022888000001</v>
      </c>
      <c r="J35" s="84" t="s">
        <v>5250</v>
      </c>
      <c r="K35" s="83">
        <v>1251</v>
      </c>
      <c r="L35" s="84" t="s">
        <v>1672</v>
      </c>
      <c r="M35" s="84" t="s">
        <v>3472</v>
      </c>
      <c r="N35" s="85">
        <v>395</v>
      </c>
      <c r="O35" s="247">
        <f t="shared" si="1"/>
        <v>245.25248220000003</v>
      </c>
    </row>
    <row r="36" spans="2:15" ht="16.5" customHeight="1" x14ac:dyDescent="0.2">
      <c r="B36" s="84" t="s">
        <v>5250</v>
      </c>
      <c r="C36" s="83">
        <v>1211</v>
      </c>
      <c r="D36" s="84" t="s">
        <v>1673</v>
      </c>
      <c r="E36" s="84" t="s">
        <v>3473</v>
      </c>
      <c r="F36" s="84" t="s">
        <v>3472</v>
      </c>
      <c r="G36" s="85">
        <v>258</v>
      </c>
      <c r="H36" s="247">
        <f t="shared" si="0"/>
        <v>160.19022888000001</v>
      </c>
      <c r="J36" s="84" t="s">
        <v>5250</v>
      </c>
      <c r="K36" s="83">
        <v>1252</v>
      </c>
      <c r="L36" s="84" t="s">
        <v>1674</v>
      </c>
      <c r="M36" s="84" t="s">
        <v>3472</v>
      </c>
      <c r="N36" s="85">
        <v>395</v>
      </c>
      <c r="O36" s="247">
        <f t="shared" si="1"/>
        <v>245.25248220000003</v>
      </c>
    </row>
    <row r="37" spans="2:15" ht="16.5" customHeight="1" x14ac:dyDescent="0.2">
      <c r="B37" s="84" t="s">
        <v>5250</v>
      </c>
      <c r="C37" s="83">
        <v>1212</v>
      </c>
      <c r="D37" s="84" t="s">
        <v>1675</v>
      </c>
      <c r="E37" s="84" t="s">
        <v>3473</v>
      </c>
      <c r="F37" s="84" t="s">
        <v>3472</v>
      </c>
      <c r="G37" s="85">
        <v>258</v>
      </c>
      <c r="H37" s="247">
        <f t="shared" si="0"/>
        <v>160.19022888000001</v>
      </c>
      <c r="J37" s="84" t="s">
        <v>5250</v>
      </c>
      <c r="K37" s="83">
        <v>1253</v>
      </c>
      <c r="L37" s="84" t="s">
        <v>1676</v>
      </c>
      <c r="M37" s="84" t="s">
        <v>3472</v>
      </c>
      <c r="N37" s="85">
        <v>395</v>
      </c>
      <c r="O37" s="247">
        <f t="shared" si="1"/>
        <v>245.25248220000003</v>
      </c>
    </row>
    <row r="38" spans="2:15" ht="16.5" customHeight="1" x14ac:dyDescent="0.2">
      <c r="B38" s="84" t="s">
        <v>5250</v>
      </c>
      <c r="C38" s="83">
        <v>1213</v>
      </c>
      <c r="D38" s="84" t="s">
        <v>1677</v>
      </c>
      <c r="E38" s="84" t="s">
        <v>3473</v>
      </c>
      <c r="F38" s="84" t="s">
        <v>3472</v>
      </c>
      <c r="G38" s="85">
        <v>250</v>
      </c>
      <c r="H38" s="247">
        <f t="shared" si="0"/>
        <v>155.22308999999998</v>
      </c>
      <c r="J38" s="84" t="s">
        <v>5250</v>
      </c>
      <c r="K38" s="83">
        <v>1254</v>
      </c>
      <c r="L38" s="84" t="s">
        <v>1678</v>
      </c>
      <c r="M38" s="84" t="s">
        <v>3472</v>
      </c>
      <c r="N38" s="85">
        <v>386</v>
      </c>
      <c r="O38" s="247">
        <f t="shared" si="1"/>
        <v>239.66445096000001</v>
      </c>
    </row>
    <row r="39" spans="2:15" ht="16.5" customHeight="1" x14ac:dyDescent="0.2">
      <c r="B39" s="84" t="s">
        <v>5250</v>
      </c>
      <c r="C39" s="83">
        <v>1214</v>
      </c>
      <c r="D39" s="84" t="s">
        <v>1679</v>
      </c>
      <c r="E39" s="84" t="s">
        <v>3473</v>
      </c>
      <c r="F39" s="84" t="s">
        <v>3472</v>
      </c>
      <c r="G39" s="85">
        <v>392</v>
      </c>
      <c r="H39" s="247">
        <f t="shared" si="0"/>
        <v>243.38980512000003</v>
      </c>
      <c r="J39" s="84" t="s">
        <v>5250</v>
      </c>
      <c r="K39" s="83">
        <v>1255</v>
      </c>
      <c r="L39" s="84" t="s">
        <v>1680</v>
      </c>
      <c r="M39" s="84" t="s">
        <v>3472</v>
      </c>
      <c r="N39" s="85">
        <v>526</v>
      </c>
      <c r="O39" s="247">
        <f t="shared" si="1"/>
        <v>326.58938136</v>
      </c>
    </row>
    <row r="40" spans="2:15" ht="16.5" customHeight="1" x14ac:dyDescent="0.2">
      <c r="B40" s="84" t="s">
        <v>5250</v>
      </c>
      <c r="C40" s="83">
        <v>1215</v>
      </c>
      <c r="D40" s="84" t="s">
        <v>1681</v>
      </c>
      <c r="E40" s="84" t="s">
        <v>3473</v>
      </c>
      <c r="F40" s="84" t="s">
        <v>3472</v>
      </c>
      <c r="G40" s="85">
        <v>316</v>
      </c>
      <c r="H40" s="247">
        <f t="shared" si="0"/>
        <v>196.20198575999999</v>
      </c>
      <c r="J40" s="84" t="s">
        <v>5250</v>
      </c>
      <c r="K40" s="83">
        <v>1256</v>
      </c>
      <c r="L40" s="84" t="s">
        <v>1682</v>
      </c>
      <c r="M40" s="84" t="s">
        <v>3472</v>
      </c>
      <c r="N40" s="85">
        <v>450</v>
      </c>
      <c r="O40" s="247">
        <f t="shared" si="1"/>
        <v>279.40156200000001</v>
      </c>
    </row>
    <row r="41" spans="2:15" ht="16.5" customHeight="1" x14ac:dyDescent="0.2">
      <c r="B41" s="84" t="s">
        <v>5250</v>
      </c>
      <c r="C41" s="83">
        <v>1216</v>
      </c>
      <c r="D41" s="84" t="s">
        <v>1683</v>
      </c>
      <c r="E41" s="84" t="s">
        <v>3473</v>
      </c>
      <c r="F41" s="84" t="s">
        <v>3472</v>
      </c>
      <c r="G41" s="85">
        <v>288</v>
      </c>
      <c r="H41" s="247">
        <f t="shared" si="0"/>
        <v>178.81699968000001</v>
      </c>
      <c r="J41" s="84" t="s">
        <v>5250</v>
      </c>
      <c r="K41" s="83">
        <v>1257</v>
      </c>
      <c r="L41" s="84" t="s">
        <v>1684</v>
      </c>
      <c r="M41" s="84" t="s">
        <v>3472</v>
      </c>
      <c r="N41" s="85">
        <v>420</v>
      </c>
      <c r="O41" s="247">
        <f t="shared" si="1"/>
        <v>260.77479119999998</v>
      </c>
    </row>
    <row r="42" spans="2:15" ht="16.5" customHeight="1" x14ac:dyDescent="0.2">
      <c r="B42" s="84" t="s">
        <v>5250</v>
      </c>
      <c r="C42" s="83">
        <v>1217</v>
      </c>
      <c r="D42" s="84" t="s">
        <v>1685</v>
      </c>
      <c r="E42" s="84" t="s">
        <v>3473</v>
      </c>
      <c r="F42" s="84" t="s">
        <v>3472</v>
      </c>
      <c r="G42" s="85">
        <v>278</v>
      </c>
      <c r="H42" s="247">
        <f t="shared" si="0"/>
        <v>172.60807608000002</v>
      </c>
      <c r="J42" s="84" t="s">
        <v>5250</v>
      </c>
      <c r="K42" s="83">
        <v>1258</v>
      </c>
      <c r="L42" s="84" t="s">
        <v>1686</v>
      </c>
      <c r="M42" s="84" t="s">
        <v>3472</v>
      </c>
      <c r="N42" s="85">
        <v>413</v>
      </c>
      <c r="O42" s="247">
        <f t="shared" si="1"/>
        <v>256.42854468000002</v>
      </c>
    </row>
    <row r="43" spans="2:15" ht="16.5" customHeight="1" x14ac:dyDescent="0.2">
      <c r="B43" s="84" t="s">
        <v>5250</v>
      </c>
      <c r="C43" s="83">
        <v>1218</v>
      </c>
      <c r="D43" s="84" t="s">
        <v>1687</v>
      </c>
      <c r="E43" s="84" t="s">
        <v>3473</v>
      </c>
      <c r="F43" s="84" t="s">
        <v>3472</v>
      </c>
      <c r="G43" s="85">
        <v>265</v>
      </c>
      <c r="H43" s="247">
        <f t="shared" si="0"/>
        <v>164.5364754</v>
      </c>
      <c r="J43" s="84" t="s">
        <v>5250</v>
      </c>
      <c r="K43" s="83">
        <v>1259</v>
      </c>
      <c r="L43" s="84" t="s">
        <v>1688</v>
      </c>
      <c r="M43" s="84" t="s">
        <v>3472</v>
      </c>
      <c r="N43" s="85">
        <v>398</v>
      </c>
      <c r="O43" s="247">
        <f t="shared" si="1"/>
        <v>247.11515928</v>
      </c>
    </row>
    <row r="44" spans="2:15" ht="16.5" customHeight="1" x14ac:dyDescent="0.2">
      <c r="B44" s="84" t="s">
        <v>5250</v>
      </c>
      <c r="C44" s="83">
        <v>1219</v>
      </c>
      <c r="D44" s="84" t="s">
        <v>1689</v>
      </c>
      <c r="E44" s="84" t="s">
        <v>3473</v>
      </c>
      <c r="F44" s="84" t="s">
        <v>3472</v>
      </c>
      <c r="G44" s="85">
        <v>265</v>
      </c>
      <c r="H44" s="247">
        <f t="shared" si="0"/>
        <v>164.5364754</v>
      </c>
      <c r="J44" s="84" t="s">
        <v>5250</v>
      </c>
      <c r="K44" s="83">
        <v>1260</v>
      </c>
      <c r="L44" s="84" t="s">
        <v>1690</v>
      </c>
      <c r="M44" s="84" t="s">
        <v>3472</v>
      </c>
      <c r="N44" s="85">
        <v>398</v>
      </c>
      <c r="O44" s="247">
        <f t="shared" si="1"/>
        <v>247.11515928</v>
      </c>
    </row>
    <row r="45" spans="2:15" ht="16.5" customHeight="1" x14ac:dyDescent="0.2">
      <c r="B45" s="84" t="s">
        <v>5250</v>
      </c>
      <c r="C45" s="83">
        <v>1220</v>
      </c>
      <c r="D45" s="84" t="s">
        <v>1691</v>
      </c>
      <c r="E45" s="84" t="s">
        <v>3473</v>
      </c>
      <c r="F45" s="84" t="s">
        <v>3472</v>
      </c>
      <c r="G45" s="85">
        <v>258</v>
      </c>
      <c r="H45" s="247">
        <f t="shared" si="0"/>
        <v>160.19022888000001</v>
      </c>
      <c r="J45" s="84" t="s">
        <v>5250</v>
      </c>
      <c r="K45" s="83">
        <v>1261</v>
      </c>
      <c r="L45" s="84" t="s">
        <v>1692</v>
      </c>
      <c r="M45" s="84" t="s">
        <v>3472</v>
      </c>
      <c r="N45" s="85">
        <v>395</v>
      </c>
      <c r="O45" s="247">
        <f t="shared" si="1"/>
        <v>245.25248220000003</v>
      </c>
    </row>
    <row r="46" spans="2:15" ht="16.5" customHeight="1" x14ac:dyDescent="0.2">
      <c r="B46" s="84" t="s">
        <v>5250</v>
      </c>
      <c r="C46" s="83">
        <v>1221</v>
      </c>
      <c r="D46" s="84" t="s">
        <v>1693</v>
      </c>
      <c r="E46" s="84" t="s">
        <v>3473</v>
      </c>
      <c r="F46" s="84" t="s">
        <v>3472</v>
      </c>
      <c r="G46" s="85">
        <v>258</v>
      </c>
      <c r="H46" s="247">
        <f>G46*$G$59*$G$60*$G$61</f>
        <v>160.19022888000001</v>
      </c>
      <c r="J46" s="84" t="s">
        <v>5250</v>
      </c>
      <c r="K46" s="83">
        <v>1262</v>
      </c>
      <c r="L46" s="84" t="s">
        <v>1694</v>
      </c>
      <c r="M46" s="84" t="s">
        <v>3472</v>
      </c>
      <c r="N46" s="85">
        <v>395</v>
      </c>
      <c r="O46" s="247">
        <f>N46*$G$59*$G$60*$G$61</f>
        <v>245.25248220000003</v>
      </c>
    </row>
    <row r="47" spans="2:15" ht="16.5" customHeight="1" x14ac:dyDescent="0.2">
      <c r="B47" s="84" t="s">
        <v>5250</v>
      </c>
      <c r="C47" s="83">
        <v>1222</v>
      </c>
      <c r="D47" s="84" t="s">
        <v>1695</v>
      </c>
      <c r="E47" s="84" t="s">
        <v>3473</v>
      </c>
      <c r="F47" s="84" t="s">
        <v>3472</v>
      </c>
      <c r="G47" s="85">
        <v>258</v>
      </c>
      <c r="H47" s="247">
        <f t="shared" si="0"/>
        <v>160.19022888000001</v>
      </c>
      <c r="J47" s="84" t="s">
        <v>5250</v>
      </c>
      <c r="K47" s="83">
        <v>1263</v>
      </c>
      <c r="L47" s="84" t="s">
        <v>1696</v>
      </c>
      <c r="M47" s="84" t="s">
        <v>3472</v>
      </c>
      <c r="N47" s="85">
        <v>395</v>
      </c>
      <c r="O47" s="247">
        <f t="shared" si="1"/>
        <v>245.25248220000003</v>
      </c>
    </row>
    <row r="48" spans="2:15" ht="16.5" customHeight="1" x14ac:dyDescent="0.2">
      <c r="B48" s="84" t="s">
        <v>5250</v>
      </c>
      <c r="C48" s="83">
        <v>1223</v>
      </c>
      <c r="D48" s="84" t="s">
        <v>1697</v>
      </c>
      <c r="E48" s="84" t="s">
        <v>3473</v>
      </c>
      <c r="F48" s="84" t="s">
        <v>3472</v>
      </c>
      <c r="G48" s="85">
        <v>250</v>
      </c>
      <c r="H48" s="247">
        <f t="shared" si="0"/>
        <v>155.22308999999998</v>
      </c>
      <c r="J48" s="84" t="s">
        <v>5250</v>
      </c>
      <c r="K48" s="83">
        <v>1264</v>
      </c>
      <c r="L48" s="84" t="s">
        <v>1698</v>
      </c>
      <c r="M48" s="84" t="s">
        <v>3472</v>
      </c>
      <c r="N48" s="85">
        <v>386</v>
      </c>
      <c r="O48" s="247">
        <f t="shared" si="1"/>
        <v>239.66445096000001</v>
      </c>
    </row>
    <row r="49" spans="2:15" ht="16.5" customHeight="1" x14ac:dyDescent="0.2">
      <c r="B49" s="12" t="s">
        <v>6681</v>
      </c>
      <c r="H49" s="254"/>
      <c r="J49" s="12" t="s">
        <v>6698</v>
      </c>
      <c r="O49" s="254"/>
    </row>
    <row r="50" spans="2:15" ht="16.5" customHeight="1" x14ac:dyDescent="0.2">
      <c r="B50" s="82" t="s">
        <v>5250</v>
      </c>
      <c r="C50" s="83">
        <v>1183</v>
      </c>
      <c r="D50" s="84" t="s">
        <v>1617</v>
      </c>
      <c r="E50" s="85">
        <v>96</v>
      </c>
      <c r="F50" s="84" t="s">
        <v>5482</v>
      </c>
      <c r="G50" s="85">
        <v>19680</v>
      </c>
      <c r="H50" s="247">
        <f>G50*$G$59*$G$60*$G$61</f>
        <v>12219.1616448</v>
      </c>
      <c r="J50" s="82" t="s">
        <v>5250</v>
      </c>
      <c r="K50" s="79">
        <v>6003</v>
      </c>
      <c r="L50" s="80" t="s">
        <v>1699</v>
      </c>
      <c r="M50" s="80" t="s">
        <v>5470</v>
      </c>
      <c r="N50" s="87">
        <v>743</v>
      </c>
      <c r="O50" s="247">
        <f>N50*$G$59*$G$60*$G$61</f>
        <v>461.32302348000002</v>
      </c>
    </row>
    <row r="51" spans="2:15" ht="16.5" customHeight="1" x14ac:dyDescent="0.2">
      <c r="B51" s="84" t="s">
        <v>5250</v>
      </c>
      <c r="C51" s="83">
        <v>1224</v>
      </c>
      <c r="D51" s="84" t="s">
        <v>1618</v>
      </c>
      <c r="E51" s="85">
        <v>96</v>
      </c>
      <c r="F51" s="84" t="s">
        <v>5482</v>
      </c>
      <c r="G51" s="85">
        <v>32640</v>
      </c>
      <c r="H51" s="247">
        <f t="shared" si="0"/>
        <v>20265.926630400001</v>
      </c>
      <c r="J51" s="84" t="s">
        <v>5250</v>
      </c>
      <c r="K51" s="79">
        <v>6004</v>
      </c>
      <c r="L51" s="80" t="s">
        <v>1700</v>
      </c>
      <c r="M51" s="80" t="s">
        <v>5470</v>
      </c>
      <c r="N51" s="87">
        <v>911</v>
      </c>
      <c r="O51" s="247">
        <f t="shared" si="1"/>
        <v>565.63293996000004</v>
      </c>
    </row>
    <row r="52" spans="2:15" ht="16.5" customHeight="1" x14ac:dyDescent="0.2">
      <c r="B52" s="12" t="s">
        <v>5485</v>
      </c>
      <c r="H52" s="254"/>
    </row>
    <row r="53" spans="2:15" ht="16.5" customHeight="1" x14ac:dyDescent="0.2">
      <c r="B53" s="82" t="s">
        <v>5250</v>
      </c>
      <c r="C53" s="83">
        <v>5124</v>
      </c>
      <c r="D53" s="84" t="s">
        <v>1701</v>
      </c>
      <c r="E53" s="84" t="s">
        <v>3473</v>
      </c>
      <c r="F53" s="84" t="s">
        <v>5470</v>
      </c>
      <c r="G53" s="85">
        <v>402</v>
      </c>
      <c r="H53" s="247">
        <f t="shared" si="0"/>
        <v>249.59872872</v>
      </c>
    </row>
    <row r="54" spans="2:15" ht="16.5" customHeight="1" x14ac:dyDescent="0.2">
      <c r="B54" s="84" t="s">
        <v>5250</v>
      </c>
      <c r="C54" s="83">
        <v>5125</v>
      </c>
      <c r="D54" s="84" t="s">
        <v>1702</v>
      </c>
      <c r="E54" s="84" t="s">
        <v>3473</v>
      </c>
      <c r="F54" s="84" t="s">
        <v>5470</v>
      </c>
      <c r="G54" s="85">
        <v>467</v>
      </c>
      <c r="H54" s="247">
        <f t="shared" si="0"/>
        <v>289.95673212000003</v>
      </c>
    </row>
    <row r="55" spans="2:15" ht="16.5" customHeight="1" x14ac:dyDescent="0.2">
      <c r="B55" s="84" t="s">
        <v>5250</v>
      </c>
      <c r="C55" s="83">
        <v>5126</v>
      </c>
      <c r="D55" s="84" t="s">
        <v>1703</v>
      </c>
      <c r="E55" s="84" t="s">
        <v>3473</v>
      </c>
      <c r="F55" s="84" t="s">
        <v>5470</v>
      </c>
      <c r="G55" s="85">
        <v>467</v>
      </c>
      <c r="H55" s="247">
        <f t="shared" si="0"/>
        <v>289.95673212000003</v>
      </c>
    </row>
    <row r="56" spans="2:15" ht="16.5" customHeight="1" x14ac:dyDescent="0.2">
      <c r="B56" s="84" t="s">
        <v>5250</v>
      </c>
      <c r="C56" s="83">
        <v>5127</v>
      </c>
      <c r="D56" s="84" t="s">
        <v>1704</v>
      </c>
      <c r="E56" s="84" t="s">
        <v>3473</v>
      </c>
      <c r="F56" s="84" t="s">
        <v>5470</v>
      </c>
      <c r="G56" s="85">
        <v>553</v>
      </c>
      <c r="H56" s="247">
        <f>G56*$G$59*$G$60*$G$61</f>
        <v>343.35347508000001</v>
      </c>
    </row>
    <row r="57" spans="2:15" ht="16.5" customHeight="1" x14ac:dyDescent="0.2">
      <c r="B57" s="84" t="s">
        <v>5250</v>
      </c>
      <c r="C57" s="83">
        <v>5128</v>
      </c>
      <c r="D57" s="84" t="s">
        <v>1705</v>
      </c>
      <c r="E57" s="84" t="s">
        <v>3473</v>
      </c>
      <c r="F57" s="84" t="s">
        <v>5470</v>
      </c>
      <c r="G57" s="85">
        <v>553</v>
      </c>
      <c r="H57" s="247">
        <f t="shared" si="0"/>
        <v>343.35347508000001</v>
      </c>
    </row>
    <row r="59" spans="2:15" ht="16.5" customHeight="1" x14ac:dyDescent="0.2">
      <c r="G59" s="2">
        <f>0.612*1.1*1.15</f>
        <v>0.77417999999999998</v>
      </c>
      <c r="H59" s="106"/>
    </row>
    <row r="60" spans="2:15" ht="16.5" customHeight="1" x14ac:dyDescent="0.2">
      <c r="G60" s="2">
        <v>0.40100000000000002</v>
      </c>
      <c r="H60" s="106"/>
    </row>
    <row r="61" spans="2:15" ht="16.5" customHeight="1" x14ac:dyDescent="0.2">
      <c r="G61" s="2">
        <v>2</v>
      </c>
      <c r="H61" s="106"/>
    </row>
  </sheetData>
  <mergeCells count="10">
    <mergeCell ref="B2:O2"/>
    <mergeCell ref="B4:D4"/>
    <mergeCell ref="J4:L4"/>
    <mergeCell ref="B5:C7"/>
    <mergeCell ref="D5:D7"/>
    <mergeCell ref="F5:F7"/>
    <mergeCell ref="H5:H7"/>
    <mergeCell ref="J5:K7"/>
    <mergeCell ref="L5:L7"/>
    <mergeCell ref="O5:O7"/>
  </mergeCells>
  <printOptions horizontalCentered="1"/>
  <pageMargins left="0.2" right="0" top="1" bottom="1" header="0.5" footer="0.5"/>
  <pageSetup paperSize="9" scale="74" orientation="portrait" verticalDpi="0" r:id="rId1"/>
  <headerFooter alignWithMargins="0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6">
    <tabColor theme="5"/>
    <pageSetUpPr fitToPage="1"/>
  </sheetPr>
  <dimension ref="A1:P64"/>
  <sheetViews>
    <sheetView workbookViewId="0">
      <selection activeCell="O1" sqref="A1:O62"/>
    </sheetView>
  </sheetViews>
  <sheetFormatPr defaultColWidth="9.109375" defaultRowHeight="16.5" customHeight="1" x14ac:dyDescent="0.2"/>
  <cols>
    <col min="1" max="1" width="1.44140625" style="12" customWidth="1"/>
    <col min="2" max="2" width="5.6640625" style="12" customWidth="1"/>
    <col min="3" max="3" width="7.6640625" style="51" customWidth="1"/>
    <col min="4" max="4" width="25.6640625" style="12" customWidth="1"/>
    <col min="5" max="5" width="6.6640625" style="12" customWidth="1"/>
    <col min="6" max="6" width="7.6640625" style="12" customWidth="1"/>
    <col min="7" max="7" width="9.109375" style="12" hidden="1" customWidth="1"/>
    <col min="8" max="8" width="13.33203125" style="90" customWidth="1"/>
    <col min="9" max="9" width="2.6640625" style="12" customWidth="1"/>
    <col min="10" max="10" width="5.6640625" style="12" customWidth="1"/>
    <col min="11" max="11" width="7.6640625" style="51" customWidth="1"/>
    <col min="12" max="12" width="25.6640625" style="12" customWidth="1"/>
    <col min="13" max="13" width="6.6640625" style="12" customWidth="1"/>
    <col min="14" max="14" width="7.6640625" style="12" customWidth="1"/>
    <col min="15" max="15" width="0" style="12" hidden="1" customWidth="1"/>
    <col min="16" max="16" width="13.33203125" style="98" customWidth="1"/>
    <col min="17" max="16384" width="9.109375" style="12"/>
  </cols>
  <sheetData>
    <row r="1" spans="1:16" s="3" customFormat="1" ht="28.5" customHeight="1" x14ac:dyDescent="0.25">
      <c r="B1" s="265" t="s">
        <v>8889</v>
      </c>
      <c r="C1" s="28"/>
      <c r="D1" s="27"/>
      <c r="E1" s="8"/>
      <c r="F1" s="8"/>
      <c r="G1" s="8"/>
      <c r="H1" s="26"/>
      <c r="I1" s="26"/>
      <c r="J1" s="28"/>
      <c r="K1" s="28"/>
      <c r="L1" s="26"/>
      <c r="M1" s="26"/>
      <c r="N1" s="7" t="s">
        <v>5471</v>
      </c>
      <c r="P1" s="266" t="s">
        <v>8971</v>
      </c>
    </row>
    <row r="2" spans="1:16" s="3" customFormat="1" ht="19.5" customHeight="1" x14ac:dyDescent="0.25">
      <c r="B2" s="354" t="s">
        <v>6736</v>
      </c>
      <c r="C2" s="354"/>
      <c r="D2" s="354"/>
      <c r="E2" s="354"/>
      <c r="F2" s="354"/>
      <c r="G2" s="354"/>
      <c r="H2" s="354"/>
      <c r="I2" s="354"/>
      <c r="J2" s="354"/>
      <c r="K2" s="354"/>
      <c r="L2" s="354"/>
      <c r="M2" s="354"/>
      <c r="N2" s="354"/>
      <c r="O2" s="354"/>
      <c r="P2" s="5"/>
    </row>
    <row r="3" spans="1:16" s="3" customFormat="1" ht="19.5" customHeight="1" x14ac:dyDescent="0.25">
      <c r="C3" s="48"/>
      <c r="D3" s="6"/>
      <c r="E3" s="109"/>
      <c r="F3" s="6"/>
      <c r="G3" s="109"/>
      <c r="H3" s="6"/>
      <c r="I3" s="6"/>
      <c r="J3" s="48"/>
      <c r="K3" s="48"/>
      <c r="L3" s="6"/>
      <c r="M3" s="4"/>
      <c r="P3" s="5"/>
    </row>
    <row r="4" spans="1:16" s="2" customFormat="1" ht="19.5" customHeight="1" x14ac:dyDescent="0.25">
      <c r="B4" s="358" t="s">
        <v>6700</v>
      </c>
      <c r="C4" s="358"/>
      <c r="D4" s="358"/>
      <c r="E4" s="8"/>
      <c r="F4" s="4"/>
      <c r="G4" s="4"/>
      <c r="H4" s="3"/>
      <c r="I4" s="3"/>
      <c r="J4" s="358" t="s">
        <v>6699</v>
      </c>
      <c r="K4" s="358"/>
      <c r="L4" s="358"/>
      <c r="M4" s="152"/>
      <c r="P4" s="106"/>
    </row>
    <row r="5" spans="1:16" s="3" customFormat="1" ht="16.5" customHeight="1" x14ac:dyDescent="0.2">
      <c r="A5" s="134"/>
      <c r="B5" s="356" t="s">
        <v>5472</v>
      </c>
      <c r="C5" s="350"/>
      <c r="D5" s="305" t="s">
        <v>5473</v>
      </c>
      <c r="E5" s="4" t="s">
        <v>5471</v>
      </c>
      <c r="F5" s="305" t="s">
        <v>5475</v>
      </c>
      <c r="G5" s="232" t="s">
        <v>5476</v>
      </c>
      <c r="H5" s="331" t="s">
        <v>5477</v>
      </c>
      <c r="I5" s="237"/>
      <c r="J5" s="356" t="s">
        <v>5472</v>
      </c>
      <c r="K5" s="350"/>
      <c r="L5" s="305" t="s">
        <v>5473</v>
      </c>
      <c r="M5" s="4" t="s">
        <v>5471</v>
      </c>
      <c r="N5" s="305" t="s">
        <v>5475</v>
      </c>
      <c r="O5" s="236" t="s">
        <v>5476</v>
      </c>
      <c r="P5" s="331" t="s">
        <v>5477</v>
      </c>
    </row>
    <row r="6" spans="1:16" s="3" customFormat="1" ht="16.5" customHeight="1" x14ac:dyDescent="0.2">
      <c r="A6" s="134"/>
      <c r="B6" s="357"/>
      <c r="C6" s="352"/>
      <c r="D6" s="306"/>
      <c r="E6" s="4" t="s">
        <v>6691</v>
      </c>
      <c r="F6" s="306"/>
      <c r="G6" s="233"/>
      <c r="H6" s="332"/>
      <c r="I6" s="237"/>
      <c r="J6" s="357"/>
      <c r="K6" s="352"/>
      <c r="L6" s="306"/>
      <c r="M6" s="4" t="s">
        <v>6691</v>
      </c>
      <c r="N6" s="306"/>
      <c r="O6" s="237"/>
      <c r="P6" s="332"/>
    </row>
    <row r="7" spans="1:16" s="3" customFormat="1" ht="16.5" customHeight="1" x14ac:dyDescent="0.2">
      <c r="A7" s="134"/>
      <c r="B7" s="357"/>
      <c r="C7" s="352"/>
      <c r="D7" s="306"/>
      <c r="E7" s="4" t="s">
        <v>5479</v>
      </c>
      <c r="F7" s="306"/>
      <c r="G7" s="234"/>
      <c r="H7" s="332"/>
      <c r="I7" s="237"/>
      <c r="J7" s="357"/>
      <c r="K7" s="352"/>
      <c r="L7" s="306"/>
      <c r="M7" s="4" t="s">
        <v>5479</v>
      </c>
      <c r="N7" s="306"/>
      <c r="O7" s="233"/>
      <c r="P7" s="332"/>
    </row>
    <row r="8" spans="1:16" ht="16.5" customHeight="1" x14ac:dyDescent="0.2">
      <c r="B8" s="82" t="s">
        <v>5250</v>
      </c>
      <c r="C8" s="83">
        <v>1265</v>
      </c>
      <c r="D8" s="84" t="s">
        <v>1706</v>
      </c>
      <c r="E8" s="84" t="s">
        <v>3473</v>
      </c>
      <c r="F8" s="84" t="s">
        <v>3472</v>
      </c>
      <c r="G8" s="85">
        <v>343</v>
      </c>
      <c r="H8" s="245">
        <f>G8*$G$62*$G$63*$G$64</f>
        <v>185.18789520000001</v>
      </c>
      <c r="J8" s="82" t="s">
        <v>5250</v>
      </c>
      <c r="K8" s="83">
        <v>1306</v>
      </c>
      <c r="L8" s="84" t="s">
        <v>1707</v>
      </c>
      <c r="M8" s="80" t="s">
        <v>3473</v>
      </c>
      <c r="N8" s="80" t="s">
        <v>3472</v>
      </c>
      <c r="O8" s="87">
        <v>581</v>
      </c>
      <c r="P8" s="247">
        <f>O8*$G$62*$G$63*$G$64</f>
        <v>313.68561840000007</v>
      </c>
    </row>
    <row r="9" spans="1:16" ht="16.5" customHeight="1" x14ac:dyDescent="0.2">
      <c r="B9" s="84" t="s">
        <v>5250</v>
      </c>
      <c r="C9" s="83">
        <v>1266</v>
      </c>
      <c r="D9" s="84" t="s">
        <v>1708</v>
      </c>
      <c r="E9" s="84" t="s">
        <v>3473</v>
      </c>
      <c r="F9" s="84" t="s">
        <v>3472</v>
      </c>
      <c r="G9" s="85">
        <v>518</v>
      </c>
      <c r="H9" s="245">
        <f t="shared" ref="H9:H59" si="0">G9*$G$62*$G$63*$G$64</f>
        <v>279.67151520000004</v>
      </c>
      <c r="J9" s="84" t="s">
        <v>5250</v>
      </c>
      <c r="K9" s="83">
        <v>1307</v>
      </c>
      <c r="L9" s="84" t="s">
        <v>1709</v>
      </c>
      <c r="M9" s="80" t="s">
        <v>3473</v>
      </c>
      <c r="N9" s="80" t="s">
        <v>3472</v>
      </c>
      <c r="O9" s="87">
        <v>743</v>
      </c>
      <c r="P9" s="247">
        <f t="shared" ref="P9:P56" si="1">O9*$G$62*$G$63*$G$64</f>
        <v>401.15045520000007</v>
      </c>
    </row>
    <row r="10" spans="1:16" ht="16.5" customHeight="1" x14ac:dyDescent="0.2">
      <c r="B10" s="84" t="s">
        <v>5250</v>
      </c>
      <c r="C10" s="83">
        <v>1267</v>
      </c>
      <c r="D10" s="84" t="s">
        <v>1710</v>
      </c>
      <c r="E10" s="84" t="s">
        <v>3473</v>
      </c>
      <c r="F10" s="84" t="s">
        <v>3472</v>
      </c>
      <c r="G10" s="85">
        <v>463</v>
      </c>
      <c r="H10" s="245">
        <f t="shared" si="0"/>
        <v>249.97666320000002</v>
      </c>
      <c r="J10" s="84" t="s">
        <v>5250</v>
      </c>
      <c r="K10" s="83">
        <v>1308</v>
      </c>
      <c r="L10" s="84" t="s">
        <v>1711</v>
      </c>
      <c r="M10" s="80" t="s">
        <v>3473</v>
      </c>
      <c r="N10" s="80" t="s">
        <v>3472</v>
      </c>
      <c r="O10" s="87">
        <v>688</v>
      </c>
      <c r="P10" s="247">
        <f t="shared" si="1"/>
        <v>371.45560320000004</v>
      </c>
    </row>
    <row r="11" spans="1:16" ht="16.5" customHeight="1" x14ac:dyDescent="0.2">
      <c r="B11" s="84" t="s">
        <v>5250</v>
      </c>
      <c r="C11" s="83">
        <v>1268</v>
      </c>
      <c r="D11" s="84" t="s">
        <v>1712</v>
      </c>
      <c r="E11" s="84" t="s">
        <v>3473</v>
      </c>
      <c r="F11" s="84" t="s">
        <v>3472</v>
      </c>
      <c r="G11" s="85">
        <v>436</v>
      </c>
      <c r="H11" s="245">
        <f t="shared" si="0"/>
        <v>235.39919040000001</v>
      </c>
      <c r="J11" s="84" t="s">
        <v>5250</v>
      </c>
      <c r="K11" s="83">
        <v>1309</v>
      </c>
      <c r="L11" s="84" t="s">
        <v>1713</v>
      </c>
      <c r="M11" s="80" t="s">
        <v>3473</v>
      </c>
      <c r="N11" s="80" t="s">
        <v>3472</v>
      </c>
      <c r="O11" s="87">
        <v>670</v>
      </c>
      <c r="P11" s="247">
        <f t="shared" si="1"/>
        <v>361.73728800000004</v>
      </c>
    </row>
    <row r="12" spans="1:16" ht="16.5" customHeight="1" x14ac:dyDescent="0.2">
      <c r="B12" s="84" t="s">
        <v>5250</v>
      </c>
      <c r="C12" s="83">
        <v>1269</v>
      </c>
      <c r="D12" s="84" t="s">
        <v>1714</v>
      </c>
      <c r="E12" s="84" t="s">
        <v>3473</v>
      </c>
      <c r="F12" s="84" t="s">
        <v>3472</v>
      </c>
      <c r="G12" s="85">
        <v>433</v>
      </c>
      <c r="H12" s="245">
        <f t="shared" si="0"/>
        <v>233.77947120000005</v>
      </c>
      <c r="J12" s="84" t="s">
        <v>5250</v>
      </c>
      <c r="K12" s="83">
        <v>1310</v>
      </c>
      <c r="L12" s="84" t="s">
        <v>1715</v>
      </c>
      <c r="M12" s="80" t="s">
        <v>3473</v>
      </c>
      <c r="N12" s="80" t="s">
        <v>3472</v>
      </c>
      <c r="O12" s="87">
        <v>655</v>
      </c>
      <c r="P12" s="247">
        <f t="shared" si="1"/>
        <v>353.63869200000005</v>
      </c>
    </row>
    <row r="13" spans="1:16" ht="16.5" customHeight="1" x14ac:dyDescent="0.2">
      <c r="B13" s="84" t="s">
        <v>5250</v>
      </c>
      <c r="C13" s="83">
        <v>1270</v>
      </c>
      <c r="D13" s="84" t="s">
        <v>1716</v>
      </c>
      <c r="E13" s="84" t="s">
        <v>3473</v>
      </c>
      <c r="F13" s="84" t="s">
        <v>3472</v>
      </c>
      <c r="G13" s="85">
        <v>420</v>
      </c>
      <c r="H13" s="245">
        <f t="shared" si="0"/>
        <v>226.76068800000004</v>
      </c>
      <c r="J13" s="84" t="s">
        <v>5250</v>
      </c>
      <c r="K13" s="83">
        <v>1311</v>
      </c>
      <c r="L13" s="84" t="s">
        <v>1717</v>
      </c>
      <c r="M13" s="80" t="s">
        <v>3473</v>
      </c>
      <c r="N13" s="80" t="s">
        <v>3472</v>
      </c>
      <c r="O13" s="87">
        <v>642</v>
      </c>
      <c r="P13" s="247">
        <f t="shared" si="1"/>
        <v>346.61990880000002</v>
      </c>
    </row>
    <row r="14" spans="1:16" ht="16.5" customHeight="1" x14ac:dyDescent="0.2">
      <c r="B14" s="84" t="s">
        <v>5250</v>
      </c>
      <c r="C14" s="83">
        <v>1271</v>
      </c>
      <c r="D14" s="84" t="s">
        <v>1718</v>
      </c>
      <c r="E14" s="84" t="s">
        <v>3473</v>
      </c>
      <c r="F14" s="84" t="s">
        <v>3472</v>
      </c>
      <c r="G14" s="85">
        <v>420</v>
      </c>
      <c r="H14" s="245">
        <f t="shared" si="0"/>
        <v>226.76068800000004</v>
      </c>
      <c r="J14" s="84" t="s">
        <v>5250</v>
      </c>
      <c r="K14" s="83">
        <v>1312</v>
      </c>
      <c r="L14" s="84" t="s">
        <v>1719</v>
      </c>
      <c r="M14" s="80" t="s">
        <v>3473</v>
      </c>
      <c r="N14" s="80" t="s">
        <v>3472</v>
      </c>
      <c r="O14" s="87">
        <v>642</v>
      </c>
      <c r="P14" s="247">
        <f t="shared" si="1"/>
        <v>346.61990880000002</v>
      </c>
    </row>
    <row r="15" spans="1:16" ht="16.5" customHeight="1" x14ac:dyDescent="0.2">
      <c r="B15" s="84" t="s">
        <v>5250</v>
      </c>
      <c r="C15" s="83">
        <v>1272</v>
      </c>
      <c r="D15" s="84" t="s">
        <v>1720</v>
      </c>
      <c r="E15" s="84" t="s">
        <v>3473</v>
      </c>
      <c r="F15" s="84" t="s">
        <v>3472</v>
      </c>
      <c r="G15" s="85">
        <v>420</v>
      </c>
      <c r="H15" s="245">
        <f t="shared" si="0"/>
        <v>226.76068800000004</v>
      </c>
      <c r="J15" s="84" t="s">
        <v>5250</v>
      </c>
      <c r="K15" s="83">
        <v>1313</v>
      </c>
      <c r="L15" s="84" t="s">
        <v>1721</v>
      </c>
      <c r="M15" s="80" t="s">
        <v>3473</v>
      </c>
      <c r="N15" s="80" t="s">
        <v>3472</v>
      </c>
      <c r="O15" s="87">
        <v>642</v>
      </c>
      <c r="P15" s="247">
        <f t="shared" si="1"/>
        <v>346.61990880000002</v>
      </c>
    </row>
    <row r="16" spans="1:16" ht="16.5" customHeight="1" x14ac:dyDescent="0.2">
      <c r="B16" s="84" t="s">
        <v>5250</v>
      </c>
      <c r="C16" s="83">
        <v>1273</v>
      </c>
      <c r="D16" s="84" t="s">
        <v>1722</v>
      </c>
      <c r="E16" s="84" t="s">
        <v>3473</v>
      </c>
      <c r="F16" s="84" t="s">
        <v>3472</v>
      </c>
      <c r="G16" s="85">
        <v>420</v>
      </c>
      <c r="H16" s="245">
        <f t="shared" si="0"/>
        <v>226.76068800000004</v>
      </c>
      <c r="J16" s="84" t="s">
        <v>5250</v>
      </c>
      <c r="K16" s="83">
        <v>1314</v>
      </c>
      <c r="L16" s="84" t="s">
        <v>1723</v>
      </c>
      <c r="M16" s="80" t="s">
        <v>3473</v>
      </c>
      <c r="N16" s="80" t="s">
        <v>3472</v>
      </c>
      <c r="O16" s="87">
        <v>642</v>
      </c>
      <c r="P16" s="247">
        <f t="shared" si="1"/>
        <v>346.61990880000002</v>
      </c>
    </row>
    <row r="17" spans="2:16" ht="16.5" customHeight="1" x14ac:dyDescent="0.2">
      <c r="B17" s="84" t="s">
        <v>5250</v>
      </c>
      <c r="C17" s="83">
        <v>1274</v>
      </c>
      <c r="D17" s="84" t="s">
        <v>1724</v>
      </c>
      <c r="E17" s="84" t="s">
        <v>3473</v>
      </c>
      <c r="F17" s="84" t="s">
        <v>3472</v>
      </c>
      <c r="G17" s="85">
        <v>420</v>
      </c>
      <c r="H17" s="245">
        <f t="shared" si="0"/>
        <v>226.76068800000004</v>
      </c>
      <c r="J17" s="84" t="s">
        <v>5250</v>
      </c>
      <c r="K17" s="83">
        <v>1315</v>
      </c>
      <c r="L17" s="84" t="s">
        <v>1725</v>
      </c>
      <c r="M17" s="80" t="s">
        <v>3473</v>
      </c>
      <c r="N17" s="80" t="s">
        <v>3472</v>
      </c>
      <c r="O17" s="87">
        <v>642</v>
      </c>
      <c r="P17" s="247">
        <f t="shared" si="1"/>
        <v>346.61990880000002</v>
      </c>
    </row>
    <row r="18" spans="2:16" ht="16.5" customHeight="1" x14ac:dyDescent="0.2">
      <c r="B18" s="84" t="s">
        <v>5250</v>
      </c>
      <c r="C18" s="83">
        <v>1275</v>
      </c>
      <c r="D18" s="84" t="s">
        <v>1726</v>
      </c>
      <c r="E18" s="84" t="s">
        <v>3473</v>
      </c>
      <c r="F18" s="84" t="s">
        <v>3472</v>
      </c>
      <c r="G18" s="85">
        <v>420</v>
      </c>
      <c r="H18" s="245">
        <f t="shared" si="0"/>
        <v>226.76068800000004</v>
      </c>
      <c r="J18" s="84" t="s">
        <v>5250</v>
      </c>
      <c r="K18" s="83">
        <v>1316</v>
      </c>
      <c r="L18" s="84" t="s">
        <v>1727</v>
      </c>
      <c r="M18" s="80" t="s">
        <v>3473</v>
      </c>
      <c r="N18" s="80" t="s">
        <v>3472</v>
      </c>
      <c r="O18" s="87">
        <v>642</v>
      </c>
      <c r="P18" s="247">
        <f t="shared" si="1"/>
        <v>346.61990880000002</v>
      </c>
    </row>
    <row r="19" spans="2:16" ht="16.5" customHeight="1" x14ac:dyDescent="0.2">
      <c r="B19" s="84" t="s">
        <v>5250</v>
      </c>
      <c r="C19" s="83">
        <v>1276</v>
      </c>
      <c r="D19" s="84" t="s">
        <v>1728</v>
      </c>
      <c r="E19" s="84" t="s">
        <v>3473</v>
      </c>
      <c r="F19" s="84" t="s">
        <v>3472</v>
      </c>
      <c r="G19" s="85">
        <v>518</v>
      </c>
      <c r="H19" s="245">
        <f t="shared" si="0"/>
        <v>279.67151520000004</v>
      </c>
      <c r="J19" s="84" t="s">
        <v>5250</v>
      </c>
      <c r="K19" s="83">
        <v>1317</v>
      </c>
      <c r="L19" s="84" t="s">
        <v>1729</v>
      </c>
      <c r="M19" s="80" t="s">
        <v>3473</v>
      </c>
      <c r="N19" s="80" t="s">
        <v>3472</v>
      </c>
      <c r="O19" s="87">
        <v>743</v>
      </c>
      <c r="P19" s="247">
        <f t="shared" si="1"/>
        <v>401.15045520000007</v>
      </c>
    </row>
    <row r="20" spans="2:16" ht="16.5" customHeight="1" x14ac:dyDescent="0.2">
      <c r="B20" s="84" t="s">
        <v>5250</v>
      </c>
      <c r="C20" s="83">
        <v>1277</v>
      </c>
      <c r="D20" s="84" t="s">
        <v>1730</v>
      </c>
      <c r="E20" s="84" t="s">
        <v>3473</v>
      </c>
      <c r="F20" s="84" t="s">
        <v>3472</v>
      </c>
      <c r="G20" s="85">
        <v>463</v>
      </c>
      <c r="H20" s="245">
        <f t="shared" si="0"/>
        <v>249.97666320000002</v>
      </c>
      <c r="J20" s="84" t="s">
        <v>5250</v>
      </c>
      <c r="K20" s="83">
        <v>1318</v>
      </c>
      <c r="L20" s="84" t="s">
        <v>1731</v>
      </c>
      <c r="M20" s="80" t="s">
        <v>3473</v>
      </c>
      <c r="N20" s="80" t="s">
        <v>3472</v>
      </c>
      <c r="O20" s="87">
        <v>688</v>
      </c>
      <c r="P20" s="247">
        <f t="shared" si="1"/>
        <v>371.45560320000004</v>
      </c>
    </row>
    <row r="21" spans="2:16" ht="16.5" customHeight="1" x14ac:dyDescent="0.2">
      <c r="B21" s="84" t="s">
        <v>5250</v>
      </c>
      <c r="C21" s="83">
        <v>1278</v>
      </c>
      <c r="D21" s="84" t="s">
        <v>1732</v>
      </c>
      <c r="E21" s="84" t="s">
        <v>3473</v>
      </c>
      <c r="F21" s="84" t="s">
        <v>3472</v>
      </c>
      <c r="G21" s="85">
        <v>436</v>
      </c>
      <c r="H21" s="245">
        <f t="shared" si="0"/>
        <v>235.39919040000001</v>
      </c>
      <c r="J21" s="84" t="s">
        <v>5250</v>
      </c>
      <c r="K21" s="83">
        <v>1319</v>
      </c>
      <c r="L21" s="84" t="s">
        <v>1733</v>
      </c>
      <c r="M21" s="80" t="s">
        <v>3473</v>
      </c>
      <c r="N21" s="80" t="s">
        <v>3472</v>
      </c>
      <c r="O21" s="87">
        <v>670</v>
      </c>
      <c r="P21" s="247">
        <f t="shared" si="1"/>
        <v>361.73728800000004</v>
      </c>
    </row>
    <row r="22" spans="2:16" ht="16.5" customHeight="1" x14ac:dyDescent="0.2">
      <c r="B22" s="84" t="s">
        <v>5250</v>
      </c>
      <c r="C22" s="83">
        <v>1279</v>
      </c>
      <c r="D22" s="84" t="s">
        <v>1734</v>
      </c>
      <c r="E22" s="84" t="s">
        <v>3473</v>
      </c>
      <c r="F22" s="84" t="s">
        <v>3472</v>
      </c>
      <c r="G22" s="85">
        <v>433</v>
      </c>
      <c r="H22" s="245">
        <f t="shared" si="0"/>
        <v>233.77947120000005</v>
      </c>
      <c r="J22" s="84" t="s">
        <v>5250</v>
      </c>
      <c r="K22" s="83">
        <v>1320</v>
      </c>
      <c r="L22" s="84" t="s">
        <v>1735</v>
      </c>
      <c r="M22" s="80" t="s">
        <v>3473</v>
      </c>
      <c r="N22" s="80" t="s">
        <v>3472</v>
      </c>
      <c r="O22" s="87">
        <v>655</v>
      </c>
      <c r="P22" s="247">
        <f t="shared" si="1"/>
        <v>353.63869200000005</v>
      </c>
    </row>
    <row r="23" spans="2:16" ht="16.5" customHeight="1" x14ac:dyDescent="0.2">
      <c r="B23" s="84" t="s">
        <v>5250</v>
      </c>
      <c r="C23" s="83">
        <v>1280</v>
      </c>
      <c r="D23" s="84" t="s">
        <v>1736</v>
      </c>
      <c r="E23" s="84" t="s">
        <v>3473</v>
      </c>
      <c r="F23" s="84" t="s">
        <v>3472</v>
      </c>
      <c r="G23" s="85">
        <v>420</v>
      </c>
      <c r="H23" s="245">
        <f t="shared" si="0"/>
        <v>226.76068800000004</v>
      </c>
      <c r="J23" s="84" t="s">
        <v>5250</v>
      </c>
      <c r="K23" s="83">
        <v>1321</v>
      </c>
      <c r="L23" s="84" t="s">
        <v>1737</v>
      </c>
      <c r="M23" s="80" t="s">
        <v>3473</v>
      </c>
      <c r="N23" s="80" t="s">
        <v>3472</v>
      </c>
      <c r="O23" s="87">
        <v>642</v>
      </c>
      <c r="P23" s="247">
        <f t="shared" si="1"/>
        <v>346.61990880000002</v>
      </c>
    </row>
    <row r="24" spans="2:16" ht="16.5" customHeight="1" x14ac:dyDescent="0.2">
      <c r="B24" s="84" t="s">
        <v>5250</v>
      </c>
      <c r="C24" s="83">
        <v>1281</v>
      </c>
      <c r="D24" s="84" t="s">
        <v>1738</v>
      </c>
      <c r="E24" s="84" t="s">
        <v>3473</v>
      </c>
      <c r="F24" s="84" t="s">
        <v>3472</v>
      </c>
      <c r="G24" s="85">
        <v>420</v>
      </c>
      <c r="H24" s="245">
        <f t="shared" si="0"/>
        <v>226.76068800000004</v>
      </c>
      <c r="J24" s="84" t="s">
        <v>5250</v>
      </c>
      <c r="K24" s="83">
        <v>1322</v>
      </c>
      <c r="L24" s="84" t="s">
        <v>1739</v>
      </c>
      <c r="M24" s="80" t="s">
        <v>3473</v>
      </c>
      <c r="N24" s="80" t="s">
        <v>3472</v>
      </c>
      <c r="O24" s="87">
        <v>642</v>
      </c>
      <c r="P24" s="247">
        <f t="shared" si="1"/>
        <v>346.61990880000002</v>
      </c>
    </row>
    <row r="25" spans="2:16" ht="16.5" customHeight="1" x14ac:dyDescent="0.2">
      <c r="B25" s="84" t="s">
        <v>5250</v>
      </c>
      <c r="C25" s="83">
        <v>1282</v>
      </c>
      <c r="D25" s="84" t="s">
        <v>1740</v>
      </c>
      <c r="E25" s="84" t="s">
        <v>3473</v>
      </c>
      <c r="F25" s="84" t="s">
        <v>3472</v>
      </c>
      <c r="G25" s="85">
        <v>420</v>
      </c>
      <c r="H25" s="245">
        <f t="shared" si="0"/>
        <v>226.76068800000004</v>
      </c>
      <c r="J25" s="84" t="s">
        <v>5250</v>
      </c>
      <c r="K25" s="83">
        <v>1323</v>
      </c>
      <c r="L25" s="84" t="s">
        <v>1741</v>
      </c>
      <c r="M25" s="80" t="s">
        <v>3473</v>
      </c>
      <c r="N25" s="80" t="s">
        <v>3472</v>
      </c>
      <c r="O25" s="87">
        <v>642</v>
      </c>
      <c r="P25" s="247">
        <f t="shared" si="1"/>
        <v>346.61990880000002</v>
      </c>
    </row>
    <row r="26" spans="2:16" ht="16.5" customHeight="1" x14ac:dyDescent="0.2">
      <c r="B26" s="84" t="s">
        <v>5250</v>
      </c>
      <c r="C26" s="83">
        <v>1283</v>
      </c>
      <c r="D26" s="84" t="s">
        <v>1742</v>
      </c>
      <c r="E26" s="84" t="s">
        <v>3473</v>
      </c>
      <c r="F26" s="84" t="s">
        <v>3472</v>
      </c>
      <c r="G26" s="85">
        <v>420</v>
      </c>
      <c r="H26" s="245">
        <f t="shared" si="0"/>
        <v>226.76068800000004</v>
      </c>
      <c r="J26" s="84" t="s">
        <v>5250</v>
      </c>
      <c r="K26" s="83">
        <v>1324</v>
      </c>
      <c r="L26" s="84" t="s">
        <v>1743</v>
      </c>
      <c r="M26" s="80" t="s">
        <v>3473</v>
      </c>
      <c r="N26" s="80" t="s">
        <v>3472</v>
      </c>
      <c r="O26" s="87">
        <v>642</v>
      </c>
      <c r="P26" s="247">
        <f t="shared" si="1"/>
        <v>346.61990880000002</v>
      </c>
    </row>
    <row r="27" spans="2:16" ht="16.5" customHeight="1" x14ac:dyDescent="0.2">
      <c r="B27" s="84" t="s">
        <v>5250</v>
      </c>
      <c r="C27" s="83">
        <v>1284</v>
      </c>
      <c r="D27" s="84" t="s">
        <v>1744</v>
      </c>
      <c r="E27" s="84" t="s">
        <v>3473</v>
      </c>
      <c r="F27" s="84" t="s">
        <v>3472</v>
      </c>
      <c r="G27" s="85">
        <v>420</v>
      </c>
      <c r="H27" s="245">
        <f t="shared" si="0"/>
        <v>226.76068800000004</v>
      </c>
      <c r="J27" s="84" t="s">
        <v>5250</v>
      </c>
      <c r="K27" s="83">
        <v>1325</v>
      </c>
      <c r="L27" s="84" t="s">
        <v>1745</v>
      </c>
      <c r="M27" s="80" t="s">
        <v>3473</v>
      </c>
      <c r="N27" s="80" t="s">
        <v>3472</v>
      </c>
      <c r="O27" s="87">
        <v>642</v>
      </c>
      <c r="P27" s="247">
        <f t="shared" si="1"/>
        <v>346.61990880000002</v>
      </c>
    </row>
    <row r="28" spans="2:16" ht="16.5" customHeight="1" x14ac:dyDescent="0.2">
      <c r="B28" s="84" t="s">
        <v>5250</v>
      </c>
      <c r="C28" s="83">
        <v>1285</v>
      </c>
      <c r="D28" s="84" t="s">
        <v>1746</v>
      </c>
      <c r="E28" s="84" t="s">
        <v>3473</v>
      </c>
      <c r="F28" s="84" t="s">
        <v>3472</v>
      </c>
      <c r="G28" s="85">
        <v>420</v>
      </c>
      <c r="H28" s="245">
        <f t="shared" si="0"/>
        <v>226.76068800000004</v>
      </c>
      <c r="J28" s="84" t="s">
        <v>5250</v>
      </c>
      <c r="K28" s="83">
        <v>1326</v>
      </c>
      <c r="L28" s="84" t="s">
        <v>1747</v>
      </c>
      <c r="M28" s="80" t="s">
        <v>3473</v>
      </c>
      <c r="N28" s="80" t="s">
        <v>3472</v>
      </c>
      <c r="O28" s="87">
        <v>642</v>
      </c>
      <c r="P28" s="247">
        <f t="shared" si="1"/>
        <v>346.61990880000002</v>
      </c>
    </row>
    <row r="29" spans="2:16" ht="16.5" customHeight="1" x14ac:dyDescent="0.2">
      <c r="B29" s="84" t="s">
        <v>5250</v>
      </c>
      <c r="C29" s="83">
        <v>1286</v>
      </c>
      <c r="D29" s="84" t="s">
        <v>1748</v>
      </c>
      <c r="E29" s="84" t="s">
        <v>3473</v>
      </c>
      <c r="F29" s="84" t="s">
        <v>3472</v>
      </c>
      <c r="G29" s="85">
        <v>622</v>
      </c>
      <c r="H29" s="245">
        <f t="shared" si="0"/>
        <v>335.82178080000006</v>
      </c>
      <c r="J29" s="84" t="s">
        <v>5250</v>
      </c>
      <c r="K29" s="83">
        <v>1327</v>
      </c>
      <c r="L29" s="84" t="s">
        <v>1749</v>
      </c>
      <c r="M29" s="80" t="s">
        <v>3473</v>
      </c>
      <c r="N29" s="80" t="s">
        <v>3472</v>
      </c>
      <c r="O29" s="87">
        <v>845</v>
      </c>
      <c r="P29" s="247">
        <f t="shared" si="1"/>
        <v>456.22090800000007</v>
      </c>
    </row>
    <row r="30" spans="2:16" ht="16.5" customHeight="1" x14ac:dyDescent="0.2">
      <c r="B30" s="84" t="s">
        <v>5250</v>
      </c>
      <c r="C30" s="83">
        <v>1287</v>
      </c>
      <c r="D30" s="84" t="s">
        <v>1750</v>
      </c>
      <c r="E30" s="84" t="s">
        <v>3473</v>
      </c>
      <c r="F30" s="84" t="s">
        <v>3472</v>
      </c>
      <c r="G30" s="85">
        <v>518</v>
      </c>
      <c r="H30" s="245">
        <f t="shared" si="0"/>
        <v>279.67151520000004</v>
      </c>
      <c r="J30" s="84" t="s">
        <v>5250</v>
      </c>
      <c r="K30" s="83">
        <v>1328</v>
      </c>
      <c r="L30" s="84" t="s">
        <v>1751</v>
      </c>
      <c r="M30" s="80" t="s">
        <v>3473</v>
      </c>
      <c r="N30" s="80" t="s">
        <v>3472</v>
      </c>
      <c r="O30" s="87">
        <v>743</v>
      </c>
      <c r="P30" s="247">
        <f t="shared" si="1"/>
        <v>401.15045520000007</v>
      </c>
    </row>
    <row r="31" spans="2:16" ht="16.5" customHeight="1" x14ac:dyDescent="0.2">
      <c r="B31" s="84" t="s">
        <v>5250</v>
      </c>
      <c r="C31" s="83">
        <v>1288</v>
      </c>
      <c r="D31" s="84" t="s">
        <v>1752</v>
      </c>
      <c r="E31" s="84" t="s">
        <v>3473</v>
      </c>
      <c r="F31" s="84" t="s">
        <v>3472</v>
      </c>
      <c r="G31" s="85">
        <v>478</v>
      </c>
      <c r="H31" s="245">
        <f t="shared" si="0"/>
        <v>258.0752592</v>
      </c>
      <c r="J31" s="84" t="s">
        <v>5250</v>
      </c>
      <c r="K31" s="83">
        <v>1329</v>
      </c>
      <c r="L31" s="84" t="s">
        <v>1753</v>
      </c>
      <c r="M31" s="80" t="s">
        <v>3473</v>
      </c>
      <c r="N31" s="80" t="s">
        <v>3472</v>
      </c>
      <c r="O31" s="87">
        <v>704</v>
      </c>
      <c r="P31" s="247">
        <f t="shared" si="1"/>
        <v>380.09410560000003</v>
      </c>
    </row>
    <row r="32" spans="2:16" ht="16.5" customHeight="1" x14ac:dyDescent="0.2">
      <c r="B32" s="84" t="s">
        <v>5250</v>
      </c>
      <c r="C32" s="83">
        <v>1289</v>
      </c>
      <c r="D32" s="84" t="s">
        <v>1754</v>
      </c>
      <c r="E32" s="84" t="s">
        <v>3473</v>
      </c>
      <c r="F32" s="84" t="s">
        <v>3472</v>
      </c>
      <c r="G32" s="85">
        <v>463</v>
      </c>
      <c r="H32" s="245">
        <f t="shared" si="0"/>
        <v>249.97666320000002</v>
      </c>
      <c r="J32" s="84" t="s">
        <v>5250</v>
      </c>
      <c r="K32" s="83">
        <v>1330</v>
      </c>
      <c r="L32" s="84" t="s">
        <v>1755</v>
      </c>
      <c r="M32" s="80" t="s">
        <v>3473</v>
      </c>
      <c r="N32" s="80" t="s">
        <v>3472</v>
      </c>
      <c r="O32" s="87">
        <v>688</v>
      </c>
      <c r="P32" s="247">
        <f t="shared" si="1"/>
        <v>371.45560320000004</v>
      </c>
    </row>
    <row r="33" spans="2:16" ht="16.5" customHeight="1" x14ac:dyDescent="0.2">
      <c r="B33" s="84" t="s">
        <v>5250</v>
      </c>
      <c r="C33" s="83">
        <v>1290</v>
      </c>
      <c r="D33" s="84" t="s">
        <v>1756</v>
      </c>
      <c r="E33" s="84" t="s">
        <v>3473</v>
      </c>
      <c r="F33" s="84" t="s">
        <v>3472</v>
      </c>
      <c r="G33" s="85">
        <v>436</v>
      </c>
      <c r="H33" s="245">
        <f t="shared" si="0"/>
        <v>235.39919040000001</v>
      </c>
      <c r="J33" s="84" t="s">
        <v>5250</v>
      </c>
      <c r="K33" s="83">
        <v>1331</v>
      </c>
      <c r="L33" s="84" t="s">
        <v>1757</v>
      </c>
      <c r="M33" s="80" t="s">
        <v>3473</v>
      </c>
      <c r="N33" s="80" t="s">
        <v>3472</v>
      </c>
      <c r="O33" s="87">
        <v>670</v>
      </c>
      <c r="P33" s="247">
        <f t="shared" si="1"/>
        <v>361.73728800000004</v>
      </c>
    </row>
    <row r="34" spans="2:16" ht="16.5" customHeight="1" x14ac:dyDescent="0.2">
      <c r="B34" s="84" t="s">
        <v>5250</v>
      </c>
      <c r="C34" s="83">
        <v>1291</v>
      </c>
      <c r="D34" s="84" t="s">
        <v>1758</v>
      </c>
      <c r="E34" s="84" t="s">
        <v>3473</v>
      </c>
      <c r="F34" s="84" t="s">
        <v>3472</v>
      </c>
      <c r="G34" s="85">
        <v>436</v>
      </c>
      <c r="H34" s="245">
        <f t="shared" si="0"/>
        <v>235.39919040000001</v>
      </c>
      <c r="J34" s="84" t="s">
        <v>5250</v>
      </c>
      <c r="K34" s="83">
        <v>1332</v>
      </c>
      <c r="L34" s="84" t="s">
        <v>1759</v>
      </c>
      <c r="M34" s="80" t="s">
        <v>3473</v>
      </c>
      <c r="N34" s="80" t="s">
        <v>3472</v>
      </c>
      <c r="O34" s="87">
        <v>670</v>
      </c>
      <c r="P34" s="247">
        <f t="shared" si="1"/>
        <v>361.73728800000004</v>
      </c>
    </row>
    <row r="35" spans="2:16" ht="16.5" customHeight="1" x14ac:dyDescent="0.2">
      <c r="B35" s="84" t="s">
        <v>5250</v>
      </c>
      <c r="C35" s="83">
        <v>1292</v>
      </c>
      <c r="D35" s="84" t="s">
        <v>1760</v>
      </c>
      <c r="E35" s="84" t="s">
        <v>3473</v>
      </c>
      <c r="F35" s="84" t="s">
        <v>3472</v>
      </c>
      <c r="G35" s="85">
        <v>433</v>
      </c>
      <c r="H35" s="245">
        <f t="shared" si="0"/>
        <v>233.77947120000005</v>
      </c>
      <c r="J35" s="84" t="s">
        <v>5250</v>
      </c>
      <c r="K35" s="83">
        <v>1333</v>
      </c>
      <c r="L35" s="84" t="s">
        <v>1761</v>
      </c>
      <c r="M35" s="80" t="s">
        <v>3473</v>
      </c>
      <c r="N35" s="80" t="s">
        <v>3472</v>
      </c>
      <c r="O35" s="87">
        <v>655</v>
      </c>
      <c r="P35" s="247">
        <f t="shared" si="1"/>
        <v>353.63869200000005</v>
      </c>
    </row>
    <row r="36" spans="2:16" ht="16.5" customHeight="1" x14ac:dyDescent="0.2">
      <c r="B36" s="84" t="s">
        <v>5250</v>
      </c>
      <c r="C36" s="83">
        <v>1293</v>
      </c>
      <c r="D36" s="84" t="s">
        <v>1762</v>
      </c>
      <c r="E36" s="84" t="s">
        <v>3473</v>
      </c>
      <c r="F36" s="84" t="s">
        <v>3472</v>
      </c>
      <c r="G36" s="85">
        <v>433</v>
      </c>
      <c r="H36" s="245">
        <f t="shared" si="0"/>
        <v>233.77947120000005</v>
      </c>
      <c r="J36" s="84" t="s">
        <v>5250</v>
      </c>
      <c r="K36" s="83">
        <v>1334</v>
      </c>
      <c r="L36" s="84" t="s">
        <v>1763</v>
      </c>
      <c r="M36" s="80" t="s">
        <v>3473</v>
      </c>
      <c r="N36" s="80" t="s">
        <v>3472</v>
      </c>
      <c r="O36" s="87">
        <v>655</v>
      </c>
      <c r="P36" s="247">
        <f t="shared" si="1"/>
        <v>353.63869200000005</v>
      </c>
    </row>
    <row r="37" spans="2:16" ht="16.5" customHeight="1" x14ac:dyDescent="0.2">
      <c r="B37" s="84" t="s">
        <v>5250</v>
      </c>
      <c r="C37" s="83">
        <v>1294</v>
      </c>
      <c r="D37" s="84" t="s">
        <v>1764</v>
      </c>
      <c r="E37" s="84" t="s">
        <v>3473</v>
      </c>
      <c r="F37" s="84" t="s">
        <v>3472</v>
      </c>
      <c r="G37" s="85">
        <v>433</v>
      </c>
      <c r="H37" s="245">
        <f t="shared" si="0"/>
        <v>233.77947120000005</v>
      </c>
      <c r="J37" s="84" t="s">
        <v>5250</v>
      </c>
      <c r="K37" s="83">
        <v>1335</v>
      </c>
      <c r="L37" s="84" t="s">
        <v>1765</v>
      </c>
      <c r="M37" s="80" t="s">
        <v>3473</v>
      </c>
      <c r="N37" s="80" t="s">
        <v>3472</v>
      </c>
      <c r="O37" s="87">
        <v>655</v>
      </c>
      <c r="P37" s="247">
        <f t="shared" si="1"/>
        <v>353.63869200000005</v>
      </c>
    </row>
    <row r="38" spans="2:16" ht="16.5" customHeight="1" x14ac:dyDescent="0.2">
      <c r="B38" s="84" t="s">
        <v>5250</v>
      </c>
      <c r="C38" s="83">
        <v>1295</v>
      </c>
      <c r="D38" s="84" t="s">
        <v>1766</v>
      </c>
      <c r="E38" s="84" t="s">
        <v>3473</v>
      </c>
      <c r="F38" s="84" t="s">
        <v>3472</v>
      </c>
      <c r="G38" s="85">
        <v>420</v>
      </c>
      <c r="H38" s="245">
        <f t="shared" si="0"/>
        <v>226.76068800000004</v>
      </c>
      <c r="J38" s="84" t="s">
        <v>5250</v>
      </c>
      <c r="K38" s="83">
        <v>1336</v>
      </c>
      <c r="L38" s="84" t="s">
        <v>1767</v>
      </c>
      <c r="M38" s="80" t="s">
        <v>3473</v>
      </c>
      <c r="N38" s="80" t="s">
        <v>3472</v>
      </c>
      <c r="O38" s="87">
        <v>642</v>
      </c>
      <c r="P38" s="247">
        <f t="shared" si="1"/>
        <v>346.61990880000002</v>
      </c>
    </row>
    <row r="39" spans="2:16" ht="16.5" customHeight="1" x14ac:dyDescent="0.2">
      <c r="B39" s="84" t="s">
        <v>5250</v>
      </c>
      <c r="C39" s="83">
        <v>1296</v>
      </c>
      <c r="D39" s="84" t="s">
        <v>1768</v>
      </c>
      <c r="E39" s="84" t="s">
        <v>3473</v>
      </c>
      <c r="F39" s="84" t="s">
        <v>3472</v>
      </c>
      <c r="G39" s="85">
        <v>622</v>
      </c>
      <c r="H39" s="245">
        <f t="shared" si="0"/>
        <v>335.82178080000006</v>
      </c>
      <c r="J39" s="84" t="s">
        <v>5250</v>
      </c>
      <c r="K39" s="83">
        <v>1337</v>
      </c>
      <c r="L39" s="84" t="s">
        <v>1769</v>
      </c>
      <c r="M39" s="80" t="s">
        <v>3473</v>
      </c>
      <c r="N39" s="80" t="s">
        <v>3472</v>
      </c>
      <c r="O39" s="87">
        <v>845</v>
      </c>
      <c r="P39" s="247">
        <f t="shared" si="1"/>
        <v>456.22090800000007</v>
      </c>
    </row>
    <row r="40" spans="2:16" ht="16.5" customHeight="1" x14ac:dyDescent="0.2">
      <c r="B40" s="84" t="s">
        <v>5250</v>
      </c>
      <c r="C40" s="83">
        <v>1297</v>
      </c>
      <c r="D40" s="84" t="s">
        <v>1770</v>
      </c>
      <c r="E40" s="84" t="s">
        <v>3473</v>
      </c>
      <c r="F40" s="84" t="s">
        <v>3472</v>
      </c>
      <c r="G40" s="85">
        <v>518</v>
      </c>
      <c r="H40" s="245">
        <f t="shared" si="0"/>
        <v>279.67151520000004</v>
      </c>
      <c r="J40" s="84" t="s">
        <v>5250</v>
      </c>
      <c r="K40" s="83">
        <v>1338</v>
      </c>
      <c r="L40" s="84" t="s">
        <v>1771</v>
      </c>
      <c r="M40" s="80" t="s">
        <v>3473</v>
      </c>
      <c r="N40" s="80" t="s">
        <v>3472</v>
      </c>
      <c r="O40" s="87">
        <v>743</v>
      </c>
      <c r="P40" s="247">
        <f t="shared" si="1"/>
        <v>401.15045520000007</v>
      </c>
    </row>
    <row r="41" spans="2:16" ht="16.5" customHeight="1" x14ac:dyDescent="0.2">
      <c r="B41" s="84" t="s">
        <v>5250</v>
      </c>
      <c r="C41" s="83">
        <v>1298</v>
      </c>
      <c r="D41" s="84" t="s">
        <v>1772</v>
      </c>
      <c r="E41" s="84" t="s">
        <v>3473</v>
      </c>
      <c r="F41" s="84" t="s">
        <v>3472</v>
      </c>
      <c r="G41" s="85">
        <v>478</v>
      </c>
      <c r="H41" s="245">
        <f t="shared" si="0"/>
        <v>258.0752592</v>
      </c>
      <c r="J41" s="84" t="s">
        <v>5250</v>
      </c>
      <c r="K41" s="83">
        <v>1339</v>
      </c>
      <c r="L41" s="84" t="s">
        <v>1773</v>
      </c>
      <c r="M41" s="80" t="s">
        <v>3473</v>
      </c>
      <c r="N41" s="80" t="s">
        <v>3472</v>
      </c>
      <c r="O41" s="87">
        <v>704</v>
      </c>
      <c r="P41" s="247">
        <f t="shared" si="1"/>
        <v>380.09410560000003</v>
      </c>
    </row>
    <row r="42" spans="2:16" ht="16.5" customHeight="1" x14ac:dyDescent="0.2">
      <c r="B42" s="84" t="s">
        <v>5250</v>
      </c>
      <c r="C42" s="83">
        <v>1299</v>
      </c>
      <c r="D42" s="84" t="s">
        <v>1774</v>
      </c>
      <c r="E42" s="84" t="s">
        <v>3473</v>
      </c>
      <c r="F42" s="84" t="s">
        <v>3472</v>
      </c>
      <c r="G42" s="85">
        <v>463</v>
      </c>
      <c r="H42" s="245">
        <f t="shared" si="0"/>
        <v>249.97666320000002</v>
      </c>
      <c r="J42" s="84" t="s">
        <v>5250</v>
      </c>
      <c r="K42" s="83">
        <v>1340</v>
      </c>
      <c r="L42" s="84" t="s">
        <v>1775</v>
      </c>
      <c r="M42" s="80" t="s">
        <v>3473</v>
      </c>
      <c r="N42" s="80" t="s">
        <v>3472</v>
      </c>
      <c r="O42" s="87">
        <v>688</v>
      </c>
      <c r="P42" s="247">
        <f t="shared" si="1"/>
        <v>371.45560320000004</v>
      </c>
    </row>
    <row r="43" spans="2:16" ht="16.5" customHeight="1" x14ac:dyDescent="0.2">
      <c r="B43" s="84" t="s">
        <v>5250</v>
      </c>
      <c r="C43" s="83">
        <v>1300</v>
      </c>
      <c r="D43" s="84" t="s">
        <v>1776</v>
      </c>
      <c r="E43" s="84" t="s">
        <v>3473</v>
      </c>
      <c r="F43" s="84" t="s">
        <v>3472</v>
      </c>
      <c r="G43" s="85">
        <v>436</v>
      </c>
      <c r="H43" s="245">
        <f t="shared" si="0"/>
        <v>235.39919040000001</v>
      </c>
      <c r="J43" s="84" t="s">
        <v>5250</v>
      </c>
      <c r="K43" s="83">
        <v>1341</v>
      </c>
      <c r="L43" s="84" t="s">
        <v>1777</v>
      </c>
      <c r="M43" s="80" t="s">
        <v>3473</v>
      </c>
      <c r="N43" s="80" t="s">
        <v>3472</v>
      </c>
      <c r="O43" s="87">
        <v>670</v>
      </c>
      <c r="P43" s="247">
        <f t="shared" si="1"/>
        <v>361.73728800000004</v>
      </c>
    </row>
    <row r="44" spans="2:16" ht="16.5" customHeight="1" x14ac:dyDescent="0.2">
      <c r="B44" s="84" t="s">
        <v>5250</v>
      </c>
      <c r="C44" s="83">
        <v>1301</v>
      </c>
      <c r="D44" s="84" t="s">
        <v>1778</v>
      </c>
      <c r="E44" s="84" t="s">
        <v>3473</v>
      </c>
      <c r="F44" s="84" t="s">
        <v>3472</v>
      </c>
      <c r="G44" s="85">
        <v>436</v>
      </c>
      <c r="H44" s="245">
        <f t="shared" si="0"/>
        <v>235.39919040000001</v>
      </c>
      <c r="J44" s="84" t="s">
        <v>5250</v>
      </c>
      <c r="K44" s="83">
        <v>1342</v>
      </c>
      <c r="L44" s="84" t="s">
        <v>1779</v>
      </c>
      <c r="M44" s="80" t="s">
        <v>3473</v>
      </c>
      <c r="N44" s="80" t="s">
        <v>3472</v>
      </c>
      <c r="O44" s="87">
        <v>670</v>
      </c>
      <c r="P44" s="247">
        <f t="shared" si="1"/>
        <v>361.73728800000004</v>
      </c>
    </row>
    <row r="45" spans="2:16" ht="16.5" customHeight="1" x14ac:dyDescent="0.2">
      <c r="B45" s="84" t="s">
        <v>5250</v>
      </c>
      <c r="C45" s="83">
        <v>1302</v>
      </c>
      <c r="D45" s="84" t="s">
        <v>1780</v>
      </c>
      <c r="E45" s="84" t="s">
        <v>3473</v>
      </c>
      <c r="F45" s="84" t="s">
        <v>3472</v>
      </c>
      <c r="G45" s="85">
        <v>433</v>
      </c>
      <c r="H45" s="245">
        <f t="shared" si="0"/>
        <v>233.77947120000005</v>
      </c>
      <c r="J45" s="84" t="s">
        <v>5250</v>
      </c>
      <c r="K45" s="83">
        <v>1343</v>
      </c>
      <c r="L45" s="84" t="s">
        <v>1781</v>
      </c>
      <c r="M45" s="80" t="s">
        <v>3473</v>
      </c>
      <c r="N45" s="80" t="s">
        <v>3472</v>
      </c>
      <c r="O45" s="87">
        <v>655</v>
      </c>
      <c r="P45" s="247">
        <f t="shared" si="1"/>
        <v>353.63869200000005</v>
      </c>
    </row>
    <row r="46" spans="2:16" ht="16.5" customHeight="1" x14ac:dyDescent="0.2">
      <c r="B46" s="84" t="s">
        <v>5250</v>
      </c>
      <c r="C46" s="83">
        <v>1303</v>
      </c>
      <c r="D46" s="84" t="s">
        <v>1782</v>
      </c>
      <c r="E46" s="84" t="s">
        <v>3473</v>
      </c>
      <c r="F46" s="84" t="s">
        <v>3472</v>
      </c>
      <c r="G46" s="85">
        <v>433</v>
      </c>
      <c r="H46" s="245">
        <f t="shared" si="0"/>
        <v>233.77947120000005</v>
      </c>
      <c r="J46" s="84" t="s">
        <v>5250</v>
      </c>
      <c r="K46" s="83">
        <v>1344</v>
      </c>
      <c r="L46" s="84" t="s">
        <v>1783</v>
      </c>
      <c r="M46" s="80" t="s">
        <v>3473</v>
      </c>
      <c r="N46" s="80" t="s">
        <v>3472</v>
      </c>
      <c r="O46" s="87">
        <v>655</v>
      </c>
      <c r="P46" s="247">
        <f>O46*$G$62*$G$63*$G$64</f>
        <v>353.63869200000005</v>
      </c>
    </row>
    <row r="47" spans="2:16" ht="16.5" customHeight="1" x14ac:dyDescent="0.2">
      <c r="B47" s="84" t="s">
        <v>5250</v>
      </c>
      <c r="C47" s="83">
        <v>1304</v>
      </c>
      <c r="D47" s="84" t="s">
        <v>1784</v>
      </c>
      <c r="E47" s="84" t="s">
        <v>3473</v>
      </c>
      <c r="F47" s="84" t="s">
        <v>3472</v>
      </c>
      <c r="G47" s="85">
        <v>433</v>
      </c>
      <c r="H47" s="245">
        <f>G47*$G$62*$G$63*$G$64</f>
        <v>233.77947120000005</v>
      </c>
      <c r="J47" s="84" t="s">
        <v>5250</v>
      </c>
      <c r="K47" s="83">
        <v>1345</v>
      </c>
      <c r="L47" s="84" t="s">
        <v>1785</v>
      </c>
      <c r="M47" s="80" t="s">
        <v>3473</v>
      </c>
      <c r="N47" s="80" t="s">
        <v>3472</v>
      </c>
      <c r="O47" s="87">
        <v>655</v>
      </c>
      <c r="P47" s="247">
        <f t="shared" si="1"/>
        <v>353.63869200000005</v>
      </c>
    </row>
    <row r="48" spans="2:16" ht="16.5" customHeight="1" x14ac:dyDescent="0.2">
      <c r="B48" s="84" t="s">
        <v>5250</v>
      </c>
      <c r="C48" s="83">
        <v>1305</v>
      </c>
      <c r="D48" s="84" t="s">
        <v>1786</v>
      </c>
      <c r="E48" s="84" t="s">
        <v>3473</v>
      </c>
      <c r="F48" s="84" t="s">
        <v>3472</v>
      </c>
      <c r="G48" s="85">
        <v>420</v>
      </c>
      <c r="H48" s="245">
        <f t="shared" si="0"/>
        <v>226.76068800000004</v>
      </c>
      <c r="J48" s="84" t="s">
        <v>5250</v>
      </c>
      <c r="K48" s="83">
        <v>1346</v>
      </c>
      <c r="L48" s="84" t="s">
        <v>1787</v>
      </c>
      <c r="M48" s="80" t="s">
        <v>3473</v>
      </c>
      <c r="N48" s="80" t="s">
        <v>3472</v>
      </c>
      <c r="O48" s="87">
        <v>642</v>
      </c>
      <c r="P48" s="247">
        <f t="shared" si="1"/>
        <v>346.61990880000002</v>
      </c>
    </row>
    <row r="49" spans="2:16" ht="16.5" customHeight="1" x14ac:dyDescent="0.2">
      <c r="B49" s="12" t="s">
        <v>6681</v>
      </c>
      <c r="H49" s="255"/>
      <c r="J49" s="12" t="s">
        <v>6681</v>
      </c>
      <c r="P49" s="254"/>
    </row>
    <row r="50" spans="2:16" ht="16.5" customHeight="1" x14ac:dyDescent="0.2">
      <c r="B50" s="82" t="s">
        <v>5250</v>
      </c>
      <c r="C50" s="83">
        <v>1265</v>
      </c>
      <c r="D50" s="84" t="s">
        <v>1706</v>
      </c>
      <c r="E50" s="85">
        <v>80</v>
      </c>
      <c r="F50" s="84" t="s">
        <v>5482</v>
      </c>
      <c r="G50" s="85">
        <v>27440</v>
      </c>
      <c r="H50" s="245">
        <f t="shared" si="0"/>
        <v>14815.031616</v>
      </c>
      <c r="J50" s="82" t="s">
        <v>5250</v>
      </c>
      <c r="K50" s="83">
        <v>1306</v>
      </c>
      <c r="L50" s="80" t="s">
        <v>1707</v>
      </c>
      <c r="M50" s="92">
        <v>80</v>
      </c>
      <c r="N50" s="84" t="s">
        <v>5482</v>
      </c>
      <c r="O50" s="87">
        <v>46480</v>
      </c>
      <c r="P50" s="247">
        <f>O50*$G$62*$G$63*$G$64</f>
        <v>25094.849472000002</v>
      </c>
    </row>
    <row r="51" spans="2:16" ht="16.5" customHeight="1" x14ac:dyDescent="0.2">
      <c r="B51" s="84" t="s">
        <v>5250</v>
      </c>
      <c r="C51" s="83">
        <v>1266</v>
      </c>
      <c r="D51" s="84" t="s">
        <v>1708</v>
      </c>
      <c r="E51" s="85">
        <v>80</v>
      </c>
      <c r="F51" s="84" t="s">
        <v>5482</v>
      </c>
      <c r="G51" s="85">
        <v>41440</v>
      </c>
      <c r="H51" s="245">
        <f t="shared" si="0"/>
        <v>22373.721216000002</v>
      </c>
      <c r="J51" s="84" t="s">
        <v>5250</v>
      </c>
      <c r="K51" s="83">
        <v>1307</v>
      </c>
      <c r="L51" s="80" t="s">
        <v>1709</v>
      </c>
      <c r="M51" s="92">
        <v>80</v>
      </c>
      <c r="N51" s="84" t="s">
        <v>5482</v>
      </c>
      <c r="O51" s="87">
        <v>59440</v>
      </c>
      <c r="P51" s="247">
        <f t="shared" si="1"/>
        <v>32092.036416000003</v>
      </c>
    </row>
    <row r="52" spans="2:16" ht="16.5" customHeight="1" x14ac:dyDescent="0.2">
      <c r="B52" s="84" t="s">
        <v>5250</v>
      </c>
      <c r="C52" s="83">
        <v>1267</v>
      </c>
      <c r="D52" s="84" t="s">
        <v>1710</v>
      </c>
      <c r="E52" s="85">
        <v>80</v>
      </c>
      <c r="F52" s="84" t="s">
        <v>5482</v>
      </c>
      <c r="G52" s="85">
        <v>37040</v>
      </c>
      <c r="H52" s="245">
        <f>G52*$G$62*$G$63*$G$64</f>
        <v>19998.133056000002</v>
      </c>
      <c r="J52" s="84" t="s">
        <v>5250</v>
      </c>
      <c r="K52" s="83">
        <v>1308</v>
      </c>
      <c r="L52" s="80" t="s">
        <v>1711</v>
      </c>
      <c r="M52" s="92">
        <v>80</v>
      </c>
      <c r="N52" s="84" t="s">
        <v>5482</v>
      </c>
      <c r="O52" s="87">
        <v>55040</v>
      </c>
      <c r="P52" s="247">
        <f t="shared" si="1"/>
        <v>29716.448256000003</v>
      </c>
    </row>
    <row r="53" spans="2:16" ht="16.5" customHeight="1" x14ac:dyDescent="0.2">
      <c r="B53" s="84" t="s">
        <v>5250</v>
      </c>
      <c r="C53" s="83">
        <v>1269</v>
      </c>
      <c r="D53" s="84" t="s">
        <v>1714</v>
      </c>
      <c r="E53" s="85">
        <v>80</v>
      </c>
      <c r="F53" s="84" t="s">
        <v>5482</v>
      </c>
      <c r="G53" s="85">
        <v>34640</v>
      </c>
      <c r="H53" s="245">
        <f t="shared" si="0"/>
        <v>18702.357696000003</v>
      </c>
      <c r="J53" s="84" t="s">
        <v>5250</v>
      </c>
      <c r="K53" s="83">
        <v>1310</v>
      </c>
      <c r="L53" s="80" t="s">
        <v>1715</v>
      </c>
      <c r="M53" s="92">
        <v>80</v>
      </c>
      <c r="N53" s="84" t="s">
        <v>5482</v>
      </c>
      <c r="O53" s="87">
        <v>52400</v>
      </c>
      <c r="P53" s="247">
        <f t="shared" si="1"/>
        <v>28291.095360000003</v>
      </c>
    </row>
    <row r="54" spans="2:16" ht="16.5" customHeight="1" x14ac:dyDescent="0.2">
      <c r="B54" s="12" t="s">
        <v>5485</v>
      </c>
      <c r="H54" s="255"/>
      <c r="J54" s="12" t="s">
        <v>6698</v>
      </c>
      <c r="P54" s="254"/>
    </row>
    <row r="55" spans="2:16" ht="16.5" customHeight="1" x14ac:dyDescent="0.2">
      <c r="B55" s="82" t="s">
        <v>5250</v>
      </c>
      <c r="C55" s="83">
        <v>5129</v>
      </c>
      <c r="D55" s="84" t="s">
        <v>1788</v>
      </c>
      <c r="E55" s="84" t="s">
        <v>3473</v>
      </c>
      <c r="F55" s="84" t="s">
        <v>5470</v>
      </c>
      <c r="G55" s="85">
        <v>581</v>
      </c>
      <c r="H55" s="245">
        <f t="shared" si="0"/>
        <v>313.68561840000007</v>
      </c>
      <c r="J55" s="82" t="s">
        <v>5250</v>
      </c>
      <c r="K55" s="83">
        <v>6005</v>
      </c>
      <c r="L55" s="80" t="s">
        <v>1789</v>
      </c>
      <c r="M55" s="80" t="s">
        <v>3473</v>
      </c>
      <c r="N55" s="80" t="s">
        <v>5470</v>
      </c>
      <c r="O55" s="87">
        <v>1190</v>
      </c>
      <c r="P55" s="247">
        <f>O55*$G$62*$G$63*$G$64</f>
        <v>642.48861600000009</v>
      </c>
    </row>
    <row r="56" spans="2:16" ht="16.5" customHeight="1" x14ac:dyDescent="0.2">
      <c r="B56" s="84" t="s">
        <v>5250</v>
      </c>
      <c r="C56" s="83">
        <v>5130</v>
      </c>
      <c r="D56" s="84" t="s">
        <v>1790</v>
      </c>
      <c r="E56" s="84" t="s">
        <v>3473</v>
      </c>
      <c r="F56" s="84" t="s">
        <v>5470</v>
      </c>
      <c r="G56" s="85">
        <v>725</v>
      </c>
      <c r="H56" s="245">
        <f t="shared" si="0"/>
        <v>391.43214</v>
      </c>
      <c r="J56" s="84" t="s">
        <v>5250</v>
      </c>
      <c r="K56" s="83">
        <v>6006</v>
      </c>
      <c r="L56" s="80" t="s">
        <v>1791</v>
      </c>
      <c r="M56" s="80" t="s">
        <v>3473</v>
      </c>
      <c r="N56" s="80" t="s">
        <v>5470</v>
      </c>
      <c r="O56" s="87">
        <v>1490</v>
      </c>
      <c r="P56" s="247">
        <f t="shared" si="1"/>
        <v>804.46053600000005</v>
      </c>
    </row>
    <row r="57" spans="2:16" ht="16.5" customHeight="1" x14ac:dyDescent="0.2">
      <c r="B57" s="84" t="s">
        <v>5250</v>
      </c>
      <c r="C57" s="83">
        <v>5131</v>
      </c>
      <c r="D57" s="84" t="s">
        <v>1792</v>
      </c>
      <c r="E57" s="84" t="s">
        <v>3473</v>
      </c>
      <c r="F57" s="84" t="s">
        <v>5470</v>
      </c>
      <c r="G57" s="85">
        <v>725</v>
      </c>
      <c r="H57" s="245">
        <f t="shared" si="0"/>
        <v>391.43214</v>
      </c>
    </row>
    <row r="58" spans="2:16" ht="16.5" customHeight="1" x14ac:dyDescent="0.2">
      <c r="B58" s="84" t="s">
        <v>5250</v>
      </c>
      <c r="C58" s="83">
        <v>5132</v>
      </c>
      <c r="D58" s="84" t="s">
        <v>1793</v>
      </c>
      <c r="E58" s="84" t="s">
        <v>3473</v>
      </c>
      <c r="F58" s="84" t="s">
        <v>5470</v>
      </c>
      <c r="G58" s="85">
        <v>810</v>
      </c>
      <c r="H58" s="245">
        <f>G58*$G$62*$G$63*$G$64</f>
        <v>437.32418400000006</v>
      </c>
    </row>
    <row r="59" spans="2:16" ht="16.5" customHeight="1" x14ac:dyDescent="0.2">
      <c r="B59" s="84" t="s">
        <v>5250</v>
      </c>
      <c r="C59" s="83">
        <v>5133</v>
      </c>
      <c r="D59" s="84" t="s">
        <v>1794</v>
      </c>
      <c r="E59" s="84" t="s">
        <v>3473</v>
      </c>
      <c r="F59" s="84" t="s">
        <v>5470</v>
      </c>
      <c r="G59" s="85">
        <v>810</v>
      </c>
      <c r="H59" s="245">
        <f t="shared" si="0"/>
        <v>437.32418400000006</v>
      </c>
    </row>
    <row r="62" spans="2:16" ht="16.5" customHeight="1" x14ac:dyDescent="0.2">
      <c r="G62" s="2">
        <f>0.612*1.1</f>
        <v>0.67320000000000002</v>
      </c>
      <c r="H62" s="2"/>
    </row>
    <row r="63" spans="2:16" ht="16.5" customHeight="1" x14ac:dyDescent="0.2">
      <c r="G63" s="2">
        <v>0.40100000000000002</v>
      </c>
      <c r="H63" s="2"/>
    </row>
    <row r="64" spans="2:16" ht="16.5" customHeight="1" x14ac:dyDescent="0.2">
      <c r="G64" s="2">
        <v>2</v>
      </c>
      <c r="H64" s="2"/>
    </row>
  </sheetData>
  <mergeCells count="11">
    <mergeCell ref="J5:K7"/>
    <mergeCell ref="L5:L7"/>
    <mergeCell ref="N5:N7"/>
    <mergeCell ref="P5:P7"/>
    <mergeCell ref="B2:O2"/>
    <mergeCell ref="B4:D4"/>
    <mergeCell ref="J4:L4"/>
    <mergeCell ref="B5:C7"/>
    <mergeCell ref="D5:D7"/>
    <mergeCell ref="F5:F7"/>
    <mergeCell ref="H5:H7"/>
  </mergeCells>
  <printOptions horizontalCentered="1"/>
  <pageMargins left="0.2" right="0" top="1" bottom="1" header="0.5" footer="0.5"/>
  <pageSetup paperSize="9" scale="72" orientation="portrait" verticalDpi="0" r:id="rId1"/>
  <headerFooter alignWithMargins="0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>
    <tabColor rgb="FFFFFF00"/>
    <pageSetUpPr fitToPage="1"/>
  </sheetPr>
  <dimension ref="A1:P64"/>
  <sheetViews>
    <sheetView workbookViewId="0">
      <selection activeCell="P1" sqref="A1:P64"/>
    </sheetView>
  </sheetViews>
  <sheetFormatPr defaultColWidth="9.109375" defaultRowHeight="16.5" customHeight="1" x14ac:dyDescent="0.2"/>
  <cols>
    <col min="1" max="1" width="1.44140625" style="12" customWidth="1"/>
    <col min="2" max="2" width="5.6640625" style="12" customWidth="1"/>
    <col min="3" max="3" width="7.6640625" style="51" customWidth="1"/>
    <col min="4" max="4" width="25.6640625" style="12" customWidth="1"/>
    <col min="5" max="5" width="6.6640625" style="12" customWidth="1"/>
    <col min="6" max="6" width="7.6640625" style="12" customWidth="1"/>
    <col min="7" max="7" width="9.109375" style="12" hidden="1" customWidth="1"/>
    <col min="8" max="8" width="13.33203125" style="90" customWidth="1"/>
    <col min="9" max="9" width="2.6640625" style="12" customWidth="1"/>
    <col min="10" max="10" width="5.6640625" style="12" customWidth="1"/>
    <col min="11" max="11" width="7.6640625" style="51" customWidth="1"/>
    <col min="12" max="12" width="25.6640625" style="12" customWidth="1"/>
    <col min="13" max="13" width="6.6640625" style="12" customWidth="1"/>
    <col min="14" max="14" width="7.6640625" style="12" customWidth="1"/>
    <col min="15" max="15" width="0" style="12" hidden="1" customWidth="1"/>
    <col min="16" max="16" width="13.33203125" style="98" customWidth="1"/>
    <col min="17" max="16384" width="9.109375" style="12"/>
  </cols>
  <sheetData>
    <row r="1" spans="1:16" s="3" customFormat="1" ht="28.5" customHeight="1" x14ac:dyDescent="0.25">
      <c r="B1" s="265" t="s">
        <v>8889</v>
      </c>
      <c r="C1" s="28"/>
      <c r="D1" s="27"/>
      <c r="E1" s="8"/>
      <c r="F1" s="8"/>
      <c r="G1" s="8"/>
      <c r="H1" s="26"/>
      <c r="I1" s="26"/>
      <c r="J1" s="28"/>
      <c r="K1" s="28"/>
      <c r="L1" s="26"/>
      <c r="M1" s="26"/>
      <c r="N1" s="7" t="s">
        <v>5471</v>
      </c>
      <c r="P1" s="266" t="s">
        <v>9083</v>
      </c>
    </row>
    <row r="2" spans="1:16" s="3" customFormat="1" ht="19.5" customHeight="1" x14ac:dyDescent="0.25">
      <c r="B2" s="354" t="s">
        <v>6736</v>
      </c>
      <c r="C2" s="354"/>
      <c r="D2" s="354"/>
      <c r="E2" s="354"/>
      <c r="F2" s="354"/>
      <c r="G2" s="354"/>
      <c r="H2" s="354"/>
      <c r="I2" s="354"/>
      <c r="J2" s="354"/>
      <c r="K2" s="354"/>
      <c r="L2" s="354"/>
      <c r="M2" s="354"/>
      <c r="N2" s="354"/>
      <c r="O2" s="354"/>
      <c r="P2" s="5"/>
    </row>
    <row r="3" spans="1:16" s="3" customFormat="1" ht="19.5" customHeight="1" x14ac:dyDescent="0.25">
      <c r="C3" s="48"/>
      <c r="D3" s="6"/>
      <c r="E3" s="109"/>
      <c r="F3" s="6"/>
      <c r="G3" s="109"/>
      <c r="H3" s="6"/>
      <c r="I3" s="6"/>
      <c r="J3" s="48"/>
      <c r="K3" s="48"/>
      <c r="L3" s="6"/>
      <c r="M3" s="4"/>
      <c r="P3" s="5"/>
    </row>
    <row r="4" spans="1:16" s="2" customFormat="1" ht="19.5" customHeight="1" x14ac:dyDescent="0.25">
      <c r="B4" s="358" t="s">
        <v>6700</v>
      </c>
      <c r="C4" s="358"/>
      <c r="D4" s="358"/>
      <c r="E4" s="8"/>
      <c r="F4" s="4"/>
      <c r="G4" s="4"/>
      <c r="H4" s="3"/>
      <c r="I4" s="3"/>
      <c r="J4" s="358" t="s">
        <v>6699</v>
      </c>
      <c r="K4" s="358"/>
      <c r="L4" s="358"/>
      <c r="M4" s="152"/>
      <c r="P4" s="106"/>
    </row>
    <row r="5" spans="1:16" s="3" customFormat="1" ht="16.5" customHeight="1" x14ac:dyDescent="0.2">
      <c r="A5" s="134"/>
      <c r="B5" s="356" t="s">
        <v>5472</v>
      </c>
      <c r="C5" s="350"/>
      <c r="D5" s="305" t="s">
        <v>5473</v>
      </c>
      <c r="E5" s="4" t="s">
        <v>5471</v>
      </c>
      <c r="F5" s="305" t="s">
        <v>5475</v>
      </c>
      <c r="G5" s="283" t="s">
        <v>5476</v>
      </c>
      <c r="H5" s="331" t="s">
        <v>5477</v>
      </c>
      <c r="I5" s="288"/>
      <c r="J5" s="356" t="s">
        <v>5472</v>
      </c>
      <c r="K5" s="350"/>
      <c r="L5" s="305" t="s">
        <v>5473</v>
      </c>
      <c r="M5" s="4" t="s">
        <v>5471</v>
      </c>
      <c r="N5" s="305" t="s">
        <v>5475</v>
      </c>
      <c r="O5" s="287" t="s">
        <v>5476</v>
      </c>
      <c r="P5" s="331" t="s">
        <v>5477</v>
      </c>
    </row>
    <row r="6" spans="1:16" s="3" customFormat="1" ht="16.5" customHeight="1" x14ac:dyDescent="0.2">
      <c r="A6" s="134"/>
      <c r="B6" s="357"/>
      <c r="C6" s="352"/>
      <c r="D6" s="306"/>
      <c r="E6" s="4" t="s">
        <v>6691</v>
      </c>
      <c r="F6" s="306"/>
      <c r="G6" s="284"/>
      <c r="H6" s="332"/>
      <c r="I6" s="288"/>
      <c r="J6" s="357"/>
      <c r="K6" s="352"/>
      <c r="L6" s="306"/>
      <c r="M6" s="4" t="s">
        <v>6691</v>
      </c>
      <c r="N6" s="306"/>
      <c r="O6" s="288"/>
      <c r="P6" s="332"/>
    </row>
    <row r="7" spans="1:16" s="3" customFormat="1" ht="16.5" customHeight="1" x14ac:dyDescent="0.2">
      <c r="A7" s="134"/>
      <c r="B7" s="357"/>
      <c r="C7" s="352"/>
      <c r="D7" s="306"/>
      <c r="E7" s="4" t="s">
        <v>5479</v>
      </c>
      <c r="F7" s="306"/>
      <c r="G7" s="285"/>
      <c r="H7" s="332"/>
      <c r="I7" s="288"/>
      <c r="J7" s="357"/>
      <c r="K7" s="352"/>
      <c r="L7" s="306"/>
      <c r="M7" s="4" t="s">
        <v>5479</v>
      </c>
      <c r="N7" s="306"/>
      <c r="O7" s="284"/>
      <c r="P7" s="332"/>
    </row>
    <row r="8" spans="1:16" ht="16.5" customHeight="1" x14ac:dyDescent="0.2">
      <c r="B8" s="82" t="s">
        <v>5250</v>
      </c>
      <c r="C8" s="83">
        <v>1265</v>
      </c>
      <c r="D8" s="84" t="s">
        <v>1706</v>
      </c>
      <c r="E8" s="84" t="s">
        <v>3473</v>
      </c>
      <c r="F8" s="84" t="s">
        <v>3472</v>
      </c>
      <c r="G8" s="85">
        <v>343</v>
      </c>
      <c r="H8" s="245">
        <f>G8*$G$62*$G$63*$G$64</f>
        <v>212.96607948000002</v>
      </c>
      <c r="J8" s="82" t="s">
        <v>5250</v>
      </c>
      <c r="K8" s="83">
        <v>1306</v>
      </c>
      <c r="L8" s="84" t="s">
        <v>1707</v>
      </c>
      <c r="M8" s="80" t="s">
        <v>3473</v>
      </c>
      <c r="N8" s="80" t="s">
        <v>3472</v>
      </c>
      <c r="O8" s="87">
        <v>581</v>
      </c>
      <c r="P8" s="247">
        <f>O8*$G$62*$G$63*$G$64</f>
        <v>360.73846116000004</v>
      </c>
    </row>
    <row r="9" spans="1:16" ht="16.5" customHeight="1" x14ac:dyDescent="0.2">
      <c r="B9" s="84" t="s">
        <v>5250</v>
      </c>
      <c r="C9" s="83">
        <v>1266</v>
      </c>
      <c r="D9" s="84" t="s">
        <v>1708</v>
      </c>
      <c r="E9" s="84" t="s">
        <v>3473</v>
      </c>
      <c r="F9" s="84" t="s">
        <v>3472</v>
      </c>
      <c r="G9" s="85">
        <v>518</v>
      </c>
      <c r="H9" s="245">
        <f t="shared" ref="H9:H59" si="0">G9*$G$62*$G$63*$G$64</f>
        <v>321.62224248000001</v>
      </c>
      <c r="J9" s="84" t="s">
        <v>5250</v>
      </c>
      <c r="K9" s="83">
        <v>1307</v>
      </c>
      <c r="L9" s="84" t="s">
        <v>1709</v>
      </c>
      <c r="M9" s="80" t="s">
        <v>3473</v>
      </c>
      <c r="N9" s="80" t="s">
        <v>3472</v>
      </c>
      <c r="O9" s="87">
        <v>743</v>
      </c>
      <c r="P9" s="247">
        <f t="shared" ref="P9:P56" si="1">O9*$G$62*$G$63*$G$64</f>
        <v>461.32302348000002</v>
      </c>
    </row>
    <row r="10" spans="1:16" ht="16.5" customHeight="1" x14ac:dyDescent="0.2">
      <c r="B10" s="84" t="s">
        <v>5250</v>
      </c>
      <c r="C10" s="83">
        <v>1267</v>
      </c>
      <c r="D10" s="84" t="s">
        <v>1710</v>
      </c>
      <c r="E10" s="84" t="s">
        <v>3473</v>
      </c>
      <c r="F10" s="84" t="s">
        <v>3472</v>
      </c>
      <c r="G10" s="85">
        <v>463</v>
      </c>
      <c r="H10" s="245">
        <f t="shared" si="0"/>
        <v>287.47316268000003</v>
      </c>
      <c r="J10" s="84" t="s">
        <v>5250</v>
      </c>
      <c r="K10" s="83">
        <v>1308</v>
      </c>
      <c r="L10" s="84" t="s">
        <v>1711</v>
      </c>
      <c r="M10" s="80" t="s">
        <v>3473</v>
      </c>
      <c r="N10" s="80" t="s">
        <v>3472</v>
      </c>
      <c r="O10" s="87">
        <v>688</v>
      </c>
      <c r="P10" s="247">
        <f t="shared" si="1"/>
        <v>427.17394368000004</v>
      </c>
    </row>
    <row r="11" spans="1:16" ht="16.5" customHeight="1" x14ac:dyDescent="0.2">
      <c r="B11" s="84" t="s">
        <v>5250</v>
      </c>
      <c r="C11" s="83">
        <v>1268</v>
      </c>
      <c r="D11" s="84" t="s">
        <v>1712</v>
      </c>
      <c r="E11" s="84" t="s">
        <v>3473</v>
      </c>
      <c r="F11" s="84" t="s">
        <v>3472</v>
      </c>
      <c r="G11" s="85">
        <v>436</v>
      </c>
      <c r="H11" s="245">
        <f t="shared" si="0"/>
        <v>270.70906896000002</v>
      </c>
      <c r="J11" s="84" t="s">
        <v>5250</v>
      </c>
      <c r="K11" s="83">
        <v>1309</v>
      </c>
      <c r="L11" s="84" t="s">
        <v>1713</v>
      </c>
      <c r="M11" s="80" t="s">
        <v>3473</v>
      </c>
      <c r="N11" s="80" t="s">
        <v>3472</v>
      </c>
      <c r="O11" s="87">
        <v>670</v>
      </c>
      <c r="P11" s="247">
        <f t="shared" si="1"/>
        <v>415.99788120000005</v>
      </c>
    </row>
    <row r="12" spans="1:16" ht="16.5" customHeight="1" x14ac:dyDescent="0.2">
      <c r="B12" s="84" t="s">
        <v>5250</v>
      </c>
      <c r="C12" s="83">
        <v>1269</v>
      </c>
      <c r="D12" s="84" t="s">
        <v>1714</v>
      </c>
      <c r="E12" s="84" t="s">
        <v>3473</v>
      </c>
      <c r="F12" s="84" t="s">
        <v>3472</v>
      </c>
      <c r="G12" s="85">
        <v>433</v>
      </c>
      <c r="H12" s="245">
        <f t="shared" si="0"/>
        <v>268.84639188</v>
      </c>
      <c r="J12" s="84" t="s">
        <v>5250</v>
      </c>
      <c r="K12" s="83">
        <v>1310</v>
      </c>
      <c r="L12" s="84" t="s">
        <v>1715</v>
      </c>
      <c r="M12" s="80" t="s">
        <v>3473</v>
      </c>
      <c r="N12" s="80" t="s">
        <v>3472</v>
      </c>
      <c r="O12" s="87">
        <v>655</v>
      </c>
      <c r="P12" s="247">
        <f t="shared" si="1"/>
        <v>406.68449580000004</v>
      </c>
    </row>
    <row r="13" spans="1:16" ht="16.5" customHeight="1" x14ac:dyDescent="0.2">
      <c r="B13" s="84" t="s">
        <v>5250</v>
      </c>
      <c r="C13" s="83">
        <v>1270</v>
      </c>
      <c r="D13" s="84" t="s">
        <v>1716</v>
      </c>
      <c r="E13" s="84" t="s">
        <v>3473</v>
      </c>
      <c r="F13" s="84" t="s">
        <v>3472</v>
      </c>
      <c r="G13" s="85">
        <v>420</v>
      </c>
      <c r="H13" s="245">
        <f t="shared" si="0"/>
        <v>260.77479119999998</v>
      </c>
      <c r="J13" s="84" t="s">
        <v>5250</v>
      </c>
      <c r="K13" s="83">
        <v>1311</v>
      </c>
      <c r="L13" s="84" t="s">
        <v>1717</v>
      </c>
      <c r="M13" s="80" t="s">
        <v>3473</v>
      </c>
      <c r="N13" s="80" t="s">
        <v>3472</v>
      </c>
      <c r="O13" s="87">
        <v>642</v>
      </c>
      <c r="P13" s="247">
        <f t="shared" si="1"/>
        <v>398.61289512000002</v>
      </c>
    </row>
    <row r="14" spans="1:16" ht="16.5" customHeight="1" x14ac:dyDescent="0.2">
      <c r="B14" s="84" t="s">
        <v>5250</v>
      </c>
      <c r="C14" s="83">
        <v>1271</v>
      </c>
      <c r="D14" s="84" t="s">
        <v>1718</v>
      </c>
      <c r="E14" s="84" t="s">
        <v>3473</v>
      </c>
      <c r="F14" s="84" t="s">
        <v>3472</v>
      </c>
      <c r="G14" s="85">
        <v>420</v>
      </c>
      <c r="H14" s="245">
        <f t="shared" si="0"/>
        <v>260.77479119999998</v>
      </c>
      <c r="J14" s="84" t="s">
        <v>5250</v>
      </c>
      <c r="K14" s="83">
        <v>1312</v>
      </c>
      <c r="L14" s="84" t="s">
        <v>1719</v>
      </c>
      <c r="M14" s="80" t="s">
        <v>3473</v>
      </c>
      <c r="N14" s="80" t="s">
        <v>3472</v>
      </c>
      <c r="O14" s="87">
        <v>642</v>
      </c>
      <c r="P14" s="247">
        <f t="shared" si="1"/>
        <v>398.61289512000002</v>
      </c>
    </row>
    <row r="15" spans="1:16" ht="16.5" customHeight="1" x14ac:dyDescent="0.2">
      <c r="B15" s="84" t="s">
        <v>5250</v>
      </c>
      <c r="C15" s="83">
        <v>1272</v>
      </c>
      <c r="D15" s="84" t="s">
        <v>1720</v>
      </c>
      <c r="E15" s="84" t="s">
        <v>3473</v>
      </c>
      <c r="F15" s="84" t="s">
        <v>3472</v>
      </c>
      <c r="G15" s="85">
        <v>420</v>
      </c>
      <c r="H15" s="245">
        <f t="shared" si="0"/>
        <v>260.77479119999998</v>
      </c>
      <c r="J15" s="84" t="s">
        <v>5250</v>
      </c>
      <c r="K15" s="83">
        <v>1313</v>
      </c>
      <c r="L15" s="84" t="s">
        <v>1721</v>
      </c>
      <c r="M15" s="80" t="s">
        <v>3473</v>
      </c>
      <c r="N15" s="80" t="s">
        <v>3472</v>
      </c>
      <c r="O15" s="87">
        <v>642</v>
      </c>
      <c r="P15" s="247">
        <f t="shared" si="1"/>
        <v>398.61289512000002</v>
      </c>
    </row>
    <row r="16" spans="1:16" ht="16.5" customHeight="1" x14ac:dyDescent="0.2">
      <c r="B16" s="84" t="s">
        <v>5250</v>
      </c>
      <c r="C16" s="83">
        <v>1273</v>
      </c>
      <c r="D16" s="84" t="s">
        <v>1722</v>
      </c>
      <c r="E16" s="84" t="s">
        <v>3473</v>
      </c>
      <c r="F16" s="84" t="s">
        <v>3472</v>
      </c>
      <c r="G16" s="85">
        <v>420</v>
      </c>
      <c r="H16" s="245">
        <f t="shared" si="0"/>
        <v>260.77479119999998</v>
      </c>
      <c r="J16" s="84" t="s">
        <v>5250</v>
      </c>
      <c r="K16" s="83">
        <v>1314</v>
      </c>
      <c r="L16" s="84" t="s">
        <v>1723</v>
      </c>
      <c r="M16" s="80" t="s">
        <v>3473</v>
      </c>
      <c r="N16" s="80" t="s">
        <v>3472</v>
      </c>
      <c r="O16" s="87">
        <v>642</v>
      </c>
      <c r="P16" s="247">
        <f t="shared" si="1"/>
        <v>398.61289512000002</v>
      </c>
    </row>
    <row r="17" spans="2:16" ht="16.5" customHeight="1" x14ac:dyDescent="0.2">
      <c r="B17" s="84" t="s">
        <v>5250</v>
      </c>
      <c r="C17" s="83">
        <v>1274</v>
      </c>
      <c r="D17" s="84" t="s">
        <v>1724</v>
      </c>
      <c r="E17" s="84" t="s">
        <v>3473</v>
      </c>
      <c r="F17" s="84" t="s">
        <v>3472</v>
      </c>
      <c r="G17" s="85">
        <v>420</v>
      </c>
      <c r="H17" s="245">
        <f t="shared" si="0"/>
        <v>260.77479119999998</v>
      </c>
      <c r="J17" s="84" t="s">
        <v>5250</v>
      </c>
      <c r="K17" s="83">
        <v>1315</v>
      </c>
      <c r="L17" s="84" t="s">
        <v>1725</v>
      </c>
      <c r="M17" s="80" t="s">
        <v>3473</v>
      </c>
      <c r="N17" s="80" t="s">
        <v>3472</v>
      </c>
      <c r="O17" s="87">
        <v>642</v>
      </c>
      <c r="P17" s="247">
        <f t="shared" si="1"/>
        <v>398.61289512000002</v>
      </c>
    </row>
    <row r="18" spans="2:16" ht="16.5" customHeight="1" x14ac:dyDescent="0.2">
      <c r="B18" s="84" t="s">
        <v>5250</v>
      </c>
      <c r="C18" s="83">
        <v>1275</v>
      </c>
      <c r="D18" s="84" t="s">
        <v>1726</v>
      </c>
      <c r="E18" s="84" t="s">
        <v>3473</v>
      </c>
      <c r="F18" s="84" t="s">
        <v>3472</v>
      </c>
      <c r="G18" s="85">
        <v>420</v>
      </c>
      <c r="H18" s="245">
        <f t="shared" si="0"/>
        <v>260.77479119999998</v>
      </c>
      <c r="J18" s="84" t="s">
        <v>5250</v>
      </c>
      <c r="K18" s="83">
        <v>1316</v>
      </c>
      <c r="L18" s="84" t="s">
        <v>1727</v>
      </c>
      <c r="M18" s="80" t="s">
        <v>3473</v>
      </c>
      <c r="N18" s="80" t="s">
        <v>3472</v>
      </c>
      <c r="O18" s="87">
        <v>642</v>
      </c>
      <c r="P18" s="247">
        <f t="shared" si="1"/>
        <v>398.61289512000002</v>
      </c>
    </row>
    <row r="19" spans="2:16" ht="16.5" customHeight="1" x14ac:dyDescent="0.2">
      <c r="B19" s="84" t="s">
        <v>5250</v>
      </c>
      <c r="C19" s="83">
        <v>1276</v>
      </c>
      <c r="D19" s="84" t="s">
        <v>1728</v>
      </c>
      <c r="E19" s="84" t="s">
        <v>3473</v>
      </c>
      <c r="F19" s="84" t="s">
        <v>3472</v>
      </c>
      <c r="G19" s="85">
        <v>518</v>
      </c>
      <c r="H19" s="245">
        <f t="shared" si="0"/>
        <v>321.62224248000001</v>
      </c>
      <c r="J19" s="84" t="s">
        <v>5250</v>
      </c>
      <c r="K19" s="83">
        <v>1317</v>
      </c>
      <c r="L19" s="84" t="s">
        <v>1729</v>
      </c>
      <c r="M19" s="80" t="s">
        <v>3473</v>
      </c>
      <c r="N19" s="80" t="s">
        <v>3472</v>
      </c>
      <c r="O19" s="87">
        <v>743</v>
      </c>
      <c r="P19" s="247">
        <f t="shared" si="1"/>
        <v>461.32302348000002</v>
      </c>
    </row>
    <row r="20" spans="2:16" ht="16.5" customHeight="1" x14ac:dyDescent="0.2">
      <c r="B20" s="84" t="s">
        <v>5250</v>
      </c>
      <c r="C20" s="83">
        <v>1277</v>
      </c>
      <c r="D20" s="84" t="s">
        <v>1730</v>
      </c>
      <c r="E20" s="84" t="s">
        <v>3473</v>
      </c>
      <c r="F20" s="84" t="s">
        <v>3472</v>
      </c>
      <c r="G20" s="85">
        <v>463</v>
      </c>
      <c r="H20" s="245">
        <f t="shared" si="0"/>
        <v>287.47316268000003</v>
      </c>
      <c r="J20" s="84" t="s">
        <v>5250</v>
      </c>
      <c r="K20" s="83">
        <v>1318</v>
      </c>
      <c r="L20" s="84" t="s">
        <v>1731</v>
      </c>
      <c r="M20" s="80" t="s">
        <v>3473</v>
      </c>
      <c r="N20" s="80" t="s">
        <v>3472</v>
      </c>
      <c r="O20" s="87">
        <v>688</v>
      </c>
      <c r="P20" s="247">
        <f t="shared" si="1"/>
        <v>427.17394368000004</v>
      </c>
    </row>
    <row r="21" spans="2:16" ht="16.5" customHeight="1" x14ac:dyDescent="0.2">
      <c r="B21" s="84" t="s">
        <v>5250</v>
      </c>
      <c r="C21" s="83">
        <v>1278</v>
      </c>
      <c r="D21" s="84" t="s">
        <v>1732</v>
      </c>
      <c r="E21" s="84" t="s">
        <v>3473</v>
      </c>
      <c r="F21" s="84" t="s">
        <v>3472</v>
      </c>
      <c r="G21" s="85">
        <v>436</v>
      </c>
      <c r="H21" s="245">
        <f t="shared" si="0"/>
        <v>270.70906896000002</v>
      </c>
      <c r="J21" s="84" t="s">
        <v>5250</v>
      </c>
      <c r="K21" s="83">
        <v>1319</v>
      </c>
      <c r="L21" s="84" t="s">
        <v>1733</v>
      </c>
      <c r="M21" s="80" t="s">
        <v>3473</v>
      </c>
      <c r="N21" s="80" t="s">
        <v>3472</v>
      </c>
      <c r="O21" s="87">
        <v>670</v>
      </c>
      <c r="P21" s="247">
        <f t="shared" si="1"/>
        <v>415.99788120000005</v>
      </c>
    </row>
    <row r="22" spans="2:16" ht="16.5" customHeight="1" x14ac:dyDescent="0.2">
      <c r="B22" s="84" t="s">
        <v>5250</v>
      </c>
      <c r="C22" s="83">
        <v>1279</v>
      </c>
      <c r="D22" s="84" t="s">
        <v>1734</v>
      </c>
      <c r="E22" s="84" t="s">
        <v>3473</v>
      </c>
      <c r="F22" s="84" t="s">
        <v>3472</v>
      </c>
      <c r="G22" s="85">
        <v>433</v>
      </c>
      <c r="H22" s="245">
        <f t="shared" si="0"/>
        <v>268.84639188</v>
      </c>
      <c r="J22" s="84" t="s">
        <v>5250</v>
      </c>
      <c r="K22" s="83">
        <v>1320</v>
      </c>
      <c r="L22" s="84" t="s">
        <v>1735</v>
      </c>
      <c r="M22" s="80" t="s">
        <v>3473</v>
      </c>
      <c r="N22" s="80" t="s">
        <v>3472</v>
      </c>
      <c r="O22" s="87">
        <v>655</v>
      </c>
      <c r="P22" s="247">
        <f t="shared" si="1"/>
        <v>406.68449580000004</v>
      </c>
    </row>
    <row r="23" spans="2:16" ht="16.5" customHeight="1" x14ac:dyDescent="0.2">
      <c r="B23" s="84" t="s">
        <v>5250</v>
      </c>
      <c r="C23" s="83">
        <v>1280</v>
      </c>
      <c r="D23" s="84" t="s">
        <v>1736</v>
      </c>
      <c r="E23" s="84" t="s">
        <v>3473</v>
      </c>
      <c r="F23" s="84" t="s">
        <v>3472</v>
      </c>
      <c r="G23" s="85">
        <v>420</v>
      </c>
      <c r="H23" s="245">
        <f t="shared" si="0"/>
        <v>260.77479119999998</v>
      </c>
      <c r="J23" s="84" t="s">
        <v>5250</v>
      </c>
      <c r="K23" s="83">
        <v>1321</v>
      </c>
      <c r="L23" s="84" t="s">
        <v>1737</v>
      </c>
      <c r="M23" s="80" t="s">
        <v>3473</v>
      </c>
      <c r="N23" s="80" t="s">
        <v>3472</v>
      </c>
      <c r="O23" s="87">
        <v>642</v>
      </c>
      <c r="P23" s="247">
        <f t="shared" si="1"/>
        <v>398.61289512000002</v>
      </c>
    </row>
    <row r="24" spans="2:16" ht="16.5" customHeight="1" x14ac:dyDescent="0.2">
      <c r="B24" s="84" t="s">
        <v>5250</v>
      </c>
      <c r="C24" s="83">
        <v>1281</v>
      </c>
      <c r="D24" s="84" t="s">
        <v>1738</v>
      </c>
      <c r="E24" s="84" t="s">
        <v>3473</v>
      </c>
      <c r="F24" s="84" t="s">
        <v>3472</v>
      </c>
      <c r="G24" s="85">
        <v>420</v>
      </c>
      <c r="H24" s="245">
        <f t="shared" si="0"/>
        <v>260.77479119999998</v>
      </c>
      <c r="J24" s="84" t="s">
        <v>5250</v>
      </c>
      <c r="K24" s="83">
        <v>1322</v>
      </c>
      <c r="L24" s="84" t="s">
        <v>1739</v>
      </c>
      <c r="M24" s="80" t="s">
        <v>3473</v>
      </c>
      <c r="N24" s="80" t="s">
        <v>3472</v>
      </c>
      <c r="O24" s="87">
        <v>642</v>
      </c>
      <c r="P24" s="247">
        <f t="shared" si="1"/>
        <v>398.61289512000002</v>
      </c>
    </row>
    <row r="25" spans="2:16" ht="16.5" customHeight="1" x14ac:dyDescent="0.2">
      <c r="B25" s="84" t="s">
        <v>5250</v>
      </c>
      <c r="C25" s="83">
        <v>1282</v>
      </c>
      <c r="D25" s="84" t="s">
        <v>1740</v>
      </c>
      <c r="E25" s="84" t="s">
        <v>3473</v>
      </c>
      <c r="F25" s="84" t="s">
        <v>3472</v>
      </c>
      <c r="G25" s="85">
        <v>420</v>
      </c>
      <c r="H25" s="245">
        <f t="shared" si="0"/>
        <v>260.77479119999998</v>
      </c>
      <c r="J25" s="84" t="s">
        <v>5250</v>
      </c>
      <c r="K25" s="83">
        <v>1323</v>
      </c>
      <c r="L25" s="84" t="s">
        <v>1741</v>
      </c>
      <c r="M25" s="80" t="s">
        <v>3473</v>
      </c>
      <c r="N25" s="80" t="s">
        <v>3472</v>
      </c>
      <c r="O25" s="87">
        <v>642</v>
      </c>
      <c r="P25" s="247">
        <f t="shared" si="1"/>
        <v>398.61289512000002</v>
      </c>
    </row>
    <row r="26" spans="2:16" ht="16.5" customHeight="1" x14ac:dyDescent="0.2">
      <c r="B26" s="84" t="s">
        <v>5250</v>
      </c>
      <c r="C26" s="83">
        <v>1283</v>
      </c>
      <c r="D26" s="84" t="s">
        <v>1742</v>
      </c>
      <c r="E26" s="84" t="s">
        <v>3473</v>
      </c>
      <c r="F26" s="84" t="s">
        <v>3472</v>
      </c>
      <c r="G26" s="85">
        <v>420</v>
      </c>
      <c r="H26" s="245">
        <f t="shared" si="0"/>
        <v>260.77479119999998</v>
      </c>
      <c r="J26" s="84" t="s">
        <v>5250</v>
      </c>
      <c r="K26" s="83">
        <v>1324</v>
      </c>
      <c r="L26" s="84" t="s">
        <v>1743</v>
      </c>
      <c r="M26" s="80" t="s">
        <v>3473</v>
      </c>
      <c r="N26" s="80" t="s">
        <v>3472</v>
      </c>
      <c r="O26" s="87">
        <v>642</v>
      </c>
      <c r="P26" s="247">
        <f t="shared" si="1"/>
        <v>398.61289512000002</v>
      </c>
    </row>
    <row r="27" spans="2:16" ht="16.5" customHeight="1" x14ac:dyDescent="0.2">
      <c r="B27" s="84" t="s">
        <v>5250</v>
      </c>
      <c r="C27" s="83">
        <v>1284</v>
      </c>
      <c r="D27" s="84" t="s">
        <v>1744</v>
      </c>
      <c r="E27" s="84" t="s">
        <v>3473</v>
      </c>
      <c r="F27" s="84" t="s">
        <v>3472</v>
      </c>
      <c r="G27" s="85">
        <v>420</v>
      </c>
      <c r="H27" s="245">
        <f t="shared" si="0"/>
        <v>260.77479119999998</v>
      </c>
      <c r="J27" s="84" t="s">
        <v>5250</v>
      </c>
      <c r="K27" s="83">
        <v>1325</v>
      </c>
      <c r="L27" s="84" t="s">
        <v>1745</v>
      </c>
      <c r="M27" s="80" t="s">
        <v>3473</v>
      </c>
      <c r="N27" s="80" t="s">
        <v>3472</v>
      </c>
      <c r="O27" s="87">
        <v>642</v>
      </c>
      <c r="P27" s="247">
        <f t="shared" si="1"/>
        <v>398.61289512000002</v>
      </c>
    </row>
    <row r="28" spans="2:16" ht="16.5" customHeight="1" x14ac:dyDescent="0.2">
      <c r="B28" s="84" t="s">
        <v>5250</v>
      </c>
      <c r="C28" s="83">
        <v>1285</v>
      </c>
      <c r="D28" s="84" t="s">
        <v>1746</v>
      </c>
      <c r="E28" s="84" t="s">
        <v>3473</v>
      </c>
      <c r="F28" s="84" t="s">
        <v>3472</v>
      </c>
      <c r="G28" s="85">
        <v>420</v>
      </c>
      <c r="H28" s="245">
        <f t="shared" si="0"/>
        <v>260.77479119999998</v>
      </c>
      <c r="J28" s="84" t="s">
        <v>5250</v>
      </c>
      <c r="K28" s="83">
        <v>1326</v>
      </c>
      <c r="L28" s="84" t="s">
        <v>1747</v>
      </c>
      <c r="M28" s="80" t="s">
        <v>3473</v>
      </c>
      <c r="N28" s="80" t="s">
        <v>3472</v>
      </c>
      <c r="O28" s="87">
        <v>642</v>
      </c>
      <c r="P28" s="247">
        <f t="shared" si="1"/>
        <v>398.61289512000002</v>
      </c>
    </row>
    <row r="29" spans="2:16" ht="16.5" customHeight="1" x14ac:dyDescent="0.2">
      <c r="B29" s="84" t="s">
        <v>5250</v>
      </c>
      <c r="C29" s="83">
        <v>1286</v>
      </c>
      <c r="D29" s="84" t="s">
        <v>1748</v>
      </c>
      <c r="E29" s="84" t="s">
        <v>3473</v>
      </c>
      <c r="F29" s="84" t="s">
        <v>3472</v>
      </c>
      <c r="G29" s="85">
        <v>622</v>
      </c>
      <c r="H29" s="245">
        <f t="shared" si="0"/>
        <v>386.19504792000004</v>
      </c>
      <c r="J29" s="84" t="s">
        <v>5250</v>
      </c>
      <c r="K29" s="83">
        <v>1327</v>
      </c>
      <c r="L29" s="84" t="s">
        <v>1749</v>
      </c>
      <c r="M29" s="80" t="s">
        <v>3473</v>
      </c>
      <c r="N29" s="80" t="s">
        <v>3472</v>
      </c>
      <c r="O29" s="87">
        <v>845</v>
      </c>
      <c r="P29" s="247">
        <f t="shared" si="1"/>
        <v>524.65404420000004</v>
      </c>
    </row>
    <row r="30" spans="2:16" ht="16.5" customHeight="1" x14ac:dyDescent="0.2">
      <c r="B30" s="84" t="s">
        <v>5250</v>
      </c>
      <c r="C30" s="83">
        <v>1287</v>
      </c>
      <c r="D30" s="84" t="s">
        <v>1750</v>
      </c>
      <c r="E30" s="84" t="s">
        <v>3473</v>
      </c>
      <c r="F30" s="84" t="s">
        <v>3472</v>
      </c>
      <c r="G30" s="85">
        <v>518</v>
      </c>
      <c r="H30" s="245">
        <f t="shared" si="0"/>
        <v>321.62224248000001</v>
      </c>
      <c r="J30" s="84" t="s">
        <v>5250</v>
      </c>
      <c r="K30" s="83">
        <v>1328</v>
      </c>
      <c r="L30" s="84" t="s">
        <v>1751</v>
      </c>
      <c r="M30" s="80" t="s">
        <v>3473</v>
      </c>
      <c r="N30" s="80" t="s">
        <v>3472</v>
      </c>
      <c r="O30" s="87">
        <v>743</v>
      </c>
      <c r="P30" s="247">
        <f t="shared" si="1"/>
        <v>461.32302348000002</v>
      </c>
    </row>
    <row r="31" spans="2:16" ht="16.5" customHeight="1" x14ac:dyDescent="0.2">
      <c r="B31" s="84" t="s">
        <v>5250</v>
      </c>
      <c r="C31" s="83">
        <v>1288</v>
      </c>
      <c r="D31" s="84" t="s">
        <v>1752</v>
      </c>
      <c r="E31" s="84" t="s">
        <v>3473</v>
      </c>
      <c r="F31" s="84" t="s">
        <v>3472</v>
      </c>
      <c r="G31" s="85">
        <v>478</v>
      </c>
      <c r="H31" s="245">
        <f t="shared" si="0"/>
        <v>296.78654808000005</v>
      </c>
      <c r="J31" s="84" t="s">
        <v>5250</v>
      </c>
      <c r="K31" s="83">
        <v>1329</v>
      </c>
      <c r="L31" s="84" t="s">
        <v>1753</v>
      </c>
      <c r="M31" s="80" t="s">
        <v>3473</v>
      </c>
      <c r="N31" s="80" t="s">
        <v>3472</v>
      </c>
      <c r="O31" s="87">
        <v>704</v>
      </c>
      <c r="P31" s="247">
        <f t="shared" si="1"/>
        <v>437.10822143999997</v>
      </c>
    </row>
    <row r="32" spans="2:16" ht="16.5" customHeight="1" x14ac:dyDescent="0.2">
      <c r="B32" s="84" t="s">
        <v>5250</v>
      </c>
      <c r="C32" s="83">
        <v>1289</v>
      </c>
      <c r="D32" s="84" t="s">
        <v>1754</v>
      </c>
      <c r="E32" s="84" t="s">
        <v>3473</v>
      </c>
      <c r="F32" s="84" t="s">
        <v>3472</v>
      </c>
      <c r="G32" s="85">
        <v>463</v>
      </c>
      <c r="H32" s="245">
        <f t="shared" si="0"/>
        <v>287.47316268000003</v>
      </c>
      <c r="J32" s="84" t="s">
        <v>5250</v>
      </c>
      <c r="K32" s="83">
        <v>1330</v>
      </c>
      <c r="L32" s="84" t="s">
        <v>1755</v>
      </c>
      <c r="M32" s="80" t="s">
        <v>3473</v>
      </c>
      <c r="N32" s="80" t="s">
        <v>3472</v>
      </c>
      <c r="O32" s="87">
        <v>688</v>
      </c>
      <c r="P32" s="247">
        <f t="shared" si="1"/>
        <v>427.17394368000004</v>
      </c>
    </row>
    <row r="33" spans="2:16" ht="16.5" customHeight="1" x14ac:dyDescent="0.2">
      <c r="B33" s="84" t="s">
        <v>5250</v>
      </c>
      <c r="C33" s="83">
        <v>1290</v>
      </c>
      <c r="D33" s="84" t="s">
        <v>1756</v>
      </c>
      <c r="E33" s="84" t="s">
        <v>3473</v>
      </c>
      <c r="F33" s="84" t="s">
        <v>3472</v>
      </c>
      <c r="G33" s="85">
        <v>436</v>
      </c>
      <c r="H33" s="245">
        <f t="shared" si="0"/>
        <v>270.70906896000002</v>
      </c>
      <c r="J33" s="84" t="s">
        <v>5250</v>
      </c>
      <c r="K33" s="83">
        <v>1331</v>
      </c>
      <c r="L33" s="84" t="s">
        <v>1757</v>
      </c>
      <c r="M33" s="80" t="s">
        <v>3473</v>
      </c>
      <c r="N33" s="80" t="s">
        <v>3472</v>
      </c>
      <c r="O33" s="87">
        <v>670</v>
      </c>
      <c r="P33" s="247">
        <f t="shared" si="1"/>
        <v>415.99788120000005</v>
      </c>
    </row>
    <row r="34" spans="2:16" ht="16.5" customHeight="1" x14ac:dyDescent="0.2">
      <c r="B34" s="84" t="s">
        <v>5250</v>
      </c>
      <c r="C34" s="83">
        <v>1291</v>
      </c>
      <c r="D34" s="84" t="s">
        <v>1758</v>
      </c>
      <c r="E34" s="84" t="s">
        <v>3473</v>
      </c>
      <c r="F34" s="84" t="s">
        <v>3472</v>
      </c>
      <c r="G34" s="85">
        <v>436</v>
      </c>
      <c r="H34" s="245">
        <f t="shared" si="0"/>
        <v>270.70906896000002</v>
      </c>
      <c r="J34" s="84" t="s">
        <v>5250</v>
      </c>
      <c r="K34" s="83">
        <v>1332</v>
      </c>
      <c r="L34" s="84" t="s">
        <v>1759</v>
      </c>
      <c r="M34" s="80" t="s">
        <v>3473</v>
      </c>
      <c r="N34" s="80" t="s">
        <v>3472</v>
      </c>
      <c r="O34" s="87">
        <v>670</v>
      </c>
      <c r="P34" s="247">
        <f t="shared" si="1"/>
        <v>415.99788120000005</v>
      </c>
    </row>
    <row r="35" spans="2:16" ht="16.5" customHeight="1" x14ac:dyDescent="0.2">
      <c r="B35" s="84" t="s">
        <v>5250</v>
      </c>
      <c r="C35" s="83">
        <v>1292</v>
      </c>
      <c r="D35" s="84" t="s">
        <v>1760</v>
      </c>
      <c r="E35" s="84" t="s">
        <v>3473</v>
      </c>
      <c r="F35" s="84" t="s">
        <v>3472</v>
      </c>
      <c r="G35" s="85">
        <v>433</v>
      </c>
      <c r="H35" s="245">
        <f t="shared" si="0"/>
        <v>268.84639188</v>
      </c>
      <c r="J35" s="84" t="s">
        <v>5250</v>
      </c>
      <c r="K35" s="83">
        <v>1333</v>
      </c>
      <c r="L35" s="84" t="s">
        <v>1761</v>
      </c>
      <c r="M35" s="80" t="s">
        <v>3473</v>
      </c>
      <c r="N35" s="80" t="s">
        <v>3472</v>
      </c>
      <c r="O35" s="87">
        <v>655</v>
      </c>
      <c r="P35" s="247">
        <f t="shared" si="1"/>
        <v>406.68449580000004</v>
      </c>
    </row>
    <row r="36" spans="2:16" ht="16.5" customHeight="1" x14ac:dyDescent="0.2">
      <c r="B36" s="84" t="s">
        <v>5250</v>
      </c>
      <c r="C36" s="83">
        <v>1293</v>
      </c>
      <c r="D36" s="84" t="s">
        <v>1762</v>
      </c>
      <c r="E36" s="84" t="s">
        <v>3473</v>
      </c>
      <c r="F36" s="84" t="s">
        <v>3472</v>
      </c>
      <c r="G36" s="85">
        <v>433</v>
      </c>
      <c r="H36" s="245">
        <f t="shared" si="0"/>
        <v>268.84639188</v>
      </c>
      <c r="J36" s="84" t="s">
        <v>5250</v>
      </c>
      <c r="K36" s="83">
        <v>1334</v>
      </c>
      <c r="L36" s="84" t="s">
        <v>1763</v>
      </c>
      <c r="M36" s="80" t="s">
        <v>3473</v>
      </c>
      <c r="N36" s="80" t="s">
        <v>3472</v>
      </c>
      <c r="O36" s="87">
        <v>655</v>
      </c>
      <c r="P36" s="247">
        <f t="shared" si="1"/>
        <v>406.68449580000004</v>
      </c>
    </row>
    <row r="37" spans="2:16" ht="16.5" customHeight="1" x14ac:dyDescent="0.2">
      <c r="B37" s="84" t="s">
        <v>5250</v>
      </c>
      <c r="C37" s="83">
        <v>1294</v>
      </c>
      <c r="D37" s="84" t="s">
        <v>1764</v>
      </c>
      <c r="E37" s="84" t="s">
        <v>3473</v>
      </c>
      <c r="F37" s="84" t="s">
        <v>3472</v>
      </c>
      <c r="G37" s="85">
        <v>433</v>
      </c>
      <c r="H37" s="245">
        <f t="shared" si="0"/>
        <v>268.84639188</v>
      </c>
      <c r="J37" s="84" t="s">
        <v>5250</v>
      </c>
      <c r="K37" s="83">
        <v>1335</v>
      </c>
      <c r="L37" s="84" t="s">
        <v>1765</v>
      </c>
      <c r="M37" s="80" t="s">
        <v>3473</v>
      </c>
      <c r="N37" s="80" t="s">
        <v>3472</v>
      </c>
      <c r="O37" s="87">
        <v>655</v>
      </c>
      <c r="P37" s="247">
        <f t="shared" si="1"/>
        <v>406.68449580000004</v>
      </c>
    </row>
    <row r="38" spans="2:16" ht="16.5" customHeight="1" x14ac:dyDescent="0.2">
      <c r="B38" s="84" t="s">
        <v>5250</v>
      </c>
      <c r="C38" s="83">
        <v>1295</v>
      </c>
      <c r="D38" s="84" t="s">
        <v>1766</v>
      </c>
      <c r="E38" s="84" t="s">
        <v>3473</v>
      </c>
      <c r="F38" s="84" t="s">
        <v>3472</v>
      </c>
      <c r="G38" s="85">
        <v>420</v>
      </c>
      <c r="H38" s="245">
        <f t="shared" si="0"/>
        <v>260.77479119999998</v>
      </c>
      <c r="J38" s="84" t="s">
        <v>5250</v>
      </c>
      <c r="K38" s="83">
        <v>1336</v>
      </c>
      <c r="L38" s="84" t="s">
        <v>1767</v>
      </c>
      <c r="M38" s="80" t="s">
        <v>3473</v>
      </c>
      <c r="N38" s="80" t="s">
        <v>3472</v>
      </c>
      <c r="O38" s="87">
        <v>642</v>
      </c>
      <c r="P38" s="247">
        <f t="shared" si="1"/>
        <v>398.61289512000002</v>
      </c>
    </row>
    <row r="39" spans="2:16" ht="16.5" customHeight="1" x14ac:dyDescent="0.2">
      <c r="B39" s="84" t="s">
        <v>5250</v>
      </c>
      <c r="C39" s="83">
        <v>1296</v>
      </c>
      <c r="D39" s="84" t="s">
        <v>1768</v>
      </c>
      <c r="E39" s="84" t="s">
        <v>3473</v>
      </c>
      <c r="F39" s="84" t="s">
        <v>3472</v>
      </c>
      <c r="G39" s="85">
        <v>622</v>
      </c>
      <c r="H39" s="245">
        <f t="shared" si="0"/>
        <v>386.19504792000004</v>
      </c>
      <c r="J39" s="84" t="s">
        <v>5250</v>
      </c>
      <c r="K39" s="83">
        <v>1337</v>
      </c>
      <c r="L39" s="84" t="s">
        <v>1769</v>
      </c>
      <c r="M39" s="80" t="s">
        <v>3473</v>
      </c>
      <c r="N39" s="80" t="s">
        <v>3472</v>
      </c>
      <c r="O39" s="87">
        <v>845</v>
      </c>
      <c r="P39" s="247">
        <f t="shared" si="1"/>
        <v>524.65404420000004</v>
      </c>
    </row>
    <row r="40" spans="2:16" ht="16.5" customHeight="1" x14ac:dyDescent="0.2">
      <c r="B40" s="84" t="s">
        <v>5250</v>
      </c>
      <c r="C40" s="83">
        <v>1297</v>
      </c>
      <c r="D40" s="84" t="s">
        <v>1770</v>
      </c>
      <c r="E40" s="84" t="s">
        <v>3473</v>
      </c>
      <c r="F40" s="84" t="s">
        <v>3472</v>
      </c>
      <c r="G40" s="85">
        <v>518</v>
      </c>
      <c r="H40" s="245">
        <f t="shared" si="0"/>
        <v>321.62224248000001</v>
      </c>
      <c r="J40" s="84" t="s">
        <v>5250</v>
      </c>
      <c r="K40" s="83">
        <v>1338</v>
      </c>
      <c r="L40" s="84" t="s">
        <v>1771</v>
      </c>
      <c r="M40" s="80" t="s">
        <v>3473</v>
      </c>
      <c r="N40" s="80" t="s">
        <v>3472</v>
      </c>
      <c r="O40" s="87">
        <v>743</v>
      </c>
      <c r="P40" s="247">
        <f t="shared" si="1"/>
        <v>461.32302348000002</v>
      </c>
    </row>
    <row r="41" spans="2:16" ht="16.5" customHeight="1" x14ac:dyDescent="0.2">
      <c r="B41" s="84" t="s">
        <v>5250</v>
      </c>
      <c r="C41" s="83">
        <v>1298</v>
      </c>
      <c r="D41" s="84" t="s">
        <v>1772</v>
      </c>
      <c r="E41" s="84" t="s">
        <v>3473</v>
      </c>
      <c r="F41" s="84" t="s">
        <v>3472</v>
      </c>
      <c r="G41" s="85">
        <v>478</v>
      </c>
      <c r="H41" s="245">
        <f t="shared" si="0"/>
        <v>296.78654808000005</v>
      </c>
      <c r="J41" s="84" t="s">
        <v>5250</v>
      </c>
      <c r="K41" s="83">
        <v>1339</v>
      </c>
      <c r="L41" s="84" t="s">
        <v>1773</v>
      </c>
      <c r="M41" s="80" t="s">
        <v>3473</v>
      </c>
      <c r="N41" s="80" t="s">
        <v>3472</v>
      </c>
      <c r="O41" s="87">
        <v>704</v>
      </c>
      <c r="P41" s="247">
        <f t="shared" si="1"/>
        <v>437.10822143999997</v>
      </c>
    </row>
    <row r="42" spans="2:16" ht="16.5" customHeight="1" x14ac:dyDescent="0.2">
      <c r="B42" s="84" t="s">
        <v>5250</v>
      </c>
      <c r="C42" s="83">
        <v>1299</v>
      </c>
      <c r="D42" s="84" t="s">
        <v>1774</v>
      </c>
      <c r="E42" s="84" t="s">
        <v>3473</v>
      </c>
      <c r="F42" s="84" t="s">
        <v>3472</v>
      </c>
      <c r="G42" s="85">
        <v>463</v>
      </c>
      <c r="H42" s="245">
        <f t="shared" si="0"/>
        <v>287.47316268000003</v>
      </c>
      <c r="J42" s="84" t="s">
        <v>5250</v>
      </c>
      <c r="K42" s="83">
        <v>1340</v>
      </c>
      <c r="L42" s="84" t="s">
        <v>1775</v>
      </c>
      <c r="M42" s="80" t="s">
        <v>3473</v>
      </c>
      <c r="N42" s="80" t="s">
        <v>3472</v>
      </c>
      <c r="O42" s="87">
        <v>688</v>
      </c>
      <c r="P42" s="247">
        <f t="shared" si="1"/>
        <v>427.17394368000004</v>
      </c>
    </row>
    <row r="43" spans="2:16" ht="16.5" customHeight="1" x14ac:dyDescent="0.2">
      <c r="B43" s="84" t="s">
        <v>5250</v>
      </c>
      <c r="C43" s="83">
        <v>1300</v>
      </c>
      <c r="D43" s="84" t="s">
        <v>1776</v>
      </c>
      <c r="E43" s="84" t="s">
        <v>3473</v>
      </c>
      <c r="F43" s="84" t="s">
        <v>3472</v>
      </c>
      <c r="G43" s="85">
        <v>436</v>
      </c>
      <c r="H43" s="245">
        <f t="shared" si="0"/>
        <v>270.70906896000002</v>
      </c>
      <c r="J43" s="84" t="s">
        <v>5250</v>
      </c>
      <c r="K43" s="83">
        <v>1341</v>
      </c>
      <c r="L43" s="84" t="s">
        <v>1777</v>
      </c>
      <c r="M43" s="80" t="s">
        <v>3473</v>
      </c>
      <c r="N43" s="80" t="s">
        <v>3472</v>
      </c>
      <c r="O43" s="87">
        <v>670</v>
      </c>
      <c r="P43" s="247">
        <f t="shared" si="1"/>
        <v>415.99788120000005</v>
      </c>
    </row>
    <row r="44" spans="2:16" ht="16.5" customHeight="1" x14ac:dyDescent="0.2">
      <c r="B44" s="84" t="s">
        <v>5250</v>
      </c>
      <c r="C44" s="83">
        <v>1301</v>
      </c>
      <c r="D44" s="84" t="s">
        <v>1778</v>
      </c>
      <c r="E44" s="84" t="s">
        <v>3473</v>
      </c>
      <c r="F44" s="84" t="s">
        <v>3472</v>
      </c>
      <c r="G44" s="85">
        <v>436</v>
      </c>
      <c r="H44" s="245">
        <f t="shared" si="0"/>
        <v>270.70906896000002</v>
      </c>
      <c r="J44" s="84" t="s">
        <v>5250</v>
      </c>
      <c r="K44" s="83">
        <v>1342</v>
      </c>
      <c r="L44" s="84" t="s">
        <v>1779</v>
      </c>
      <c r="M44" s="80" t="s">
        <v>3473</v>
      </c>
      <c r="N44" s="80" t="s">
        <v>3472</v>
      </c>
      <c r="O44" s="87">
        <v>670</v>
      </c>
      <c r="P44" s="247">
        <f t="shared" si="1"/>
        <v>415.99788120000005</v>
      </c>
    </row>
    <row r="45" spans="2:16" ht="16.5" customHeight="1" x14ac:dyDescent="0.2">
      <c r="B45" s="84" t="s">
        <v>5250</v>
      </c>
      <c r="C45" s="83">
        <v>1302</v>
      </c>
      <c r="D45" s="84" t="s">
        <v>1780</v>
      </c>
      <c r="E45" s="84" t="s">
        <v>3473</v>
      </c>
      <c r="F45" s="84" t="s">
        <v>3472</v>
      </c>
      <c r="G45" s="85">
        <v>433</v>
      </c>
      <c r="H45" s="245">
        <f t="shared" si="0"/>
        <v>268.84639188</v>
      </c>
      <c r="J45" s="84" t="s">
        <v>5250</v>
      </c>
      <c r="K45" s="83">
        <v>1343</v>
      </c>
      <c r="L45" s="84" t="s">
        <v>1781</v>
      </c>
      <c r="M45" s="80" t="s">
        <v>3473</v>
      </c>
      <c r="N45" s="80" t="s">
        <v>3472</v>
      </c>
      <c r="O45" s="87">
        <v>655</v>
      </c>
      <c r="P45" s="247">
        <f t="shared" si="1"/>
        <v>406.68449580000004</v>
      </c>
    </row>
    <row r="46" spans="2:16" ht="16.5" customHeight="1" x14ac:dyDescent="0.2">
      <c r="B46" s="84" t="s">
        <v>5250</v>
      </c>
      <c r="C46" s="83">
        <v>1303</v>
      </c>
      <c r="D46" s="84" t="s">
        <v>1782</v>
      </c>
      <c r="E46" s="84" t="s">
        <v>3473</v>
      </c>
      <c r="F46" s="84" t="s">
        <v>3472</v>
      </c>
      <c r="G46" s="85">
        <v>433</v>
      </c>
      <c r="H46" s="245">
        <f t="shared" si="0"/>
        <v>268.84639188</v>
      </c>
      <c r="J46" s="84" t="s">
        <v>5250</v>
      </c>
      <c r="K46" s="83">
        <v>1344</v>
      </c>
      <c r="L46" s="84" t="s">
        <v>1783</v>
      </c>
      <c r="M46" s="80" t="s">
        <v>3473</v>
      </c>
      <c r="N46" s="80" t="s">
        <v>3472</v>
      </c>
      <c r="O46" s="87">
        <v>655</v>
      </c>
      <c r="P46" s="247">
        <f>O46*$G$62*$G$63*$G$64</f>
        <v>406.68449580000004</v>
      </c>
    </row>
    <row r="47" spans="2:16" ht="16.5" customHeight="1" x14ac:dyDescent="0.2">
      <c r="B47" s="84" t="s">
        <v>5250</v>
      </c>
      <c r="C47" s="83">
        <v>1304</v>
      </c>
      <c r="D47" s="84" t="s">
        <v>1784</v>
      </c>
      <c r="E47" s="84" t="s">
        <v>3473</v>
      </c>
      <c r="F47" s="84" t="s">
        <v>3472</v>
      </c>
      <c r="G47" s="85">
        <v>433</v>
      </c>
      <c r="H47" s="245">
        <f>G47*$G$62*$G$63*$G$64</f>
        <v>268.84639188</v>
      </c>
      <c r="J47" s="84" t="s">
        <v>5250</v>
      </c>
      <c r="K47" s="83">
        <v>1345</v>
      </c>
      <c r="L47" s="84" t="s">
        <v>1785</v>
      </c>
      <c r="M47" s="80" t="s">
        <v>3473</v>
      </c>
      <c r="N47" s="80" t="s">
        <v>3472</v>
      </c>
      <c r="O47" s="87">
        <v>655</v>
      </c>
      <c r="P47" s="247">
        <f t="shared" si="1"/>
        <v>406.68449580000004</v>
      </c>
    </row>
    <row r="48" spans="2:16" ht="16.5" customHeight="1" x14ac:dyDescent="0.2">
      <c r="B48" s="84" t="s">
        <v>5250</v>
      </c>
      <c r="C48" s="83">
        <v>1305</v>
      </c>
      <c r="D48" s="84" t="s">
        <v>1786</v>
      </c>
      <c r="E48" s="84" t="s">
        <v>3473</v>
      </c>
      <c r="F48" s="84" t="s">
        <v>3472</v>
      </c>
      <c r="G48" s="85">
        <v>420</v>
      </c>
      <c r="H48" s="245">
        <f t="shared" si="0"/>
        <v>260.77479119999998</v>
      </c>
      <c r="J48" s="84" t="s">
        <v>5250</v>
      </c>
      <c r="K48" s="83">
        <v>1346</v>
      </c>
      <c r="L48" s="84" t="s">
        <v>1787</v>
      </c>
      <c r="M48" s="80" t="s">
        <v>3473</v>
      </c>
      <c r="N48" s="80" t="s">
        <v>3472</v>
      </c>
      <c r="O48" s="87">
        <v>642</v>
      </c>
      <c r="P48" s="247">
        <f t="shared" si="1"/>
        <v>398.61289512000002</v>
      </c>
    </row>
    <row r="49" spans="2:16" ht="16.5" customHeight="1" x14ac:dyDescent="0.2">
      <c r="B49" s="12" t="s">
        <v>6681</v>
      </c>
      <c r="H49" s="255"/>
      <c r="J49" s="12" t="s">
        <v>6681</v>
      </c>
      <c r="P49" s="254"/>
    </row>
    <row r="50" spans="2:16" ht="16.5" customHeight="1" x14ac:dyDescent="0.2">
      <c r="B50" s="82" t="s">
        <v>5250</v>
      </c>
      <c r="C50" s="83">
        <v>1265</v>
      </c>
      <c r="D50" s="84" t="s">
        <v>1706</v>
      </c>
      <c r="E50" s="85">
        <v>80</v>
      </c>
      <c r="F50" s="84" t="s">
        <v>5482</v>
      </c>
      <c r="G50" s="85">
        <v>27440</v>
      </c>
      <c r="H50" s="245">
        <f t="shared" si="0"/>
        <v>17037.286358400001</v>
      </c>
      <c r="J50" s="82" t="s">
        <v>5250</v>
      </c>
      <c r="K50" s="83">
        <v>1306</v>
      </c>
      <c r="L50" s="80" t="s">
        <v>1707</v>
      </c>
      <c r="M50" s="92">
        <v>80</v>
      </c>
      <c r="N50" s="84" t="s">
        <v>5482</v>
      </c>
      <c r="O50" s="87">
        <v>46480</v>
      </c>
      <c r="P50" s="247">
        <f>O50*$G$62*$G$63*$G$64</f>
        <v>28859.0768928</v>
      </c>
    </row>
    <row r="51" spans="2:16" ht="16.5" customHeight="1" x14ac:dyDescent="0.2">
      <c r="B51" s="84" t="s">
        <v>5250</v>
      </c>
      <c r="C51" s="83">
        <v>1266</v>
      </c>
      <c r="D51" s="84" t="s">
        <v>1708</v>
      </c>
      <c r="E51" s="85">
        <v>80</v>
      </c>
      <c r="F51" s="84" t="s">
        <v>5482</v>
      </c>
      <c r="G51" s="85">
        <v>41440</v>
      </c>
      <c r="H51" s="245">
        <f t="shared" si="0"/>
        <v>25729.779398400002</v>
      </c>
      <c r="J51" s="84" t="s">
        <v>5250</v>
      </c>
      <c r="K51" s="83">
        <v>1307</v>
      </c>
      <c r="L51" s="80" t="s">
        <v>1709</v>
      </c>
      <c r="M51" s="92">
        <v>80</v>
      </c>
      <c r="N51" s="84" t="s">
        <v>5482</v>
      </c>
      <c r="O51" s="87">
        <v>59440</v>
      </c>
      <c r="P51" s="247">
        <f t="shared" si="1"/>
        <v>36905.841878400002</v>
      </c>
    </row>
    <row r="52" spans="2:16" ht="16.5" customHeight="1" x14ac:dyDescent="0.2">
      <c r="B52" s="84" t="s">
        <v>5250</v>
      </c>
      <c r="C52" s="83">
        <v>1267</v>
      </c>
      <c r="D52" s="84" t="s">
        <v>1710</v>
      </c>
      <c r="E52" s="85">
        <v>80</v>
      </c>
      <c r="F52" s="84" t="s">
        <v>5482</v>
      </c>
      <c r="G52" s="85">
        <v>37040</v>
      </c>
      <c r="H52" s="245">
        <f>G52*$G$62*$G$63*$G$64</f>
        <v>22997.8530144</v>
      </c>
      <c r="J52" s="84" t="s">
        <v>5250</v>
      </c>
      <c r="K52" s="83">
        <v>1308</v>
      </c>
      <c r="L52" s="80" t="s">
        <v>1711</v>
      </c>
      <c r="M52" s="92">
        <v>80</v>
      </c>
      <c r="N52" s="84" t="s">
        <v>5482</v>
      </c>
      <c r="O52" s="87">
        <v>55040</v>
      </c>
      <c r="P52" s="247">
        <f t="shared" si="1"/>
        <v>34173.915494400004</v>
      </c>
    </row>
    <row r="53" spans="2:16" ht="16.5" customHeight="1" x14ac:dyDescent="0.2">
      <c r="B53" s="84" t="s">
        <v>5250</v>
      </c>
      <c r="C53" s="83">
        <v>1269</v>
      </c>
      <c r="D53" s="84" t="s">
        <v>1714</v>
      </c>
      <c r="E53" s="85">
        <v>80</v>
      </c>
      <c r="F53" s="84" t="s">
        <v>5482</v>
      </c>
      <c r="G53" s="85">
        <v>34640</v>
      </c>
      <c r="H53" s="245">
        <f t="shared" si="0"/>
        <v>21507.711350400001</v>
      </c>
      <c r="J53" s="84" t="s">
        <v>5250</v>
      </c>
      <c r="K53" s="83">
        <v>1310</v>
      </c>
      <c r="L53" s="80" t="s">
        <v>1715</v>
      </c>
      <c r="M53" s="92">
        <v>80</v>
      </c>
      <c r="N53" s="84" t="s">
        <v>5482</v>
      </c>
      <c r="O53" s="87">
        <v>52400</v>
      </c>
      <c r="P53" s="247">
        <f t="shared" si="1"/>
        <v>32534.759664000001</v>
      </c>
    </row>
    <row r="54" spans="2:16" ht="16.5" customHeight="1" x14ac:dyDescent="0.2">
      <c r="B54" s="12" t="s">
        <v>5485</v>
      </c>
      <c r="H54" s="255"/>
      <c r="J54" s="12" t="s">
        <v>6698</v>
      </c>
      <c r="P54" s="254"/>
    </row>
    <row r="55" spans="2:16" ht="16.5" customHeight="1" x14ac:dyDescent="0.2">
      <c r="B55" s="82" t="s">
        <v>5250</v>
      </c>
      <c r="C55" s="83">
        <v>5129</v>
      </c>
      <c r="D55" s="84" t="s">
        <v>1788</v>
      </c>
      <c r="E55" s="84" t="s">
        <v>3473</v>
      </c>
      <c r="F55" s="84" t="s">
        <v>5470</v>
      </c>
      <c r="G55" s="85">
        <v>581</v>
      </c>
      <c r="H55" s="245">
        <f t="shared" si="0"/>
        <v>360.73846116000004</v>
      </c>
      <c r="J55" s="82" t="s">
        <v>5250</v>
      </c>
      <c r="K55" s="83">
        <v>6005</v>
      </c>
      <c r="L55" s="80" t="s">
        <v>1789</v>
      </c>
      <c r="M55" s="80" t="s">
        <v>3473</v>
      </c>
      <c r="N55" s="80" t="s">
        <v>5470</v>
      </c>
      <c r="O55" s="87">
        <v>1190</v>
      </c>
      <c r="P55" s="247">
        <f>O55*$G$62*$G$63*$G$64</f>
        <v>738.86190839999995</v>
      </c>
    </row>
    <row r="56" spans="2:16" ht="16.5" customHeight="1" x14ac:dyDescent="0.2">
      <c r="B56" s="84" t="s">
        <v>5250</v>
      </c>
      <c r="C56" s="83">
        <v>5130</v>
      </c>
      <c r="D56" s="84" t="s">
        <v>1790</v>
      </c>
      <c r="E56" s="84" t="s">
        <v>3473</v>
      </c>
      <c r="F56" s="84" t="s">
        <v>5470</v>
      </c>
      <c r="G56" s="85">
        <v>725</v>
      </c>
      <c r="H56" s="245">
        <f t="shared" si="0"/>
        <v>450.14696099999998</v>
      </c>
      <c r="J56" s="84" t="s">
        <v>5250</v>
      </c>
      <c r="K56" s="83">
        <v>6006</v>
      </c>
      <c r="L56" s="80" t="s">
        <v>1791</v>
      </c>
      <c r="M56" s="80" t="s">
        <v>3473</v>
      </c>
      <c r="N56" s="80" t="s">
        <v>5470</v>
      </c>
      <c r="O56" s="87">
        <v>1490</v>
      </c>
      <c r="P56" s="247">
        <f t="shared" si="1"/>
        <v>925.12961640000003</v>
      </c>
    </row>
    <row r="57" spans="2:16" ht="16.5" customHeight="1" x14ac:dyDescent="0.2">
      <c r="B57" s="84" t="s">
        <v>5250</v>
      </c>
      <c r="C57" s="83">
        <v>5131</v>
      </c>
      <c r="D57" s="84" t="s">
        <v>1792</v>
      </c>
      <c r="E57" s="84" t="s">
        <v>3473</v>
      </c>
      <c r="F57" s="84" t="s">
        <v>5470</v>
      </c>
      <c r="G57" s="85">
        <v>725</v>
      </c>
      <c r="H57" s="245">
        <f t="shared" si="0"/>
        <v>450.14696099999998</v>
      </c>
    </row>
    <row r="58" spans="2:16" ht="16.5" customHeight="1" x14ac:dyDescent="0.2">
      <c r="B58" s="84" t="s">
        <v>5250</v>
      </c>
      <c r="C58" s="83">
        <v>5132</v>
      </c>
      <c r="D58" s="84" t="s">
        <v>1793</v>
      </c>
      <c r="E58" s="84" t="s">
        <v>3473</v>
      </c>
      <c r="F58" s="84" t="s">
        <v>5470</v>
      </c>
      <c r="G58" s="85">
        <v>810</v>
      </c>
      <c r="H58" s="245">
        <f>G58*$G$62*$G$63*$G$64</f>
        <v>502.92281159999999</v>
      </c>
    </row>
    <row r="59" spans="2:16" ht="16.5" customHeight="1" x14ac:dyDescent="0.2">
      <c r="B59" s="84" t="s">
        <v>5250</v>
      </c>
      <c r="C59" s="83">
        <v>5133</v>
      </c>
      <c r="D59" s="84" t="s">
        <v>1794</v>
      </c>
      <c r="E59" s="84" t="s">
        <v>3473</v>
      </c>
      <c r="F59" s="84" t="s">
        <v>5470</v>
      </c>
      <c r="G59" s="85">
        <v>810</v>
      </c>
      <c r="H59" s="245">
        <f t="shared" si="0"/>
        <v>502.92281159999999</v>
      </c>
    </row>
    <row r="62" spans="2:16" ht="16.5" customHeight="1" x14ac:dyDescent="0.2">
      <c r="G62" s="2">
        <f>0.612*1.1*1.15</f>
        <v>0.77417999999999998</v>
      </c>
      <c r="H62" s="2"/>
    </row>
    <row r="63" spans="2:16" ht="16.5" customHeight="1" x14ac:dyDescent="0.2">
      <c r="G63" s="2">
        <v>0.40100000000000002</v>
      </c>
      <c r="H63" s="2"/>
    </row>
    <row r="64" spans="2:16" ht="16.5" customHeight="1" x14ac:dyDescent="0.2">
      <c r="G64" s="2">
        <v>2</v>
      </c>
      <c r="H64" s="2"/>
    </row>
  </sheetData>
  <mergeCells count="11">
    <mergeCell ref="F5:F7"/>
    <mergeCell ref="H5:H7"/>
    <mergeCell ref="J5:K7"/>
    <mergeCell ref="L5:L7"/>
    <mergeCell ref="N5:N7"/>
    <mergeCell ref="P5:P7"/>
    <mergeCell ref="B2:O2"/>
    <mergeCell ref="B4:D4"/>
    <mergeCell ref="J4:L4"/>
    <mergeCell ref="B5:C7"/>
    <mergeCell ref="D5:D7"/>
  </mergeCells>
  <printOptions horizontalCentered="1"/>
  <pageMargins left="0.2" right="0" top="1" bottom="1" header="0.5" footer="0.5"/>
  <pageSetup paperSize="9" scale="72" orientation="portrait" verticalDpi="0" r:id="rId1"/>
  <headerFooter alignWithMargins="0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7">
    <tabColor theme="5"/>
    <pageSetUpPr fitToPage="1"/>
  </sheetPr>
  <dimension ref="A1:P62"/>
  <sheetViews>
    <sheetView workbookViewId="0">
      <selection activeCell="O1" sqref="A1:O62"/>
    </sheetView>
  </sheetViews>
  <sheetFormatPr defaultColWidth="9.109375" defaultRowHeight="16.5" customHeight="1" x14ac:dyDescent="0.2"/>
  <cols>
    <col min="1" max="1" width="1" style="12" customWidth="1"/>
    <col min="2" max="2" width="5.6640625" style="12" customWidth="1"/>
    <col min="3" max="3" width="7.6640625" style="51" customWidth="1"/>
    <col min="4" max="4" width="25.6640625" style="12" customWidth="1"/>
    <col min="5" max="5" width="6.6640625" style="12" customWidth="1"/>
    <col min="6" max="6" width="7.6640625" style="12" customWidth="1"/>
    <col min="7" max="7" width="9.109375" style="12" hidden="1" customWidth="1"/>
    <col min="8" max="8" width="13.33203125" style="98" customWidth="1"/>
    <col min="9" max="9" width="2.6640625" style="12" customWidth="1"/>
    <col min="10" max="10" width="5.6640625" style="12" customWidth="1"/>
    <col min="11" max="11" width="7.6640625" style="51" customWidth="1"/>
    <col min="12" max="12" width="25.6640625" style="12" customWidth="1"/>
    <col min="13" max="13" width="6.6640625" style="12" customWidth="1"/>
    <col min="14" max="14" width="11.109375" style="12" hidden="1" customWidth="1"/>
    <col min="15" max="15" width="13.33203125" style="98" customWidth="1"/>
    <col min="16" max="16384" width="9.109375" style="12"/>
  </cols>
  <sheetData>
    <row r="1" spans="1:16" s="3" customFormat="1" ht="28.5" customHeight="1" x14ac:dyDescent="0.25">
      <c r="B1" s="265" t="s">
        <v>8889</v>
      </c>
      <c r="C1" s="28"/>
      <c r="D1" s="27"/>
      <c r="E1" s="8"/>
      <c r="F1" s="8"/>
      <c r="G1" s="8"/>
      <c r="H1" s="7"/>
      <c r="I1" s="26"/>
      <c r="J1" s="28"/>
      <c r="K1" s="28"/>
      <c r="L1" s="26"/>
      <c r="M1" s="7" t="s">
        <v>5471</v>
      </c>
      <c r="O1" s="266" t="s">
        <v>8972</v>
      </c>
    </row>
    <row r="2" spans="1:16" s="3" customFormat="1" ht="19.5" customHeight="1" x14ac:dyDescent="0.25">
      <c r="B2" s="354" t="s">
        <v>6736</v>
      </c>
      <c r="C2" s="354"/>
      <c r="D2" s="354"/>
      <c r="E2" s="354"/>
      <c r="F2" s="354"/>
      <c r="G2" s="354"/>
      <c r="H2" s="354"/>
      <c r="I2" s="354"/>
      <c r="J2" s="354"/>
      <c r="K2" s="354"/>
      <c r="L2" s="354"/>
      <c r="M2" s="354"/>
      <c r="N2" s="354"/>
      <c r="O2" s="354"/>
      <c r="P2" s="5"/>
    </row>
    <row r="3" spans="1:16" s="3" customFormat="1" ht="19.5" customHeight="1" x14ac:dyDescent="0.25">
      <c r="C3" s="48"/>
      <c r="D3" s="6"/>
      <c r="E3" s="109"/>
      <c r="F3" s="6"/>
      <c r="G3" s="109"/>
      <c r="H3" s="96"/>
      <c r="I3" s="6"/>
      <c r="J3" s="48"/>
      <c r="K3" s="48"/>
      <c r="L3" s="6"/>
      <c r="M3" s="4"/>
      <c r="O3" s="5"/>
      <c r="P3" s="5"/>
    </row>
    <row r="4" spans="1:16" s="2" customFormat="1" ht="19.5" customHeight="1" x14ac:dyDescent="0.25">
      <c r="B4" s="358" t="s">
        <v>6705</v>
      </c>
      <c r="C4" s="358"/>
      <c r="D4" s="358"/>
      <c r="E4" s="8"/>
      <c r="F4" s="4"/>
      <c r="G4" s="4"/>
      <c r="H4" s="5"/>
      <c r="I4" s="3"/>
      <c r="J4" s="358" t="s">
        <v>6707</v>
      </c>
      <c r="K4" s="358"/>
      <c r="L4" s="358"/>
      <c r="M4" s="152"/>
      <c r="O4" s="106"/>
      <c r="P4" s="106"/>
    </row>
    <row r="5" spans="1:16" s="3" customFormat="1" ht="16.5" customHeight="1" x14ac:dyDescent="0.2">
      <c r="A5" s="134"/>
      <c r="B5" s="356" t="s">
        <v>5472</v>
      </c>
      <c r="C5" s="350"/>
      <c r="D5" s="305" t="s">
        <v>5473</v>
      </c>
      <c r="E5" s="4" t="s">
        <v>5471</v>
      </c>
      <c r="F5" s="305" t="s">
        <v>5475</v>
      </c>
      <c r="G5" s="232" t="s">
        <v>5476</v>
      </c>
      <c r="H5" s="331" t="s">
        <v>5477</v>
      </c>
      <c r="I5" s="237"/>
      <c r="J5" s="356" t="s">
        <v>5472</v>
      </c>
      <c r="K5" s="350"/>
      <c r="L5" s="305" t="s">
        <v>5473</v>
      </c>
      <c r="M5" s="305" t="s">
        <v>5475</v>
      </c>
      <c r="N5" s="236" t="s">
        <v>5476</v>
      </c>
      <c r="O5" s="331" t="s">
        <v>5477</v>
      </c>
    </row>
    <row r="6" spans="1:16" s="3" customFormat="1" ht="16.5" customHeight="1" x14ac:dyDescent="0.2">
      <c r="A6" s="134"/>
      <c r="B6" s="357"/>
      <c r="C6" s="352"/>
      <c r="D6" s="306"/>
      <c r="E6" s="4" t="s">
        <v>6691</v>
      </c>
      <c r="F6" s="306"/>
      <c r="G6" s="233"/>
      <c r="H6" s="332"/>
      <c r="I6" s="237"/>
      <c r="J6" s="357"/>
      <c r="K6" s="352"/>
      <c r="L6" s="306"/>
      <c r="M6" s="306"/>
      <c r="N6" s="237"/>
      <c r="O6" s="332"/>
    </row>
    <row r="7" spans="1:16" s="3" customFormat="1" ht="16.5" customHeight="1" x14ac:dyDescent="0.2">
      <c r="A7" s="134"/>
      <c r="B7" s="357"/>
      <c r="C7" s="352"/>
      <c r="D7" s="306"/>
      <c r="E7" s="4" t="s">
        <v>5479</v>
      </c>
      <c r="F7" s="306"/>
      <c r="G7" s="234"/>
      <c r="H7" s="332"/>
      <c r="I7" s="237"/>
      <c r="J7" s="357"/>
      <c r="K7" s="352"/>
      <c r="L7" s="306"/>
      <c r="M7" s="306"/>
      <c r="N7" s="233"/>
      <c r="O7" s="333"/>
    </row>
    <row r="8" spans="1:16" ht="16.5" customHeight="1" x14ac:dyDescent="0.2">
      <c r="B8" s="82" t="s">
        <v>5250</v>
      </c>
      <c r="C8" s="83">
        <v>1347</v>
      </c>
      <c r="D8" s="84" t="s">
        <v>1795</v>
      </c>
      <c r="E8" s="84" t="s">
        <v>3473</v>
      </c>
      <c r="F8" s="84" t="s">
        <v>3472</v>
      </c>
      <c r="G8" s="85">
        <v>824</v>
      </c>
      <c r="H8" s="247">
        <f>G8*$G$60*$G$61*$G$62</f>
        <v>444.88287360000004</v>
      </c>
      <c r="J8" s="82" t="s">
        <v>5250</v>
      </c>
      <c r="K8" s="83">
        <v>1388</v>
      </c>
      <c r="L8" s="84" t="s">
        <v>1796</v>
      </c>
      <c r="M8" s="80" t="s">
        <v>3472</v>
      </c>
      <c r="N8" s="87">
        <v>1210</v>
      </c>
      <c r="O8" s="247">
        <f>N8*$G$60*$G$61*$G$62</f>
        <v>653.286744</v>
      </c>
    </row>
    <row r="9" spans="1:16" ht="16.5" customHeight="1" x14ac:dyDescent="0.2">
      <c r="B9" s="84" t="s">
        <v>5250</v>
      </c>
      <c r="C9" s="83">
        <v>1348</v>
      </c>
      <c r="D9" s="84" t="s">
        <v>1797</v>
      </c>
      <c r="E9" s="84" t="s">
        <v>3473</v>
      </c>
      <c r="F9" s="84" t="s">
        <v>3472</v>
      </c>
      <c r="G9" s="85">
        <v>1120</v>
      </c>
      <c r="H9" s="247">
        <f t="shared" ref="H9:H57" si="0">G9*$G$60*$G$61*$G$62</f>
        <v>604.69516800000008</v>
      </c>
      <c r="J9" s="84" t="s">
        <v>5250</v>
      </c>
      <c r="K9" s="83">
        <v>1389</v>
      </c>
      <c r="L9" s="84" t="s">
        <v>1798</v>
      </c>
      <c r="M9" s="80" t="s">
        <v>3472</v>
      </c>
      <c r="N9" s="87">
        <v>1540</v>
      </c>
      <c r="O9" s="247">
        <f t="shared" ref="O9:O50" si="1">N9*$G$60*$G$61*$G$62</f>
        <v>831.45585600000015</v>
      </c>
    </row>
    <row r="10" spans="1:16" ht="16.5" customHeight="1" x14ac:dyDescent="0.2">
      <c r="B10" s="84" t="s">
        <v>5250</v>
      </c>
      <c r="C10" s="83">
        <v>1349</v>
      </c>
      <c r="D10" s="84" t="s">
        <v>1799</v>
      </c>
      <c r="E10" s="84" t="s">
        <v>3473</v>
      </c>
      <c r="F10" s="84" t="s">
        <v>3472</v>
      </c>
      <c r="G10" s="85">
        <v>1010</v>
      </c>
      <c r="H10" s="247">
        <f t="shared" si="0"/>
        <v>545.30546400000003</v>
      </c>
      <c r="J10" s="84" t="s">
        <v>5250</v>
      </c>
      <c r="K10" s="83">
        <v>1390</v>
      </c>
      <c r="L10" s="84" t="s">
        <v>1800</v>
      </c>
      <c r="M10" s="80" t="s">
        <v>3472</v>
      </c>
      <c r="N10" s="87">
        <v>1430</v>
      </c>
      <c r="O10" s="247">
        <f t="shared" si="1"/>
        <v>772.0661520000001</v>
      </c>
    </row>
    <row r="11" spans="1:16" ht="16.5" customHeight="1" x14ac:dyDescent="0.2">
      <c r="B11" s="84" t="s">
        <v>5250</v>
      </c>
      <c r="C11" s="83">
        <v>1350</v>
      </c>
      <c r="D11" s="84" t="s">
        <v>1801</v>
      </c>
      <c r="E11" s="84" t="s">
        <v>3473</v>
      </c>
      <c r="F11" s="84" t="s">
        <v>3472</v>
      </c>
      <c r="G11" s="85">
        <v>968</v>
      </c>
      <c r="H11" s="247">
        <f t="shared" si="0"/>
        <v>522.62939519999998</v>
      </c>
      <c r="J11" s="84" t="s">
        <v>5250</v>
      </c>
      <c r="K11" s="83">
        <v>1391</v>
      </c>
      <c r="L11" s="84" t="s">
        <v>1802</v>
      </c>
      <c r="M11" s="80" t="s">
        <v>3472</v>
      </c>
      <c r="N11" s="87">
        <v>1380</v>
      </c>
      <c r="O11" s="247">
        <f t="shared" si="1"/>
        <v>745.07083200000011</v>
      </c>
    </row>
    <row r="12" spans="1:16" ht="16.5" customHeight="1" x14ac:dyDescent="0.2">
      <c r="B12" s="84" t="s">
        <v>5250</v>
      </c>
      <c r="C12" s="83">
        <v>1351</v>
      </c>
      <c r="D12" s="84" t="s">
        <v>1803</v>
      </c>
      <c r="E12" s="84" t="s">
        <v>3473</v>
      </c>
      <c r="F12" s="84" t="s">
        <v>3472</v>
      </c>
      <c r="G12" s="85">
        <v>950</v>
      </c>
      <c r="H12" s="247">
        <f t="shared" si="0"/>
        <v>512.91107999999997</v>
      </c>
      <c r="J12" s="84" t="s">
        <v>5250</v>
      </c>
      <c r="K12" s="83">
        <v>1392</v>
      </c>
      <c r="L12" s="84" t="s">
        <v>1804</v>
      </c>
      <c r="M12" s="80" t="s">
        <v>3472</v>
      </c>
      <c r="N12" s="87">
        <v>1370</v>
      </c>
      <c r="O12" s="247">
        <f t="shared" si="1"/>
        <v>739.67176800000004</v>
      </c>
    </row>
    <row r="13" spans="1:16" ht="16.5" customHeight="1" x14ac:dyDescent="0.2">
      <c r="B13" s="84" t="s">
        <v>5250</v>
      </c>
      <c r="C13" s="83">
        <v>1352</v>
      </c>
      <c r="D13" s="84" t="s">
        <v>1805</v>
      </c>
      <c r="E13" s="84" t="s">
        <v>3473</v>
      </c>
      <c r="F13" s="84" t="s">
        <v>3472</v>
      </c>
      <c r="G13" s="85">
        <v>928</v>
      </c>
      <c r="H13" s="247">
        <f t="shared" si="0"/>
        <v>501.03313920000005</v>
      </c>
      <c r="J13" s="84" t="s">
        <v>5250</v>
      </c>
      <c r="K13" s="83">
        <v>1393</v>
      </c>
      <c r="L13" s="84" t="s">
        <v>1806</v>
      </c>
      <c r="M13" s="80" t="s">
        <v>3472</v>
      </c>
      <c r="N13" s="87">
        <v>1340</v>
      </c>
      <c r="O13" s="247">
        <f t="shared" si="1"/>
        <v>723.47457600000007</v>
      </c>
    </row>
    <row r="14" spans="1:16" ht="16.5" customHeight="1" x14ac:dyDescent="0.2">
      <c r="B14" s="84" t="s">
        <v>5250</v>
      </c>
      <c r="C14" s="83">
        <v>1353</v>
      </c>
      <c r="D14" s="84" t="s">
        <v>1807</v>
      </c>
      <c r="E14" s="84" t="s">
        <v>3473</v>
      </c>
      <c r="F14" s="84" t="s">
        <v>3472</v>
      </c>
      <c r="G14" s="85">
        <v>928</v>
      </c>
      <c r="H14" s="247">
        <f t="shared" si="0"/>
        <v>501.03313920000005</v>
      </c>
      <c r="J14" s="84" t="s">
        <v>5250</v>
      </c>
      <c r="K14" s="83">
        <v>1394</v>
      </c>
      <c r="L14" s="84" t="s">
        <v>1808</v>
      </c>
      <c r="M14" s="80" t="s">
        <v>3472</v>
      </c>
      <c r="N14" s="87">
        <v>1340</v>
      </c>
      <c r="O14" s="247">
        <f t="shared" si="1"/>
        <v>723.47457600000007</v>
      </c>
    </row>
    <row r="15" spans="1:16" ht="16.5" customHeight="1" x14ac:dyDescent="0.2">
      <c r="B15" s="84" t="s">
        <v>5250</v>
      </c>
      <c r="C15" s="83">
        <v>1354</v>
      </c>
      <c r="D15" s="84" t="s">
        <v>1809</v>
      </c>
      <c r="E15" s="84" t="s">
        <v>3473</v>
      </c>
      <c r="F15" s="84" t="s">
        <v>3472</v>
      </c>
      <c r="G15" s="85">
        <v>928</v>
      </c>
      <c r="H15" s="247">
        <f t="shared" si="0"/>
        <v>501.03313920000005</v>
      </c>
      <c r="J15" s="84" t="s">
        <v>5250</v>
      </c>
      <c r="K15" s="83">
        <v>1395</v>
      </c>
      <c r="L15" s="84" t="s">
        <v>1810</v>
      </c>
      <c r="M15" s="80" t="s">
        <v>3472</v>
      </c>
      <c r="N15" s="87">
        <v>1340</v>
      </c>
      <c r="O15" s="247">
        <f t="shared" si="1"/>
        <v>723.47457600000007</v>
      </c>
    </row>
    <row r="16" spans="1:16" ht="16.5" customHeight="1" x14ac:dyDescent="0.2">
      <c r="B16" s="84" t="s">
        <v>5250</v>
      </c>
      <c r="C16" s="83">
        <v>1355</v>
      </c>
      <c r="D16" s="84" t="s">
        <v>1811</v>
      </c>
      <c r="E16" s="84" t="s">
        <v>3473</v>
      </c>
      <c r="F16" s="84" t="s">
        <v>3472</v>
      </c>
      <c r="G16" s="85">
        <v>928</v>
      </c>
      <c r="H16" s="247">
        <f t="shared" si="0"/>
        <v>501.03313920000005</v>
      </c>
      <c r="J16" s="84" t="s">
        <v>5250</v>
      </c>
      <c r="K16" s="83">
        <v>1396</v>
      </c>
      <c r="L16" s="84" t="s">
        <v>1812</v>
      </c>
      <c r="M16" s="80" t="s">
        <v>3472</v>
      </c>
      <c r="N16" s="87">
        <v>1340</v>
      </c>
      <c r="O16" s="247">
        <f t="shared" si="1"/>
        <v>723.47457600000007</v>
      </c>
    </row>
    <row r="17" spans="2:15" ht="16.5" customHeight="1" x14ac:dyDescent="0.2">
      <c r="B17" s="84" t="s">
        <v>5250</v>
      </c>
      <c r="C17" s="83">
        <v>1356</v>
      </c>
      <c r="D17" s="84" t="s">
        <v>1813</v>
      </c>
      <c r="E17" s="84" t="s">
        <v>3473</v>
      </c>
      <c r="F17" s="84" t="s">
        <v>3472</v>
      </c>
      <c r="G17" s="85">
        <v>928</v>
      </c>
      <c r="H17" s="247">
        <f t="shared" si="0"/>
        <v>501.03313920000005</v>
      </c>
      <c r="J17" s="84" t="s">
        <v>5250</v>
      </c>
      <c r="K17" s="83">
        <v>1397</v>
      </c>
      <c r="L17" s="84" t="s">
        <v>1814</v>
      </c>
      <c r="M17" s="80" t="s">
        <v>3472</v>
      </c>
      <c r="N17" s="87">
        <v>1340</v>
      </c>
      <c r="O17" s="247">
        <f t="shared" si="1"/>
        <v>723.47457600000007</v>
      </c>
    </row>
    <row r="18" spans="2:15" ht="16.5" customHeight="1" x14ac:dyDescent="0.2">
      <c r="B18" s="84" t="s">
        <v>5250</v>
      </c>
      <c r="C18" s="83">
        <v>1357</v>
      </c>
      <c r="D18" s="84" t="s">
        <v>1815</v>
      </c>
      <c r="E18" s="84" t="s">
        <v>3473</v>
      </c>
      <c r="F18" s="84" t="s">
        <v>3472</v>
      </c>
      <c r="G18" s="85">
        <v>928</v>
      </c>
      <c r="H18" s="247">
        <f t="shared" si="0"/>
        <v>501.03313920000005</v>
      </c>
      <c r="J18" s="84" t="s">
        <v>5250</v>
      </c>
      <c r="K18" s="83">
        <v>1398</v>
      </c>
      <c r="L18" s="84" t="s">
        <v>1816</v>
      </c>
      <c r="M18" s="80" t="s">
        <v>3472</v>
      </c>
      <c r="N18" s="87">
        <v>1340</v>
      </c>
      <c r="O18" s="247">
        <f t="shared" si="1"/>
        <v>723.47457600000007</v>
      </c>
    </row>
    <row r="19" spans="2:15" ht="16.5" customHeight="1" x14ac:dyDescent="0.2">
      <c r="B19" s="84" t="s">
        <v>5250</v>
      </c>
      <c r="C19" s="83">
        <v>1358</v>
      </c>
      <c r="D19" s="84" t="s">
        <v>1817</v>
      </c>
      <c r="E19" s="84" t="s">
        <v>3473</v>
      </c>
      <c r="F19" s="84" t="s">
        <v>3472</v>
      </c>
      <c r="G19" s="85">
        <v>1120</v>
      </c>
      <c r="H19" s="247">
        <f t="shared" si="0"/>
        <v>604.69516800000008</v>
      </c>
      <c r="J19" s="84" t="s">
        <v>5250</v>
      </c>
      <c r="K19" s="83">
        <v>1399</v>
      </c>
      <c r="L19" s="84" t="s">
        <v>1818</v>
      </c>
      <c r="M19" s="80" t="s">
        <v>3472</v>
      </c>
      <c r="N19" s="87">
        <v>1540</v>
      </c>
      <c r="O19" s="247">
        <f t="shared" si="1"/>
        <v>831.45585600000015</v>
      </c>
    </row>
    <row r="20" spans="2:15" ht="16.5" customHeight="1" x14ac:dyDescent="0.2">
      <c r="B20" s="84" t="s">
        <v>5250</v>
      </c>
      <c r="C20" s="83">
        <v>1359</v>
      </c>
      <c r="D20" s="84" t="s">
        <v>1819</v>
      </c>
      <c r="E20" s="84" t="s">
        <v>3473</v>
      </c>
      <c r="F20" s="84" t="s">
        <v>3472</v>
      </c>
      <c r="G20" s="85">
        <v>1010</v>
      </c>
      <c r="H20" s="247">
        <f t="shared" si="0"/>
        <v>545.30546400000003</v>
      </c>
      <c r="J20" s="84" t="s">
        <v>5250</v>
      </c>
      <c r="K20" s="83">
        <v>1400</v>
      </c>
      <c r="L20" s="84" t="s">
        <v>1820</v>
      </c>
      <c r="M20" s="80" t="s">
        <v>3472</v>
      </c>
      <c r="N20" s="87">
        <v>1430</v>
      </c>
      <c r="O20" s="247">
        <f t="shared" si="1"/>
        <v>772.0661520000001</v>
      </c>
    </row>
    <row r="21" spans="2:15" ht="16.5" customHeight="1" x14ac:dyDescent="0.2">
      <c r="B21" s="84" t="s">
        <v>5250</v>
      </c>
      <c r="C21" s="83">
        <v>1360</v>
      </c>
      <c r="D21" s="84" t="s">
        <v>1821</v>
      </c>
      <c r="E21" s="84" t="s">
        <v>3473</v>
      </c>
      <c r="F21" s="84" t="s">
        <v>3472</v>
      </c>
      <c r="G21" s="85">
        <v>968</v>
      </c>
      <c r="H21" s="247">
        <f t="shared" si="0"/>
        <v>522.62939519999998</v>
      </c>
      <c r="J21" s="84" t="s">
        <v>5250</v>
      </c>
      <c r="K21" s="83">
        <v>1401</v>
      </c>
      <c r="L21" s="84" t="s">
        <v>1822</v>
      </c>
      <c r="M21" s="80" t="s">
        <v>3472</v>
      </c>
      <c r="N21" s="87">
        <v>1380</v>
      </c>
      <c r="O21" s="247">
        <f t="shared" si="1"/>
        <v>745.07083200000011</v>
      </c>
    </row>
    <row r="22" spans="2:15" ht="16.5" customHeight="1" x14ac:dyDescent="0.2">
      <c r="B22" s="84" t="s">
        <v>5250</v>
      </c>
      <c r="C22" s="83">
        <v>1361</v>
      </c>
      <c r="D22" s="84" t="s">
        <v>1823</v>
      </c>
      <c r="E22" s="84" t="s">
        <v>3473</v>
      </c>
      <c r="F22" s="84" t="s">
        <v>3472</v>
      </c>
      <c r="G22" s="85">
        <v>950</v>
      </c>
      <c r="H22" s="247">
        <f t="shared" si="0"/>
        <v>512.91107999999997</v>
      </c>
      <c r="J22" s="84" t="s">
        <v>5250</v>
      </c>
      <c r="K22" s="83">
        <v>1402</v>
      </c>
      <c r="L22" s="84" t="s">
        <v>1824</v>
      </c>
      <c r="M22" s="80" t="s">
        <v>3472</v>
      </c>
      <c r="N22" s="87">
        <v>1370</v>
      </c>
      <c r="O22" s="247">
        <f t="shared" si="1"/>
        <v>739.67176800000004</v>
      </c>
    </row>
    <row r="23" spans="2:15" ht="16.5" customHeight="1" x14ac:dyDescent="0.2">
      <c r="B23" s="84" t="s">
        <v>5250</v>
      </c>
      <c r="C23" s="83">
        <v>1362</v>
      </c>
      <c r="D23" s="84" t="s">
        <v>1825</v>
      </c>
      <c r="E23" s="84" t="s">
        <v>3473</v>
      </c>
      <c r="F23" s="84" t="s">
        <v>3472</v>
      </c>
      <c r="G23" s="85">
        <v>928</v>
      </c>
      <c r="H23" s="247">
        <f t="shared" si="0"/>
        <v>501.03313920000005</v>
      </c>
      <c r="J23" s="84" t="s">
        <v>5250</v>
      </c>
      <c r="K23" s="83">
        <v>1403</v>
      </c>
      <c r="L23" s="84" t="s">
        <v>1826</v>
      </c>
      <c r="M23" s="80" t="s">
        <v>3472</v>
      </c>
      <c r="N23" s="87">
        <v>1340</v>
      </c>
      <c r="O23" s="247">
        <f t="shared" si="1"/>
        <v>723.47457600000007</v>
      </c>
    </row>
    <row r="24" spans="2:15" ht="16.5" customHeight="1" x14ac:dyDescent="0.2">
      <c r="B24" s="84" t="s">
        <v>5250</v>
      </c>
      <c r="C24" s="83">
        <v>1363</v>
      </c>
      <c r="D24" s="84" t="s">
        <v>1827</v>
      </c>
      <c r="E24" s="84" t="s">
        <v>3473</v>
      </c>
      <c r="F24" s="84" t="s">
        <v>3472</v>
      </c>
      <c r="G24" s="85">
        <v>928</v>
      </c>
      <c r="H24" s="247">
        <f t="shared" si="0"/>
        <v>501.03313920000005</v>
      </c>
      <c r="J24" s="84" t="s">
        <v>5250</v>
      </c>
      <c r="K24" s="83">
        <v>1404</v>
      </c>
      <c r="L24" s="84" t="s">
        <v>1828</v>
      </c>
      <c r="M24" s="80" t="s">
        <v>3472</v>
      </c>
      <c r="N24" s="87">
        <v>1340</v>
      </c>
      <c r="O24" s="247">
        <f t="shared" si="1"/>
        <v>723.47457600000007</v>
      </c>
    </row>
    <row r="25" spans="2:15" ht="16.5" customHeight="1" x14ac:dyDescent="0.2">
      <c r="B25" s="84" t="s">
        <v>5250</v>
      </c>
      <c r="C25" s="83">
        <v>1364</v>
      </c>
      <c r="D25" s="84" t="s">
        <v>1829</v>
      </c>
      <c r="E25" s="84" t="s">
        <v>3473</v>
      </c>
      <c r="F25" s="84" t="s">
        <v>3472</v>
      </c>
      <c r="G25" s="85">
        <v>928</v>
      </c>
      <c r="H25" s="247">
        <f t="shared" si="0"/>
        <v>501.03313920000005</v>
      </c>
      <c r="J25" s="84" t="s">
        <v>5250</v>
      </c>
      <c r="K25" s="83">
        <v>1405</v>
      </c>
      <c r="L25" s="84" t="s">
        <v>1830</v>
      </c>
      <c r="M25" s="80" t="s">
        <v>3472</v>
      </c>
      <c r="N25" s="87">
        <v>1340</v>
      </c>
      <c r="O25" s="247">
        <f t="shared" si="1"/>
        <v>723.47457600000007</v>
      </c>
    </row>
    <row r="26" spans="2:15" ht="16.5" customHeight="1" x14ac:dyDescent="0.2">
      <c r="B26" s="84" t="s">
        <v>5250</v>
      </c>
      <c r="C26" s="83">
        <v>1365</v>
      </c>
      <c r="D26" s="84" t="s">
        <v>1831</v>
      </c>
      <c r="E26" s="84" t="s">
        <v>3473</v>
      </c>
      <c r="F26" s="84" t="s">
        <v>3472</v>
      </c>
      <c r="G26" s="85">
        <v>928</v>
      </c>
      <c r="H26" s="247">
        <f t="shared" si="0"/>
        <v>501.03313920000005</v>
      </c>
      <c r="J26" s="84" t="s">
        <v>5250</v>
      </c>
      <c r="K26" s="83">
        <v>1406</v>
      </c>
      <c r="L26" s="84" t="s">
        <v>1832</v>
      </c>
      <c r="M26" s="80" t="s">
        <v>3472</v>
      </c>
      <c r="N26" s="87">
        <v>1340</v>
      </c>
      <c r="O26" s="247">
        <f t="shared" si="1"/>
        <v>723.47457600000007</v>
      </c>
    </row>
    <row r="27" spans="2:15" ht="16.5" customHeight="1" x14ac:dyDescent="0.2">
      <c r="B27" s="84" t="s">
        <v>5250</v>
      </c>
      <c r="C27" s="83">
        <v>1366</v>
      </c>
      <c r="D27" s="84" t="s">
        <v>1833</v>
      </c>
      <c r="E27" s="84" t="s">
        <v>3473</v>
      </c>
      <c r="F27" s="84" t="s">
        <v>3472</v>
      </c>
      <c r="G27" s="85">
        <v>928</v>
      </c>
      <c r="H27" s="247">
        <f t="shared" si="0"/>
        <v>501.03313920000005</v>
      </c>
      <c r="J27" s="84" t="s">
        <v>5250</v>
      </c>
      <c r="K27" s="83">
        <v>1407</v>
      </c>
      <c r="L27" s="84" t="s">
        <v>1834</v>
      </c>
      <c r="M27" s="80" t="s">
        <v>3472</v>
      </c>
      <c r="N27" s="87">
        <v>1340</v>
      </c>
      <c r="O27" s="247">
        <f t="shared" si="1"/>
        <v>723.47457600000007</v>
      </c>
    </row>
    <row r="28" spans="2:15" ht="16.5" customHeight="1" x14ac:dyDescent="0.2">
      <c r="B28" s="84" t="s">
        <v>5250</v>
      </c>
      <c r="C28" s="83">
        <v>1367</v>
      </c>
      <c r="D28" s="84" t="s">
        <v>1835</v>
      </c>
      <c r="E28" s="84" t="s">
        <v>3473</v>
      </c>
      <c r="F28" s="84" t="s">
        <v>3472</v>
      </c>
      <c r="G28" s="85">
        <v>928</v>
      </c>
      <c r="H28" s="247">
        <f t="shared" si="0"/>
        <v>501.03313920000005</v>
      </c>
      <c r="J28" s="84" t="s">
        <v>5250</v>
      </c>
      <c r="K28" s="83">
        <v>1408</v>
      </c>
      <c r="L28" s="84" t="s">
        <v>1836</v>
      </c>
      <c r="M28" s="80" t="s">
        <v>3472</v>
      </c>
      <c r="N28" s="87">
        <v>1340</v>
      </c>
      <c r="O28" s="247">
        <f t="shared" si="1"/>
        <v>723.47457600000007</v>
      </c>
    </row>
    <row r="29" spans="2:15" ht="16.5" customHeight="1" x14ac:dyDescent="0.2">
      <c r="B29" s="84" t="s">
        <v>5250</v>
      </c>
      <c r="C29" s="83">
        <v>1368</v>
      </c>
      <c r="D29" s="84" t="s">
        <v>1837</v>
      </c>
      <c r="E29" s="84" t="s">
        <v>3473</v>
      </c>
      <c r="F29" s="84" t="s">
        <v>3472</v>
      </c>
      <c r="G29" s="85">
        <v>1320</v>
      </c>
      <c r="H29" s="247">
        <f t="shared" si="0"/>
        <v>712.67644800000005</v>
      </c>
      <c r="J29" s="84" t="s">
        <v>5250</v>
      </c>
      <c r="K29" s="83">
        <v>1409</v>
      </c>
      <c r="L29" s="84" t="s">
        <v>1838</v>
      </c>
      <c r="M29" s="80" t="s">
        <v>3472</v>
      </c>
      <c r="N29" s="87">
        <v>1730</v>
      </c>
      <c r="O29" s="247">
        <f t="shared" si="1"/>
        <v>934.03807200000006</v>
      </c>
    </row>
    <row r="30" spans="2:15" ht="16.5" customHeight="1" x14ac:dyDescent="0.2">
      <c r="B30" s="84" t="s">
        <v>5250</v>
      </c>
      <c r="C30" s="83">
        <v>1369</v>
      </c>
      <c r="D30" s="84" t="s">
        <v>1839</v>
      </c>
      <c r="E30" s="84" t="s">
        <v>3473</v>
      </c>
      <c r="F30" s="84" t="s">
        <v>3472</v>
      </c>
      <c r="G30" s="85">
        <v>1120</v>
      </c>
      <c r="H30" s="247">
        <f t="shared" si="0"/>
        <v>604.69516800000008</v>
      </c>
      <c r="J30" s="84" t="s">
        <v>5250</v>
      </c>
      <c r="K30" s="83">
        <v>1410</v>
      </c>
      <c r="L30" s="84" t="s">
        <v>1840</v>
      </c>
      <c r="M30" s="80" t="s">
        <v>3472</v>
      </c>
      <c r="N30" s="87">
        <v>1540</v>
      </c>
      <c r="O30" s="247">
        <f t="shared" si="1"/>
        <v>831.45585600000015</v>
      </c>
    </row>
    <row r="31" spans="2:15" ht="16.5" customHeight="1" x14ac:dyDescent="0.2">
      <c r="B31" s="84" t="s">
        <v>5250</v>
      </c>
      <c r="C31" s="83">
        <v>1370</v>
      </c>
      <c r="D31" s="84" t="s">
        <v>1841</v>
      </c>
      <c r="E31" s="84" t="s">
        <v>3473</v>
      </c>
      <c r="F31" s="84" t="s">
        <v>3472</v>
      </c>
      <c r="G31" s="85">
        <v>1050</v>
      </c>
      <c r="H31" s="247">
        <f t="shared" si="0"/>
        <v>566.90172000000007</v>
      </c>
      <c r="J31" s="84" t="s">
        <v>5250</v>
      </c>
      <c r="K31" s="83">
        <v>1411</v>
      </c>
      <c r="L31" s="84" t="s">
        <v>1842</v>
      </c>
      <c r="M31" s="80" t="s">
        <v>3472</v>
      </c>
      <c r="N31" s="87">
        <v>1480</v>
      </c>
      <c r="O31" s="247">
        <f t="shared" si="1"/>
        <v>799.06147200000009</v>
      </c>
    </row>
    <row r="32" spans="2:15" ht="16.5" customHeight="1" x14ac:dyDescent="0.2">
      <c r="B32" s="84" t="s">
        <v>5250</v>
      </c>
      <c r="C32" s="83">
        <v>1371</v>
      </c>
      <c r="D32" s="84" t="s">
        <v>1843</v>
      </c>
      <c r="E32" s="84" t="s">
        <v>3473</v>
      </c>
      <c r="F32" s="84" t="s">
        <v>3472</v>
      </c>
      <c r="G32" s="85">
        <v>1010</v>
      </c>
      <c r="H32" s="247">
        <f t="shared" si="0"/>
        <v>545.30546400000003</v>
      </c>
      <c r="J32" s="84" t="s">
        <v>5250</v>
      </c>
      <c r="K32" s="83">
        <v>1412</v>
      </c>
      <c r="L32" s="84" t="s">
        <v>1844</v>
      </c>
      <c r="M32" s="80" t="s">
        <v>3472</v>
      </c>
      <c r="N32" s="87">
        <v>1430</v>
      </c>
      <c r="O32" s="247">
        <f t="shared" si="1"/>
        <v>772.0661520000001</v>
      </c>
    </row>
    <row r="33" spans="2:15" ht="16.5" customHeight="1" x14ac:dyDescent="0.2">
      <c r="B33" s="84" t="s">
        <v>5250</v>
      </c>
      <c r="C33" s="83">
        <v>1372</v>
      </c>
      <c r="D33" s="84" t="s">
        <v>1845</v>
      </c>
      <c r="E33" s="84" t="s">
        <v>3473</v>
      </c>
      <c r="F33" s="84" t="s">
        <v>3472</v>
      </c>
      <c r="G33" s="85">
        <v>968</v>
      </c>
      <c r="H33" s="247">
        <f t="shared" si="0"/>
        <v>522.62939519999998</v>
      </c>
      <c r="J33" s="84" t="s">
        <v>5250</v>
      </c>
      <c r="K33" s="83">
        <v>1413</v>
      </c>
      <c r="L33" s="84" t="s">
        <v>1846</v>
      </c>
      <c r="M33" s="80" t="s">
        <v>3472</v>
      </c>
      <c r="N33" s="87">
        <v>1380</v>
      </c>
      <c r="O33" s="247">
        <f t="shared" si="1"/>
        <v>745.07083200000011</v>
      </c>
    </row>
    <row r="34" spans="2:15" ht="16.5" customHeight="1" x14ac:dyDescent="0.2">
      <c r="B34" s="84" t="s">
        <v>5250</v>
      </c>
      <c r="C34" s="83">
        <v>1373</v>
      </c>
      <c r="D34" s="84" t="s">
        <v>1847</v>
      </c>
      <c r="E34" s="84" t="s">
        <v>3473</v>
      </c>
      <c r="F34" s="84" t="s">
        <v>3472</v>
      </c>
      <c r="G34" s="85">
        <v>968</v>
      </c>
      <c r="H34" s="247">
        <f t="shared" si="0"/>
        <v>522.62939519999998</v>
      </c>
      <c r="J34" s="84" t="s">
        <v>5250</v>
      </c>
      <c r="K34" s="83">
        <v>1414</v>
      </c>
      <c r="L34" s="84" t="s">
        <v>1848</v>
      </c>
      <c r="M34" s="80" t="s">
        <v>3472</v>
      </c>
      <c r="N34" s="87">
        <v>1380</v>
      </c>
      <c r="O34" s="247">
        <f t="shared" si="1"/>
        <v>745.07083200000011</v>
      </c>
    </row>
    <row r="35" spans="2:15" ht="16.5" customHeight="1" x14ac:dyDescent="0.2">
      <c r="B35" s="84" t="s">
        <v>5250</v>
      </c>
      <c r="C35" s="83">
        <v>1374</v>
      </c>
      <c r="D35" s="84" t="s">
        <v>1849</v>
      </c>
      <c r="E35" s="84" t="s">
        <v>3473</v>
      </c>
      <c r="F35" s="84" t="s">
        <v>3472</v>
      </c>
      <c r="G35" s="85">
        <v>950</v>
      </c>
      <c r="H35" s="247">
        <f t="shared" si="0"/>
        <v>512.91107999999997</v>
      </c>
      <c r="J35" s="84" t="s">
        <v>5250</v>
      </c>
      <c r="K35" s="83">
        <v>1415</v>
      </c>
      <c r="L35" s="84" t="s">
        <v>1850</v>
      </c>
      <c r="M35" s="80" t="s">
        <v>3472</v>
      </c>
      <c r="N35" s="87">
        <v>1370</v>
      </c>
      <c r="O35" s="247">
        <f t="shared" si="1"/>
        <v>739.67176800000004</v>
      </c>
    </row>
    <row r="36" spans="2:15" ht="16.5" customHeight="1" x14ac:dyDescent="0.2">
      <c r="B36" s="84" t="s">
        <v>5250</v>
      </c>
      <c r="C36" s="83">
        <v>1375</v>
      </c>
      <c r="D36" s="84" t="s">
        <v>1851</v>
      </c>
      <c r="E36" s="84" t="s">
        <v>3473</v>
      </c>
      <c r="F36" s="84" t="s">
        <v>3472</v>
      </c>
      <c r="G36" s="85">
        <v>950</v>
      </c>
      <c r="H36" s="247">
        <f t="shared" si="0"/>
        <v>512.91107999999997</v>
      </c>
      <c r="J36" s="84" t="s">
        <v>5250</v>
      </c>
      <c r="K36" s="83">
        <v>1416</v>
      </c>
      <c r="L36" s="84" t="s">
        <v>1852</v>
      </c>
      <c r="M36" s="80" t="s">
        <v>3472</v>
      </c>
      <c r="N36" s="87">
        <v>1370</v>
      </c>
      <c r="O36" s="247">
        <f t="shared" si="1"/>
        <v>739.67176800000004</v>
      </c>
    </row>
    <row r="37" spans="2:15" ht="16.5" customHeight="1" x14ac:dyDescent="0.2">
      <c r="B37" s="84" t="s">
        <v>5250</v>
      </c>
      <c r="C37" s="83">
        <v>1376</v>
      </c>
      <c r="D37" s="84" t="s">
        <v>1853</v>
      </c>
      <c r="E37" s="84" t="s">
        <v>3473</v>
      </c>
      <c r="F37" s="84" t="s">
        <v>3472</v>
      </c>
      <c r="G37" s="85">
        <v>950</v>
      </c>
      <c r="H37" s="247">
        <f t="shared" si="0"/>
        <v>512.91107999999997</v>
      </c>
      <c r="J37" s="84" t="s">
        <v>5250</v>
      </c>
      <c r="K37" s="83">
        <v>1417</v>
      </c>
      <c r="L37" s="84" t="s">
        <v>1854</v>
      </c>
      <c r="M37" s="80" t="s">
        <v>3472</v>
      </c>
      <c r="N37" s="87">
        <v>1370</v>
      </c>
      <c r="O37" s="247">
        <f t="shared" si="1"/>
        <v>739.67176800000004</v>
      </c>
    </row>
    <row r="38" spans="2:15" ht="16.5" customHeight="1" x14ac:dyDescent="0.2">
      <c r="B38" s="84" t="s">
        <v>5250</v>
      </c>
      <c r="C38" s="83">
        <v>1377</v>
      </c>
      <c r="D38" s="84" t="s">
        <v>1855</v>
      </c>
      <c r="E38" s="84" t="s">
        <v>3473</v>
      </c>
      <c r="F38" s="84" t="s">
        <v>3472</v>
      </c>
      <c r="G38" s="85">
        <v>928</v>
      </c>
      <c r="H38" s="247">
        <f t="shared" si="0"/>
        <v>501.03313920000005</v>
      </c>
      <c r="J38" s="84" t="s">
        <v>5250</v>
      </c>
      <c r="K38" s="83">
        <v>1418</v>
      </c>
      <c r="L38" s="84" t="s">
        <v>1856</v>
      </c>
      <c r="M38" s="80" t="s">
        <v>3472</v>
      </c>
      <c r="N38" s="87">
        <v>1340</v>
      </c>
      <c r="O38" s="247">
        <f t="shared" si="1"/>
        <v>723.47457600000007</v>
      </c>
    </row>
    <row r="39" spans="2:15" ht="16.5" customHeight="1" x14ac:dyDescent="0.2">
      <c r="B39" s="84" t="s">
        <v>5250</v>
      </c>
      <c r="C39" s="83">
        <v>1378</v>
      </c>
      <c r="D39" s="84" t="s">
        <v>1857</v>
      </c>
      <c r="E39" s="84" t="s">
        <v>3473</v>
      </c>
      <c r="F39" s="84" t="s">
        <v>3472</v>
      </c>
      <c r="G39" s="85">
        <v>1320</v>
      </c>
      <c r="H39" s="247">
        <f t="shared" si="0"/>
        <v>712.67644800000005</v>
      </c>
      <c r="J39" s="84" t="s">
        <v>5250</v>
      </c>
      <c r="K39" s="83">
        <v>1419</v>
      </c>
      <c r="L39" s="84" t="s">
        <v>1858</v>
      </c>
      <c r="M39" s="80" t="s">
        <v>3472</v>
      </c>
      <c r="N39" s="87">
        <v>1730</v>
      </c>
      <c r="O39" s="247">
        <f t="shared" si="1"/>
        <v>934.03807200000006</v>
      </c>
    </row>
    <row r="40" spans="2:15" ht="16.5" customHeight="1" x14ac:dyDescent="0.2">
      <c r="B40" s="84" t="s">
        <v>5250</v>
      </c>
      <c r="C40" s="83">
        <v>1379</v>
      </c>
      <c r="D40" s="84" t="s">
        <v>1859</v>
      </c>
      <c r="E40" s="84" t="s">
        <v>3473</v>
      </c>
      <c r="F40" s="84" t="s">
        <v>3472</v>
      </c>
      <c r="G40" s="85">
        <v>1120</v>
      </c>
      <c r="H40" s="247">
        <f t="shared" si="0"/>
        <v>604.69516800000008</v>
      </c>
      <c r="J40" s="84" t="s">
        <v>5250</v>
      </c>
      <c r="K40" s="83">
        <v>1420</v>
      </c>
      <c r="L40" s="84" t="s">
        <v>1860</v>
      </c>
      <c r="M40" s="80" t="s">
        <v>3472</v>
      </c>
      <c r="N40" s="87">
        <v>1540</v>
      </c>
      <c r="O40" s="247">
        <f t="shared" si="1"/>
        <v>831.45585600000015</v>
      </c>
    </row>
    <row r="41" spans="2:15" ht="16.5" customHeight="1" x14ac:dyDescent="0.2">
      <c r="B41" s="84" t="s">
        <v>5250</v>
      </c>
      <c r="C41" s="83">
        <v>1380</v>
      </c>
      <c r="D41" s="84" t="s">
        <v>1861</v>
      </c>
      <c r="E41" s="84" t="s">
        <v>3473</v>
      </c>
      <c r="F41" s="84" t="s">
        <v>3472</v>
      </c>
      <c r="G41" s="85">
        <v>1050</v>
      </c>
      <c r="H41" s="247">
        <f t="shared" si="0"/>
        <v>566.90172000000007</v>
      </c>
      <c r="J41" s="84" t="s">
        <v>5250</v>
      </c>
      <c r="K41" s="83">
        <v>1421</v>
      </c>
      <c r="L41" s="84" t="s">
        <v>1862</v>
      </c>
      <c r="M41" s="80" t="s">
        <v>3472</v>
      </c>
      <c r="N41" s="87">
        <v>1480</v>
      </c>
      <c r="O41" s="247">
        <f t="shared" si="1"/>
        <v>799.06147200000009</v>
      </c>
    </row>
    <row r="42" spans="2:15" ht="16.5" customHeight="1" x14ac:dyDescent="0.2">
      <c r="B42" s="84" t="s">
        <v>5250</v>
      </c>
      <c r="C42" s="83">
        <v>1381</v>
      </c>
      <c r="D42" s="84" t="s">
        <v>1863</v>
      </c>
      <c r="E42" s="84" t="s">
        <v>3473</v>
      </c>
      <c r="F42" s="84" t="s">
        <v>3472</v>
      </c>
      <c r="G42" s="85">
        <v>1010</v>
      </c>
      <c r="H42" s="247">
        <f t="shared" si="0"/>
        <v>545.30546400000003</v>
      </c>
      <c r="J42" s="84" t="s">
        <v>5250</v>
      </c>
      <c r="K42" s="83">
        <v>1422</v>
      </c>
      <c r="L42" s="84" t="s">
        <v>1864</v>
      </c>
      <c r="M42" s="80" t="s">
        <v>3472</v>
      </c>
      <c r="N42" s="87">
        <v>1430</v>
      </c>
      <c r="O42" s="247">
        <f t="shared" si="1"/>
        <v>772.0661520000001</v>
      </c>
    </row>
    <row r="43" spans="2:15" ht="16.5" customHeight="1" x14ac:dyDescent="0.2">
      <c r="B43" s="84" t="s">
        <v>5250</v>
      </c>
      <c r="C43" s="83">
        <v>1382</v>
      </c>
      <c r="D43" s="84" t="s">
        <v>1865</v>
      </c>
      <c r="E43" s="84" t="s">
        <v>3473</v>
      </c>
      <c r="F43" s="84" t="s">
        <v>3472</v>
      </c>
      <c r="G43" s="85">
        <v>968</v>
      </c>
      <c r="H43" s="247">
        <f t="shared" si="0"/>
        <v>522.62939519999998</v>
      </c>
      <c r="J43" s="84" t="s">
        <v>5250</v>
      </c>
      <c r="K43" s="83">
        <v>1423</v>
      </c>
      <c r="L43" s="84" t="s">
        <v>1866</v>
      </c>
      <c r="M43" s="80" t="s">
        <v>3472</v>
      </c>
      <c r="N43" s="87">
        <v>1380</v>
      </c>
      <c r="O43" s="247">
        <f t="shared" si="1"/>
        <v>745.07083200000011</v>
      </c>
    </row>
    <row r="44" spans="2:15" ht="16.5" customHeight="1" x14ac:dyDescent="0.2">
      <c r="B44" s="84" t="s">
        <v>5250</v>
      </c>
      <c r="C44" s="83">
        <v>1383</v>
      </c>
      <c r="D44" s="84" t="s">
        <v>1867</v>
      </c>
      <c r="E44" s="84" t="s">
        <v>3473</v>
      </c>
      <c r="F44" s="84" t="s">
        <v>3472</v>
      </c>
      <c r="G44" s="85">
        <v>968</v>
      </c>
      <c r="H44" s="247">
        <f t="shared" si="0"/>
        <v>522.62939519999998</v>
      </c>
      <c r="J44" s="84" t="s">
        <v>5250</v>
      </c>
      <c r="K44" s="83">
        <v>1424</v>
      </c>
      <c r="L44" s="84" t="s">
        <v>1868</v>
      </c>
      <c r="M44" s="80" t="s">
        <v>3472</v>
      </c>
      <c r="N44" s="87">
        <v>1380</v>
      </c>
      <c r="O44" s="247">
        <f t="shared" si="1"/>
        <v>745.07083200000011</v>
      </c>
    </row>
    <row r="45" spans="2:15" ht="16.5" customHeight="1" x14ac:dyDescent="0.2">
      <c r="B45" s="84" t="s">
        <v>5250</v>
      </c>
      <c r="C45" s="83">
        <v>1384</v>
      </c>
      <c r="D45" s="84" t="s">
        <v>1869</v>
      </c>
      <c r="E45" s="84" t="s">
        <v>3473</v>
      </c>
      <c r="F45" s="84" t="s">
        <v>3472</v>
      </c>
      <c r="G45" s="85">
        <v>950</v>
      </c>
      <c r="H45" s="247">
        <f t="shared" si="0"/>
        <v>512.91107999999997</v>
      </c>
      <c r="J45" s="84" t="s">
        <v>5250</v>
      </c>
      <c r="K45" s="83">
        <v>1425</v>
      </c>
      <c r="L45" s="84" t="s">
        <v>1870</v>
      </c>
      <c r="M45" s="80" t="s">
        <v>3472</v>
      </c>
      <c r="N45" s="87">
        <v>1370</v>
      </c>
      <c r="O45" s="247">
        <f t="shared" si="1"/>
        <v>739.67176800000004</v>
      </c>
    </row>
    <row r="46" spans="2:15" ht="16.5" customHeight="1" x14ac:dyDescent="0.2">
      <c r="B46" s="84" t="s">
        <v>5250</v>
      </c>
      <c r="C46" s="83">
        <v>1385</v>
      </c>
      <c r="D46" s="84" t="s">
        <v>1871</v>
      </c>
      <c r="E46" s="84" t="s">
        <v>3473</v>
      </c>
      <c r="F46" s="84" t="s">
        <v>3472</v>
      </c>
      <c r="G46" s="85">
        <v>950</v>
      </c>
      <c r="H46" s="247">
        <f t="shared" si="0"/>
        <v>512.91107999999997</v>
      </c>
      <c r="J46" s="84" t="s">
        <v>5250</v>
      </c>
      <c r="K46" s="83">
        <v>1426</v>
      </c>
      <c r="L46" s="84" t="s">
        <v>1872</v>
      </c>
      <c r="M46" s="80" t="s">
        <v>3472</v>
      </c>
      <c r="N46" s="87">
        <v>1370</v>
      </c>
      <c r="O46" s="247">
        <f>N46*$G$60*$G$61*$G$62</f>
        <v>739.67176800000004</v>
      </c>
    </row>
    <row r="47" spans="2:15" ht="16.5" customHeight="1" x14ac:dyDescent="0.2">
      <c r="B47" s="84" t="s">
        <v>5250</v>
      </c>
      <c r="C47" s="83">
        <v>1386</v>
      </c>
      <c r="D47" s="84" t="s">
        <v>1873</v>
      </c>
      <c r="E47" s="84" t="s">
        <v>3473</v>
      </c>
      <c r="F47" s="84" t="s">
        <v>3472</v>
      </c>
      <c r="G47" s="85">
        <v>950</v>
      </c>
      <c r="H47" s="247">
        <f t="shared" si="0"/>
        <v>512.91107999999997</v>
      </c>
      <c r="J47" s="84" t="s">
        <v>5250</v>
      </c>
      <c r="K47" s="83">
        <v>1427</v>
      </c>
      <c r="L47" s="84" t="s">
        <v>1874</v>
      </c>
      <c r="M47" s="80" t="s">
        <v>3472</v>
      </c>
      <c r="N47" s="87">
        <v>1370</v>
      </c>
      <c r="O47" s="247">
        <f t="shared" si="1"/>
        <v>739.67176800000004</v>
      </c>
    </row>
    <row r="48" spans="2:15" ht="16.5" customHeight="1" x14ac:dyDescent="0.2">
      <c r="B48" s="84" t="s">
        <v>5250</v>
      </c>
      <c r="C48" s="83">
        <v>1387</v>
      </c>
      <c r="D48" s="84" t="s">
        <v>1875</v>
      </c>
      <c r="E48" s="84" t="s">
        <v>3473</v>
      </c>
      <c r="F48" s="84" t="s">
        <v>3472</v>
      </c>
      <c r="G48" s="85">
        <v>928</v>
      </c>
      <c r="H48" s="247">
        <f>G48*$G$60*$G$61*$G$62</f>
        <v>501.03313920000005</v>
      </c>
      <c r="J48" s="84" t="s">
        <v>5250</v>
      </c>
      <c r="K48" s="83">
        <v>1428</v>
      </c>
      <c r="L48" s="84" t="s">
        <v>1876</v>
      </c>
      <c r="M48" s="80" t="s">
        <v>3472</v>
      </c>
      <c r="N48" s="87">
        <v>1340</v>
      </c>
      <c r="O48" s="247">
        <f t="shared" si="1"/>
        <v>723.47457600000007</v>
      </c>
    </row>
    <row r="49" spans="2:15" ht="16.5" customHeight="1" x14ac:dyDescent="0.2">
      <c r="B49" s="12" t="s">
        <v>6681</v>
      </c>
      <c r="H49" s="254"/>
      <c r="J49" s="12" t="s">
        <v>6698</v>
      </c>
      <c r="O49" s="254"/>
    </row>
    <row r="50" spans="2:15" ht="16.5" customHeight="1" x14ac:dyDescent="0.2">
      <c r="B50" s="82" t="s">
        <v>5250</v>
      </c>
      <c r="C50" s="83">
        <v>1347</v>
      </c>
      <c r="D50" s="84" t="s">
        <v>1795</v>
      </c>
      <c r="E50" s="85">
        <v>60</v>
      </c>
      <c r="F50" s="84" t="s">
        <v>5482</v>
      </c>
      <c r="G50" s="85">
        <v>49440</v>
      </c>
      <c r="H50" s="247">
        <f>G50*$G$60*$G$61*$G$62</f>
        <v>26692.972416000004</v>
      </c>
      <c r="J50" s="82" t="s">
        <v>5250</v>
      </c>
      <c r="K50" s="83">
        <v>6007</v>
      </c>
      <c r="L50" s="84" t="s">
        <v>1877</v>
      </c>
      <c r="M50" s="80" t="s">
        <v>5470</v>
      </c>
      <c r="N50" s="87">
        <v>2110</v>
      </c>
      <c r="O50" s="247">
        <f t="shared" si="1"/>
        <v>1139.2025040000001</v>
      </c>
    </row>
    <row r="51" spans="2:15" ht="16.5" customHeight="1" x14ac:dyDescent="0.2">
      <c r="B51" s="84" t="s">
        <v>5250</v>
      </c>
      <c r="C51" s="83">
        <v>1388</v>
      </c>
      <c r="D51" s="84" t="s">
        <v>1796</v>
      </c>
      <c r="E51" s="85">
        <v>60</v>
      </c>
      <c r="F51" s="84" t="s">
        <v>5482</v>
      </c>
      <c r="G51" s="85">
        <v>72600</v>
      </c>
      <c r="H51" s="247">
        <f t="shared" si="0"/>
        <v>39197.204640000004</v>
      </c>
      <c r="J51" s="84" t="s">
        <v>5250</v>
      </c>
      <c r="K51" s="83">
        <v>6008</v>
      </c>
      <c r="L51" s="84" t="s">
        <v>1878</v>
      </c>
      <c r="M51" s="80" t="s">
        <v>5470</v>
      </c>
      <c r="N51" s="87">
        <v>2700</v>
      </c>
      <c r="O51" s="247">
        <f>N51*$G$60*$G$61*$G$62</f>
        <v>1457.7472800000003</v>
      </c>
    </row>
    <row r="52" spans="2:15" ht="16.5" customHeight="1" x14ac:dyDescent="0.2">
      <c r="B52" s="12" t="s">
        <v>5485</v>
      </c>
      <c r="H52" s="254"/>
      <c r="O52" s="97"/>
    </row>
    <row r="53" spans="2:15" ht="16.5" customHeight="1" x14ac:dyDescent="0.2">
      <c r="B53" s="82" t="s">
        <v>5250</v>
      </c>
      <c r="C53" s="83">
        <v>5134</v>
      </c>
      <c r="D53" s="84" t="s">
        <v>1879</v>
      </c>
      <c r="E53" s="84" t="s">
        <v>3473</v>
      </c>
      <c r="F53" s="84" t="s">
        <v>5470</v>
      </c>
      <c r="G53" s="85">
        <v>1070</v>
      </c>
      <c r="H53" s="247">
        <f t="shared" si="0"/>
        <v>577.69984800000009</v>
      </c>
    </row>
    <row r="54" spans="2:15" ht="16.5" customHeight="1" x14ac:dyDescent="0.2">
      <c r="B54" s="84" t="s">
        <v>5250</v>
      </c>
      <c r="C54" s="83">
        <v>5135</v>
      </c>
      <c r="D54" s="84" t="s">
        <v>1880</v>
      </c>
      <c r="E54" s="84" t="s">
        <v>3473</v>
      </c>
      <c r="F54" s="84" t="s">
        <v>5470</v>
      </c>
      <c r="G54" s="85">
        <v>1330</v>
      </c>
      <c r="H54" s="247">
        <f>G54*$G$60*$G$61*$G$62</f>
        <v>718.075512</v>
      </c>
    </row>
    <row r="55" spans="2:15" ht="16.5" customHeight="1" x14ac:dyDescent="0.2">
      <c r="B55" s="84" t="s">
        <v>5250</v>
      </c>
      <c r="C55" s="83">
        <v>5136</v>
      </c>
      <c r="D55" s="84" t="s">
        <v>1881</v>
      </c>
      <c r="E55" s="84" t="s">
        <v>3473</v>
      </c>
      <c r="F55" s="84" t="s">
        <v>5470</v>
      </c>
      <c r="G55" s="85">
        <v>1330</v>
      </c>
      <c r="H55" s="247">
        <f t="shared" si="0"/>
        <v>718.075512</v>
      </c>
    </row>
    <row r="56" spans="2:15" ht="16.5" customHeight="1" x14ac:dyDescent="0.2">
      <c r="B56" s="84" t="s">
        <v>5250</v>
      </c>
      <c r="C56" s="83">
        <v>5137</v>
      </c>
      <c r="D56" s="84" t="s">
        <v>1882</v>
      </c>
      <c r="E56" s="84" t="s">
        <v>3473</v>
      </c>
      <c r="F56" s="84" t="s">
        <v>5470</v>
      </c>
      <c r="G56" s="85">
        <v>1580</v>
      </c>
      <c r="H56" s="247">
        <f t="shared" si="0"/>
        <v>853.05211199999997</v>
      </c>
    </row>
    <row r="57" spans="2:15" ht="16.5" customHeight="1" x14ac:dyDescent="0.2">
      <c r="B57" s="84" t="s">
        <v>5250</v>
      </c>
      <c r="C57" s="83">
        <v>5138</v>
      </c>
      <c r="D57" s="84" t="s">
        <v>1883</v>
      </c>
      <c r="E57" s="84" t="s">
        <v>3473</v>
      </c>
      <c r="F57" s="84" t="s">
        <v>5470</v>
      </c>
      <c r="G57" s="85">
        <v>1580</v>
      </c>
      <c r="H57" s="247">
        <f t="shared" si="0"/>
        <v>853.05211199999997</v>
      </c>
    </row>
    <row r="60" spans="2:15" ht="16.5" customHeight="1" x14ac:dyDescent="0.2">
      <c r="G60" s="2">
        <f>0.612*1.1</f>
        <v>0.67320000000000002</v>
      </c>
      <c r="H60" s="106"/>
    </row>
    <row r="61" spans="2:15" ht="16.5" customHeight="1" x14ac:dyDescent="0.2">
      <c r="G61" s="2">
        <v>0.40100000000000002</v>
      </c>
      <c r="H61" s="106"/>
    </row>
    <row r="62" spans="2:15" ht="16.5" customHeight="1" x14ac:dyDescent="0.2">
      <c r="G62" s="2">
        <v>2</v>
      </c>
      <c r="H62" s="106"/>
    </row>
  </sheetData>
  <mergeCells count="11">
    <mergeCell ref="J5:K7"/>
    <mergeCell ref="L5:L7"/>
    <mergeCell ref="M5:M7"/>
    <mergeCell ref="O5:O7"/>
    <mergeCell ref="B2:O2"/>
    <mergeCell ref="B4:D4"/>
    <mergeCell ref="J4:L4"/>
    <mergeCell ref="B5:C7"/>
    <mergeCell ref="D5:D7"/>
    <mergeCell ref="F5:F7"/>
    <mergeCell ref="H5:H7"/>
  </mergeCells>
  <printOptions horizontalCentered="1"/>
  <pageMargins left="0.2" right="0" top="1" bottom="1" header="0.5" footer="0.5"/>
  <pageSetup paperSize="9" scale="74" orientation="portrait" verticalDpi="0" r:id="rId1"/>
  <headerFooter alignWithMargins="0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>
    <tabColor rgb="FFFFFF00"/>
    <pageSetUpPr fitToPage="1"/>
  </sheetPr>
  <dimension ref="A1:P62"/>
  <sheetViews>
    <sheetView workbookViewId="0">
      <selection activeCell="O1" sqref="A1:P62"/>
    </sheetView>
  </sheetViews>
  <sheetFormatPr defaultColWidth="9.109375" defaultRowHeight="16.5" customHeight="1" x14ac:dyDescent="0.2"/>
  <cols>
    <col min="1" max="1" width="1" style="12" customWidth="1"/>
    <col min="2" max="2" width="5.6640625" style="12" customWidth="1"/>
    <col min="3" max="3" width="7.6640625" style="51" customWidth="1"/>
    <col min="4" max="4" width="25.6640625" style="12" customWidth="1"/>
    <col min="5" max="5" width="6.6640625" style="12" customWidth="1"/>
    <col min="6" max="6" width="7.6640625" style="12" customWidth="1"/>
    <col min="7" max="7" width="9.109375" style="12" hidden="1" customWidth="1"/>
    <col min="8" max="8" width="13.33203125" style="98" customWidth="1"/>
    <col min="9" max="9" width="2.6640625" style="12" customWidth="1"/>
    <col min="10" max="10" width="5.6640625" style="12" customWidth="1"/>
    <col min="11" max="11" width="7.6640625" style="51" customWidth="1"/>
    <col min="12" max="12" width="25.6640625" style="12" customWidth="1"/>
    <col min="13" max="13" width="6.6640625" style="12" customWidth="1"/>
    <col min="14" max="14" width="11.109375" style="12" hidden="1" customWidth="1"/>
    <col min="15" max="15" width="13.33203125" style="98" customWidth="1"/>
    <col min="16" max="16384" width="9.109375" style="12"/>
  </cols>
  <sheetData>
    <row r="1" spans="1:16" s="3" customFormat="1" ht="28.5" customHeight="1" x14ac:dyDescent="0.25">
      <c r="B1" s="265" t="s">
        <v>8889</v>
      </c>
      <c r="C1" s="28"/>
      <c r="D1" s="27"/>
      <c r="E1" s="8"/>
      <c r="F1" s="8"/>
      <c r="G1" s="8"/>
      <c r="H1" s="7"/>
      <c r="I1" s="26"/>
      <c r="J1" s="28"/>
      <c r="K1" s="28"/>
      <c r="L1" s="26"/>
      <c r="M1" s="7" t="s">
        <v>5471</v>
      </c>
      <c r="O1" s="266" t="s">
        <v>9084</v>
      </c>
    </row>
    <row r="2" spans="1:16" s="3" customFormat="1" ht="19.5" customHeight="1" x14ac:dyDescent="0.25">
      <c r="B2" s="354" t="s">
        <v>6736</v>
      </c>
      <c r="C2" s="354"/>
      <c r="D2" s="354"/>
      <c r="E2" s="354"/>
      <c r="F2" s="354"/>
      <c r="G2" s="354"/>
      <c r="H2" s="354"/>
      <c r="I2" s="354"/>
      <c r="J2" s="354"/>
      <c r="K2" s="354"/>
      <c r="L2" s="354"/>
      <c r="M2" s="354"/>
      <c r="N2" s="354"/>
      <c r="O2" s="354"/>
      <c r="P2" s="5"/>
    </row>
    <row r="3" spans="1:16" s="3" customFormat="1" ht="19.5" customHeight="1" x14ac:dyDescent="0.25">
      <c r="C3" s="48"/>
      <c r="D3" s="6"/>
      <c r="E3" s="109"/>
      <c r="F3" s="6"/>
      <c r="G3" s="109"/>
      <c r="H3" s="96"/>
      <c r="I3" s="6"/>
      <c r="J3" s="48"/>
      <c r="K3" s="48"/>
      <c r="L3" s="6"/>
      <c r="M3" s="4"/>
      <c r="O3" s="5"/>
      <c r="P3" s="5"/>
    </row>
    <row r="4" spans="1:16" s="2" customFormat="1" ht="19.5" customHeight="1" x14ac:dyDescent="0.25">
      <c r="B4" s="358" t="s">
        <v>6705</v>
      </c>
      <c r="C4" s="358"/>
      <c r="D4" s="358"/>
      <c r="E4" s="8"/>
      <c r="F4" s="4"/>
      <c r="G4" s="4"/>
      <c r="H4" s="5"/>
      <c r="I4" s="3"/>
      <c r="J4" s="358" t="s">
        <v>6707</v>
      </c>
      <c r="K4" s="358"/>
      <c r="L4" s="358"/>
      <c r="M4" s="152"/>
      <c r="O4" s="106"/>
      <c r="P4" s="106"/>
    </row>
    <row r="5" spans="1:16" s="3" customFormat="1" ht="16.5" customHeight="1" x14ac:dyDescent="0.2">
      <c r="A5" s="134"/>
      <c r="B5" s="356" t="s">
        <v>5472</v>
      </c>
      <c r="C5" s="350"/>
      <c r="D5" s="305" t="s">
        <v>5473</v>
      </c>
      <c r="E5" s="4" t="s">
        <v>5471</v>
      </c>
      <c r="F5" s="305" t="s">
        <v>5475</v>
      </c>
      <c r="G5" s="283" t="s">
        <v>5476</v>
      </c>
      <c r="H5" s="331" t="s">
        <v>5477</v>
      </c>
      <c r="I5" s="288"/>
      <c r="J5" s="356" t="s">
        <v>5472</v>
      </c>
      <c r="K5" s="350"/>
      <c r="L5" s="305" t="s">
        <v>5473</v>
      </c>
      <c r="M5" s="305" t="s">
        <v>5475</v>
      </c>
      <c r="N5" s="287" t="s">
        <v>5476</v>
      </c>
      <c r="O5" s="331" t="s">
        <v>5477</v>
      </c>
    </row>
    <row r="6" spans="1:16" s="3" customFormat="1" ht="16.5" customHeight="1" x14ac:dyDescent="0.2">
      <c r="A6" s="134"/>
      <c r="B6" s="357"/>
      <c r="C6" s="352"/>
      <c r="D6" s="306"/>
      <c r="E6" s="4" t="s">
        <v>6691</v>
      </c>
      <c r="F6" s="306"/>
      <c r="G6" s="284"/>
      <c r="H6" s="332"/>
      <c r="I6" s="288"/>
      <c r="J6" s="357"/>
      <c r="K6" s="352"/>
      <c r="L6" s="306"/>
      <c r="M6" s="306"/>
      <c r="N6" s="288"/>
      <c r="O6" s="332"/>
    </row>
    <row r="7" spans="1:16" s="3" customFormat="1" ht="16.5" customHeight="1" x14ac:dyDescent="0.2">
      <c r="A7" s="134"/>
      <c r="B7" s="357"/>
      <c r="C7" s="352"/>
      <c r="D7" s="306"/>
      <c r="E7" s="4" t="s">
        <v>5479</v>
      </c>
      <c r="F7" s="306"/>
      <c r="G7" s="285"/>
      <c r="H7" s="332"/>
      <c r="I7" s="288"/>
      <c r="J7" s="357"/>
      <c r="K7" s="352"/>
      <c r="L7" s="306"/>
      <c r="M7" s="306"/>
      <c r="N7" s="284"/>
      <c r="O7" s="333"/>
    </row>
    <row r="8" spans="1:16" ht="16.5" customHeight="1" x14ac:dyDescent="0.2">
      <c r="B8" s="82" t="s">
        <v>5250</v>
      </c>
      <c r="C8" s="83">
        <v>1347</v>
      </c>
      <c r="D8" s="84" t="s">
        <v>1795</v>
      </c>
      <c r="E8" s="84" t="s">
        <v>3473</v>
      </c>
      <c r="F8" s="84" t="s">
        <v>3472</v>
      </c>
      <c r="G8" s="85">
        <v>824</v>
      </c>
      <c r="H8" s="247">
        <f>G8*$G$60*$G$61*$G$62</f>
        <v>511.61530463999998</v>
      </c>
      <c r="J8" s="82" t="s">
        <v>5250</v>
      </c>
      <c r="K8" s="83">
        <v>1388</v>
      </c>
      <c r="L8" s="84" t="s">
        <v>1796</v>
      </c>
      <c r="M8" s="80" t="s">
        <v>3472</v>
      </c>
      <c r="N8" s="87">
        <v>1210</v>
      </c>
      <c r="O8" s="247">
        <f>N8*$G$60*$G$61*$G$62</f>
        <v>751.27975560000004</v>
      </c>
    </row>
    <row r="9" spans="1:16" ht="16.5" customHeight="1" x14ac:dyDescent="0.2">
      <c r="B9" s="84" t="s">
        <v>5250</v>
      </c>
      <c r="C9" s="83">
        <v>1348</v>
      </c>
      <c r="D9" s="84" t="s">
        <v>1797</v>
      </c>
      <c r="E9" s="84" t="s">
        <v>3473</v>
      </c>
      <c r="F9" s="84" t="s">
        <v>3472</v>
      </c>
      <c r="G9" s="85">
        <v>1120</v>
      </c>
      <c r="H9" s="247">
        <f t="shared" ref="H9:H57" si="0">G9*$G$60*$G$61*$G$62</f>
        <v>695.39944320000006</v>
      </c>
      <c r="J9" s="84" t="s">
        <v>5250</v>
      </c>
      <c r="K9" s="83">
        <v>1389</v>
      </c>
      <c r="L9" s="84" t="s">
        <v>1798</v>
      </c>
      <c r="M9" s="80" t="s">
        <v>3472</v>
      </c>
      <c r="N9" s="87">
        <v>1540</v>
      </c>
      <c r="O9" s="247">
        <f t="shared" ref="O9:O50" si="1">N9*$G$60*$G$61*$G$62</f>
        <v>956.17423440000005</v>
      </c>
    </row>
    <row r="10" spans="1:16" ht="16.5" customHeight="1" x14ac:dyDescent="0.2">
      <c r="B10" s="84" t="s">
        <v>5250</v>
      </c>
      <c r="C10" s="83">
        <v>1349</v>
      </c>
      <c r="D10" s="84" t="s">
        <v>1799</v>
      </c>
      <c r="E10" s="84" t="s">
        <v>3473</v>
      </c>
      <c r="F10" s="84" t="s">
        <v>3472</v>
      </c>
      <c r="G10" s="85">
        <v>1010</v>
      </c>
      <c r="H10" s="247">
        <f t="shared" si="0"/>
        <v>627.10128359999999</v>
      </c>
      <c r="J10" s="84" t="s">
        <v>5250</v>
      </c>
      <c r="K10" s="83">
        <v>1390</v>
      </c>
      <c r="L10" s="84" t="s">
        <v>1800</v>
      </c>
      <c r="M10" s="80" t="s">
        <v>3472</v>
      </c>
      <c r="N10" s="87">
        <v>1430</v>
      </c>
      <c r="O10" s="247">
        <f t="shared" si="1"/>
        <v>887.87607479999997</v>
      </c>
    </row>
    <row r="11" spans="1:16" ht="16.5" customHeight="1" x14ac:dyDescent="0.2">
      <c r="B11" s="84" t="s">
        <v>5250</v>
      </c>
      <c r="C11" s="83">
        <v>1350</v>
      </c>
      <c r="D11" s="84" t="s">
        <v>1801</v>
      </c>
      <c r="E11" s="84" t="s">
        <v>3473</v>
      </c>
      <c r="F11" s="84" t="s">
        <v>3472</v>
      </c>
      <c r="G11" s="85">
        <v>968</v>
      </c>
      <c r="H11" s="247">
        <f t="shared" si="0"/>
        <v>601.02380448000008</v>
      </c>
      <c r="J11" s="84" t="s">
        <v>5250</v>
      </c>
      <c r="K11" s="83">
        <v>1391</v>
      </c>
      <c r="L11" s="84" t="s">
        <v>1802</v>
      </c>
      <c r="M11" s="80" t="s">
        <v>3472</v>
      </c>
      <c r="N11" s="87">
        <v>1380</v>
      </c>
      <c r="O11" s="247">
        <f t="shared" si="1"/>
        <v>856.83145680000007</v>
      </c>
    </row>
    <row r="12" spans="1:16" ht="16.5" customHeight="1" x14ac:dyDescent="0.2">
      <c r="B12" s="84" t="s">
        <v>5250</v>
      </c>
      <c r="C12" s="83">
        <v>1351</v>
      </c>
      <c r="D12" s="84" t="s">
        <v>1803</v>
      </c>
      <c r="E12" s="84" t="s">
        <v>3473</v>
      </c>
      <c r="F12" s="84" t="s">
        <v>3472</v>
      </c>
      <c r="G12" s="85">
        <v>950</v>
      </c>
      <c r="H12" s="247">
        <f t="shared" si="0"/>
        <v>589.84774200000004</v>
      </c>
      <c r="J12" s="84" t="s">
        <v>5250</v>
      </c>
      <c r="K12" s="83">
        <v>1392</v>
      </c>
      <c r="L12" s="84" t="s">
        <v>1804</v>
      </c>
      <c r="M12" s="80" t="s">
        <v>3472</v>
      </c>
      <c r="N12" s="87">
        <v>1370</v>
      </c>
      <c r="O12" s="247">
        <f t="shared" si="1"/>
        <v>850.62253320000013</v>
      </c>
    </row>
    <row r="13" spans="1:16" ht="16.5" customHeight="1" x14ac:dyDescent="0.2">
      <c r="B13" s="84" t="s">
        <v>5250</v>
      </c>
      <c r="C13" s="83">
        <v>1352</v>
      </c>
      <c r="D13" s="84" t="s">
        <v>1805</v>
      </c>
      <c r="E13" s="84" t="s">
        <v>3473</v>
      </c>
      <c r="F13" s="84" t="s">
        <v>3472</v>
      </c>
      <c r="G13" s="85">
        <v>928</v>
      </c>
      <c r="H13" s="247">
        <f t="shared" si="0"/>
        <v>576.18811008</v>
      </c>
      <c r="J13" s="84" t="s">
        <v>5250</v>
      </c>
      <c r="K13" s="83">
        <v>1393</v>
      </c>
      <c r="L13" s="84" t="s">
        <v>1806</v>
      </c>
      <c r="M13" s="80" t="s">
        <v>3472</v>
      </c>
      <c r="N13" s="87">
        <v>1340</v>
      </c>
      <c r="O13" s="247">
        <f t="shared" si="1"/>
        <v>831.9957624000001</v>
      </c>
    </row>
    <row r="14" spans="1:16" ht="16.5" customHeight="1" x14ac:dyDescent="0.2">
      <c r="B14" s="84" t="s">
        <v>5250</v>
      </c>
      <c r="C14" s="83">
        <v>1353</v>
      </c>
      <c r="D14" s="84" t="s">
        <v>1807</v>
      </c>
      <c r="E14" s="84" t="s">
        <v>3473</v>
      </c>
      <c r="F14" s="84" t="s">
        <v>3472</v>
      </c>
      <c r="G14" s="85">
        <v>928</v>
      </c>
      <c r="H14" s="247">
        <f t="shared" si="0"/>
        <v>576.18811008</v>
      </c>
      <c r="J14" s="84" t="s">
        <v>5250</v>
      </c>
      <c r="K14" s="83">
        <v>1394</v>
      </c>
      <c r="L14" s="84" t="s">
        <v>1808</v>
      </c>
      <c r="M14" s="80" t="s">
        <v>3472</v>
      </c>
      <c r="N14" s="87">
        <v>1340</v>
      </c>
      <c r="O14" s="247">
        <f t="shared" si="1"/>
        <v>831.9957624000001</v>
      </c>
    </row>
    <row r="15" spans="1:16" ht="16.5" customHeight="1" x14ac:dyDescent="0.2">
      <c r="B15" s="84" t="s">
        <v>5250</v>
      </c>
      <c r="C15" s="83">
        <v>1354</v>
      </c>
      <c r="D15" s="84" t="s">
        <v>1809</v>
      </c>
      <c r="E15" s="84" t="s">
        <v>3473</v>
      </c>
      <c r="F15" s="84" t="s">
        <v>3472</v>
      </c>
      <c r="G15" s="85">
        <v>928</v>
      </c>
      <c r="H15" s="247">
        <f t="shared" si="0"/>
        <v>576.18811008</v>
      </c>
      <c r="J15" s="84" t="s">
        <v>5250</v>
      </c>
      <c r="K15" s="83">
        <v>1395</v>
      </c>
      <c r="L15" s="84" t="s">
        <v>1810</v>
      </c>
      <c r="M15" s="80" t="s">
        <v>3472</v>
      </c>
      <c r="N15" s="87">
        <v>1340</v>
      </c>
      <c r="O15" s="247">
        <f t="shared" si="1"/>
        <v>831.9957624000001</v>
      </c>
    </row>
    <row r="16" spans="1:16" ht="16.5" customHeight="1" x14ac:dyDescent="0.2">
      <c r="B16" s="84" t="s">
        <v>5250</v>
      </c>
      <c r="C16" s="83">
        <v>1355</v>
      </c>
      <c r="D16" s="84" t="s">
        <v>1811</v>
      </c>
      <c r="E16" s="84" t="s">
        <v>3473</v>
      </c>
      <c r="F16" s="84" t="s">
        <v>3472</v>
      </c>
      <c r="G16" s="85">
        <v>928</v>
      </c>
      <c r="H16" s="247">
        <f t="shared" si="0"/>
        <v>576.18811008</v>
      </c>
      <c r="J16" s="84" t="s">
        <v>5250</v>
      </c>
      <c r="K16" s="83">
        <v>1396</v>
      </c>
      <c r="L16" s="84" t="s">
        <v>1812</v>
      </c>
      <c r="M16" s="80" t="s">
        <v>3472</v>
      </c>
      <c r="N16" s="87">
        <v>1340</v>
      </c>
      <c r="O16" s="247">
        <f t="shared" si="1"/>
        <v>831.9957624000001</v>
      </c>
    </row>
    <row r="17" spans="2:15" ht="16.5" customHeight="1" x14ac:dyDescent="0.2">
      <c r="B17" s="84" t="s">
        <v>5250</v>
      </c>
      <c r="C17" s="83">
        <v>1356</v>
      </c>
      <c r="D17" s="84" t="s">
        <v>1813</v>
      </c>
      <c r="E17" s="84" t="s">
        <v>3473</v>
      </c>
      <c r="F17" s="84" t="s">
        <v>3472</v>
      </c>
      <c r="G17" s="85">
        <v>928</v>
      </c>
      <c r="H17" s="247">
        <f t="shared" si="0"/>
        <v>576.18811008</v>
      </c>
      <c r="J17" s="84" t="s">
        <v>5250</v>
      </c>
      <c r="K17" s="83">
        <v>1397</v>
      </c>
      <c r="L17" s="84" t="s">
        <v>1814</v>
      </c>
      <c r="M17" s="80" t="s">
        <v>3472</v>
      </c>
      <c r="N17" s="87">
        <v>1340</v>
      </c>
      <c r="O17" s="247">
        <f t="shared" si="1"/>
        <v>831.9957624000001</v>
      </c>
    </row>
    <row r="18" spans="2:15" ht="16.5" customHeight="1" x14ac:dyDescent="0.2">
      <c r="B18" s="84" t="s">
        <v>5250</v>
      </c>
      <c r="C18" s="83">
        <v>1357</v>
      </c>
      <c r="D18" s="84" t="s">
        <v>1815</v>
      </c>
      <c r="E18" s="84" t="s">
        <v>3473</v>
      </c>
      <c r="F18" s="84" t="s">
        <v>3472</v>
      </c>
      <c r="G18" s="85">
        <v>928</v>
      </c>
      <c r="H18" s="247">
        <f t="shared" si="0"/>
        <v>576.18811008</v>
      </c>
      <c r="J18" s="84" t="s">
        <v>5250</v>
      </c>
      <c r="K18" s="83">
        <v>1398</v>
      </c>
      <c r="L18" s="84" t="s">
        <v>1816</v>
      </c>
      <c r="M18" s="80" t="s">
        <v>3472</v>
      </c>
      <c r="N18" s="87">
        <v>1340</v>
      </c>
      <c r="O18" s="247">
        <f t="shared" si="1"/>
        <v>831.9957624000001</v>
      </c>
    </row>
    <row r="19" spans="2:15" ht="16.5" customHeight="1" x14ac:dyDescent="0.2">
      <c r="B19" s="84" t="s">
        <v>5250</v>
      </c>
      <c r="C19" s="83">
        <v>1358</v>
      </c>
      <c r="D19" s="84" t="s">
        <v>1817</v>
      </c>
      <c r="E19" s="84" t="s">
        <v>3473</v>
      </c>
      <c r="F19" s="84" t="s">
        <v>3472</v>
      </c>
      <c r="G19" s="85">
        <v>1120</v>
      </c>
      <c r="H19" s="247">
        <f t="shared" si="0"/>
        <v>695.39944320000006</v>
      </c>
      <c r="J19" s="84" t="s">
        <v>5250</v>
      </c>
      <c r="K19" s="83">
        <v>1399</v>
      </c>
      <c r="L19" s="84" t="s">
        <v>1818</v>
      </c>
      <c r="M19" s="80" t="s">
        <v>3472</v>
      </c>
      <c r="N19" s="87">
        <v>1540</v>
      </c>
      <c r="O19" s="247">
        <f t="shared" si="1"/>
        <v>956.17423440000005</v>
      </c>
    </row>
    <row r="20" spans="2:15" ht="16.5" customHeight="1" x14ac:dyDescent="0.2">
      <c r="B20" s="84" t="s">
        <v>5250</v>
      </c>
      <c r="C20" s="83">
        <v>1359</v>
      </c>
      <c r="D20" s="84" t="s">
        <v>1819</v>
      </c>
      <c r="E20" s="84" t="s">
        <v>3473</v>
      </c>
      <c r="F20" s="84" t="s">
        <v>3472</v>
      </c>
      <c r="G20" s="85">
        <v>1010</v>
      </c>
      <c r="H20" s="247">
        <f t="shared" si="0"/>
        <v>627.10128359999999</v>
      </c>
      <c r="J20" s="84" t="s">
        <v>5250</v>
      </c>
      <c r="K20" s="83">
        <v>1400</v>
      </c>
      <c r="L20" s="84" t="s">
        <v>1820</v>
      </c>
      <c r="M20" s="80" t="s">
        <v>3472</v>
      </c>
      <c r="N20" s="87">
        <v>1430</v>
      </c>
      <c r="O20" s="247">
        <f t="shared" si="1"/>
        <v>887.87607479999997</v>
      </c>
    </row>
    <row r="21" spans="2:15" ht="16.5" customHeight="1" x14ac:dyDescent="0.2">
      <c r="B21" s="84" t="s">
        <v>5250</v>
      </c>
      <c r="C21" s="83">
        <v>1360</v>
      </c>
      <c r="D21" s="84" t="s">
        <v>1821</v>
      </c>
      <c r="E21" s="84" t="s">
        <v>3473</v>
      </c>
      <c r="F21" s="84" t="s">
        <v>3472</v>
      </c>
      <c r="G21" s="85">
        <v>968</v>
      </c>
      <c r="H21" s="247">
        <f t="shared" si="0"/>
        <v>601.02380448000008</v>
      </c>
      <c r="J21" s="84" t="s">
        <v>5250</v>
      </c>
      <c r="K21" s="83">
        <v>1401</v>
      </c>
      <c r="L21" s="84" t="s">
        <v>1822</v>
      </c>
      <c r="M21" s="80" t="s">
        <v>3472</v>
      </c>
      <c r="N21" s="87">
        <v>1380</v>
      </c>
      <c r="O21" s="247">
        <f t="shared" si="1"/>
        <v>856.83145680000007</v>
      </c>
    </row>
    <row r="22" spans="2:15" ht="16.5" customHeight="1" x14ac:dyDescent="0.2">
      <c r="B22" s="84" t="s">
        <v>5250</v>
      </c>
      <c r="C22" s="83">
        <v>1361</v>
      </c>
      <c r="D22" s="84" t="s">
        <v>1823</v>
      </c>
      <c r="E22" s="84" t="s">
        <v>3473</v>
      </c>
      <c r="F22" s="84" t="s">
        <v>3472</v>
      </c>
      <c r="G22" s="85">
        <v>950</v>
      </c>
      <c r="H22" s="247">
        <f t="shared" si="0"/>
        <v>589.84774200000004</v>
      </c>
      <c r="J22" s="84" t="s">
        <v>5250</v>
      </c>
      <c r="K22" s="83">
        <v>1402</v>
      </c>
      <c r="L22" s="84" t="s">
        <v>1824</v>
      </c>
      <c r="M22" s="80" t="s">
        <v>3472</v>
      </c>
      <c r="N22" s="87">
        <v>1370</v>
      </c>
      <c r="O22" s="247">
        <f t="shared" si="1"/>
        <v>850.62253320000013</v>
      </c>
    </row>
    <row r="23" spans="2:15" ht="16.5" customHeight="1" x14ac:dyDescent="0.2">
      <c r="B23" s="84" t="s">
        <v>5250</v>
      </c>
      <c r="C23" s="83">
        <v>1362</v>
      </c>
      <c r="D23" s="84" t="s">
        <v>1825</v>
      </c>
      <c r="E23" s="84" t="s">
        <v>3473</v>
      </c>
      <c r="F23" s="84" t="s">
        <v>3472</v>
      </c>
      <c r="G23" s="85">
        <v>928</v>
      </c>
      <c r="H23" s="247">
        <f t="shared" si="0"/>
        <v>576.18811008</v>
      </c>
      <c r="J23" s="84" t="s">
        <v>5250</v>
      </c>
      <c r="K23" s="83">
        <v>1403</v>
      </c>
      <c r="L23" s="84" t="s">
        <v>1826</v>
      </c>
      <c r="M23" s="80" t="s">
        <v>3472</v>
      </c>
      <c r="N23" s="87">
        <v>1340</v>
      </c>
      <c r="O23" s="247">
        <f t="shared" si="1"/>
        <v>831.9957624000001</v>
      </c>
    </row>
    <row r="24" spans="2:15" ht="16.5" customHeight="1" x14ac:dyDescent="0.2">
      <c r="B24" s="84" t="s">
        <v>5250</v>
      </c>
      <c r="C24" s="83">
        <v>1363</v>
      </c>
      <c r="D24" s="84" t="s">
        <v>1827</v>
      </c>
      <c r="E24" s="84" t="s">
        <v>3473</v>
      </c>
      <c r="F24" s="84" t="s">
        <v>3472</v>
      </c>
      <c r="G24" s="85">
        <v>928</v>
      </c>
      <c r="H24" s="247">
        <f t="shared" si="0"/>
        <v>576.18811008</v>
      </c>
      <c r="J24" s="84" t="s">
        <v>5250</v>
      </c>
      <c r="K24" s="83">
        <v>1404</v>
      </c>
      <c r="L24" s="84" t="s">
        <v>1828</v>
      </c>
      <c r="M24" s="80" t="s">
        <v>3472</v>
      </c>
      <c r="N24" s="87">
        <v>1340</v>
      </c>
      <c r="O24" s="247">
        <f t="shared" si="1"/>
        <v>831.9957624000001</v>
      </c>
    </row>
    <row r="25" spans="2:15" ht="16.5" customHeight="1" x14ac:dyDescent="0.2">
      <c r="B25" s="84" t="s">
        <v>5250</v>
      </c>
      <c r="C25" s="83">
        <v>1364</v>
      </c>
      <c r="D25" s="84" t="s">
        <v>1829</v>
      </c>
      <c r="E25" s="84" t="s">
        <v>3473</v>
      </c>
      <c r="F25" s="84" t="s">
        <v>3472</v>
      </c>
      <c r="G25" s="85">
        <v>928</v>
      </c>
      <c r="H25" s="247">
        <f t="shared" si="0"/>
        <v>576.18811008</v>
      </c>
      <c r="J25" s="84" t="s">
        <v>5250</v>
      </c>
      <c r="K25" s="83">
        <v>1405</v>
      </c>
      <c r="L25" s="84" t="s">
        <v>1830</v>
      </c>
      <c r="M25" s="80" t="s">
        <v>3472</v>
      </c>
      <c r="N25" s="87">
        <v>1340</v>
      </c>
      <c r="O25" s="247">
        <f t="shared" si="1"/>
        <v>831.9957624000001</v>
      </c>
    </row>
    <row r="26" spans="2:15" ht="16.5" customHeight="1" x14ac:dyDescent="0.2">
      <c r="B26" s="84" t="s">
        <v>5250</v>
      </c>
      <c r="C26" s="83">
        <v>1365</v>
      </c>
      <c r="D26" s="84" t="s">
        <v>1831</v>
      </c>
      <c r="E26" s="84" t="s">
        <v>3473</v>
      </c>
      <c r="F26" s="84" t="s">
        <v>3472</v>
      </c>
      <c r="G26" s="85">
        <v>928</v>
      </c>
      <c r="H26" s="247">
        <f t="shared" si="0"/>
        <v>576.18811008</v>
      </c>
      <c r="J26" s="84" t="s">
        <v>5250</v>
      </c>
      <c r="K26" s="83">
        <v>1406</v>
      </c>
      <c r="L26" s="84" t="s">
        <v>1832</v>
      </c>
      <c r="M26" s="80" t="s">
        <v>3472</v>
      </c>
      <c r="N26" s="87">
        <v>1340</v>
      </c>
      <c r="O26" s="247">
        <f t="shared" si="1"/>
        <v>831.9957624000001</v>
      </c>
    </row>
    <row r="27" spans="2:15" ht="16.5" customHeight="1" x14ac:dyDescent="0.2">
      <c r="B27" s="84" t="s">
        <v>5250</v>
      </c>
      <c r="C27" s="83">
        <v>1366</v>
      </c>
      <c r="D27" s="84" t="s">
        <v>1833</v>
      </c>
      <c r="E27" s="84" t="s">
        <v>3473</v>
      </c>
      <c r="F27" s="84" t="s">
        <v>3472</v>
      </c>
      <c r="G27" s="85">
        <v>928</v>
      </c>
      <c r="H27" s="247">
        <f t="shared" si="0"/>
        <v>576.18811008</v>
      </c>
      <c r="J27" s="84" t="s">
        <v>5250</v>
      </c>
      <c r="K27" s="83">
        <v>1407</v>
      </c>
      <c r="L27" s="84" t="s">
        <v>1834</v>
      </c>
      <c r="M27" s="80" t="s">
        <v>3472</v>
      </c>
      <c r="N27" s="87">
        <v>1340</v>
      </c>
      <c r="O27" s="247">
        <f t="shared" si="1"/>
        <v>831.9957624000001</v>
      </c>
    </row>
    <row r="28" spans="2:15" ht="16.5" customHeight="1" x14ac:dyDescent="0.2">
      <c r="B28" s="84" t="s">
        <v>5250</v>
      </c>
      <c r="C28" s="83">
        <v>1367</v>
      </c>
      <c r="D28" s="84" t="s">
        <v>1835</v>
      </c>
      <c r="E28" s="84" t="s">
        <v>3473</v>
      </c>
      <c r="F28" s="84" t="s">
        <v>3472</v>
      </c>
      <c r="G28" s="85">
        <v>928</v>
      </c>
      <c r="H28" s="247">
        <f t="shared" si="0"/>
        <v>576.18811008</v>
      </c>
      <c r="J28" s="84" t="s">
        <v>5250</v>
      </c>
      <c r="K28" s="83">
        <v>1408</v>
      </c>
      <c r="L28" s="84" t="s">
        <v>1836</v>
      </c>
      <c r="M28" s="80" t="s">
        <v>3472</v>
      </c>
      <c r="N28" s="87">
        <v>1340</v>
      </c>
      <c r="O28" s="247">
        <f t="shared" si="1"/>
        <v>831.9957624000001</v>
      </c>
    </row>
    <row r="29" spans="2:15" ht="16.5" customHeight="1" x14ac:dyDescent="0.2">
      <c r="B29" s="84" t="s">
        <v>5250</v>
      </c>
      <c r="C29" s="83">
        <v>1368</v>
      </c>
      <c r="D29" s="84" t="s">
        <v>1837</v>
      </c>
      <c r="E29" s="84" t="s">
        <v>3473</v>
      </c>
      <c r="F29" s="84" t="s">
        <v>3472</v>
      </c>
      <c r="G29" s="85">
        <v>1320</v>
      </c>
      <c r="H29" s="247">
        <f t="shared" si="0"/>
        <v>819.57791520000001</v>
      </c>
      <c r="J29" s="84" t="s">
        <v>5250</v>
      </c>
      <c r="K29" s="83">
        <v>1409</v>
      </c>
      <c r="L29" s="84" t="s">
        <v>1838</v>
      </c>
      <c r="M29" s="80" t="s">
        <v>3472</v>
      </c>
      <c r="N29" s="87">
        <v>1730</v>
      </c>
      <c r="O29" s="247">
        <f t="shared" si="1"/>
        <v>1074.1437828000001</v>
      </c>
    </row>
    <row r="30" spans="2:15" ht="16.5" customHeight="1" x14ac:dyDescent="0.2">
      <c r="B30" s="84" t="s">
        <v>5250</v>
      </c>
      <c r="C30" s="83">
        <v>1369</v>
      </c>
      <c r="D30" s="84" t="s">
        <v>1839</v>
      </c>
      <c r="E30" s="84" t="s">
        <v>3473</v>
      </c>
      <c r="F30" s="84" t="s">
        <v>3472</v>
      </c>
      <c r="G30" s="85">
        <v>1120</v>
      </c>
      <c r="H30" s="247">
        <f t="shared" si="0"/>
        <v>695.39944320000006</v>
      </c>
      <c r="J30" s="84" t="s">
        <v>5250</v>
      </c>
      <c r="K30" s="83">
        <v>1410</v>
      </c>
      <c r="L30" s="84" t="s">
        <v>1840</v>
      </c>
      <c r="M30" s="80" t="s">
        <v>3472</v>
      </c>
      <c r="N30" s="87">
        <v>1540</v>
      </c>
      <c r="O30" s="247">
        <f t="shared" si="1"/>
        <v>956.17423440000005</v>
      </c>
    </row>
    <row r="31" spans="2:15" ht="16.5" customHeight="1" x14ac:dyDescent="0.2">
      <c r="B31" s="84" t="s">
        <v>5250</v>
      </c>
      <c r="C31" s="83">
        <v>1370</v>
      </c>
      <c r="D31" s="84" t="s">
        <v>1841</v>
      </c>
      <c r="E31" s="84" t="s">
        <v>3473</v>
      </c>
      <c r="F31" s="84" t="s">
        <v>3472</v>
      </c>
      <c r="G31" s="85">
        <v>1050</v>
      </c>
      <c r="H31" s="247">
        <f t="shared" si="0"/>
        <v>651.93697800000007</v>
      </c>
      <c r="J31" s="84" t="s">
        <v>5250</v>
      </c>
      <c r="K31" s="83">
        <v>1411</v>
      </c>
      <c r="L31" s="84" t="s">
        <v>1842</v>
      </c>
      <c r="M31" s="80" t="s">
        <v>3472</v>
      </c>
      <c r="N31" s="87">
        <v>1480</v>
      </c>
      <c r="O31" s="247">
        <f t="shared" si="1"/>
        <v>918.92069279999998</v>
      </c>
    </row>
    <row r="32" spans="2:15" ht="16.5" customHeight="1" x14ac:dyDescent="0.2">
      <c r="B32" s="84" t="s">
        <v>5250</v>
      </c>
      <c r="C32" s="83">
        <v>1371</v>
      </c>
      <c r="D32" s="84" t="s">
        <v>1843</v>
      </c>
      <c r="E32" s="84" t="s">
        <v>3473</v>
      </c>
      <c r="F32" s="84" t="s">
        <v>3472</v>
      </c>
      <c r="G32" s="85">
        <v>1010</v>
      </c>
      <c r="H32" s="247">
        <f t="shared" si="0"/>
        <v>627.10128359999999</v>
      </c>
      <c r="J32" s="84" t="s">
        <v>5250</v>
      </c>
      <c r="K32" s="83">
        <v>1412</v>
      </c>
      <c r="L32" s="84" t="s">
        <v>1844</v>
      </c>
      <c r="M32" s="80" t="s">
        <v>3472</v>
      </c>
      <c r="N32" s="87">
        <v>1430</v>
      </c>
      <c r="O32" s="247">
        <f t="shared" si="1"/>
        <v>887.87607479999997</v>
      </c>
    </row>
    <row r="33" spans="2:15" ht="16.5" customHeight="1" x14ac:dyDescent="0.2">
      <c r="B33" s="84" t="s">
        <v>5250</v>
      </c>
      <c r="C33" s="83">
        <v>1372</v>
      </c>
      <c r="D33" s="84" t="s">
        <v>1845</v>
      </c>
      <c r="E33" s="84" t="s">
        <v>3473</v>
      </c>
      <c r="F33" s="84" t="s">
        <v>3472</v>
      </c>
      <c r="G33" s="85">
        <v>968</v>
      </c>
      <c r="H33" s="247">
        <f t="shared" si="0"/>
        <v>601.02380448000008</v>
      </c>
      <c r="J33" s="84" t="s">
        <v>5250</v>
      </c>
      <c r="K33" s="83">
        <v>1413</v>
      </c>
      <c r="L33" s="84" t="s">
        <v>1846</v>
      </c>
      <c r="M33" s="80" t="s">
        <v>3472</v>
      </c>
      <c r="N33" s="87">
        <v>1380</v>
      </c>
      <c r="O33" s="247">
        <f t="shared" si="1"/>
        <v>856.83145680000007</v>
      </c>
    </row>
    <row r="34" spans="2:15" ht="16.5" customHeight="1" x14ac:dyDescent="0.2">
      <c r="B34" s="84" t="s">
        <v>5250</v>
      </c>
      <c r="C34" s="83">
        <v>1373</v>
      </c>
      <c r="D34" s="84" t="s">
        <v>1847</v>
      </c>
      <c r="E34" s="84" t="s">
        <v>3473</v>
      </c>
      <c r="F34" s="84" t="s">
        <v>3472</v>
      </c>
      <c r="G34" s="85">
        <v>968</v>
      </c>
      <c r="H34" s="247">
        <f t="shared" si="0"/>
        <v>601.02380448000008</v>
      </c>
      <c r="J34" s="84" t="s">
        <v>5250</v>
      </c>
      <c r="K34" s="83">
        <v>1414</v>
      </c>
      <c r="L34" s="84" t="s">
        <v>1848</v>
      </c>
      <c r="M34" s="80" t="s">
        <v>3472</v>
      </c>
      <c r="N34" s="87">
        <v>1380</v>
      </c>
      <c r="O34" s="247">
        <f t="shared" si="1"/>
        <v>856.83145680000007</v>
      </c>
    </row>
    <row r="35" spans="2:15" ht="16.5" customHeight="1" x14ac:dyDescent="0.2">
      <c r="B35" s="84" t="s">
        <v>5250</v>
      </c>
      <c r="C35" s="83">
        <v>1374</v>
      </c>
      <c r="D35" s="84" t="s">
        <v>1849</v>
      </c>
      <c r="E35" s="84" t="s">
        <v>3473</v>
      </c>
      <c r="F35" s="84" t="s">
        <v>3472</v>
      </c>
      <c r="G35" s="85">
        <v>950</v>
      </c>
      <c r="H35" s="247">
        <f t="shared" si="0"/>
        <v>589.84774200000004</v>
      </c>
      <c r="J35" s="84" t="s">
        <v>5250</v>
      </c>
      <c r="K35" s="83">
        <v>1415</v>
      </c>
      <c r="L35" s="84" t="s">
        <v>1850</v>
      </c>
      <c r="M35" s="80" t="s">
        <v>3472</v>
      </c>
      <c r="N35" s="87">
        <v>1370</v>
      </c>
      <c r="O35" s="247">
        <f t="shared" si="1"/>
        <v>850.62253320000013</v>
      </c>
    </row>
    <row r="36" spans="2:15" ht="16.5" customHeight="1" x14ac:dyDescent="0.2">
      <c r="B36" s="84" t="s">
        <v>5250</v>
      </c>
      <c r="C36" s="83">
        <v>1375</v>
      </c>
      <c r="D36" s="84" t="s">
        <v>1851</v>
      </c>
      <c r="E36" s="84" t="s">
        <v>3473</v>
      </c>
      <c r="F36" s="84" t="s">
        <v>3472</v>
      </c>
      <c r="G36" s="85">
        <v>950</v>
      </c>
      <c r="H36" s="247">
        <f t="shared" si="0"/>
        <v>589.84774200000004</v>
      </c>
      <c r="J36" s="84" t="s">
        <v>5250</v>
      </c>
      <c r="K36" s="83">
        <v>1416</v>
      </c>
      <c r="L36" s="84" t="s">
        <v>1852</v>
      </c>
      <c r="M36" s="80" t="s">
        <v>3472</v>
      </c>
      <c r="N36" s="87">
        <v>1370</v>
      </c>
      <c r="O36" s="247">
        <f t="shared" si="1"/>
        <v>850.62253320000013</v>
      </c>
    </row>
    <row r="37" spans="2:15" ht="16.5" customHeight="1" x14ac:dyDescent="0.2">
      <c r="B37" s="84" t="s">
        <v>5250</v>
      </c>
      <c r="C37" s="83">
        <v>1376</v>
      </c>
      <c r="D37" s="84" t="s">
        <v>1853</v>
      </c>
      <c r="E37" s="84" t="s">
        <v>3473</v>
      </c>
      <c r="F37" s="84" t="s">
        <v>3472</v>
      </c>
      <c r="G37" s="85">
        <v>950</v>
      </c>
      <c r="H37" s="247">
        <f t="shared" si="0"/>
        <v>589.84774200000004</v>
      </c>
      <c r="J37" s="84" t="s">
        <v>5250</v>
      </c>
      <c r="K37" s="83">
        <v>1417</v>
      </c>
      <c r="L37" s="84" t="s">
        <v>1854</v>
      </c>
      <c r="M37" s="80" t="s">
        <v>3472</v>
      </c>
      <c r="N37" s="87">
        <v>1370</v>
      </c>
      <c r="O37" s="247">
        <f t="shared" si="1"/>
        <v>850.62253320000013</v>
      </c>
    </row>
    <row r="38" spans="2:15" ht="16.5" customHeight="1" x14ac:dyDescent="0.2">
      <c r="B38" s="84" t="s">
        <v>5250</v>
      </c>
      <c r="C38" s="83">
        <v>1377</v>
      </c>
      <c r="D38" s="84" t="s">
        <v>1855</v>
      </c>
      <c r="E38" s="84" t="s">
        <v>3473</v>
      </c>
      <c r="F38" s="84" t="s">
        <v>3472</v>
      </c>
      <c r="G38" s="85">
        <v>928</v>
      </c>
      <c r="H38" s="247">
        <f t="shared" si="0"/>
        <v>576.18811008</v>
      </c>
      <c r="J38" s="84" t="s">
        <v>5250</v>
      </c>
      <c r="K38" s="83">
        <v>1418</v>
      </c>
      <c r="L38" s="84" t="s">
        <v>1856</v>
      </c>
      <c r="M38" s="80" t="s">
        <v>3472</v>
      </c>
      <c r="N38" s="87">
        <v>1340</v>
      </c>
      <c r="O38" s="247">
        <f t="shared" si="1"/>
        <v>831.9957624000001</v>
      </c>
    </row>
    <row r="39" spans="2:15" ht="16.5" customHeight="1" x14ac:dyDescent="0.2">
      <c r="B39" s="84" t="s">
        <v>5250</v>
      </c>
      <c r="C39" s="83">
        <v>1378</v>
      </c>
      <c r="D39" s="84" t="s">
        <v>1857</v>
      </c>
      <c r="E39" s="84" t="s">
        <v>3473</v>
      </c>
      <c r="F39" s="84" t="s">
        <v>3472</v>
      </c>
      <c r="G39" s="85">
        <v>1320</v>
      </c>
      <c r="H39" s="247">
        <f t="shared" si="0"/>
        <v>819.57791520000001</v>
      </c>
      <c r="J39" s="84" t="s">
        <v>5250</v>
      </c>
      <c r="K39" s="83">
        <v>1419</v>
      </c>
      <c r="L39" s="84" t="s">
        <v>1858</v>
      </c>
      <c r="M39" s="80" t="s">
        <v>3472</v>
      </c>
      <c r="N39" s="87">
        <v>1730</v>
      </c>
      <c r="O39" s="247">
        <f t="shared" si="1"/>
        <v>1074.1437828000001</v>
      </c>
    </row>
    <row r="40" spans="2:15" ht="16.5" customHeight="1" x14ac:dyDescent="0.2">
      <c r="B40" s="84" t="s">
        <v>5250</v>
      </c>
      <c r="C40" s="83">
        <v>1379</v>
      </c>
      <c r="D40" s="84" t="s">
        <v>1859</v>
      </c>
      <c r="E40" s="84" t="s">
        <v>3473</v>
      </c>
      <c r="F40" s="84" t="s">
        <v>3472</v>
      </c>
      <c r="G40" s="85">
        <v>1120</v>
      </c>
      <c r="H40" s="247">
        <f t="shared" si="0"/>
        <v>695.39944320000006</v>
      </c>
      <c r="J40" s="84" t="s">
        <v>5250</v>
      </c>
      <c r="K40" s="83">
        <v>1420</v>
      </c>
      <c r="L40" s="84" t="s">
        <v>1860</v>
      </c>
      <c r="M40" s="80" t="s">
        <v>3472</v>
      </c>
      <c r="N40" s="87">
        <v>1540</v>
      </c>
      <c r="O40" s="247">
        <f t="shared" si="1"/>
        <v>956.17423440000005</v>
      </c>
    </row>
    <row r="41" spans="2:15" ht="16.5" customHeight="1" x14ac:dyDescent="0.2">
      <c r="B41" s="84" t="s">
        <v>5250</v>
      </c>
      <c r="C41" s="83">
        <v>1380</v>
      </c>
      <c r="D41" s="84" t="s">
        <v>1861</v>
      </c>
      <c r="E41" s="84" t="s">
        <v>3473</v>
      </c>
      <c r="F41" s="84" t="s">
        <v>3472</v>
      </c>
      <c r="G41" s="85">
        <v>1050</v>
      </c>
      <c r="H41" s="247">
        <f t="shared" si="0"/>
        <v>651.93697800000007</v>
      </c>
      <c r="J41" s="84" t="s">
        <v>5250</v>
      </c>
      <c r="K41" s="83">
        <v>1421</v>
      </c>
      <c r="L41" s="84" t="s">
        <v>1862</v>
      </c>
      <c r="M41" s="80" t="s">
        <v>3472</v>
      </c>
      <c r="N41" s="87">
        <v>1480</v>
      </c>
      <c r="O41" s="247">
        <f t="shared" si="1"/>
        <v>918.92069279999998</v>
      </c>
    </row>
    <row r="42" spans="2:15" ht="16.5" customHeight="1" x14ac:dyDescent="0.2">
      <c r="B42" s="84" t="s">
        <v>5250</v>
      </c>
      <c r="C42" s="83">
        <v>1381</v>
      </c>
      <c r="D42" s="84" t="s">
        <v>1863</v>
      </c>
      <c r="E42" s="84" t="s">
        <v>3473</v>
      </c>
      <c r="F42" s="84" t="s">
        <v>3472</v>
      </c>
      <c r="G42" s="85">
        <v>1010</v>
      </c>
      <c r="H42" s="247">
        <f t="shared" si="0"/>
        <v>627.10128359999999</v>
      </c>
      <c r="J42" s="84" t="s">
        <v>5250</v>
      </c>
      <c r="K42" s="83">
        <v>1422</v>
      </c>
      <c r="L42" s="84" t="s">
        <v>1864</v>
      </c>
      <c r="M42" s="80" t="s">
        <v>3472</v>
      </c>
      <c r="N42" s="87">
        <v>1430</v>
      </c>
      <c r="O42" s="247">
        <f t="shared" si="1"/>
        <v>887.87607479999997</v>
      </c>
    </row>
    <row r="43" spans="2:15" ht="16.5" customHeight="1" x14ac:dyDescent="0.2">
      <c r="B43" s="84" t="s">
        <v>5250</v>
      </c>
      <c r="C43" s="83">
        <v>1382</v>
      </c>
      <c r="D43" s="84" t="s">
        <v>1865</v>
      </c>
      <c r="E43" s="84" t="s">
        <v>3473</v>
      </c>
      <c r="F43" s="84" t="s">
        <v>3472</v>
      </c>
      <c r="G43" s="85">
        <v>968</v>
      </c>
      <c r="H43" s="247">
        <f t="shared" si="0"/>
        <v>601.02380448000008</v>
      </c>
      <c r="J43" s="84" t="s">
        <v>5250</v>
      </c>
      <c r="K43" s="83">
        <v>1423</v>
      </c>
      <c r="L43" s="84" t="s">
        <v>1866</v>
      </c>
      <c r="M43" s="80" t="s">
        <v>3472</v>
      </c>
      <c r="N43" s="87">
        <v>1380</v>
      </c>
      <c r="O43" s="247">
        <f t="shared" si="1"/>
        <v>856.83145680000007</v>
      </c>
    </row>
    <row r="44" spans="2:15" ht="16.5" customHeight="1" x14ac:dyDescent="0.2">
      <c r="B44" s="84" t="s">
        <v>5250</v>
      </c>
      <c r="C44" s="83">
        <v>1383</v>
      </c>
      <c r="D44" s="84" t="s">
        <v>1867</v>
      </c>
      <c r="E44" s="84" t="s">
        <v>3473</v>
      </c>
      <c r="F44" s="84" t="s">
        <v>3472</v>
      </c>
      <c r="G44" s="85">
        <v>968</v>
      </c>
      <c r="H44" s="247">
        <f t="shared" si="0"/>
        <v>601.02380448000008</v>
      </c>
      <c r="J44" s="84" t="s">
        <v>5250</v>
      </c>
      <c r="K44" s="83">
        <v>1424</v>
      </c>
      <c r="L44" s="84" t="s">
        <v>1868</v>
      </c>
      <c r="M44" s="80" t="s">
        <v>3472</v>
      </c>
      <c r="N44" s="87">
        <v>1380</v>
      </c>
      <c r="O44" s="247">
        <f t="shared" si="1"/>
        <v>856.83145680000007</v>
      </c>
    </row>
    <row r="45" spans="2:15" ht="16.5" customHeight="1" x14ac:dyDescent="0.2">
      <c r="B45" s="84" t="s">
        <v>5250</v>
      </c>
      <c r="C45" s="83">
        <v>1384</v>
      </c>
      <c r="D45" s="84" t="s">
        <v>1869</v>
      </c>
      <c r="E45" s="84" t="s">
        <v>3473</v>
      </c>
      <c r="F45" s="84" t="s">
        <v>3472</v>
      </c>
      <c r="G45" s="85">
        <v>950</v>
      </c>
      <c r="H45" s="247">
        <f t="shared" si="0"/>
        <v>589.84774200000004</v>
      </c>
      <c r="J45" s="84" t="s">
        <v>5250</v>
      </c>
      <c r="K45" s="83">
        <v>1425</v>
      </c>
      <c r="L45" s="84" t="s">
        <v>1870</v>
      </c>
      <c r="M45" s="80" t="s">
        <v>3472</v>
      </c>
      <c r="N45" s="87">
        <v>1370</v>
      </c>
      <c r="O45" s="247">
        <f t="shared" si="1"/>
        <v>850.62253320000013</v>
      </c>
    </row>
    <row r="46" spans="2:15" ht="16.5" customHeight="1" x14ac:dyDescent="0.2">
      <c r="B46" s="84" t="s">
        <v>5250</v>
      </c>
      <c r="C46" s="83">
        <v>1385</v>
      </c>
      <c r="D46" s="84" t="s">
        <v>1871</v>
      </c>
      <c r="E46" s="84" t="s">
        <v>3473</v>
      </c>
      <c r="F46" s="84" t="s">
        <v>3472</v>
      </c>
      <c r="G46" s="85">
        <v>950</v>
      </c>
      <c r="H46" s="247">
        <f t="shared" si="0"/>
        <v>589.84774200000004</v>
      </c>
      <c r="J46" s="84" t="s">
        <v>5250</v>
      </c>
      <c r="K46" s="83">
        <v>1426</v>
      </c>
      <c r="L46" s="84" t="s">
        <v>1872</v>
      </c>
      <c r="M46" s="80" t="s">
        <v>3472</v>
      </c>
      <c r="N46" s="87">
        <v>1370</v>
      </c>
      <c r="O46" s="247">
        <f>N46*$G$60*$G$61*$G$62</f>
        <v>850.62253320000013</v>
      </c>
    </row>
    <row r="47" spans="2:15" ht="16.5" customHeight="1" x14ac:dyDescent="0.2">
      <c r="B47" s="84" t="s">
        <v>5250</v>
      </c>
      <c r="C47" s="83">
        <v>1386</v>
      </c>
      <c r="D47" s="84" t="s">
        <v>1873</v>
      </c>
      <c r="E47" s="84" t="s">
        <v>3473</v>
      </c>
      <c r="F47" s="84" t="s">
        <v>3472</v>
      </c>
      <c r="G47" s="85">
        <v>950</v>
      </c>
      <c r="H47" s="247">
        <f t="shared" si="0"/>
        <v>589.84774200000004</v>
      </c>
      <c r="J47" s="84" t="s">
        <v>5250</v>
      </c>
      <c r="K47" s="83">
        <v>1427</v>
      </c>
      <c r="L47" s="84" t="s">
        <v>1874</v>
      </c>
      <c r="M47" s="80" t="s">
        <v>3472</v>
      </c>
      <c r="N47" s="87">
        <v>1370</v>
      </c>
      <c r="O47" s="247">
        <f t="shared" si="1"/>
        <v>850.62253320000013</v>
      </c>
    </row>
    <row r="48" spans="2:15" ht="16.5" customHeight="1" x14ac:dyDescent="0.2">
      <c r="B48" s="84" t="s">
        <v>5250</v>
      </c>
      <c r="C48" s="83">
        <v>1387</v>
      </c>
      <c r="D48" s="84" t="s">
        <v>1875</v>
      </c>
      <c r="E48" s="84" t="s">
        <v>3473</v>
      </c>
      <c r="F48" s="84" t="s">
        <v>3472</v>
      </c>
      <c r="G48" s="85">
        <v>928</v>
      </c>
      <c r="H48" s="247">
        <f>G48*$G$60*$G$61*$G$62</f>
        <v>576.18811008</v>
      </c>
      <c r="J48" s="84" t="s">
        <v>5250</v>
      </c>
      <c r="K48" s="83">
        <v>1428</v>
      </c>
      <c r="L48" s="84" t="s">
        <v>1876</v>
      </c>
      <c r="M48" s="80" t="s">
        <v>3472</v>
      </c>
      <c r="N48" s="87">
        <v>1340</v>
      </c>
      <c r="O48" s="247">
        <f t="shared" si="1"/>
        <v>831.9957624000001</v>
      </c>
    </row>
    <row r="49" spans="2:15" ht="16.5" customHeight="1" x14ac:dyDescent="0.2">
      <c r="B49" s="12" t="s">
        <v>6681</v>
      </c>
      <c r="H49" s="254"/>
      <c r="J49" s="12" t="s">
        <v>6698</v>
      </c>
      <c r="O49" s="254"/>
    </row>
    <row r="50" spans="2:15" ht="16.5" customHeight="1" x14ac:dyDescent="0.2">
      <c r="B50" s="82" t="s">
        <v>5250</v>
      </c>
      <c r="C50" s="83">
        <v>1347</v>
      </c>
      <c r="D50" s="84" t="s">
        <v>1795</v>
      </c>
      <c r="E50" s="85">
        <v>60</v>
      </c>
      <c r="F50" s="84" t="s">
        <v>5482</v>
      </c>
      <c r="G50" s="85">
        <v>49440</v>
      </c>
      <c r="H50" s="247">
        <f>G50*$G$60*$G$61*$G$62</f>
        <v>30696.9182784</v>
      </c>
      <c r="J50" s="82" t="s">
        <v>5250</v>
      </c>
      <c r="K50" s="83">
        <v>6007</v>
      </c>
      <c r="L50" s="84" t="s">
        <v>1877</v>
      </c>
      <c r="M50" s="80" t="s">
        <v>5470</v>
      </c>
      <c r="N50" s="87">
        <v>2110</v>
      </c>
      <c r="O50" s="247">
        <f t="shared" si="1"/>
        <v>1310.0828796000001</v>
      </c>
    </row>
    <row r="51" spans="2:15" ht="16.5" customHeight="1" x14ac:dyDescent="0.2">
      <c r="B51" s="84" t="s">
        <v>5250</v>
      </c>
      <c r="C51" s="83">
        <v>1388</v>
      </c>
      <c r="D51" s="84" t="s">
        <v>1796</v>
      </c>
      <c r="E51" s="85">
        <v>60</v>
      </c>
      <c r="F51" s="84" t="s">
        <v>5482</v>
      </c>
      <c r="G51" s="85">
        <v>72600</v>
      </c>
      <c r="H51" s="247">
        <f t="shared" si="0"/>
        <v>45076.785336000001</v>
      </c>
      <c r="J51" s="84" t="s">
        <v>5250</v>
      </c>
      <c r="K51" s="83">
        <v>6008</v>
      </c>
      <c r="L51" s="84" t="s">
        <v>1878</v>
      </c>
      <c r="M51" s="80" t="s">
        <v>5470</v>
      </c>
      <c r="N51" s="87">
        <v>2700</v>
      </c>
      <c r="O51" s="247">
        <f>N51*$G$60*$G$61*$G$62</f>
        <v>1676.4093720000001</v>
      </c>
    </row>
    <row r="52" spans="2:15" ht="16.5" customHeight="1" x14ac:dyDescent="0.2">
      <c r="B52" s="12" t="s">
        <v>5485</v>
      </c>
      <c r="H52" s="254"/>
      <c r="O52" s="97"/>
    </row>
    <row r="53" spans="2:15" ht="16.5" customHeight="1" x14ac:dyDescent="0.2">
      <c r="B53" s="82" t="s">
        <v>5250</v>
      </c>
      <c r="C53" s="83">
        <v>5134</v>
      </c>
      <c r="D53" s="84" t="s">
        <v>1879</v>
      </c>
      <c r="E53" s="84" t="s">
        <v>3473</v>
      </c>
      <c r="F53" s="84" t="s">
        <v>5470</v>
      </c>
      <c r="G53" s="85">
        <v>1070</v>
      </c>
      <c r="H53" s="247">
        <f t="shared" si="0"/>
        <v>664.35482520000005</v>
      </c>
    </row>
    <row r="54" spans="2:15" ht="16.5" customHeight="1" x14ac:dyDescent="0.2">
      <c r="B54" s="84" t="s">
        <v>5250</v>
      </c>
      <c r="C54" s="83">
        <v>5135</v>
      </c>
      <c r="D54" s="84" t="s">
        <v>1880</v>
      </c>
      <c r="E54" s="84" t="s">
        <v>3473</v>
      </c>
      <c r="F54" s="84" t="s">
        <v>5470</v>
      </c>
      <c r="G54" s="85">
        <v>1330</v>
      </c>
      <c r="H54" s="247">
        <f>G54*$G$60*$G$61*$G$62</f>
        <v>825.78683880000006</v>
      </c>
    </row>
    <row r="55" spans="2:15" ht="16.5" customHeight="1" x14ac:dyDescent="0.2">
      <c r="B55" s="84" t="s">
        <v>5250</v>
      </c>
      <c r="C55" s="83">
        <v>5136</v>
      </c>
      <c r="D55" s="84" t="s">
        <v>1881</v>
      </c>
      <c r="E55" s="84" t="s">
        <v>3473</v>
      </c>
      <c r="F55" s="84" t="s">
        <v>5470</v>
      </c>
      <c r="G55" s="85">
        <v>1330</v>
      </c>
      <c r="H55" s="247">
        <f t="shared" si="0"/>
        <v>825.78683880000006</v>
      </c>
    </row>
    <row r="56" spans="2:15" ht="16.5" customHeight="1" x14ac:dyDescent="0.2">
      <c r="B56" s="84" t="s">
        <v>5250</v>
      </c>
      <c r="C56" s="83">
        <v>5137</v>
      </c>
      <c r="D56" s="84" t="s">
        <v>1882</v>
      </c>
      <c r="E56" s="84" t="s">
        <v>3473</v>
      </c>
      <c r="F56" s="84" t="s">
        <v>5470</v>
      </c>
      <c r="G56" s="85">
        <v>1580</v>
      </c>
      <c r="H56" s="247">
        <f t="shared" si="0"/>
        <v>981.00992880000013</v>
      </c>
    </row>
    <row r="57" spans="2:15" ht="16.5" customHeight="1" x14ac:dyDescent="0.2">
      <c r="B57" s="84" t="s">
        <v>5250</v>
      </c>
      <c r="C57" s="83">
        <v>5138</v>
      </c>
      <c r="D57" s="84" t="s">
        <v>1883</v>
      </c>
      <c r="E57" s="84" t="s">
        <v>3473</v>
      </c>
      <c r="F57" s="84" t="s">
        <v>5470</v>
      </c>
      <c r="G57" s="85">
        <v>1580</v>
      </c>
      <c r="H57" s="247">
        <f t="shared" si="0"/>
        <v>981.00992880000013</v>
      </c>
    </row>
    <row r="60" spans="2:15" ht="16.5" customHeight="1" x14ac:dyDescent="0.2">
      <c r="G60" s="2">
        <f>0.612*1.1*1.15</f>
        <v>0.77417999999999998</v>
      </c>
      <c r="H60" s="106"/>
    </row>
    <row r="61" spans="2:15" ht="16.5" customHeight="1" x14ac:dyDescent="0.2">
      <c r="G61" s="2">
        <v>0.40100000000000002</v>
      </c>
      <c r="H61" s="106"/>
    </row>
    <row r="62" spans="2:15" ht="16.5" customHeight="1" x14ac:dyDescent="0.2">
      <c r="G62" s="2">
        <v>2</v>
      </c>
      <c r="H62" s="106"/>
    </row>
  </sheetData>
  <mergeCells count="11">
    <mergeCell ref="F5:F7"/>
    <mergeCell ref="H5:H7"/>
    <mergeCell ref="J5:K7"/>
    <mergeCell ref="L5:L7"/>
    <mergeCell ref="M5:M7"/>
    <mergeCell ref="O5:O7"/>
    <mergeCell ref="B2:O2"/>
    <mergeCell ref="B4:D4"/>
    <mergeCell ref="J4:L4"/>
    <mergeCell ref="B5:C7"/>
    <mergeCell ref="D5:D7"/>
  </mergeCells>
  <printOptions horizontalCentered="1"/>
  <pageMargins left="0.2" right="0" top="1" bottom="1" header="0.5" footer="0.5"/>
  <pageSetup paperSize="9" scale="74" orientation="portrait" verticalDpi="0" r:id="rId1"/>
  <headerFooter alignWithMargins="0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8">
    <tabColor theme="5"/>
    <pageSetUpPr fitToPage="1"/>
  </sheetPr>
  <dimension ref="B1:N59"/>
  <sheetViews>
    <sheetView topLeftCell="A49" workbookViewId="0">
      <selection activeCell="O1" sqref="A1:O62"/>
    </sheetView>
  </sheetViews>
  <sheetFormatPr defaultColWidth="9.109375" defaultRowHeight="16.5" customHeight="1" x14ac:dyDescent="0.2"/>
  <cols>
    <col min="1" max="1" width="1" style="12" customWidth="1"/>
    <col min="2" max="2" width="5.6640625" style="51" customWidth="1"/>
    <col min="3" max="3" width="7.6640625" style="12" customWidth="1"/>
    <col min="4" max="4" width="25.6640625" style="12" customWidth="1"/>
    <col min="5" max="5" width="7.6640625" style="12" customWidth="1"/>
    <col min="6" max="6" width="13.33203125" style="98" hidden="1" customWidth="1"/>
    <col min="7" max="7" width="13.33203125" style="12" customWidth="1"/>
    <col min="8" max="8" width="2.6640625" style="12" customWidth="1"/>
    <col min="9" max="9" width="5.6640625" style="51" customWidth="1"/>
    <col min="10" max="10" width="7.6640625" style="12" customWidth="1"/>
    <col min="11" max="11" width="25.6640625" style="12" customWidth="1"/>
    <col min="12" max="12" width="7.6640625" style="12" customWidth="1"/>
    <col min="13" max="13" width="0" style="12" hidden="1" customWidth="1"/>
    <col min="14" max="14" width="13.33203125" style="98" customWidth="1"/>
    <col min="15" max="16384" width="9.109375" style="12"/>
  </cols>
  <sheetData>
    <row r="1" spans="2:14" s="3" customFormat="1" ht="28.5" customHeight="1" x14ac:dyDescent="0.25">
      <c r="B1" s="265" t="s">
        <v>8889</v>
      </c>
      <c r="C1" s="28"/>
      <c r="D1" s="27"/>
      <c r="E1" s="8"/>
      <c r="F1" s="8"/>
      <c r="G1" s="8"/>
      <c r="H1" s="7"/>
      <c r="I1" s="26"/>
      <c r="J1" s="28"/>
      <c r="K1" s="28"/>
      <c r="L1" s="7" t="s">
        <v>5471</v>
      </c>
      <c r="M1" s="26"/>
      <c r="N1" s="266" t="s">
        <v>8973</v>
      </c>
    </row>
    <row r="2" spans="2:14" s="3" customFormat="1" ht="19.5" customHeight="1" x14ac:dyDescent="0.25">
      <c r="B2" s="354" t="s">
        <v>6736</v>
      </c>
      <c r="C2" s="354"/>
      <c r="D2" s="354"/>
      <c r="E2" s="354"/>
      <c r="F2" s="354"/>
      <c r="G2" s="354"/>
      <c r="H2" s="354"/>
      <c r="I2" s="354"/>
      <c r="J2" s="354"/>
      <c r="K2" s="354"/>
      <c r="L2" s="354"/>
      <c r="M2" s="354"/>
      <c r="N2" s="354"/>
    </row>
    <row r="3" spans="2:14" s="3" customFormat="1" ht="19.5" customHeight="1" x14ac:dyDescent="0.25">
      <c r="C3" s="48"/>
      <c r="D3" s="6"/>
      <c r="E3" s="109"/>
      <c r="F3" s="6"/>
      <c r="G3" s="109"/>
      <c r="H3" s="96"/>
      <c r="I3" s="6"/>
      <c r="J3" s="48"/>
      <c r="K3" s="48"/>
      <c r="L3" s="6"/>
      <c r="M3" s="4"/>
      <c r="N3" s="5"/>
    </row>
    <row r="4" spans="2:14" s="2" customFormat="1" ht="19.5" customHeight="1" x14ac:dyDescent="0.25">
      <c r="B4" s="358" t="s">
        <v>6708</v>
      </c>
      <c r="C4" s="358"/>
      <c r="D4" s="358"/>
      <c r="E4" s="8"/>
      <c r="F4" s="4"/>
      <c r="G4" s="4"/>
      <c r="H4" s="5"/>
      <c r="I4" s="3"/>
      <c r="J4" s="358" t="s">
        <v>6709</v>
      </c>
      <c r="K4" s="358"/>
      <c r="L4" s="358"/>
      <c r="M4" s="152"/>
      <c r="N4" s="106"/>
    </row>
    <row r="5" spans="2:14" ht="16.5" customHeight="1" x14ac:dyDescent="0.2">
      <c r="B5" s="359" t="s">
        <v>5472</v>
      </c>
      <c r="C5" s="360"/>
      <c r="D5" s="363" t="s">
        <v>3427</v>
      </c>
      <c r="E5" s="366" t="s">
        <v>5475</v>
      </c>
      <c r="F5" s="368" t="s">
        <v>5486</v>
      </c>
      <c r="G5" s="368" t="s">
        <v>5486</v>
      </c>
      <c r="H5" s="57"/>
      <c r="I5" s="359" t="s">
        <v>5472</v>
      </c>
      <c r="J5" s="360"/>
      <c r="K5" s="363" t="s">
        <v>3427</v>
      </c>
      <c r="L5" s="372" t="s">
        <v>3428</v>
      </c>
      <c r="M5" s="368" t="s">
        <v>5486</v>
      </c>
      <c r="N5" s="368" t="s">
        <v>5486</v>
      </c>
    </row>
    <row r="6" spans="2:14" ht="16.5" customHeight="1" x14ac:dyDescent="0.2">
      <c r="B6" s="361"/>
      <c r="C6" s="362"/>
      <c r="D6" s="364"/>
      <c r="E6" s="367"/>
      <c r="F6" s="368"/>
      <c r="G6" s="368"/>
      <c r="H6" s="57"/>
      <c r="I6" s="361"/>
      <c r="J6" s="362"/>
      <c r="K6" s="364"/>
      <c r="L6" s="373"/>
      <c r="M6" s="368"/>
      <c r="N6" s="368"/>
    </row>
    <row r="7" spans="2:14" ht="16.5" customHeight="1" x14ac:dyDescent="0.2">
      <c r="B7" s="361"/>
      <c r="C7" s="362"/>
      <c r="D7" s="365"/>
      <c r="E7" s="367"/>
      <c r="F7" s="369"/>
      <c r="G7" s="369"/>
      <c r="H7" s="57"/>
      <c r="I7" s="370"/>
      <c r="J7" s="371"/>
      <c r="K7" s="365"/>
      <c r="L7" s="374"/>
      <c r="M7" s="368"/>
      <c r="N7" s="369"/>
    </row>
    <row r="8" spans="2:14" ht="16.5" customHeight="1" x14ac:dyDescent="0.2">
      <c r="B8" s="82" t="s">
        <v>5250</v>
      </c>
      <c r="C8" s="83">
        <v>1429</v>
      </c>
      <c r="D8" s="84" t="s">
        <v>5487</v>
      </c>
      <c r="E8" s="84" t="s">
        <v>3472</v>
      </c>
      <c r="F8" s="85">
        <v>2150</v>
      </c>
      <c r="G8" s="247">
        <f t="shared" ref="G8:G48" si="0">F8*$F$57*$F$58*$F$59</f>
        <v>1160.7987600000001</v>
      </c>
      <c r="I8" s="82" t="s">
        <v>5250</v>
      </c>
      <c r="J8" s="83">
        <v>1470</v>
      </c>
      <c r="K8" s="84" t="s">
        <v>5488</v>
      </c>
      <c r="L8" s="80" t="s">
        <v>3472</v>
      </c>
      <c r="M8" s="87">
        <v>2940</v>
      </c>
      <c r="N8" s="247">
        <f t="shared" ref="N8:N48" si="1">M8*$F$57*$F$58*$F$59</f>
        <v>1587.3248160000001</v>
      </c>
    </row>
    <row r="9" spans="2:14" ht="16.5" customHeight="1" x14ac:dyDescent="0.2">
      <c r="B9" s="84" t="s">
        <v>5250</v>
      </c>
      <c r="C9" s="83">
        <v>1430</v>
      </c>
      <c r="D9" s="84" t="s">
        <v>5489</v>
      </c>
      <c r="E9" s="84" t="s">
        <v>3472</v>
      </c>
      <c r="F9" s="85">
        <v>2470</v>
      </c>
      <c r="G9" s="247">
        <f t="shared" si="0"/>
        <v>1333.5688080000002</v>
      </c>
      <c r="I9" s="84" t="s">
        <v>5250</v>
      </c>
      <c r="J9" s="83">
        <v>1471</v>
      </c>
      <c r="K9" s="84" t="s">
        <v>5490</v>
      </c>
      <c r="L9" s="80" t="s">
        <v>3472</v>
      </c>
      <c r="M9" s="87">
        <v>3430</v>
      </c>
      <c r="N9" s="247">
        <f t="shared" si="1"/>
        <v>1851.878952</v>
      </c>
    </row>
    <row r="10" spans="2:14" ht="16.5" customHeight="1" x14ac:dyDescent="0.2">
      <c r="B10" s="84" t="s">
        <v>5250</v>
      </c>
      <c r="C10" s="83">
        <v>1431</v>
      </c>
      <c r="D10" s="84" t="s">
        <v>5491</v>
      </c>
      <c r="E10" s="84" t="s">
        <v>3472</v>
      </c>
      <c r="F10" s="85">
        <v>2330</v>
      </c>
      <c r="G10" s="247">
        <f t="shared" si="0"/>
        <v>1257.9819120000002</v>
      </c>
      <c r="I10" s="84" t="s">
        <v>5250</v>
      </c>
      <c r="J10" s="83">
        <v>1472</v>
      </c>
      <c r="K10" s="84" t="s">
        <v>5492</v>
      </c>
      <c r="L10" s="80" t="s">
        <v>3472</v>
      </c>
      <c r="M10" s="87">
        <v>3280</v>
      </c>
      <c r="N10" s="247">
        <f t="shared" si="1"/>
        <v>1770.892992</v>
      </c>
    </row>
    <row r="11" spans="2:14" ht="16.5" customHeight="1" x14ac:dyDescent="0.2">
      <c r="B11" s="84" t="s">
        <v>5250</v>
      </c>
      <c r="C11" s="83">
        <v>1432</v>
      </c>
      <c r="D11" s="84" t="s">
        <v>5493</v>
      </c>
      <c r="E11" s="84" t="s">
        <v>3472</v>
      </c>
      <c r="F11" s="85">
        <v>2290</v>
      </c>
      <c r="G11" s="247">
        <f t="shared" si="0"/>
        <v>1236.3856560000002</v>
      </c>
      <c r="I11" s="84" t="s">
        <v>5250</v>
      </c>
      <c r="J11" s="83">
        <v>1473</v>
      </c>
      <c r="K11" s="84" t="s">
        <v>5494</v>
      </c>
      <c r="L11" s="80" t="s">
        <v>3472</v>
      </c>
      <c r="M11" s="87">
        <v>3240</v>
      </c>
      <c r="N11" s="247">
        <f t="shared" si="1"/>
        <v>1749.2967360000002</v>
      </c>
    </row>
    <row r="12" spans="2:14" ht="16.5" customHeight="1" x14ac:dyDescent="0.2">
      <c r="B12" s="84" t="s">
        <v>5250</v>
      </c>
      <c r="C12" s="83">
        <v>1433</v>
      </c>
      <c r="D12" s="84" t="s">
        <v>5495</v>
      </c>
      <c r="E12" s="84" t="s">
        <v>3472</v>
      </c>
      <c r="F12" s="85">
        <v>2270</v>
      </c>
      <c r="G12" s="247">
        <f t="shared" si="0"/>
        <v>1225.587528</v>
      </c>
      <c r="I12" s="84" t="s">
        <v>5250</v>
      </c>
      <c r="J12" s="83">
        <v>1474</v>
      </c>
      <c r="K12" s="84" t="s">
        <v>5496</v>
      </c>
      <c r="L12" s="80" t="s">
        <v>3472</v>
      </c>
      <c r="M12" s="87">
        <v>3220</v>
      </c>
      <c r="N12" s="247">
        <f t="shared" si="1"/>
        <v>1738.4986080000003</v>
      </c>
    </row>
    <row r="13" spans="2:14" ht="16.5" customHeight="1" x14ac:dyDescent="0.2">
      <c r="B13" s="84" t="s">
        <v>5250</v>
      </c>
      <c r="C13" s="83">
        <v>1434</v>
      </c>
      <c r="D13" s="84" t="s">
        <v>5497</v>
      </c>
      <c r="E13" s="84" t="s">
        <v>3472</v>
      </c>
      <c r="F13" s="85">
        <v>2220</v>
      </c>
      <c r="G13" s="247">
        <f t="shared" si="0"/>
        <v>1198.5922080000003</v>
      </c>
      <c r="I13" s="84" t="s">
        <v>5250</v>
      </c>
      <c r="J13" s="83">
        <v>1475</v>
      </c>
      <c r="K13" s="84" t="s">
        <v>5498</v>
      </c>
      <c r="L13" s="80" t="s">
        <v>3472</v>
      </c>
      <c r="M13" s="87">
        <v>3160</v>
      </c>
      <c r="N13" s="247">
        <f t="shared" si="1"/>
        <v>1706.1042239999999</v>
      </c>
    </row>
    <row r="14" spans="2:14" ht="16.5" customHeight="1" x14ac:dyDescent="0.2">
      <c r="B14" s="84" t="s">
        <v>5250</v>
      </c>
      <c r="C14" s="83">
        <v>1435</v>
      </c>
      <c r="D14" s="84" t="s">
        <v>5499</v>
      </c>
      <c r="E14" s="84" t="s">
        <v>3472</v>
      </c>
      <c r="F14" s="85">
        <v>2220</v>
      </c>
      <c r="G14" s="247">
        <f t="shared" si="0"/>
        <v>1198.5922080000003</v>
      </c>
      <c r="I14" s="84" t="s">
        <v>5250</v>
      </c>
      <c r="J14" s="83">
        <v>1476</v>
      </c>
      <c r="K14" s="84" t="s">
        <v>5500</v>
      </c>
      <c r="L14" s="80" t="s">
        <v>3472</v>
      </c>
      <c r="M14" s="87">
        <v>3160</v>
      </c>
      <c r="N14" s="247">
        <f t="shared" si="1"/>
        <v>1706.1042239999999</v>
      </c>
    </row>
    <row r="15" spans="2:14" ht="16.5" customHeight="1" x14ac:dyDescent="0.2">
      <c r="B15" s="84" t="s">
        <v>5250</v>
      </c>
      <c r="C15" s="83">
        <v>1436</v>
      </c>
      <c r="D15" s="84" t="s">
        <v>5501</v>
      </c>
      <c r="E15" s="84" t="s">
        <v>3472</v>
      </c>
      <c r="F15" s="85">
        <v>2220</v>
      </c>
      <c r="G15" s="247">
        <f t="shared" si="0"/>
        <v>1198.5922080000003</v>
      </c>
      <c r="I15" s="84" t="s">
        <v>5250</v>
      </c>
      <c r="J15" s="83">
        <v>1477</v>
      </c>
      <c r="K15" s="84" t="s">
        <v>5502</v>
      </c>
      <c r="L15" s="80" t="s">
        <v>3472</v>
      </c>
      <c r="M15" s="87">
        <v>3160</v>
      </c>
      <c r="N15" s="247">
        <f t="shared" si="1"/>
        <v>1706.1042239999999</v>
      </c>
    </row>
    <row r="16" spans="2:14" ht="16.5" customHeight="1" x14ac:dyDescent="0.2">
      <c r="B16" s="84" t="s">
        <v>5250</v>
      </c>
      <c r="C16" s="83">
        <v>1437</v>
      </c>
      <c r="D16" s="84" t="s">
        <v>5503</v>
      </c>
      <c r="E16" s="84" t="s">
        <v>3472</v>
      </c>
      <c r="F16" s="85">
        <v>2220</v>
      </c>
      <c r="G16" s="247">
        <f t="shared" si="0"/>
        <v>1198.5922080000003</v>
      </c>
      <c r="I16" s="84" t="s">
        <v>5250</v>
      </c>
      <c r="J16" s="83">
        <v>1478</v>
      </c>
      <c r="K16" s="84" t="s">
        <v>5504</v>
      </c>
      <c r="L16" s="80" t="s">
        <v>3472</v>
      </c>
      <c r="M16" s="87">
        <v>3160</v>
      </c>
      <c r="N16" s="247">
        <f t="shared" si="1"/>
        <v>1706.1042239999999</v>
      </c>
    </row>
    <row r="17" spans="2:14" ht="16.5" customHeight="1" x14ac:dyDescent="0.2">
      <c r="B17" s="84" t="s">
        <v>5250</v>
      </c>
      <c r="C17" s="83">
        <v>1438</v>
      </c>
      <c r="D17" s="84" t="s">
        <v>5505</v>
      </c>
      <c r="E17" s="84" t="s">
        <v>3472</v>
      </c>
      <c r="F17" s="85">
        <v>2220</v>
      </c>
      <c r="G17" s="247">
        <f t="shared" si="0"/>
        <v>1198.5922080000003</v>
      </c>
      <c r="I17" s="84" t="s">
        <v>5250</v>
      </c>
      <c r="J17" s="83">
        <v>1479</v>
      </c>
      <c r="K17" s="84" t="s">
        <v>5506</v>
      </c>
      <c r="L17" s="80" t="s">
        <v>3472</v>
      </c>
      <c r="M17" s="87">
        <v>3160</v>
      </c>
      <c r="N17" s="247">
        <f t="shared" si="1"/>
        <v>1706.1042239999999</v>
      </c>
    </row>
    <row r="18" spans="2:14" ht="16.5" customHeight="1" x14ac:dyDescent="0.2">
      <c r="B18" s="84" t="s">
        <v>5250</v>
      </c>
      <c r="C18" s="83">
        <v>1439</v>
      </c>
      <c r="D18" s="84" t="s">
        <v>5507</v>
      </c>
      <c r="E18" s="84" t="s">
        <v>3472</v>
      </c>
      <c r="F18" s="85">
        <v>2220</v>
      </c>
      <c r="G18" s="247">
        <f t="shared" si="0"/>
        <v>1198.5922080000003</v>
      </c>
      <c r="I18" s="84" t="s">
        <v>5250</v>
      </c>
      <c r="J18" s="83">
        <v>1480</v>
      </c>
      <c r="K18" s="84" t="s">
        <v>5508</v>
      </c>
      <c r="L18" s="80" t="s">
        <v>3472</v>
      </c>
      <c r="M18" s="87">
        <v>3160</v>
      </c>
      <c r="N18" s="247">
        <f t="shared" si="1"/>
        <v>1706.1042239999999</v>
      </c>
    </row>
    <row r="19" spans="2:14" ht="16.5" customHeight="1" x14ac:dyDescent="0.2">
      <c r="B19" s="84" t="s">
        <v>5250</v>
      </c>
      <c r="C19" s="83">
        <v>1440</v>
      </c>
      <c r="D19" s="84" t="s">
        <v>5509</v>
      </c>
      <c r="E19" s="84" t="s">
        <v>3472</v>
      </c>
      <c r="F19" s="85">
        <v>2470</v>
      </c>
      <c r="G19" s="247">
        <f t="shared" si="0"/>
        <v>1333.5688080000002</v>
      </c>
      <c r="I19" s="84" t="s">
        <v>5250</v>
      </c>
      <c r="J19" s="83">
        <v>1481</v>
      </c>
      <c r="K19" s="84" t="s">
        <v>5510</v>
      </c>
      <c r="L19" s="80" t="s">
        <v>3472</v>
      </c>
      <c r="M19" s="87">
        <v>3430</v>
      </c>
      <c r="N19" s="247">
        <f t="shared" si="1"/>
        <v>1851.878952</v>
      </c>
    </row>
    <row r="20" spans="2:14" ht="16.5" customHeight="1" x14ac:dyDescent="0.2">
      <c r="B20" s="84" t="s">
        <v>5250</v>
      </c>
      <c r="C20" s="83">
        <v>1441</v>
      </c>
      <c r="D20" s="84" t="s">
        <v>5511</v>
      </c>
      <c r="E20" s="84" t="s">
        <v>3472</v>
      </c>
      <c r="F20" s="85">
        <v>2330</v>
      </c>
      <c r="G20" s="247">
        <f t="shared" si="0"/>
        <v>1257.9819120000002</v>
      </c>
      <c r="I20" s="84" t="s">
        <v>5250</v>
      </c>
      <c r="J20" s="83">
        <v>1482</v>
      </c>
      <c r="K20" s="84" t="s">
        <v>5512</v>
      </c>
      <c r="L20" s="80" t="s">
        <v>3472</v>
      </c>
      <c r="M20" s="87">
        <v>3280</v>
      </c>
      <c r="N20" s="247">
        <f t="shared" si="1"/>
        <v>1770.892992</v>
      </c>
    </row>
    <row r="21" spans="2:14" ht="16.5" customHeight="1" x14ac:dyDescent="0.2">
      <c r="B21" s="84" t="s">
        <v>5250</v>
      </c>
      <c r="C21" s="83">
        <v>1442</v>
      </c>
      <c r="D21" s="84" t="s">
        <v>5513</v>
      </c>
      <c r="E21" s="84" t="s">
        <v>3472</v>
      </c>
      <c r="F21" s="85">
        <v>2290</v>
      </c>
      <c r="G21" s="247">
        <f t="shared" si="0"/>
        <v>1236.3856560000002</v>
      </c>
      <c r="I21" s="84" t="s">
        <v>5250</v>
      </c>
      <c r="J21" s="83">
        <v>1483</v>
      </c>
      <c r="K21" s="84" t="s">
        <v>5514</v>
      </c>
      <c r="L21" s="80" t="s">
        <v>3472</v>
      </c>
      <c r="M21" s="87">
        <v>3240</v>
      </c>
      <c r="N21" s="247">
        <f t="shared" si="1"/>
        <v>1749.2967360000002</v>
      </c>
    </row>
    <row r="22" spans="2:14" ht="16.5" customHeight="1" x14ac:dyDescent="0.2">
      <c r="B22" s="84" t="s">
        <v>5250</v>
      </c>
      <c r="C22" s="83">
        <v>1443</v>
      </c>
      <c r="D22" s="84" t="s">
        <v>5515</v>
      </c>
      <c r="E22" s="84" t="s">
        <v>3472</v>
      </c>
      <c r="F22" s="85">
        <v>2270</v>
      </c>
      <c r="G22" s="247">
        <f t="shared" si="0"/>
        <v>1225.587528</v>
      </c>
      <c r="I22" s="84" t="s">
        <v>5250</v>
      </c>
      <c r="J22" s="83">
        <v>1484</v>
      </c>
      <c r="K22" s="84" t="s">
        <v>5516</v>
      </c>
      <c r="L22" s="80" t="s">
        <v>3472</v>
      </c>
      <c r="M22" s="87">
        <v>3220</v>
      </c>
      <c r="N22" s="247">
        <f t="shared" si="1"/>
        <v>1738.4986080000003</v>
      </c>
    </row>
    <row r="23" spans="2:14" ht="16.5" customHeight="1" x14ac:dyDescent="0.2">
      <c r="B23" s="84" t="s">
        <v>5250</v>
      </c>
      <c r="C23" s="83">
        <v>1444</v>
      </c>
      <c r="D23" s="84" t="s">
        <v>5517</v>
      </c>
      <c r="E23" s="84" t="s">
        <v>3472</v>
      </c>
      <c r="F23" s="85">
        <v>2220</v>
      </c>
      <c r="G23" s="247">
        <f t="shared" si="0"/>
        <v>1198.5922080000003</v>
      </c>
      <c r="I23" s="84" t="s">
        <v>5250</v>
      </c>
      <c r="J23" s="83">
        <v>1485</v>
      </c>
      <c r="K23" s="84" t="s">
        <v>5518</v>
      </c>
      <c r="L23" s="80" t="s">
        <v>3472</v>
      </c>
      <c r="M23" s="87">
        <v>3160</v>
      </c>
      <c r="N23" s="247">
        <f t="shared" si="1"/>
        <v>1706.1042239999999</v>
      </c>
    </row>
    <row r="24" spans="2:14" ht="16.5" customHeight="1" x14ac:dyDescent="0.2">
      <c r="B24" s="84" t="s">
        <v>5250</v>
      </c>
      <c r="C24" s="83">
        <v>1445</v>
      </c>
      <c r="D24" s="84" t="s">
        <v>5519</v>
      </c>
      <c r="E24" s="84" t="s">
        <v>3472</v>
      </c>
      <c r="F24" s="85">
        <v>2220</v>
      </c>
      <c r="G24" s="247">
        <f t="shared" si="0"/>
        <v>1198.5922080000003</v>
      </c>
      <c r="I24" s="84" t="s">
        <v>5250</v>
      </c>
      <c r="J24" s="83">
        <v>1486</v>
      </c>
      <c r="K24" s="84" t="s">
        <v>5520</v>
      </c>
      <c r="L24" s="80" t="s">
        <v>3472</v>
      </c>
      <c r="M24" s="87">
        <v>3160</v>
      </c>
      <c r="N24" s="247">
        <f t="shared" si="1"/>
        <v>1706.1042239999999</v>
      </c>
    </row>
    <row r="25" spans="2:14" ht="16.5" customHeight="1" x14ac:dyDescent="0.2">
      <c r="B25" s="84" t="s">
        <v>5250</v>
      </c>
      <c r="C25" s="83">
        <v>1446</v>
      </c>
      <c r="D25" s="84" t="s">
        <v>5521</v>
      </c>
      <c r="E25" s="84" t="s">
        <v>3472</v>
      </c>
      <c r="F25" s="85">
        <v>2220</v>
      </c>
      <c r="G25" s="247">
        <f t="shared" si="0"/>
        <v>1198.5922080000003</v>
      </c>
      <c r="I25" s="84" t="s">
        <v>5250</v>
      </c>
      <c r="J25" s="83">
        <v>1487</v>
      </c>
      <c r="K25" s="84" t="s">
        <v>5522</v>
      </c>
      <c r="L25" s="80" t="s">
        <v>3472</v>
      </c>
      <c r="M25" s="87">
        <v>3160</v>
      </c>
      <c r="N25" s="247">
        <f t="shared" si="1"/>
        <v>1706.1042239999999</v>
      </c>
    </row>
    <row r="26" spans="2:14" ht="16.5" customHeight="1" x14ac:dyDescent="0.2">
      <c r="B26" s="84" t="s">
        <v>5250</v>
      </c>
      <c r="C26" s="83">
        <v>1447</v>
      </c>
      <c r="D26" s="84" t="s">
        <v>5523</v>
      </c>
      <c r="E26" s="84" t="s">
        <v>3472</v>
      </c>
      <c r="F26" s="85">
        <v>2220</v>
      </c>
      <c r="G26" s="247">
        <f t="shared" si="0"/>
        <v>1198.5922080000003</v>
      </c>
      <c r="I26" s="84" t="s">
        <v>5250</v>
      </c>
      <c r="J26" s="83">
        <v>1488</v>
      </c>
      <c r="K26" s="84" t="s">
        <v>5524</v>
      </c>
      <c r="L26" s="80" t="s">
        <v>3472</v>
      </c>
      <c r="M26" s="87">
        <v>3160</v>
      </c>
      <c r="N26" s="247">
        <f t="shared" si="1"/>
        <v>1706.1042239999999</v>
      </c>
    </row>
    <row r="27" spans="2:14" ht="16.5" customHeight="1" x14ac:dyDescent="0.2">
      <c r="B27" s="84" t="s">
        <v>5250</v>
      </c>
      <c r="C27" s="83">
        <v>1448</v>
      </c>
      <c r="D27" s="84" t="s">
        <v>5525</v>
      </c>
      <c r="E27" s="84" t="s">
        <v>3472</v>
      </c>
      <c r="F27" s="85">
        <v>2220</v>
      </c>
      <c r="G27" s="247">
        <f t="shared" si="0"/>
        <v>1198.5922080000003</v>
      </c>
      <c r="I27" s="84" t="s">
        <v>5250</v>
      </c>
      <c r="J27" s="83">
        <v>1489</v>
      </c>
      <c r="K27" s="84" t="s">
        <v>5526</v>
      </c>
      <c r="L27" s="80" t="s">
        <v>3472</v>
      </c>
      <c r="M27" s="87">
        <v>3160</v>
      </c>
      <c r="N27" s="247">
        <f t="shared" si="1"/>
        <v>1706.1042239999999</v>
      </c>
    </row>
    <row r="28" spans="2:14" ht="16.5" customHeight="1" x14ac:dyDescent="0.2">
      <c r="B28" s="84" t="s">
        <v>5250</v>
      </c>
      <c r="C28" s="83">
        <v>1449</v>
      </c>
      <c r="D28" s="84" t="s">
        <v>5527</v>
      </c>
      <c r="E28" s="84" t="s">
        <v>3472</v>
      </c>
      <c r="F28" s="85">
        <v>2220</v>
      </c>
      <c r="G28" s="247">
        <f t="shared" si="0"/>
        <v>1198.5922080000003</v>
      </c>
      <c r="I28" s="84" t="s">
        <v>5250</v>
      </c>
      <c r="J28" s="83">
        <v>1490</v>
      </c>
      <c r="K28" s="84" t="s">
        <v>5528</v>
      </c>
      <c r="L28" s="80" t="s">
        <v>3472</v>
      </c>
      <c r="M28" s="87">
        <v>3160</v>
      </c>
      <c r="N28" s="247">
        <f t="shared" si="1"/>
        <v>1706.1042239999999</v>
      </c>
    </row>
    <row r="29" spans="2:14" ht="16.5" customHeight="1" x14ac:dyDescent="0.2">
      <c r="B29" s="84" t="s">
        <v>5250</v>
      </c>
      <c r="C29" s="83">
        <v>1450</v>
      </c>
      <c r="D29" s="84" t="s">
        <v>5529</v>
      </c>
      <c r="E29" s="84" t="s">
        <v>3472</v>
      </c>
      <c r="F29" s="85">
        <v>2750</v>
      </c>
      <c r="G29" s="247">
        <f t="shared" si="0"/>
        <v>1484.7426</v>
      </c>
      <c r="I29" s="84" t="s">
        <v>5250</v>
      </c>
      <c r="J29" s="83">
        <v>1491</v>
      </c>
      <c r="K29" s="84" t="s">
        <v>5530</v>
      </c>
      <c r="L29" s="80" t="s">
        <v>3472</v>
      </c>
      <c r="M29" s="87">
        <v>3710</v>
      </c>
      <c r="N29" s="247">
        <f t="shared" si="1"/>
        <v>2003.0527440000003</v>
      </c>
    </row>
    <row r="30" spans="2:14" ht="16.5" customHeight="1" x14ac:dyDescent="0.2">
      <c r="B30" s="84" t="s">
        <v>5250</v>
      </c>
      <c r="C30" s="83">
        <v>1451</v>
      </c>
      <c r="D30" s="84" t="s">
        <v>5531</v>
      </c>
      <c r="E30" s="84" t="s">
        <v>3472</v>
      </c>
      <c r="F30" s="85">
        <v>2470</v>
      </c>
      <c r="G30" s="247">
        <f t="shared" si="0"/>
        <v>1333.5688080000002</v>
      </c>
      <c r="I30" s="84" t="s">
        <v>5250</v>
      </c>
      <c r="J30" s="83">
        <v>1492</v>
      </c>
      <c r="K30" s="84" t="s">
        <v>5532</v>
      </c>
      <c r="L30" s="80" t="s">
        <v>3472</v>
      </c>
      <c r="M30" s="87">
        <v>3430</v>
      </c>
      <c r="N30" s="247">
        <f t="shared" si="1"/>
        <v>1851.878952</v>
      </c>
    </row>
    <row r="31" spans="2:14" ht="16.5" customHeight="1" x14ac:dyDescent="0.2">
      <c r="B31" s="84" t="s">
        <v>5250</v>
      </c>
      <c r="C31" s="83">
        <v>1452</v>
      </c>
      <c r="D31" s="84" t="s">
        <v>5533</v>
      </c>
      <c r="E31" s="84" t="s">
        <v>3472</v>
      </c>
      <c r="F31" s="85">
        <v>2390</v>
      </c>
      <c r="G31" s="247">
        <f t="shared" si="0"/>
        <v>1290.3762960000001</v>
      </c>
      <c r="I31" s="84" t="s">
        <v>5250</v>
      </c>
      <c r="J31" s="83">
        <v>1493</v>
      </c>
      <c r="K31" s="84" t="s">
        <v>5534</v>
      </c>
      <c r="L31" s="80" t="s">
        <v>3472</v>
      </c>
      <c r="M31" s="87">
        <v>3340</v>
      </c>
      <c r="N31" s="247">
        <f t="shared" si="1"/>
        <v>1803.2873760000002</v>
      </c>
    </row>
    <row r="32" spans="2:14" ht="16.5" customHeight="1" x14ac:dyDescent="0.2">
      <c r="B32" s="84" t="s">
        <v>5250</v>
      </c>
      <c r="C32" s="83">
        <v>1453</v>
      </c>
      <c r="D32" s="84" t="s">
        <v>5535</v>
      </c>
      <c r="E32" s="84" t="s">
        <v>3472</v>
      </c>
      <c r="F32" s="85">
        <v>2330</v>
      </c>
      <c r="G32" s="247">
        <f t="shared" si="0"/>
        <v>1257.9819120000002</v>
      </c>
      <c r="I32" s="84" t="s">
        <v>5250</v>
      </c>
      <c r="J32" s="83">
        <v>1494</v>
      </c>
      <c r="K32" s="84" t="s">
        <v>5536</v>
      </c>
      <c r="L32" s="80" t="s">
        <v>3472</v>
      </c>
      <c r="M32" s="87">
        <v>3280</v>
      </c>
      <c r="N32" s="247">
        <f t="shared" si="1"/>
        <v>1770.892992</v>
      </c>
    </row>
    <row r="33" spans="2:14" ht="16.5" customHeight="1" x14ac:dyDescent="0.2">
      <c r="B33" s="84" t="s">
        <v>5250</v>
      </c>
      <c r="C33" s="83">
        <v>1454</v>
      </c>
      <c r="D33" s="84" t="s">
        <v>5537</v>
      </c>
      <c r="E33" s="84" t="s">
        <v>3472</v>
      </c>
      <c r="F33" s="85">
        <v>2290</v>
      </c>
      <c r="G33" s="247">
        <f t="shared" si="0"/>
        <v>1236.3856560000002</v>
      </c>
      <c r="I33" s="84" t="s">
        <v>5250</v>
      </c>
      <c r="J33" s="83">
        <v>1495</v>
      </c>
      <c r="K33" s="84" t="s">
        <v>5538</v>
      </c>
      <c r="L33" s="80" t="s">
        <v>3472</v>
      </c>
      <c r="M33" s="87">
        <v>3240</v>
      </c>
      <c r="N33" s="247">
        <f t="shared" si="1"/>
        <v>1749.2967360000002</v>
      </c>
    </row>
    <row r="34" spans="2:14" ht="16.5" customHeight="1" x14ac:dyDescent="0.2">
      <c r="B34" s="84" t="s">
        <v>5250</v>
      </c>
      <c r="C34" s="83">
        <v>1455</v>
      </c>
      <c r="D34" s="84" t="s">
        <v>5539</v>
      </c>
      <c r="E34" s="84" t="s">
        <v>3472</v>
      </c>
      <c r="F34" s="85">
        <v>2290</v>
      </c>
      <c r="G34" s="247">
        <f t="shared" si="0"/>
        <v>1236.3856560000002</v>
      </c>
      <c r="I34" s="84" t="s">
        <v>5250</v>
      </c>
      <c r="J34" s="83">
        <v>1496</v>
      </c>
      <c r="K34" s="84" t="s">
        <v>5540</v>
      </c>
      <c r="L34" s="80" t="s">
        <v>3472</v>
      </c>
      <c r="M34" s="87">
        <v>3240</v>
      </c>
      <c r="N34" s="247">
        <f t="shared" si="1"/>
        <v>1749.2967360000002</v>
      </c>
    </row>
    <row r="35" spans="2:14" ht="16.5" customHeight="1" x14ac:dyDescent="0.2">
      <c r="B35" s="84" t="s">
        <v>5250</v>
      </c>
      <c r="C35" s="83">
        <v>1456</v>
      </c>
      <c r="D35" s="84" t="s">
        <v>5541</v>
      </c>
      <c r="E35" s="84" t="s">
        <v>3472</v>
      </c>
      <c r="F35" s="85">
        <v>2270</v>
      </c>
      <c r="G35" s="247">
        <f t="shared" si="0"/>
        <v>1225.587528</v>
      </c>
      <c r="I35" s="84" t="s">
        <v>5250</v>
      </c>
      <c r="J35" s="83">
        <v>1497</v>
      </c>
      <c r="K35" s="84" t="s">
        <v>5542</v>
      </c>
      <c r="L35" s="80" t="s">
        <v>3472</v>
      </c>
      <c r="M35" s="87">
        <v>3220</v>
      </c>
      <c r="N35" s="247">
        <f t="shared" si="1"/>
        <v>1738.4986080000003</v>
      </c>
    </row>
    <row r="36" spans="2:14" ht="16.5" customHeight="1" x14ac:dyDescent="0.2">
      <c r="B36" s="84" t="s">
        <v>5250</v>
      </c>
      <c r="C36" s="83">
        <v>1457</v>
      </c>
      <c r="D36" s="84" t="s">
        <v>5543</v>
      </c>
      <c r="E36" s="84" t="s">
        <v>3472</v>
      </c>
      <c r="F36" s="85">
        <v>2270</v>
      </c>
      <c r="G36" s="247">
        <f t="shared" si="0"/>
        <v>1225.587528</v>
      </c>
      <c r="I36" s="84" t="s">
        <v>5250</v>
      </c>
      <c r="J36" s="83">
        <v>1498</v>
      </c>
      <c r="K36" s="84" t="s">
        <v>5544</v>
      </c>
      <c r="L36" s="80" t="s">
        <v>3472</v>
      </c>
      <c r="M36" s="87">
        <v>3220</v>
      </c>
      <c r="N36" s="247">
        <f t="shared" si="1"/>
        <v>1738.4986080000003</v>
      </c>
    </row>
    <row r="37" spans="2:14" ht="16.5" customHeight="1" x14ac:dyDescent="0.2">
      <c r="B37" s="84" t="s">
        <v>5250</v>
      </c>
      <c r="C37" s="83">
        <v>1458</v>
      </c>
      <c r="D37" s="84" t="s">
        <v>5545</v>
      </c>
      <c r="E37" s="84" t="s">
        <v>3472</v>
      </c>
      <c r="F37" s="85">
        <v>2270</v>
      </c>
      <c r="G37" s="247">
        <f t="shared" si="0"/>
        <v>1225.587528</v>
      </c>
      <c r="I37" s="84" t="s">
        <v>5250</v>
      </c>
      <c r="J37" s="83">
        <v>1499</v>
      </c>
      <c r="K37" s="84" t="s">
        <v>5546</v>
      </c>
      <c r="L37" s="80" t="s">
        <v>3472</v>
      </c>
      <c r="M37" s="87">
        <v>3220</v>
      </c>
      <c r="N37" s="247">
        <f t="shared" si="1"/>
        <v>1738.4986080000003</v>
      </c>
    </row>
    <row r="38" spans="2:14" ht="16.5" customHeight="1" x14ac:dyDescent="0.2">
      <c r="B38" s="84" t="s">
        <v>5250</v>
      </c>
      <c r="C38" s="83">
        <v>1459</v>
      </c>
      <c r="D38" s="84" t="s">
        <v>5547</v>
      </c>
      <c r="E38" s="84" t="s">
        <v>3472</v>
      </c>
      <c r="F38" s="85">
        <v>2220</v>
      </c>
      <c r="G38" s="247">
        <f t="shared" si="0"/>
        <v>1198.5922080000003</v>
      </c>
      <c r="I38" s="84" t="s">
        <v>5250</v>
      </c>
      <c r="J38" s="83">
        <v>1500</v>
      </c>
      <c r="K38" s="84" t="s">
        <v>5548</v>
      </c>
      <c r="L38" s="80" t="s">
        <v>3472</v>
      </c>
      <c r="M38" s="87">
        <v>3160</v>
      </c>
      <c r="N38" s="247">
        <f t="shared" si="1"/>
        <v>1706.1042239999999</v>
      </c>
    </row>
    <row r="39" spans="2:14" ht="16.5" customHeight="1" x14ac:dyDescent="0.2">
      <c r="B39" s="84" t="s">
        <v>5250</v>
      </c>
      <c r="C39" s="83">
        <v>1460</v>
      </c>
      <c r="D39" s="84" t="s">
        <v>5549</v>
      </c>
      <c r="E39" s="84" t="s">
        <v>3472</v>
      </c>
      <c r="F39" s="85">
        <v>2750</v>
      </c>
      <c r="G39" s="247">
        <f t="shared" si="0"/>
        <v>1484.7426</v>
      </c>
      <c r="I39" s="84" t="s">
        <v>5250</v>
      </c>
      <c r="J39" s="83">
        <v>1501</v>
      </c>
      <c r="K39" s="84" t="s">
        <v>5550</v>
      </c>
      <c r="L39" s="80" t="s">
        <v>3472</v>
      </c>
      <c r="M39" s="87">
        <v>3710</v>
      </c>
      <c r="N39" s="247">
        <f t="shared" si="1"/>
        <v>2003.0527440000003</v>
      </c>
    </row>
    <row r="40" spans="2:14" ht="16.5" customHeight="1" x14ac:dyDescent="0.2">
      <c r="B40" s="84" t="s">
        <v>5250</v>
      </c>
      <c r="C40" s="83">
        <v>1461</v>
      </c>
      <c r="D40" s="84" t="s">
        <v>5551</v>
      </c>
      <c r="E40" s="84" t="s">
        <v>3472</v>
      </c>
      <c r="F40" s="85">
        <v>2470</v>
      </c>
      <c r="G40" s="247">
        <f t="shared" si="0"/>
        <v>1333.5688080000002</v>
      </c>
      <c r="I40" s="84" t="s">
        <v>5250</v>
      </c>
      <c r="J40" s="83">
        <v>1502</v>
      </c>
      <c r="K40" s="84" t="s">
        <v>5552</v>
      </c>
      <c r="L40" s="80" t="s">
        <v>3472</v>
      </c>
      <c r="M40" s="87">
        <v>3430</v>
      </c>
      <c r="N40" s="247">
        <f t="shared" si="1"/>
        <v>1851.878952</v>
      </c>
    </row>
    <row r="41" spans="2:14" ht="16.5" customHeight="1" x14ac:dyDescent="0.2">
      <c r="B41" s="84" t="s">
        <v>5250</v>
      </c>
      <c r="C41" s="83">
        <v>1462</v>
      </c>
      <c r="D41" s="84" t="s">
        <v>5553</v>
      </c>
      <c r="E41" s="84" t="s">
        <v>3472</v>
      </c>
      <c r="F41" s="85">
        <v>2390</v>
      </c>
      <c r="G41" s="247">
        <f t="shared" si="0"/>
        <v>1290.3762960000001</v>
      </c>
      <c r="I41" s="84" t="s">
        <v>5250</v>
      </c>
      <c r="J41" s="83">
        <v>1503</v>
      </c>
      <c r="K41" s="84" t="s">
        <v>5554</v>
      </c>
      <c r="L41" s="80" t="s">
        <v>3472</v>
      </c>
      <c r="M41" s="87">
        <v>3340</v>
      </c>
      <c r="N41" s="247">
        <f t="shared" si="1"/>
        <v>1803.2873760000002</v>
      </c>
    </row>
    <row r="42" spans="2:14" ht="16.5" customHeight="1" x14ac:dyDescent="0.2">
      <c r="B42" s="84" t="s">
        <v>5250</v>
      </c>
      <c r="C42" s="83">
        <v>1463</v>
      </c>
      <c r="D42" s="84" t="s">
        <v>5555</v>
      </c>
      <c r="E42" s="84" t="s">
        <v>3472</v>
      </c>
      <c r="F42" s="85">
        <v>2330</v>
      </c>
      <c r="G42" s="247">
        <f t="shared" si="0"/>
        <v>1257.9819120000002</v>
      </c>
      <c r="I42" s="84" t="s">
        <v>5250</v>
      </c>
      <c r="J42" s="83">
        <v>1504</v>
      </c>
      <c r="K42" s="84" t="s">
        <v>5556</v>
      </c>
      <c r="L42" s="80" t="s">
        <v>3472</v>
      </c>
      <c r="M42" s="87">
        <v>3280</v>
      </c>
      <c r="N42" s="247">
        <f>M42*$F$57*$F$58*$F$59</f>
        <v>1770.892992</v>
      </c>
    </row>
    <row r="43" spans="2:14" ht="16.5" customHeight="1" x14ac:dyDescent="0.2">
      <c r="B43" s="84" t="s">
        <v>5250</v>
      </c>
      <c r="C43" s="83">
        <v>1464</v>
      </c>
      <c r="D43" s="84" t="s">
        <v>5557</v>
      </c>
      <c r="E43" s="84" t="s">
        <v>3472</v>
      </c>
      <c r="F43" s="85">
        <v>2290</v>
      </c>
      <c r="G43" s="247">
        <f>F43*$F$57*$F$58*$F$59</f>
        <v>1236.3856560000002</v>
      </c>
      <c r="I43" s="84" t="s">
        <v>5250</v>
      </c>
      <c r="J43" s="83">
        <v>1505</v>
      </c>
      <c r="K43" s="84" t="s">
        <v>5558</v>
      </c>
      <c r="L43" s="80" t="s">
        <v>3472</v>
      </c>
      <c r="M43" s="87">
        <v>3240</v>
      </c>
      <c r="N43" s="247">
        <f t="shared" si="1"/>
        <v>1749.2967360000002</v>
      </c>
    </row>
    <row r="44" spans="2:14" ht="16.5" customHeight="1" x14ac:dyDescent="0.2">
      <c r="B44" s="84" t="s">
        <v>5250</v>
      </c>
      <c r="C44" s="83">
        <v>1465</v>
      </c>
      <c r="D44" s="84" t="s">
        <v>5559</v>
      </c>
      <c r="E44" s="84" t="s">
        <v>3472</v>
      </c>
      <c r="F44" s="85">
        <v>2290</v>
      </c>
      <c r="G44" s="247">
        <f t="shared" si="0"/>
        <v>1236.3856560000002</v>
      </c>
      <c r="I44" s="84" t="s">
        <v>5250</v>
      </c>
      <c r="J44" s="83">
        <v>1506</v>
      </c>
      <c r="K44" s="84" t="s">
        <v>5560</v>
      </c>
      <c r="L44" s="80" t="s">
        <v>3472</v>
      </c>
      <c r="M44" s="87">
        <v>3240</v>
      </c>
      <c r="N44" s="247">
        <f t="shared" si="1"/>
        <v>1749.2967360000002</v>
      </c>
    </row>
    <row r="45" spans="2:14" ht="16.5" customHeight="1" x14ac:dyDescent="0.2">
      <c r="B45" s="84" t="s">
        <v>5250</v>
      </c>
      <c r="C45" s="83">
        <v>1466</v>
      </c>
      <c r="D45" s="84" t="s">
        <v>5561</v>
      </c>
      <c r="E45" s="84" t="s">
        <v>3472</v>
      </c>
      <c r="F45" s="85">
        <v>2270</v>
      </c>
      <c r="G45" s="247">
        <f t="shared" si="0"/>
        <v>1225.587528</v>
      </c>
      <c r="I45" s="84" t="s">
        <v>5250</v>
      </c>
      <c r="J45" s="83">
        <v>1507</v>
      </c>
      <c r="K45" s="84" t="s">
        <v>5562</v>
      </c>
      <c r="L45" s="80" t="s">
        <v>3472</v>
      </c>
      <c r="M45" s="87">
        <v>3220</v>
      </c>
      <c r="N45" s="247">
        <f t="shared" si="1"/>
        <v>1738.4986080000003</v>
      </c>
    </row>
    <row r="46" spans="2:14" ht="16.5" customHeight="1" x14ac:dyDescent="0.2">
      <c r="B46" s="84" t="s">
        <v>5250</v>
      </c>
      <c r="C46" s="83">
        <v>1467</v>
      </c>
      <c r="D46" s="84" t="s">
        <v>5563</v>
      </c>
      <c r="E46" s="84" t="s">
        <v>3472</v>
      </c>
      <c r="F46" s="85">
        <v>2270</v>
      </c>
      <c r="G46" s="247">
        <f t="shared" si="0"/>
        <v>1225.587528</v>
      </c>
      <c r="I46" s="84" t="s">
        <v>5250</v>
      </c>
      <c r="J46" s="83">
        <v>1508</v>
      </c>
      <c r="K46" s="84" t="s">
        <v>5564</v>
      </c>
      <c r="L46" s="80" t="s">
        <v>3472</v>
      </c>
      <c r="M46" s="87">
        <v>3220</v>
      </c>
      <c r="N46" s="247">
        <f t="shared" si="1"/>
        <v>1738.4986080000003</v>
      </c>
    </row>
    <row r="47" spans="2:14" ht="16.5" customHeight="1" x14ac:dyDescent="0.2">
      <c r="B47" s="84" t="s">
        <v>5250</v>
      </c>
      <c r="C47" s="83">
        <v>1468</v>
      </c>
      <c r="D47" s="84" t="s">
        <v>5565</v>
      </c>
      <c r="E47" s="84" t="s">
        <v>3472</v>
      </c>
      <c r="F47" s="85">
        <v>2270</v>
      </c>
      <c r="G47" s="247">
        <f t="shared" si="0"/>
        <v>1225.587528</v>
      </c>
      <c r="I47" s="84" t="s">
        <v>5250</v>
      </c>
      <c r="J47" s="83">
        <v>1509</v>
      </c>
      <c r="K47" s="84" t="s">
        <v>5566</v>
      </c>
      <c r="L47" s="80" t="s">
        <v>3472</v>
      </c>
      <c r="M47" s="87">
        <v>3220</v>
      </c>
      <c r="N47" s="247">
        <f t="shared" si="1"/>
        <v>1738.4986080000003</v>
      </c>
    </row>
    <row r="48" spans="2:14" ht="16.5" customHeight="1" x14ac:dyDescent="0.2">
      <c r="B48" s="84" t="s">
        <v>5250</v>
      </c>
      <c r="C48" s="83">
        <v>1469</v>
      </c>
      <c r="D48" s="84" t="s">
        <v>5567</v>
      </c>
      <c r="E48" s="84" t="s">
        <v>3472</v>
      </c>
      <c r="F48" s="85">
        <v>2220</v>
      </c>
      <c r="G48" s="247">
        <f t="shared" si="0"/>
        <v>1198.5922080000003</v>
      </c>
      <c r="I48" s="84" t="s">
        <v>5250</v>
      </c>
      <c r="J48" s="83">
        <v>1510</v>
      </c>
      <c r="K48" s="84" t="s">
        <v>5568</v>
      </c>
      <c r="L48" s="80" t="s">
        <v>3472</v>
      </c>
      <c r="M48" s="87">
        <v>3160</v>
      </c>
      <c r="N48" s="247">
        <f t="shared" si="1"/>
        <v>1706.1042239999999</v>
      </c>
    </row>
    <row r="49" spans="2:14" ht="16.5" customHeight="1" x14ac:dyDescent="0.2">
      <c r="B49" s="12" t="s">
        <v>5485</v>
      </c>
      <c r="C49" s="51"/>
      <c r="F49" s="12"/>
      <c r="G49" s="254"/>
      <c r="I49" s="12" t="s">
        <v>6698</v>
      </c>
      <c r="J49" s="51"/>
      <c r="N49" s="97"/>
    </row>
    <row r="50" spans="2:14" ht="16.5" customHeight="1" x14ac:dyDescent="0.2">
      <c r="B50" s="82" t="s">
        <v>5250</v>
      </c>
      <c r="C50" s="83">
        <v>5139</v>
      </c>
      <c r="D50" s="84" t="s">
        <v>5569</v>
      </c>
      <c r="E50" s="84" t="s">
        <v>5470</v>
      </c>
      <c r="F50" s="85">
        <v>1900</v>
      </c>
      <c r="G50" s="247">
        <f>F50*$F$57*$F$58*$F$59</f>
        <v>1025.8221599999999</v>
      </c>
      <c r="I50" s="82" t="s">
        <v>5250</v>
      </c>
      <c r="J50" s="79">
        <v>6009</v>
      </c>
      <c r="K50" s="80" t="s">
        <v>5570</v>
      </c>
      <c r="L50" s="80" t="s">
        <v>5470</v>
      </c>
      <c r="M50" s="87">
        <v>4940</v>
      </c>
      <c r="N50" s="247">
        <f>M50*$F$57*$F$58*$F$59</f>
        <v>2667.1376160000004</v>
      </c>
    </row>
    <row r="51" spans="2:14" ht="16.5" customHeight="1" x14ac:dyDescent="0.2">
      <c r="B51" s="84" t="s">
        <v>5250</v>
      </c>
      <c r="C51" s="83">
        <v>5140</v>
      </c>
      <c r="D51" s="84" t="s">
        <v>5571</v>
      </c>
      <c r="E51" s="84" t="s">
        <v>5470</v>
      </c>
      <c r="F51" s="85">
        <v>2510</v>
      </c>
      <c r="G51" s="247">
        <f>F51*$F$57*$F$58*$F$59</f>
        <v>1355.165064</v>
      </c>
      <c r="I51" s="84" t="s">
        <v>5250</v>
      </c>
      <c r="J51" s="79">
        <v>6010</v>
      </c>
      <c r="K51" s="80" t="s">
        <v>5572</v>
      </c>
      <c r="L51" s="80" t="s">
        <v>5470</v>
      </c>
      <c r="M51" s="87">
        <v>5400</v>
      </c>
      <c r="N51" s="247">
        <f>M51*$F$57*$F$58*$F$59</f>
        <v>2915.4945600000005</v>
      </c>
    </row>
    <row r="52" spans="2:14" ht="16.5" customHeight="1" x14ac:dyDescent="0.2">
      <c r="B52" s="84" t="s">
        <v>5250</v>
      </c>
      <c r="C52" s="83">
        <v>5141</v>
      </c>
      <c r="D52" s="84" t="s">
        <v>5573</v>
      </c>
      <c r="E52" s="84" t="s">
        <v>5470</v>
      </c>
      <c r="F52" s="85">
        <v>2510</v>
      </c>
      <c r="G52" s="247">
        <f>F52*$F$57*$F$58*$F$59</f>
        <v>1355.165064</v>
      </c>
      <c r="I52" s="12"/>
      <c r="J52" s="51"/>
    </row>
    <row r="53" spans="2:14" ht="16.5" customHeight="1" x14ac:dyDescent="0.2">
      <c r="B53" s="84" t="s">
        <v>5250</v>
      </c>
      <c r="C53" s="83">
        <v>5142</v>
      </c>
      <c r="D53" s="84" t="s">
        <v>5574</v>
      </c>
      <c r="E53" s="84" t="s">
        <v>5470</v>
      </c>
      <c r="F53" s="85">
        <v>2840</v>
      </c>
      <c r="G53" s="247">
        <f>F53*$F$57*$F$58*$F$59</f>
        <v>1533.3341760000003</v>
      </c>
      <c r="I53" s="12"/>
      <c r="J53" s="51"/>
    </row>
    <row r="54" spans="2:14" ht="16.5" customHeight="1" x14ac:dyDescent="0.2">
      <c r="B54" s="84" t="s">
        <v>5250</v>
      </c>
      <c r="C54" s="83">
        <v>5143</v>
      </c>
      <c r="D54" s="84" t="s">
        <v>5575</v>
      </c>
      <c r="E54" s="84" t="s">
        <v>5470</v>
      </c>
      <c r="F54" s="85">
        <v>2840</v>
      </c>
      <c r="G54" s="247">
        <f>F54*$F$57*$F$58*$F$59</f>
        <v>1533.3341760000003</v>
      </c>
      <c r="I54" s="12"/>
      <c r="J54" s="51"/>
    </row>
    <row r="55" spans="2:14" ht="16.5" customHeight="1" x14ac:dyDescent="0.2">
      <c r="B55" s="12"/>
      <c r="C55" s="51"/>
      <c r="F55" s="12"/>
      <c r="G55" s="98"/>
      <c r="I55" s="12"/>
      <c r="J55" s="51"/>
    </row>
    <row r="56" spans="2:14" ht="16.5" customHeight="1" x14ac:dyDescent="0.2">
      <c r="B56" s="12"/>
      <c r="C56" s="51"/>
      <c r="F56" s="12"/>
      <c r="G56" s="98"/>
      <c r="I56" s="12"/>
      <c r="J56" s="51"/>
    </row>
    <row r="57" spans="2:14" ht="16.5" customHeight="1" x14ac:dyDescent="0.2">
      <c r="B57" s="12"/>
      <c r="C57" s="51"/>
      <c r="F57" s="2">
        <f>0.612*1.1</f>
        <v>0.67320000000000002</v>
      </c>
      <c r="G57" s="106"/>
      <c r="I57" s="12"/>
      <c r="J57" s="51"/>
    </row>
    <row r="58" spans="2:14" ht="16.5" customHeight="1" x14ac:dyDescent="0.2">
      <c r="B58" s="12"/>
      <c r="C58" s="51"/>
      <c r="F58" s="2">
        <v>0.40100000000000002</v>
      </c>
      <c r="G58" s="106"/>
      <c r="I58" s="12"/>
      <c r="J58" s="51"/>
    </row>
    <row r="59" spans="2:14" ht="16.5" customHeight="1" x14ac:dyDescent="0.2">
      <c r="F59" s="2">
        <v>2</v>
      </c>
    </row>
  </sheetData>
  <mergeCells count="13">
    <mergeCell ref="L5:L7"/>
    <mergeCell ref="M5:M7"/>
    <mergeCell ref="N5:N7"/>
    <mergeCell ref="B2:N2"/>
    <mergeCell ref="B4:D4"/>
    <mergeCell ref="J4:L4"/>
    <mergeCell ref="B5:C7"/>
    <mergeCell ref="D5:D7"/>
    <mergeCell ref="E5:E7"/>
    <mergeCell ref="F5:F7"/>
    <mergeCell ref="G5:G7"/>
    <mergeCell ref="I5:J7"/>
    <mergeCell ref="K5:K7"/>
  </mergeCells>
  <printOptions horizontalCentered="1"/>
  <pageMargins left="0.2" right="0" top="0.75" bottom="0.75" header="0.3" footer="0.3"/>
  <pageSetup paperSize="9" scale="76"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>
    <tabColor rgb="FFFFFF00"/>
    <pageSetUpPr fitToPage="1"/>
  </sheetPr>
  <dimension ref="B1:N59"/>
  <sheetViews>
    <sheetView workbookViewId="0">
      <selection activeCell="N1" sqref="A1:N59"/>
    </sheetView>
  </sheetViews>
  <sheetFormatPr defaultColWidth="9.109375" defaultRowHeight="16.5" customHeight="1" x14ac:dyDescent="0.2"/>
  <cols>
    <col min="1" max="1" width="1" style="12" customWidth="1"/>
    <col min="2" max="2" width="5.6640625" style="51" customWidth="1"/>
    <col min="3" max="3" width="7.6640625" style="12" customWidth="1"/>
    <col min="4" max="4" width="25.6640625" style="12" customWidth="1"/>
    <col min="5" max="5" width="7.6640625" style="12" customWidth="1"/>
    <col min="6" max="6" width="13.33203125" style="98" hidden="1" customWidth="1"/>
    <col min="7" max="7" width="13.33203125" style="12" customWidth="1"/>
    <col min="8" max="8" width="2.6640625" style="12" customWidth="1"/>
    <col min="9" max="9" width="5.6640625" style="51" customWidth="1"/>
    <col min="10" max="10" width="7.6640625" style="12" customWidth="1"/>
    <col min="11" max="11" width="25.6640625" style="12" customWidth="1"/>
    <col min="12" max="12" width="7.6640625" style="12" customWidth="1"/>
    <col min="13" max="13" width="0" style="12" hidden="1" customWidth="1"/>
    <col min="14" max="14" width="13.33203125" style="98" customWidth="1"/>
    <col min="15" max="16384" width="9.109375" style="12"/>
  </cols>
  <sheetData>
    <row r="1" spans="2:14" s="3" customFormat="1" ht="28.5" customHeight="1" x14ac:dyDescent="0.25">
      <c r="B1" s="265" t="s">
        <v>8889</v>
      </c>
      <c r="C1" s="28"/>
      <c r="D1" s="27"/>
      <c r="E1" s="8"/>
      <c r="F1" s="8"/>
      <c r="G1" s="8"/>
      <c r="H1" s="7"/>
      <c r="I1" s="26"/>
      <c r="J1" s="28"/>
      <c r="K1" s="28"/>
      <c r="L1" s="7" t="s">
        <v>5471</v>
      </c>
      <c r="M1" s="26"/>
      <c r="N1" s="266" t="s">
        <v>9085</v>
      </c>
    </row>
    <row r="2" spans="2:14" s="3" customFormat="1" ht="19.5" customHeight="1" x14ac:dyDescent="0.25">
      <c r="B2" s="354" t="s">
        <v>6736</v>
      </c>
      <c r="C2" s="354"/>
      <c r="D2" s="354"/>
      <c r="E2" s="354"/>
      <c r="F2" s="354"/>
      <c r="G2" s="354"/>
      <c r="H2" s="354"/>
      <c r="I2" s="354"/>
      <c r="J2" s="354"/>
      <c r="K2" s="354"/>
      <c r="L2" s="354"/>
      <c r="M2" s="354"/>
      <c r="N2" s="354"/>
    </row>
    <row r="3" spans="2:14" s="3" customFormat="1" ht="19.5" customHeight="1" x14ac:dyDescent="0.25">
      <c r="C3" s="48"/>
      <c r="D3" s="6"/>
      <c r="E3" s="109"/>
      <c r="F3" s="6"/>
      <c r="G3" s="109"/>
      <c r="H3" s="96"/>
      <c r="I3" s="6"/>
      <c r="J3" s="48"/>
      <c r="K3" s="48"/>
      <c r="L3" s="6"/>
      <c r="M3" s="4"/>
      <c r="N3" s="5"/>
    </row>
    <row r="4" spans="2:14" s="2" customFormat="1" ht="19.5" customHeight="1" x14ac:dyDescent="0.25">
      <c r="B4" s="358" t="s">
        <v>6708</v>
      </c>
      <c r="C4" s="358"/>
      <c r="D4" s="358"/>
      <c r="E4" s="8"/>
      <c r="F4" s="4"/>
      <c r="G4" s="4"/>
      <c r="H4" s="5"/>
      <c r="I4" s="3"/>
      <c r="J4" s="358" t="s">
        <v>6709</v>
      </c>
      <c r="K4" s="358"/>
      <c r="L4" s="358"/>
      <c r="M4" s="152"/>
      <c r="N4" s="106"/>
    </row>
    <row r="5" spans="2:14" ht="16.5" customHeight="1" x14ac:dyDescent="0.2">
      <c r="B5" s="359" t="s">
        <v>5472</v>
      </c>
      <c r="C5" s="360"/>
      <c r="D5" s="363" t="s">
        <v>3427</v>
      </c>
      <c r="E5" s="366" t="s">
        <v>5475</v>
      </c>
      <c r="F5" s="368" t="s">
        <v>5486</v>
      </c>
      <c r="G5" s="368" t="s">
        <v>5486</v>
      </c>
      <c r="H5" s="57"/>
      <c r="I5" s="359" t="s">
        <v>5472</v>
      </c>
      <c r="J5" s="360"/>
      <c r="K5" s="363" t="s">
        <v>3427</v>
      </c>
      <c r="L5" s="372" t="s">
        <v>3428</v>
      </c>
      <c r="M5" s="368" t="s">
        <v>5486</v>
      </c>
      <c r="N5" s="368" t="s">
        <v>5486</v>
      </c>
    </row>
    <row r="6" spans="2:14" ht="16.5" customHeight="1" x14ac:dyDescent="0.2">
      <c r="B6" s="361"/>
      <c r="C6" s="362"/>
      <c r="D6" s="364"/>
      <c r="E6" s="367"/>
      <c r="F6" s="368"/>
      <c r="G6" s="368"/>
      <c r="H6" s="57"/>
      <c r="I6" s="361"/>
      <c r="J6" s="362"/>
      <c r="K6" s="364"/>
      <c r="L6" s="373"/>
      <c r="M6" s="368"/>
      <c r="N6" s="368"/>
    </row>
    <row r="7" spans="2:14" ht="16.5" customHeight="1" x14ac:dyDescent="0.2">
      <c r="B7" s="361"/>
      <c r="C7" s="362"/>
      <c r="D7" s="365"/>
      <c r="E7" s="367"/>
      <c r="F7" s="369"/>
      <c r="G7" s="369"/>
      <c r="H7" s="57"/>
      <c r="I7" s="370"/>
      <c r="J7" s="371"/>
      <c r="K7" s="365"/>
      <c r="L7" s="374"/>
      <c r="M7" s="368"/>
      <c r="N7" s="369"/>
    </row>
    <row r="8" spans="2:14" ht="16.5" customHeight="1" x14ac:dyDescent="0.2">
      <c r="B8" s="82" t="s">
        <v>5250</v>
      </c>
      <c r="C8" s="83">
        <v>1429</v>
      </c>
      <c r="D8" s="84" t="s">
        <v>5487</v>
      </c>
      <c r="E8" s="84" t="s">
        <v>3472</v>
      </c>
      <c r="F8" s="85">
        <v>2150</v>
      </c>
      <c r="G8" s="247">
        <f t="shared" ref="G8:G48" si="0">F8*$F$57*$F$58*$F$59</f>
        <v>1334.918574</v>
      </c>
      <c r="I8" s="82" t="s">
        <v>5250</v>
      </c>
      <c r="J8" s="83">
        <v>1470</v>
      </c>
      <c r="K8" s="84" t="s">
        <v>5488</v>
      </c>
      <c r="L8" s="80" t="s">
        <v>3472</v>
      </c>
      <c r="M8" s="87">
        <v>2940</v>
      </c>
      <c r="N8" s="247">
        <f t="shared" ref="N8:N48" si="1">M8*$F$57*$F$58*$F$59</f>
        <v>1825.4235384000001</v>
      </c>
    </row>
    <row r="9" spans="2:14" ht="16.5" customHeight="1" x14ac:dyDescent="0.2">
      <c r="B9" s="84" t="s">
        <v>5250</v>
      </c>
      <c r="C9" s="83">
        <v>1430</v>
      </c>
      <c r="D9" s="84" t="s">
        <v>5489</v>
      </c>
      <c r="E9" s="84" t="s">
        <v>3472</v>
      </c>
      <c r="F9" s="85">
        <v>2470</v>
      </c>
      <c r="G9" s="247">
        <f t="shared" si="0"/>
        <v>1533.6041292</v>
      </c>
      <c r="I9" s="84" t="s">
        <v>5250</v>
      </c>
      <c r="J9" s="83">
        <v>1471</v>
      </c>
      <c r="K9" s="84" t="s">
        <v>5490</v>
      </c>
      <c r="L9" s="80" t="s">
        <v>3472</v>
      </c>
      <c r="M9" s="87">
        <v>3430</v>
      </c>
      <c r="N9" s="247">
        <f t="shared" si="1"/>
        <v>2129.6607948000001</v>
      </c>
    </row>
    <row r="10" spans="2:14" ht="16.5" customHeight="1" x14ac:dyDescent="0.2">
      <c r="B10" s="84" t="s">
        <v>5250</v>
      </c>
      <c r="C10" s="83">
        <v>1431</v>
      </c>
      <c r="D10" s="84" t="s">
        <v>5491</v>
      </c>
      <c r="E10" s="84" t="s">
        <v>3472</v>
      </c>
      <c r="F10" s="85">
        <v>2330</v>
      </c>
      <c r="G10" s="247">
        <f t="shared" si="0"/>
        <v>1446.6791988</v>
      </c>
      <c r="I10" s="84" t="s">
        <v>5250</v>
      </c>
      <c r="J10" s="83">
        <v>1472</v>
      </c>
      <c r="K10" s="84" t="s">
        <v>5492</v>
      </c>
      <c r="L10" s="80" t="s">
        <v>3472</v>
      </c>
      <c r="M10" s="87">
        <v>3280</v>
      </c>
      <c r="N10" s="247">
        <f t="shared" si="1"/>
        <v>2036.5269407999999</v>
      </c>
    </row>
    <row r="11" spans="2:14" ht="16.5" customHeight="1" x14ac:dyDescent="0.2">
      <c r="B11" s="84" t="s">
        <v>5250</v>
      </c>
      <c r="C11" s="83">
        <v>1432</v>
      </c>
      <c r="D11" s="84" t="s">
        <v>5493</v>
      </c>
      <c r="E11" s="84" t="s">
        <v>3472</v>
      </c>
      <c r="F11" s="85">
        <v>2290</v>
      </c>
      <c r="G11" s="247">
        <f t="shared" si="0"/>
        <v>1421.8435044</v>
      </c>
      <c r="I11" s="84" t="s">
        <v>5250</v>
      </c>
      <c r="J11" s="83">
        <v>1473</v>
      </c>
      <c r="K11" s="84" t="s">
        <v>5494</v>
      </c>
      <c r="L11" s="80" t="s">
        <v>3472</v>
      </c>
      <c r="M11" s="87">
        <v>3240</v>
      </c>
      <c r="N11" s="247">
        <f t="shared" si="1"/>
        <v>2011.6912464</v>
      </c>
    </row>
    <row r="12" spans="2:14" ht="16.5" customHeight="1" x14ac:dyDescent="0.2">
      <c r="B12" s="84" t="s">
        <v>5250</v>
      </c>
      <c r="C12" s="83">
        <v>1433</v>
      </c>
      <c r="D12" s="84" t="s">
        <v>5495</v>
      </c>
      <c r="E12" s="84" t="s">
        <v>3472</v>
      </c>
      <c r="F12" s="85">
        <v>2270</v>
      </c>
      <c r="G12" s="247">
        <f t="shared" si="0"/>
        <v>1409.4256572000002</v>
      </c>
      <c r="I12" s="84" t="s">
        <v>5250</v>
      </c>
      <c r="J12" s="83">
        <v>1474</v>
      </c>
      <c r="K12" s="84" t="s">
        <v>5496</v>
      </c>
      <c r="L12" s="80" t="s">
        <v>3472</v>
      </c>
      <c r="M12" s="87">
        <v>3220</v>
      </c>
      <c r="N12" s="247">
        <f t="shared" si="1"/>
        <v>1999.2733991999999</v>
      </c>
    </row>
    <row r="13" spans="2:14" ht="16.5" customHeight="1" x14ac:dyDescent="0.2">
      <c r="B13" s="84" t="s">
        <v>5250</v>
      </c>
      <c r="C13" s="83">
        <v>1434</v>
      </c>
      <c r="D13" s="84" t="s">
        <v>5497</v>
      </c>
      <c r="E13" s="84" t="s">
        <v>3472</v>
      </c>
      <c r="F13" s="85">
        <v>2220</v>
      </c>
      <c r="G13" s="247">
        <f t="shared" si="0"/>
        <v>1378.3810392</v>
      </c>
      <c r="I13" s="84" t="s">
        <v>5250</v>
      </c>
      <c r="J13" s="83">
        <v>1475</v>
      </c>
      <c r="K13" s="84" t="s">
        <v>5498</v>
      </c>
      <c r="L13" s="80" t="s">
        <v>3472</v>
      </c>
      <c r="M13" s="87">
        <v>3160</v>
      </c>
      <c r="N13" s="247">
        <f t="shared" si="1"/>
        <v>1962.0198576000003</v>
      </c>
    </row>
    <row r="14" spans="2:14" ht="16.5" customHeight="1" x14ac:dyDescent="0.2">
      <c r="B14" s="84" t="s">
        <v>5250</v>
      </c>
      <c r="C14" s="83">
        <v>1435</v>
      </c>
      <c r="D14" s="84" t="s">
        <v>5499</v>
      </c>
      <c r="E14" s="84" t="s">
        <v>3472</v>
      </c>
      <c r="F14" s="85">
        <v>2220</v>
      </c>
      <c r="G14" s="247">
        <f t="shared" si="0"/>
        <v>1378.3810392</v>
      </c>
      <c r="I14" s="84" t="s">
        <v>5250</v>
      </c>
      <c r="J14" s="83">
        <v>1476</v>
      </c>
      <c r="K14" s="84" t="s">
        <v>5500</v>
      </c>
      <c r="L14" s="80" t="s">
        <v>3472</v>
      </c>
      <c r="M14" s="87">
        <v>3160</v>
      </c>
      <c r="N14" s="247">
        <f t="shared" si="1"/>
        <v>1962.0198576000003</v>
      </c>
    </row>
    <row r="15" spans="2:14" ht="16.5" customHeight="1" x14ac:dyDescent="0.2">
      <c r="B15" s="84" t="s">
        <v>5250</v>
      </c>
      <c r="C15" s="83">
        <v>1436</v>
      </c>
      <c r="D15" s="84" t="s">
        <v>5501</v>
      </c>
      <c r="E15" s="84" t="s">
        <v>3472</v>
      </c>
      <c r="F15" s="85">
        <v>2220</v>
      </c>
      <c r="G15" s="247">
        <f t="shared" si="0"/>
        <v>1378.3810392</v>
      </c>
      <c r="I15" s="84" t="s">
        <v>5250</v>
      </c>
      <c r="J15" s="83">
        <v>1477</v>
      </c>
      <c r="K15" s="84" t="s">
        <v>5502</v>
      </c>
      <c r="L15" s="80" t="s">
        <v>3472</v>
      </c>
      <c r="M15" s="87">
        <v>3160</v>
      </c>
      <c r="N15" s="247">
        <f t="shared" si="1"/>
        <v>1962.0198576000003</v>
      </c>
    </row>
    <row r="16" spans="2:14" ht="16.5" customHeight="1" x14ac:dyDescent="0.2">
      <c r="B16" s="84" t="s">
        <v>5250</v>
      </c>
      <c r="C16" s="83">
        <v>1437</v>
      </c>
      <c r="D16" s="84" t="s">
        <v>5503</v>
      </c>
      <c r="E16" s="84" t="s">
        <v>3472</v>
      </c>
      <c r="F16" s="85">
        <v>2220</v>
      </c>
      <c r="G16" s="247">
        <f t="shared" si="0"/>
        <v>1378.3810392</v>
      </c>
      <c r="I16" s="84" t="s">
        <v>5250</v>
      </c>
      <c r="J16" s="83">
        <v>1478</v>
      </c>
      <c r="K16" s="84" t="s">
        <v>5504</v>
      </c>
      <c r="L16" s="80" t="s">
        <v>3472</v>
      </c>
      <c r="M16" s="87">
        <v>3160</v>
      </c>
      <c r="N16" s="247">
        <f t="shared" si="1"/>
        <v>1962.0198576000003</v>
      </c>
    </row>
    <row r="17" spans="2:14" ht="16.5" customHeight="1" x14ac:dyDescent="0.2">
      <c r="B17" s="84" t="s">
        <v>5250</v>
      </c>
      <c r="C17" s="83">
        <v>1438</v>
      </c>
      <c r="D17" s="84" t="s">
        <v>5505</v>
      </c>
      <c r="E17" s="84" t="s">
        <v>3472</v>
      </c>
      <c r="F17" s="85">
        <v>2220</v>
      </c>
      <c r="G17" s="247">
        <f t="shared" si="0"/>
        <v>1378.3810392</v>
      </c>
      <c r="I17" s="84" t="s">
        <v>5250</v>
      </c>
      <c r="J17" s="83">
        <v>1479</v>
      </c>
      <c r="K17" s="84" t="s">
        <v>5506</v>
      </c>
      <c r="L17" s="80" t="s">
        <v>3472</v>
      </c>
      <c r="M17" s="87">
        <v>3160</v>
      </c>
      <c r="N17" s="247">
        <f t="shared" si="1"/>
        <v>1962.0198576000003</v>
      </c>
    </row>
    <row r="18" spans="2:14" ht="16.5" customHeight="1" x14ac:dyDescent="0.2">
      <c r="B18" s="84" t="s">
        <v>5250</v>
      </c>
      <c r="C18" s="83">
        <v>1439</v>
      </c>
      <c r="D18" s="84" t="s">
        <v>5507</v>
      </c>
      <c r="E18" s="84" t="s">
        <v>3472</v>
      </c>
      <c r="F18" s="85">
        <v>2220</v>
      </c>
      <c r="G18" s="247">
        <f t="shared" si="0"/>
        <v>1378.3810392</v>
      </c>
      <c r="I18" s="84" t="s">
        <v>5250</v>
      </c>
      <c r="J18" s="83">
        <v>1480</v>
      </c>
      <c r="K18" s="84" t="s">
        <v>5508</v>
      </c>
      <c r="L18" s="80" t="s">
        <v>3472</v>
      </c>
      <c r="M18" s="87">
        <v>3160</v>
      </c>
      <c r="N18" s="247">
        <f t="shared" si="1"/>
        <v>1962.0198576000003</v>
      </c>
    </row>
    <row r="19" spans="2:14" ht="16.5" customHeight="1" x14ac:dyDescent="0.2">
      <c r="B19" s="84" t="s">
        <v>5250</v>
      </c>
      <c r="C19" s="83">
        <v>1440</v>
      </c>
      <c r="D19" s="84" t="s">
        <v>5509</v>
      </c>
      <c r="E19" s="84" t="s">
        <v>3472</v>
      </c>
      <c r="F19" s="85">
        <v>2470</v>
      </c>
      <c r="G19" s="247">
        <f t="shared" si="0"/>
        <v>1533.6041292</v>
      </c>
      <c r="I19" s="84" t="s">
        <v>5250</v>
      </c>
      <c r="J19" s="83">
        <v>1481</v>
      </c>
      <c r="K19" s="84" t="s">
        <v>5510</v>
      </c>
      <c r="L19" s="80" t="s">
        <v>3472</v>
      </c>
      <c r="M19" s="87">
        <v>3430</v>
      </c>
      <c r="N19" s="247">
        <f t="shared" si="1"/>
        <v>2129.6607948000001</v>
      </c>
    </row>
    <row r="20" spans="2:14" ht="16.5" customHeight="1" x14ac:dyDescent="0.2">
      <c r="B20" s="84" t="s">
        <v>5250</v>
      </c>
      <c r="C20" s="83">
        <v>1441</v>
      </c>
      <c r="D20" s="84" t="s">
        <v>5511</v>
      </c>
      <c r="E20" s="84" t="s">
        <v>3472</v>
      </c>
      <c r="F20" s="85">
        <v>2330</v>
      </c>
      <c r="G20" s="247">
        <f t="shared" si="0"/>
        <v>1446.6791988</v>
      </c>
      <c r="I20" s="84" t="s">
        <v>5250</v>
      </c>
      <c r="J20" s="83">
        <v>1482</v>
      </c>
      <c r="K20" s="84" t="s">
        <v>5512</v>
      </c>
      <c r="L20" s="80" t="s">
        <v>3472</v>
      </c>
      <c r="M20" s="87">
        <v>3280</v>
      </c>
      <c r="N20" s="247">
        <f t="shared" si="1"/>
        <v>2036.5269407999999</v>
      </c>
    </row>
    <row r="21" spans="2:14" ht="16.5" customHeight="1" x14ac:dyDescent="0.2">
      <c r="B21" s="84" t="s">
        <v>5250</v>
      </c>
      <c r="C21" s="83">
        <v>1442</v>
      </c>
      <c r="D21" s="84" t="s">
        <v>5513</v>
      </c>
      <c r="E21" s="84" t="s">
        <v>3472</v>
      </c>
      <c r="F21" s="85">
        <v>2290</v>
      </c>
      <c r="G21" s="247">
        <f t="shared" si="0"/>
        <v>1421.8435044</v>
      </c>
      <c r="I21" s="84" t="s">
        <v>5250</v>
      </c>
      <c r="J21" s="83">
        <v>1483</v>
      </c>
      <c r="K21" s="84" t="s">
        <v>5514</v>
      </c>
      <c r="L21" s="80" t="s">
        <v>3472</v>
      </c>
      <c r="M21" s="87">
        <v>3240</v>
      </c>
      <c r="N21" s="247">
        <f t="shared" si="1"/>
        <v>2011.6912464</v>
      </c>
    </row>
    <row r="22" spans="2:14" ht="16.5" customHeight="1" x14ac:dyDescent="0.2">
      <c r="B22" s="84" t="s">
        <v>5250</v>
      </c>
      <c r="C22" s="83">
        <v>1443</v>
      </c>
      <c r="D22" s="84" t="s">
        <v>5515</v>
      </c>
      <c r="E22" s="84" t="s">
        <v>3472</v>
      </c>
      <c r="F22" s="85">
        <v>2270</v>
      </c>
      <c r="G22" s="247">
        <f t="shared" si="0"/>
        <v>1409.4256572000002</v>
      </c>
      <c r="I22" s="84" t="s">
        <v>5250</v>
      </c>
      <c r="J22" s="83">
        <v>1484</v>
      </c>
      <c r="K22" s="84" t="s">
        <v>5516</v>
      </c>
      <c r="L22" s="80" t="s">
        <v>3472</v>
      </c>
      <c r="M22" s="87">
        <v>3220</v>
      </c>
      <c r="N22" s="247">
        <f t="shared" si="1"/>
        <v>1999.2733991999999</v>
      </c>
    </row>
    <row r="23" spans="2:14" ht="16.5" customHeight="1" x14ac:dyDescent="0.2">
      <c r="B23" s="84" t="s">
        <v>5250</v>
      </c>
      <c r="C23" s="83">
        <v>1444</v>
      </c>
      <c r="D23" s="84" t="s">
        <v>5517</v>
      </c>
      <c r="E23" s="84" t="s">
        <v>3472</v>
      </c>
      <c r="F23" s="85">
        <v>2220</v>
      </c>
      <c r="G23" s="247">
        <f t="shared" si="0"/>
        <v>1378.3810392</v>
      </c>
      <c r="I23" s="84" t="s">
        <v>5250</v>
      </c>
      <c r="J23" s="83">
        <v>1485</v>
      </c>
      <c r="K23" s="84" t="s">
        <v>5518</v>
      </c>
      <c r="L23" s="80" t="s">
        <v>3472</v>
      </c>
      <c r="M23" s="87">
        <v>3160</v>
      </c>
      <c r="N23" s="247">
        <f t="shared" si="1"/>
        <v>1962.0198576000003</v>
      </c>
    </row>
    <row r="24" spans="2:14" ht="16.5" customHeight="1" x14ac:dyDescent="0.2">
      <c r="B24" s="84" t="s">
        <v>5250</v>
      </c>
      <c r="C24" s="83">
        <v>1445</v>
      </c>
      <c r="D24" s="84" t="s">
        <v>5519</v>
      </c>
      <c r="E24" s="84" t="s">
        <v>3472</v>
      </c>
      <c r="F24" s="85">
        <v>2220</v>
      </c>
      <c r="G24" s="247">
        <f t="shared" si="0"/>
        <v>1378.3810392</v>
      </c>
      <c r="I24" s="84" t="s">
        <v>5250</v>
      </c>
      <c r="J24" s="83">
        <v>1486</v>
      </c>
      <c r="K24" s="84" t="s">
        <v>5520</v>
      </c>
      <c r="L24" s="80" t="s">
        <v>3472</v>
      </c>
      <c r="M24" s="87">
        <v>3160</v>
      </c>
      <c r="N24" s="247">
        <f t="shared" si="1"/>
        <v>1962.0198576000003</v>
      </c>
    </row>
    <row r="25" spans="2:14" ht="16.5" customHeight="1" x14ac:dyDescent="0.2">
      <c r="B25" s="84" t="s">
        <v>5250</v>
      </c>
      <c r="C25" s="83">
        <v>1446</v>
      </c>
      <c r="D25" s="84" t="s">
        <v>5521</v>
      </c>
      <c r="E25" s="84" t="s">
        <v>3472</v>
      </c>
      <c r="F25" s="85">
        <v>2220</v>
      </c>
      <c r="G25" s="247">
        <f t="shared" si="0"/>
        <v>1378.3810392</v>
      </c>
      <c r="I25" s="84" t="s">
        <v>5250</v>
      </c>
      <c r="J25" s="83">
        <v>1487</v>
      </c>
      <c r="K25" s="84" t="s">
        <v>5522</v>
      </c>
      <c r="L25" s="80" t="s">
        <v>3472</v>
      </c>
      <c r="M25" s="87">
        <v>3160</v>
      </c>
      <c r="N25" s="247">
        <f t="shared" si="1"/>
        <v>1962.0198576000003</v>
      </c>
    </row>
    <row r="26" spans="2:14" ht="16.5" customHeight="1" x14ac:dyDescent="0.2">
      <c r="B26" s="84" t="s">
        <v>5250</v>
      </c>
      <c r="C26" s="83">
        <v>1447</v>
      </c>
      <c r="D26" s="84" t="s">
        <v>5523</v>
      </c>
      <c r="E26" s="84" t="s">
        <v>3472</v>
      </c>
      <c r="F26" s="85">
        <v>2220</v>
      </c>
      <c r="G26" s="247">
        <f t="shared" si="0"/>
        <v>1378.3810392</v>
      </c>
      <c r="I26" s="84" t="s">
        <v>5250</v>
      </c>
      <c r="J26" s="83">
        <v>1488</v>
      </c>
      <c r="K26" s="84" t="s">
        <v>5524</v>
      </c>
      <c r="L26" s="80" t="s">
        <v>3472</v>
      </c>
      <c r="M26" s="87">
        <v>3160</v>
      </c>
      <c r="N26" s="247">
        <f t="shared" si="1"/>
        <v>1962.0198576000003</v>
      </c>
    </row>
    <row r="27" spans="2:14" ht="16.5" customHeight="1" x14ac:dyDescent="0.2">
      <c r="B27" s="84" t="s">
        <v>5250</v>
      </c>
      <c r="C27" s="83">
        <v>1448</v>
      </c>
      <c r="D27" s="84" t="s">
        <v>5525</v>
      </c>
      <c r="E27" s="84" t="s">
        <v>3472</v>
      </c>
      <c r="F27" s="85">
        <v>2220</v>
      </c>
      <c r="G27" s="247">
        <f t="shared" si="0"/>
        <v>1378.3810392</v>
      </c>
      <c r="I27" s="84" t="s">
        <v>5250</v>
      </c>
      <c r="J27" s="83">
        <v>1489</v>
      </c>
      <c r="K27" s="84" t="s">
        <v>5526</v>
      </c>
      <c r="L27" s="80" t="s">
        <v>3472</v>
      </c>
      <c r="M27" s="87">
        <v>3160</v>
      </c>
      <c r="N27" s="247">
        <f t="shared" si="1"/>
        <v>1962.0198576000003</v>
      </c>
    </row>
    <row r="28" spans="2:14" ht="16.5" customHeight="1" x14ac:dyDescent="0.2">
      <c r="B28" s="84" t="s">
        <v>5250</v>
      </c>
      <c r="C28" s="83">
        <v>1449</v>
      </c>
      <c r="D28" s="84" t="s">
        <v>5527</v>
      </c>
      <c r="E28" s="84" t="s">
        <v>3472</v>
      </c>
      <c r="F28" s="85">
        <v>2220</v>
      </c>
      <c r="G28" s="247">
        <f t="shared" si="0"/>
        <v>1378.3810392</v>
      </c>
      <c r="I28" s="84" t="s">
        <v>5250</v>
      </c>
      <c r="J28" s="83">
        <v>1490</v>
      </c>
      <c r="K28" s="84" t="s">
        <v>5528</v>
      </c>
      <c r="L28" s="80" t="s">
        <v>3472</v>
      </c>
      <c r="M28" s="87">
        <v>3160</v>
      </c>
      <c r="N28" s="247">
        <f t="shared" si="1"/>
        <v>1962.0198576000003</v>
      </c>
    </row>
    <row r="29" spans="2:14" ht="16.5" customHeight="1" x14ac:dyDescent="0.2">
      <c r="B29" s="84" t="s">
        <v>5250</v>
      </c>
      <c r="C29" s="83">
        <v>1450</v>
      </c>
      <c r="D29" s="84" t="s">
        <v>5529</v>
      </c>
      <c r="E29" s="84" t="s">
        <v>3472</v>
      </c>
      <c r="F29" s="85">
        <v>2750</v>
      </c>
      <c r="G29" s="247">
        <f t="shared" si="0"/>
        <v>1707.45399</v>
      </c>
      <c r="I29" s="84" t="s">
        <v>5250</v>
      </c>
      <c r="J29" s="83">
        <v>1491</v>
      </c>
      <c r="K29" s="84" t="s">
        <v>5530</v>
      </c>
      <c r="L29" s="80" t="s">
        <v>3472</v>
      </c>
      <c r="M29" s="87">
        <v>3710</v>
      </c>
      <c r="N29" s="247">
        <f t="shared" si="1"/>
        <v>2303.5106556000001</v>
      </c>
    </row>
    <row r="30" spans="2:14" ht="16.5" customHeight="1" x14ac:dyDescent="0.2">
      <c r="B30" s="84" t="s">
        <v>5250</v>
      </c>
      <c r="C30" s="83">
        <v>1451</v>
      </c>
      <c r="D30" s="84" t="s">
        <v>5531</v>
      </c>
      <c r="E30" s="84" t="s">
        <v>3472</v>
      </c>
      <c r="F30" s="85">
        <v>2470</v>
      </c>
      <c r="G30" s="247">
        <f t="shared" si="0"/>
        <v>1533.6041292</v>
      </c>
      <c r="I30" s="84" t="s">
        <v>5250</v>
      </c>
      <c r="J30" s="83">
        <v>1492</v>
      </c>
      <c r="K30" s="84" t="s">
        <v>5532</v>
      </c>
      <c r="L30" s="80" t="s">
        <v>3472</v>
      </c>
      <c r="M30" s="87">
        <v>3430</v>
      </c>
      <c r="N30" s="247">
        <f t="shared" si="1"/>
        <v>2129.6607948000001</v>
      </c>
    </row>
    <row r="31" spans="2:14" ht="16.5" customHeight="1" x14ac:dyDescent="0.2">
      <c r="B31" s="84" t="s">
        <v>5250</v>
      </c>
      <c r="C31" s="83">
        <v>1452</v>
      </c>
      <c r="D31" s="84" t="s">
        <v>5533</v>
      </c>
      <c r="E31" s="84" t="s">
        <v>3472</v>
      </c>
      <c r="F31" s="85">
        <v>2390</v>
      </c>
      <c r="G31" s="247">
        <f t="shared" si="0"/>
        <v>1483.9327404000001</v>
      </c>
      <c r="I31" s="84" t="s">
        <v>5250</v>
      </c>
      <c r="J31" s="83">
        <v>1493</v>
      </c>
      <c r="K31" s="84" t="s">
        <v>5534</v>
      </c>
      <c r="L31" s="80" t="s">
        <v>3472</v>
      </c>
      <c r="M31" s="87">
        <v>3340</v>
      </c>
      <c r="N31" s="247">
        <f t="shared" si="1"/>
        <v>2073.7804824</v>
      </c>
    </row>
    <row r="32" spans="2:14" ht="16.5" customHeight="1" x14ac:dyDescent="0.2">
      <c r="B32" s="84" t="s">
        <v>5250</v>
      </c>
      <c r="C32" s="83">
        <v>1453</v>
      </c>
      <c r="D32" s="84" t="s">
        <v>5535</v>
      </c>
      <c r="E32" s="84" t="s">
        <v>3472</v>
      </c>
      <c r="F32" s="85">
        <v>2330</v>
      </c>
      <c r="G32" s="247">
        <f t="shared" si="0"/>
        <v>1446.6791988</v>
      </c>
      <c r="I32" s="84" t="s">
        <v>5250</v>
      </c>
      <c r="J32" s="83">
        <v>1494</v>
      </c>
      <c r="K32" s="84" t="s">
        <v>5536</v>
      </c>
      <c r="L32" s="80" t="s">
        <v>3472</v>
      </c>
      <c r="M32" s="87">
        <v>3280</v>
      </c>
      <c r="N32" s="247">
        <f t="shared" si="1"/>
        <v>2036.5269407999999</v>
      </c>
    </row>
    <row r="33" spans="2:14" ht="16.5" customHeight="1" x14ac:dyDescent="0.2">
      <c r="B33" s="84" t="s">
        <v>5250</v>
      </c>
      <c r="C33" s="83">
        <v>1454</v>
      </c>
      <c r="D33" s="84" t="s">
        <v>5537</v>
      </c>
      <c r="E33" s="84" t="s">
        <v>3472</v>
      </c>
      <c r="F33" s="85">
        <v>2290</v>
      </c>
      <c r="G33" s="247">
        <f t="shared" si="0"/>
        <v>1421.8435044</v>
      </c>
      <c r="I33" s="84" t="s">
        <v>5250</v>
      </c>
      <c r="J33" s="83">
        <v>1495</v>
      </c>
      <c r="K33" s="84" t="s">
        <v>5538</v>
      </c>
      <c r="L33" s="80" t="s">
        <v>3472</v>
      </c>
      <c r="M33" s="87">
        <v>3240</v>
      </c>
      <c r="N33" s="247">
        <f t="shared" si="1"/>
        <v>2011.6912464</v>
      </c>
    </row>
    <row r="34" spans="2:14" ht="16.5" customHeight="1" x14ac:dyDescent="0.2">
      <c r="B34" s="84" t="s">
        <v>5250</v>
      </c>
      <c r="C34" s="83">
        <v>1455</v>
      </c>
      <c r="D34" s="84" t="s">
        <v>5539</v>
      </c>
      <c r="E34" s="84" t="s">
        <v>3472</v>
      </c>
      <c r="F34" s="85">
        <v>2290</v>
      </c>
      <c r="G34" s="247">
        <f t="shared" si="0"/>
        <v>1421.8435044</v>
      </c>
      <c r="I34" s="84" t="s">
        <v>5250</v>
      </c>
      <c r="J34" s="83">
        <v>1496</v>
      </c>
      <c r="K34" s="84" t="s">
        <v>5540</v>
      </c>
      <c r="L34" s="80" t="s">
        <v>3472</v>
      </c>
      <c r="M34" s="87">
        <v>3240</v>
      </c>
      <c r="N34" s="247">
        <f t="shared" si="1"/>
        <v>2011.6912464</v>
      </c>
    </row>
    <row r="35" spans="2:14" ht="16.5" customHeight="1" x14ac:dyDescent="0.2">
      <c r="B35" s="84" t="s">
        <v>5250</v>
      </c>
      <c r="C35" s="83">
        <v>1456</v>
      </c>
      <c r="D35" s="84" t="s">
        <v>5541</v>
      </c>
      <c r="E35" s="84" t="s">
        <v>3472</v>
      </c>
      <c r="F35" s="85">
        <v>2270</v>
      </c>
      <c r="G35" s="247">
        <f t="shared" si="0"/>
        <v>1409.4256572000002</v>
      </c>
      <c r="I35" s="84" t="s">
        <v>5250</v>
      </c>
      <c r="J35" s="83">
        <v>1497</v>
      </c>
      <c r="K35" s="84" t="s">
        <v>5542</v>
      </c>
      <c r="L35" s="80" t="s">
        <v>3472</v>
      </c>
      <c r="M35" s="87">
        <v>3220</v>
      </c>
      <c r="N35" s="247">
        <f t="shared" si="1"/>
        <v>1999.2733991999999</v>
      </c>
    </row>
    <row r="36" spans="2:14" ht="16.5" customHeight="1" x14ac:dyDescent="0.2">
      <c r="B36" s="84" t="s">
        <v>5250</v>
      </c>
      <c r="C36" s="83">
        <v>1457</v>
      </c>
      <c r="D36" s="84" t="s">
        <v>5543</v>
      </c>
      <c r="E36" s="84" t="s">
        <v>3472</v>
      </c>
      <c r="F36" s="85">
        <v>2270</v>
      </c>
      <c r="G36" s="247">
        <f t="shared" si="0"/>
        <v>1409.4256572000002</v>
      </c>
      <c r="I36" s="84" t="s">
        <v>5250</v>
      </c>
      <c r="J36" s="83">
        <v>1498</v>
      </c>
      <c r="K36" s="84" t="s">
        <v>5544</v>
      </c>
      <c r="L36" s="80" t="s">
        <v>3472</v>
      </c>
      <c r="M36" s="87">
        <v>3220</v>
      </c>
      <c r="N36" s="247">
        <f t="shared" si="1"/>
        <v>1999.2733991999999</v>
      </c>
    </row>
    <row r="37" spans="2:14" ht="16.5" customHeight="1" x14ac:dyDescent="0.2">
      <c r="B37" s="84" t="s">
        <v>5250</v>
      </c>
      <c r="C37" s="83">
        <v>1458</v>
      </c>
      <c r="D37" s="84" t="s">
        <v>5545</v>
      </c>
      <c r="E37" s="84" t="s">
        <v>3472</v>
      </c>
      <c r="F37" s="85">
        <v>2270</v>
      </c>
      <c r="G37" s="247">
        <f t="shared" si="0"/>
        <v>1409.4256572000002</v>
      </c>
      <c r="I37" s="84" t="s">
        <v>5250</v>
      </c>
      <c r="J37" s="83">
        <v>1499</v>
      </c>
      <c r="K37" s="84" t="s">
        <v>5546</v>
      </c>
      <c r="L37" s="80" t="s">
        <v>3472</v>
      </c>
      <c r="M37" s="87">
        <v>3220</v>
      </c>
      <c r="N37" s="247">
        <f t="shared" si="1"/>
        <v>1999.2733991999999</v>
      </c>
    </row>
    <row r="38" spans="2:14" ht="16.5" customHeight="1" x14ac:dyDescent="0.2">
      <c r="B38" s="84" t="s">
        <v>5250</v>
      </c>
      <c r="C38" s="83">
        <v>1459</v>
      </c>
      <c r="D38" s="84" t="s">
        <v>5547</v>
      </c>
      <c r="E38" s="84" t="s">
        <v>3472</v>
      </c>
      <c r="F38" s="85">
        <v>2220</v>
      </c>
      <c r="G38" s="247">
        <f t="shared" si="0"/>
        <v>1378.3810392</v>
      </c>
      <c r="I38" s="84" t="s">
        <v>5250</v>
      </c>
      <c r="J38" s="83">
        <v>1500</v>
      </c>
      <c r="K38" s="84" t="s">
        <v>5548</v>
      </c>
      <c r="L38" s="80" t="s">
        <v>3472</v>
      </c>
      <c r="M38" s="87">
        <v>3160</v>
      </c>
      <c r="N38" s="247">
        <f t="shared" si="1"/>
        <v>1962.0198576000003</v>
      </c>
    </row>
    <row r="39" spans="2:14" ht="16.5" customHeight="1" x14ac:dyDescent="0.2">
      <c r="B39" s="84" t="s">
        <v>5250</v>
      </c>
      <c r="C39" s="83">
        <v>1460</v>
      </c>
      <c r="D39" s="84" t="s">
        <v>5549</v>
      </c>
      <c r="E39" s="84" t="s">
        <v>3472</v>
      </c>
      <c r="F39" s="85">
        <v>2750</v>
      </c>
      <c r="G39" s="247">
        <f t="shared" si="0"/>
        <v>1707.45399</v>
      </c>
      <c r="I39" s="84" t="s">
        <v>5250</v>
      </c>
      <c r="J39" s="83">
        <v>1501</v>
      </c>
      <c r="K39" s="84" t="s">
        <v>5550</v>
      </c>
      <c r="L39" s="80" t="s">
        <v>3472</v>
      </c>
      <c r="M39" s="87">
        <v>3710</v>
      </c>
      <c r="N39" s="247">
        <f t="shared" si="1"/>
        <v>2303.5106556000001</v>
      </c>
    </row>
    <row r="40" spans="2:14" ht="16.5" customHeight="1" x14ac:dyDescent="0.2">
      <c r="B40" s="84" t="s">
        <v>5250</v>
      </c>
      <c r="C40" s="83">
        <v>1461</v>
      </c>
      <c r="D40" s="84" t="s">
        <v>5551</v>
      </c>
      <c r="E40" s="84" t="s">
        <v>3472</v>
      </c>
      <c r="F40" s="85">
        <v>2470</v>
      </c>
      <c r="G40" s="247">
        <f t="shared" si="0"/>
        <v>1533.6041292</v>
      </c>
      <c r="I40" s="84" t="s">
        <v>5250</v>
      </c>
      <c r="J40" s="83">
        <v>1502</v>
      </c>
      <c r="K40" s="84" t="s">
        <v>5552</v>
      </c>
      <c r="L40" s="80" t="s">
        <v>3472</v>
      </c>
      <c r="M40" s="87">
        <v>3430</v>
      </c>
      <c r="N40" s="247">
        <f t="shared" si="1"/>
        <v>2129.6607948000001</v>
      </c>
    </row>
    <row r="41" spans="2:14" ht="16.5" customHeight="1" x14ac:dyDescent="0.2">
      <c r="B41" s="84" t="s">
        <v>5250</v>
      </c>
      <c r="C41" s="83">
        <v>1462</v>
      </c>
      <c r="D41" s="84" t="s">
        <v>5553</v>
      </c>
      <c r="E41" s="84" t="s">
        <v>3472</v>
      </c>
      <c r="F41" s="85">
        <v>2390</v>
      </c>
      <c r="G41" s="247">
        <f t="shared" si="0"/>
        <v>1483.9327404000001</v>
      </c>
      <c r="I41" s="84" t="s">
        <v>5250</v>
      </c>
      <c r="J41" s="83">
        <v>1503</v>
      </c>
      <c r="K41" s="84" t="s">
        <v>5554</v>
      </c>
      <c r="L41" s="80" t="s">
        <v>3472</v>
      </c>
      <c r="M41" s="87">
        <v>3340</v>
      </c>
      <c r="N41" s="247">
        <f t="shared" si="1"/>
        <v>2073.7804824</v>
      </c>
    </row>
    <row r="42" spans="2:14" ht="16.5" customHeight="1" x14ac:dyDescent="0.2">
      <c r="B42" s="84" t="s">
        <v>5250</v>
      </c>
      <c r="C42" s="83">
        <v>1463</v>
      </c>
      <c r="D42" s="84" t="s">
        <v>5555</v>
      </c>
      <c r="E42" s="84" t="s">
        <v>3472</v>
      </c>
      <c r="F42" s="85">
        <v>2330</v>
      </c>
      <c r="G42" s="247">
        <f t="shared" si="0"/>
        <v>1446.6791988</v>
      </c>
      <c r="I42" s="84" t="s">
        <v>5250</v>
      </c>
      <c r="J42" s="83">
        <v>1504</v>
      </c>
      <c r="K42" s="84" t="s">
        <v>5556</v>
      </c>
      <c r="L42" s="80" t="s">
        <v>3472</v>
      </c>
      <c r="M42" s="87">
        <v>3280</v>
      </c>
      <c r="N42" s="247">
        <f>M42*$F$57*$F$58*$F$59</f>
        <v>2036.5269407999999</v>
      </c>
    </row>
    <row r="43" spans="2:14" ht="16.5" customHeight="1" x14ac:dyDescent="0.2">
      <c r="B43" s="84" t="s">
        <v>5250</v>
      </c>
      <c r="C43" s="83">
        <v>1464</v>
      </c>
      <c r="D43" s="84" t="s">
        <v>5557</v>
      </c>
      <c r="E43" s="84" t="s">
        <v>3472</v>
      </c>
      <c r="F43" s="85">
        <v>2290</v>
      </c>
      <c r="G43" s="247">
        <f>F43*$F$57*$F$58*$F$59</f>
        <v>1421.8435044</v>
      </c>
      <c r="I43" s="84" t="s">
        <v>5250</v>
      </c>
      <c r="J43" s="83">
        <v>1505</v>
      </c>
      <c r="K43" s="84" t="s">
        <v>5558</v>
      </c>
      <c r="L43" s="80" t="s">
        <v>3472</v>
      </c>
      <c r="M43" s="87">
        <v>3240</v>
      </c>
      <c r="N43" s="247">
        <f t="shared" si="1"/>
        <v>2011.6912464</v>
      </c>
    </row>
    <row r="44" spans="2:14" ht="16.5" customHeight="1" x14ac:dyDescent="0.2">
      <c r="B44" s="84" t="s">
        <v>5250</v>
      </c>
      <c r="C44" s="83">
        <v>1465</v>
      </c>
      <c r="D44" s="84" t="s">
        <v>5559</v>
      </c>
      <c r="E44" s="84" t="s">
        <v>3472</v>
      </c>
      <c r="F44" s="85">
        <v>2290</v>
      </c>
      <c r="G44" s="247">
        <f t="shared" si="0"/>
        <v>1421.8435044</v>
      </c>
      <c r="I44" s="84" t="s">
        <v>5250</v>
      </c>
      <c r="J44" s="83">
        <v>1506</v>
      </c>
      <c r="K44" s="84" t="s">
        <v>5560</v>
      </c>
      <c r="L44" s="80" t="s">
        <v>3472</v>
      </c>
      <c r="M44" s="87">
        <v>3240</v>
      </c>
      <c r="N44" s="247">
        <f t="shared" si="1"/>
        <v>2011.6912464</v>
      </c>
    </row>
    <row r="45" spans="2:14" ht="16.5" customHeight="1" x14ac:dyDescent="0.2">
      <c r="B45" s="84" t="s">
        <v>5250</v>
      </c>
      <c r="C45" s="83">
        <v>1466</v>
      </c>
      <c r="D45" s="84" t="s">
        <v>5561</v>
      </c>
      <c r="E45" s="84" t="s">
        <v>3472</v>
      </c>
      <c r="F45" s="85">
        <v>2270</v>
      </c>
      <c r="G45" s="247">
        <f t="shared" si="0"/>
        <v>1409.4256572000002</v>
      </c>
      <c r="I45" s="84" t="s">
        <v>5250</v>
      </c>
      <c r="J45" s="83">
        <v>1507</v>
      </c>
      <c r="K45" s="84" t="s">
        <v>5562</v>
      </c>
      <c r="L45" s="80" t="s">
        <v>3472</v>
      </c>
      <c r="M45" s="87">
        <v>3220</v>
      </c>
      <c r="N45" s="247">
        <f t="shared" si="1"/>
        <v>1999.2733991999999</v>
      </c>
    </row>
    <row r="46" spans="2:14" ht="16.5" customHeight="1" x14ac:dyDescent="0.2">
      <c r="B46" s="84" t="s">
        <v>5250</v>
      </c>
      <c r="C46" s="83">
        <v>1467</v>
      </c>
      <c r="D46" s="84" t="s">
        <v>5563</v>
      </c>
      <c r="E46" s="84" t="s">
        <v>3472</v>
      </c>
      <c r="F46" s="85">
        <v>2270</v>
      </c>
      <c r="G46" s="247">
        <f t="shared" si="0"/>
        <v>1409.4256572000002</v>
      </c>
      <c r="I46" s="84" t="s">
        <v>5250</v>
      </c>
      <c r="J46" s="83">
        <v>1508</v>
      </c>
      <c r="K46" s="84" t="s">
        <v>5564</v>
      </c>
      <c r="L46" s="80" t="s">
        <v>3472</v>
      </c>
      <c r="M46" s="87">
        <v>3220</v>
      </c>
      <c r="N46" s="247">
        <f t="shared" si="1"/>
        <v>1999.2733991999999</v>
      </c>
    </row>
    <row r="47" spans="2:14" ht="16.5" customHeight="1" x14ac:dyDescent="0.2">
      <c r="B47" s="84" t="s">
        <v>5250</v>
      </c>
      <c r="C47" s="83">
        <v>1468</v>
      </c>
      <c r="D47" s="84" t="s">
        <v>5565</v>
      </c>
      <c r="E47" s="84" t="s">
        <v>3472</v>
      </c>
      <c r="F47" s="85">
        <v>2270</v>
      </c>
      <c r="G47" s="247">
        <f t="shared" si="0"/>
        <v>1409.4256572000002</v>
      </c>
      <c r="I47" s="84" t="s">
        <v>5250</v>
      </c>
      <c r="J47" s="83">
        <v>1509</v>
      </c>
      <c r="K47" s="84" t="s">
        <v>5566</v>
      </c>
      <c r="L47" s="80" t="s">
        <v>3472</v>
      </c>
      <c r="M47" s="87">
        <v>3220</v>
      </c>
      <c r="N47" s="247">
        <f t="shared" si="1"/>
        <v>1999.2733991999999</v>
      </c>
    </row>
    <row r="48" spans="2:14" ht="16.5" customHeight="1" x14ac:dyDescent="0.2">
      <c r="B48" s="84" t="s">
        <v>5250</v>
      </c>
      <c r="C48" s="83">
        <v>1469</v>
      </c>
      <c r="D48" s="84" t="s">
        <v>5567</v>
      </c>
      <c r="E48" s="84" t="s">
        <v>3472</v>
      </c>
      <c r="F48" s="85">
        <v>2220</v>
      </c>
      <c r="G48" s="247">
        <f t="shared" si="0"/>
        <v>1378.3810392</v>
      </c>
      <c r="I48" s="84" t="s">
        <v>5250</v>
      </c>
      <c r="J48" s="83">
        <v>1510</v>
      </c>
      <c r="K48" s="84" t="s">
        <v>5568</v>
      </c>
      <c r="L48" s="80" t="s">
        <v>3472</v>
      </c>
      <c r="M48" s="87">
        <v>3160</v>
      </c>
      <c r="N48" s="247">
        <f t="shared" si="1"/>
        <v>1962.0198576000003</v>
      </c>
    </row>
    <row r="49" spans="2:14" ht="16.5" customHeight="1" x14ac:dyDescent="0.2">
      <c r="B49" s="12" t="s">
        <v>5485</v>
      </c>
      <c r="C49" s="51"/>
      <c r="F49" s="12"/>
      <c r="G49" s="254"/>
      <c r="I49" s="12" t="s">
        <v>6698</v>
      </c>
      <c r="J49" s="51"/>
      <c r="N49" s="97"/>
    </row>
    <row r="50" spans="2:14" ht="16.5" customHeight="1" x14ac:dyDescent="0.2">
      <c r="B50" s="82" t="s">
        <v>5250</v>
      </c>
      <c r="C50" s="83">
        <v>5139</v>
      </c>
      <c r="D50" s="84" t="s">
        <v>5569</v>
      </c>
      <c r="E50" s="84" t="s">
        <v>5470</v>
      </c>
      <c r="F50" s="85">
        <v>1900</v>
      </c>
      <c r="G50" s="247">
        <f>F50*$F$57*$F$58*$F$59</f>
        <v>1179.6954840000001</v>
      </c>
      <c r="I50" s="82" t="s">
        <v>5250</v>
      </c>
      <c r="J50" s="79">
        <v>6009</v>
      </c>
      <c r="K50" s="80" t="s">
        <v>5570</v>
      </c>
      <c r="L50" s="80" t="s">
        <v>5470</v>
      </c>
      <c r="M50" s="87">
        <v>4940</v>
      </c>
      <c r="N50" s="247">
        <f>M50*$F$57*$F$58*$F$59</f>
        <v>3067.2082584</v>
      </c>
    </row>
    <row r="51" spans="2:14" ht="16.5" customHeight="1" x14ac:dyDescent="0.2">
      <c r="B51" s="84" t="s">
        <v>5250</v>
      </c>
      <c r="C51" s="83">
        <v>5140</v>
      </c>
      <c r="D51" s="84" t="s">
        <v>5571</v>
      </c>
      <c r="E51" s="84" t="s">
        <v>5470</v>
      </c>
      <c r="F51" s="85">
        <v>2510</v>
      </c>
      <c r="G51" s="247">
        <f>F51*$F$57*$F$58*$F$59</f>
        <v>1558.4398236000002</v>
      </c>
      <c r="I51" s="84" t="s">
        <v>5250</v>
      </c>
      <c r="J51" s="79">
        <v>6010</v>
      </c>
      <c r="K51" s="80" t="s">
        <v>5572</v>
      </c>
      <c r="L51" s="80" t="s">
        <v>5470</v>
      </c>
      <c r="M51" s="87">
        <v>5400</v>
      </c>
      <c r="N51" s="247">
        <f>M51*$F$57*$F$58*$F$59</f>
        <v>3352.8187440000002</v>
      </c>
    </row>
    <row r="52" spans="2:14" ht="16.5" customHeight="1" x14ac:dyDescent="0.2">
      <c r="B52" s="84" t="s">
        <v>5250</v>
      </c>
      <c r="C52" s="83">
        <v>5141</v>
      </c>
      <c r="D52" s="84" t="s">
        <v>5573</v>
      </c>
      <c r="E52" s="84" t="s">
        <v>5470</v>
      </c>
      <c r="F52" s="85">
        <v>2510</v>
      </c>
      <c r="G52" s="247">
        <f>F52*$F$57*$F$58*$F$59</f>
        <v>1558.4398236000002</v>
      </c>
      <c r="I52" s="12"/>
      <c r="J52" s="51"/>
    </row>
    <row r="53" spans="2:14" ht="16.5" customHeight="1" x14ac:dyDescent="0.2">
      <c r="B53" s="84" t="s">
        <v>5250</v>
      </c>
      <c r="C53" s="83">
        <v>5142</v>
      </c>
      <c r="D53" s="84" t="s">
        <v>5574</v>
      </c>
      <c r="E53" s="84" t="s">
        <v>5470</v>
      </c>
      <c r="F53" s="85">
        <v>2840</v>
      </c>
      <c r="G53" s="247">
        <f>F53*$F$57*$F$58*$F$59</f>
        <v>1763.3343023999998</v>
      </c>
      <c r="I53" s="12"/>
      <c r="J53" s="51"/>
    </row>
    <row r="54" spans="2:14" ht="16.5" customHeight="1" x14ac:dyDescent="0.2">
      <c r="B54" s="84" t="s">
        <v>5250</v>
      </c>
      <c r="C54" s="83">
        <v>5143</v>
      </c>
      <c r="D54" s="84" t="s">
        <v>5575</v>
      </c>
      <c r="E54" s="84" t="s">
        <v>5470</v>
      </c>
      <c r="F54" s="85">
        <v>2840</v>
      </c>
      <c r="G54" s="247">
        <f>F54*$F$57*$F$58*$F$59</f>
        <v>1763.3343023999998</v>
      </c>
      <c r="I54" s="12"/>
      <c r="J54" s="51"/>
    </row>
    <row r="55" spans="2:14" ht="16.5" customHeight="1" x14ac:dyDescent="0.2">
      <c r="B55" s="12"/>
      <c r="C55" s="51"/>
      <c r="F55" s="12"/>
      <c r="G55" s="98"/>
      <c r="I55" s="12"/>
      <c r="J55" s="51"/>
    </row>
    <row r="56" spans="2:14" ht="16.5" customHeight="1" x14ac:dyDescent="0.2">
      <c r="B56" s="12"/>
      <c r="C56" s="51"/>
      <c r="F56" s="12"/>
      <c r="G56" s="98"/>
      <c r="I56" s="12"/>
      <c r="J56" s="51"/>
    </row>
    <row r="57" spans="2:14" ht="16.5" customHeight="1" x14ac:dyDescent="0.2">
      <c r="B57" s="12"/>
      <c r="C57" s="51"/>
      <c r="F57" s="2">
        <f>0.612*1.1*1.15</f>
        <v>0.77417999999999998</v>
      </c>
      <c r="G57" s="106"/>
      <c r="I57" s="12"/>
      <c r="J57" s="51"/>
    </row>
    <row r="58" spans="2:14" ht="16.5" customHeight="1" x14ac:dyDescent="0.2">
      <c r="B58" s="12"/>
      <c r="C58" s="51"/>
      <c r="F58" s="2">
        <v>0.40100000000000002</v>
      </c>
      <c r="G58" s="106"/>
      <c r="I58" s="12"/>
      <c r="J58" s="51"/>
    </row>
    <row r="59" spans="2:14" ht="16.5" customHeight="1" x14ac:dyDescent="0.2">
      <c r="F59" s="2">
        <v>2</v>
      </c>
    </row>
  </sheetData>
  <mergeCells count="13">
    <mergeCell ref="L5:L7"/>
    <mergeCell ref="M5:M7"/>
    <mergeCell ref="N5:N7"/>
    <mergeCell ref="B2:N2"/>
    <mergeCell ref="B4:D4"/>
    <mergeCell ref="J4:L4"/>
    <mergeCell ref="B5:C7"/>
    <mergeCell ref="D5:D7"/>
    <mergeCell ref="E5:E7"/>
    <mergeCell ref="F5:F7"/>
    <mergeCell ref="G5:G7"/>
    <mergeCell ref="I5:J7"/>
    <mergeCell ref="K5:K7"/>
  </mergeCells>
  <printOptions horizontalCentered="1"/>
  <pageMargins left="0.2" right="0" top="0.75" bottom="0.75" header="0.3" footer="0.3"/>
  <pageSetup paperSize="9" scale="76"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9">
    <tabColor theme="5"/>
    <pageSetUpPr fitToPage="1"/>
  </sheetPr>
  <dimension ref="B1:N59"/>
  <sheetViews>
    <sheetView workbookViewId="0">
      <selection activeCell="N1" sqref="A1:N59"/>
    </sheetView>
  </sheetViews>
  <sheetFormatPr defaultColWidth="9.109375" defaultRowHeight="16.5" customHeight="1" x14ac:dyDescent="0.2"/>
  <cols>
    <col min="1" max="1" width="0.5546875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98" customWidth="1"/>
    <col min="8" max="8" width="2.6640625" style="12" customWidth="1"/>
    <col min="9" max="9" width="5.6640625" style="12" customWidth="1"/>
    <col min="10" max="10" width="7.6640625" style="12" customWidth="1"/>
    <col min="11" max="11" width="25.6640625" style="12" customWidth="1"/>
    <col min="12" max="12" width="7.6640625" style="12" customWidth="1"/>
    <col min="13" max="13" width="0" style="12" hidden="1" customWidth="1"/>
    <col min="14" max="14" width="13.33203125" style="98" customWidth="1"/>
    <col min="15" max="16384" width="9.109375" style="12"/>
  </cols>
  <sheetData>
    <row r="1" spans="2:14" s="3" customFormat="1" ht="28.5" customHeight="1" x14ac:dyDescent="0.25">
      <c r="B1" s="265" t="s">
        <v>8889</v>
      </c>
      <c r="C1" s="28"/>
      <c r="D1" s="27"/>
      <c r="E1" s="8"/>
      <c r="F1" s="8"/>
      <c r="G1" s="7"/>
      <c r="H1" s="7"/>
      <c r="I1" s="26"/>
      <c r="J1" s="28"/>
      <c r="K1" s="28"/>
      <c r="L1" s="7" t="s">
        <v>5471</v>
      </c>
      <c r="M1" s="26"/>
      <c r="N1" s="266" t="s">
        <v>8974</v>
      </c>
    </row>
    <row r="2" spans="2:14" s="3" customFormat="1" ht="19.5" customHeight="1" x14ac:dyDescent="0.25">
      <c r="B2" s="354" t="s">
        <v>6736</v>
      </c>
      <c r="C2" s="354"/>
      <c r="D2" s="354"/>
      <c r="E2" s="354"/>
      <c r="F2" s="354"/>
      <c r="G2" s="354"/>
      <c r="H2" s="354"/>
      <c r="I2" s="354"/>
      <c r="J2" s="354"/>
      <c r="K2" s="354"/>
      <c r="L2" s="354"/>
      <c r="M2" s="354"/>
      <c r="N2" s="354"/>
    </row>
    <row r="3" spans="2:14" s="3" customFormat="1" ht="19.5" customHeight="1" x14ac:dyDescent="0.25">
      <c r="C3" s="48"/>
      <c r="D3" s="6"/>
      <c r="E3" s="109"/>
      <c r="F3" s="6"/>
      <c r="G3" s="96"/>
      <c r="H3" s="96"/>
      <c r="I3" s="6"/>
      <c r="J3" s="48"/>
      <c r="K3" s="48"/>
      <c r="L3" s="6"/>
      <c r="M3" s="4"/>
      <c r="N3" s="5"/>
    </row>
    <row r="4" spans="2:14" s="2" customFormat="1" ht="19.5" customHeight="1" x14ac:dyDescent="0.25">
      <c r="B4" s="358" t="s">
        <v>6737</v>
      </c>
      <c r="C4" s="358"/>
      <c r="D4" s="358"/>
      <c r="E4" s="8"/>
      <c r="F4" s="4"/>
      <c r="G4" s="5"/>
      <c r="H4" s="5"/>
      <c r="I4" s="375" t="s">
        <v>6711</v>
      </c>
      <c r="J4" s="375"/>
      <c r="K4" s="154"/>
      <c r="M4" s="152"/>
      <c r="N4" s="106"/>
    </row>
    <row r="5" spans="2:14" ht="16.5" customHeight="1" x14ac:dyDescent="0.2">
      <c r="B5" s="376" t="s">
        <v>5472</v>
      </c>
      <c r="C5" s="377"/>
      <c r="D5" s="363" t="s">
        <v>3427</v>
      </c>
      <c r="E5" s="366" t="s">
        <v>5475</v>
      </c>
      <c r="F5" s="368" t="s">
        <v>5486</v>
      </c>
      <c r="G5" s="369" t="s">
        <v>5486</v>
      </c>
      <c r="H5" s="57"/>
      <c r="I5" s="376" t="s">
        <v>5472</v>
      </c>
      <c r="J5" s="377"/>
      <c r="K5" s="363" t="s">
        <v>3427</v>
      </c>
      <c r="L5" s="372" t="s">
        <v>3428</v>
      </c>
      <c r="M5" s="368" t="s">
        <v>5486</v>
      </c>
      <c r="N5" s="369" t="s">
        <v>5486</v>
      </c>
    </row>
    <row r="6" spans="2:14" ht="16.5" customHeight="1" x14ac:dyDescent="0.2">
      <c r="B6" s="378"/>
      <c r="C6" s="379"/>
      <c r="D6" s="364"/>
      <c r="E6" s="367"/>
      <c r="F6" s="368"/>
      <c r="G6" s="382"/>
      <c r="H6" s="57"/>
      <c r="I6" s="378"/>
      <c r="J6" s="379"/>
      <c r="K6" s="364"/>
      <c r="L6" s="373"/>
      <c r="M6" s="368"/>
      <c r="N6" s="382"/>
    </row>
    <row r="7" spans="2:14" ht="16.5" customHeight="1" x14ac:dyDescent="0.2">
      <c r="B7" s="380"/>
      <c r="C7" s="381"/>
      <c r="D7" s="365"/>
      <c r="E7" s="367"/>
      <c r="F7" s="369"/>
      <c r="G7" s="382"/>
      <c r="H7" s="57"/>
      <c r="I7" s="380"/>
      <c r="J7" s="381"/>
      <c r="K7" s="365"/>
      <c r="L7" s="373"/>
      <c r="M7" s="369"/>
      <c r="N7" s="383"/>
    </row>
    <row r="8" spans="2:14" ht="16.5" customHeight="1" x14ac:dyDescent="0.2">
      <c r="B8" s="139" t="s">
        <v>5250</v>
      </c>
      <c r="C8" s="83">
        <v>1511</v>
      </c>
      <c r="D8" s="139" t="s">
        <v>5576</v>
      </c>
      <c r="E8" s="139" t="s">
        <v>3472</v>
      </c>
      <c r="F8" s="83">
        <v>4260</v>
      </c>
      <c r="G8" s="256">
        <f>F8*$F$57*$F$58*$F$59</f>
        <v>2300.001264</v>
      </c>
      <c r="H8" s="51"/>
      <c r="I8" s="139" t="s">
        <v>5250</v>
      </c>
      <c r="J8" s="83">
        <v>1552</v>
      </c>
      <c r="K8" s="139" t="s">
        <v>5577</v>
      </c>
      <c r="L8" s="139" t="s">
        <v>3472</v>
      </c>
      <c r="M8" s="83">
        <v>5460</v>
      </c>
      <c r="N8" s="256">
        <f>M8*$F$57*$F$58*$F$59</f>
        <v>2947.8889440000003</v>
      </c>
    </row>
    <row r="9" spans="2:14" ht="16.5" customHeight="1" x14ac:dyDescent="0.2">
      <c r="B9" s="139" t="s">
        <v>5250</v>
      </c>
      <c r="C9" s="83">
        <v>1512</v>
      </c>
      <c r="D9" s="139" t="s">
        <v>5578</v>
      </c>
      <c r="E9" s="139" t="s">
        <v>3472</v>
      </c>
      <c r="F9" s="83">
        <v>6350</v>
      </c>
      <c r="G9" s="256">
        <f t="shared" ref="G9:G54" si="0">F9*$F$57*$F$58*$F$59</f>
        <v>3428.4056399999999</v>
      </c>
      <c r="H9" s="51"/>
      <c r="I9" s="139" t="s">
        <v>5250</v>
      </c>
      <c r="J9" s="83">
        <v>1553</v>
      </c>
      <c r="K9" s="139" t="s">
        <v>5579</v>
      </c>
      <c r="L9" s="139" t="s">
        <v>3472</v>
      </c>
      <c r="M9" s="83">
        <v>7970</v>
      </c>
      <c r="N9" s="256">
        <f t="shared" ref="N9:N51" si="1">M9*$F$57*$F$58*$F$59</f>
        <v>4303.054008000001</v>
      </c>
    </row>
    <row r="10" spans="2:14" ht="16.5" customHeight="1" x14ac:dyDescent="0.2">
      <c r="B10" s="139" t="s">
        <v>5250</v>
      </c>
      <c r="C10" s="83">
        <v>1513</v>
      </c>
      <c r="D10" s="139" t="s">
        <v>5580</v>
      </c>
      <c r="E10" s="139" t="s">
        <v>3472</v>
      </c>
      <c r="F10" s="83">
        <v>5460</v>
      </c>
      <c r="G10" s="256">
        <f t="shared" si="0"/>
        <v>2947.8889440000003</v>
      </c>
      <c r="H10" s="51"/>
      <c r="I10" s="139" t="s">
        <v>5250</v>
      </c>
      <c r="J10" s="83">
        <v>1554</v>
      </c>
      <c r="K10" s="139" t="s">
        <v>5581</v>
      </c>
      <c r="L10" s="139" t="s">
        <v>3472</v>
      </c>
      <c r="M10" s="83">
        <v>7040</v>
      </c>
      <c r="N10" s="256">
        <f t="shared" si="1"/>
        <v>3800.9410560000006</v>
      </c>
    </row>
    <row r="11" spans="2:14" ht="16.5" customHeight="1" x14ac:dyDescent="0.2">
      <c r="B11" s="139" t="s">
        <v>5250</v>
      </c>
      <c r="C11" s="83">
        <v>1514</v>
      </c>
      <c r="D11" s="139" t="s">
        <v>5582</v>
      </c>
      <c r="E11" s="139" t="s">
        <v>3472</v>
      </c>
      <c r="F11" s="83">
        <v>5290</v>
      </c>
      <c r="G11" s="256">
        <f t="shared" si="0"/>
        <v>2856.1048560000004</v>
      </c>
      <c r="H11" s="51"/>
      <c r="I11" s="139" t="s">
        <v>5250</v>
      </c>
      <c r="J11" s="83">
        <v>1555</v>
      </c>
      <c r="K11" s="139" t="s">
        <v>5583</v>
      </c>
      <c r="L11" s="139" t="s">
        <v>3472</v>
      </c>
      <c r="M11" s="83">
        <v>6830</v>
      </c>
      <c r="N11" s="256">
        <f t="shared" si="1"/>
        <v>3687.5607120000004</v>
      </c>
    </row>
    <row r="12" spans="2:14" ht="16.5" customHeight="1" x14ac:dyDescent="0.2">
      <c r="B12" s="139" t="s">
        <v>5250</v>
      </c>
      <c r="C12" s="83">
        <v>1515</v>
      </c>
      <c r="D12" s="139" t="s">
        <v>5584</v>
      </c>
      <c r="E12" s="139" t="s">
        <v>3472</v>
      </c>
      <c r="F12" s="83">
        <v>4940</v>
      </c>
      <c r="G12" s="256">
        <f t="shared" si="0"/>
        <v>2667.1376160000004</v>
      </c>
      <c r="H12" s="51"/>
      <c r="I12" s="139" t="s">
        <v>5250</v>
      </c>
      <c r="J12" s="83">
        <v>1556</v>
      </c>
      <c r="K12" s="139" t="s">
        <v>5585</v>
      </c>
      <c r="L12" s="139" t="s">
        <v>3472</v>
      </c>
      <c r="M12" s="83">
        <v>6490</v>
      </c>
      <c r="N12" s="256">
        <f t="shared" si="1"/>
        <v>3503.9925360000002</v>
      </c>
    </row>
    <row r="13" spans="2:14" ht="16.5" customHeight="1" x14ac:dyDescent="0.2">
      <c r="B13" s="139" t="s">
        <v>5250</v>
      </c>
      <c r="C13" s="83">
        <v>1516</v>
      </c>
      <c r="D13" s="139" t="s">
        <v>5586</v>
      </c>
      <c r="E13" s="139" t="s">
        <v>3472</v>
      </c>
      <c r="F13" s="83">
        <v>4800</v>
      </c>
      <c r="G13" s="256">
        <f t="shared" si="0"/>
        <v>2591.5507200000002</v>
      </c>
      <c r="H13" s="51"/>
      <c r="I13" s="139" t="s">
        <v>5250</v>
      </c>
      <c r="J13" s="83">
        <v>1557</v>
      </c>
      <c r="K13" s="139" t="s">
        <v>5587</v>
      </c>
      <c r="L13" s="139" t="s">
        <v>3472</v>
      </c>
      <c r="M13" s="83">
        <v>6430</v>
      </c>
      <c r="N13" s="256">
        <f t="shared" si="1"/>
        <v>3471.5981520000005</v>
      </c>
    </row>
    <row r="14" spans="2:14" ht="16.5" customHeight="1" x14ac:dyDescent="0.2">
      <c r="B14" s="139" t="s">
        <v>5250</v>
      </c>
      <c r="C14" s="83">
        <v>1517</v>
      </c>
      <c r="D14" s="139" t="s">
        <v>5588</v>
      </c>
      <c r="E14" s="139" t="s">
        <v>3472</v>
      </c>
      <c r="F14" s="83">
        <v>4800</v>
      </c>
      <c r="G14" s="256">
        <f t="shared" si="0"/>
        <v>2591.5507200000002</v>
      </c>
      <c r="H14" s="51"/>
      <c r="I14" s="139" t="s">
        <v>5250</v>
      </c>
      <c r="J14" s="83">
        <v>1558</v>
      </c>
      <c r="K14" s="139" t="s">
        <v>5589</v>
      </c>
      <c r="L14" s="139" t="s">
        <v>3472</v>
      </c>
      <c r="M14" s="83">
        <v>6430</v>
      </c>
      <c r="N14" s="256">
        <f t="shared" si="1"/>
        <v>3471.5981520000005</v>
      </c>
    </row>
    <row r="15" spans="2:14" ht="16.5" customHeight="1" x14ac:dyDescent="0.2">
      <c r="B15" s="139" t="s">
        <v>5250</v>
      </c>
      <c r="C15" s="83">
        <v>1518</v>
      </c>
      <c r="D15" s="139" t="s">
        <v>5590</v>
      </c>
      <c r="E15" s="139" t="s">
        <v>3472</v>
      </c>
      <c r="F15" s="83">
        <v>4800</v>
      </c>
      <c r="G15" s="256">
        <f t="shared" si="0"/>
        <v>2591.5507200000002</v>
      </c>
      <c r="H15" s="51"/>
      <c r="I15" s="139" t="s">
        <v>5250</v>
      </c>
      <c r="J15" s="83">
        <v>1559</v>
      </c>
      <c r="K15" s="139" t="s">
        <v>5591</v>
      </c>
      <c r="L15" s="139" t="s">
        <v>3472</v>
      </c>
      <c r="M15" s="83">
        <v>6430</v>
      </c>
      <c r="N15" s="256">
        <f t="shared" si="1"/>
        <v>3471.5981520000005</v>
      </c>
    </row>
    <row r="16" spans="2:14" ht="16.5" customHeight="1" x14ac:dyDescent="0.2">
      <c r="B16" s="139" t="s">
        <v>5250</v>
      </c>
      <c r="C16" s="83">
        <v>1519</v>
      </c>
      <c r="D16" s="139" t="s">
        <v>5592</v>
      </c>
      <c r="E16" s="139" t="s">
        <v>3472</v>
      </c>
      <c r="F16" s="83">
        <v>4800</v>
      </c>
      <c r="G16" s="256">
        <f t="shared" si="0"/>
        <v>2591.5507200000002</v>
      </c>
      <c r="H16" s="51"/>
      <c r="I16" s="139" t="s">
        <v>5250</v>
      </c>
      <c r="J16" s="83">
        <v>1560</v>
      </c>
      <c r="K16" s="139" t="s">
        <v>5593</v>
      </c>
      <c r="L16" s="139" t="s">
        <v>3472</v>
      </c>
      <c r="M16" s="83">
        <v>6430</v>
      </c>
      <c r="N16" s="256">
        <f t="shared" si="1"/>
        <v>3471.5981520000005</v>
      </c>
    </row>
    <row r="17" spans="2:14" ht="16.5" customHeight="1" x14ac:dyDescent="0.2">
      <c r="B17" s="139" t="s">
        <v>5250</v>
      </c>
      <c r="C17" s="83">
        <v>1520</v>
      </c>
      <c r="D17" s="139" t="s">
        <v>5594</v>
      </c>
      <c r="E17" s="139" t="s">
        <v>3472</v>
      </c>
      <c r="F17" s="83">
        <v>4800</v>
      </c>
      <c r="G17" s="256">
        <f t="shared" si="0"/>
        <v>2591.5507200000002</v>
      </c>
      <c r="H17" s="51"/>
      <c r="I17" s="139" t="s">
        <v>5250</v>
      </c>
      <c r="J17" s="83">
        <v>1561</v>
      </c>
      <c r="K17" s="139" t="s">
        <v>5595</v>
      </c>
      <c r="L17" s="139" t="s">
        <v>3472</v>
      </c>
      <c r="M17" s="83">
        <v>6430</v>
      </c>
      <c r="N17" s="256">
        <f t="shared" si="1"/>
        <v>3471.5981520000005</v>
      </c>
    </row>
    <row r="18" spans="2:14" ht="16.5" customHeight="1" x14ac:dyDescent="0.2">
      <c r="B18" s="139" t="s">
        <v>5250</v>
      </c>
      <c r="C18" s="83">
        <v>1521</v>
      </c>
      <c r="D18" s="139" t="s">
        <v>5596</v>
      </c>
      <c r="E18" s="139" t="s">
        <v>3472</v>
      </c>
      <c r="F18" s="83">
        <v>4800</v>
      </c>
      <c r="G18" s="256">
        <f t="shared" si="0"/>
        <v>2591.5507200000002</v>
      </c>
      <c r="H18" s="51"/>
      <c r="I18" s="139" t="s">
        <v>5250</v>
      </c>
      <c r="J18" s="83">
        <v>1562</v>
      </c>
      <c r="K18" s="139" t="s">
        <v>5597</v>
      </c>
      <c r="L18" s="139" t="s">
        <v>3472</v>
      </c>
      <c r="M18" s="83">
        <v>6430</v>
      </c>
      <c r="N18" s="256">
        <f t="shared" si="1"/>
        <v>3471.5981520000005</v>
      </c>
    </row>
    <row r="19" spans="2:14" ht="16.5" customHeight="1" x14ac:dyDescent="0.2">
      <c r="B19" s="139" t="s">
        <v>5250</v>
      </c>
      <c r="C19" s="83">
        <v>1522</v>
      </c>
      <c r="D19" s="139" t="s">
        <v>5598</v>
      </c>
      <c r="E19" s="139" t="s">
        <v>3472</v>
      </c>
      <c r="F19" s="83">
        <v>6350</v>
      </c>
      <c r="G19" s="256">
        <f t="shared" si="0"/>
        <v>3428.4056399999999</v>
      </c>
      <c r="H19" s="51"/>
      <c r="I19" s="139" t="s">
        <v>5250</v>
      </c>
      <c r="J19" s="83">
        <v>1563</v>
      </c>
      <c r="K19" s="139" t="s">
        <v>5599</v>
      </c>
      <c r="L19" s="139" t="s">
        <v>3472</v>
      </c>
      <c r="M19" s="83">
        <v>7970</v>
      </c>
      <c r="N19" s="256">
        <f t="shared" si="1"/>
        <v>4303.054008000001</v>
      </c>
    </row>
    <row r="20" spans="2:14" ht="16.5" customHeight="1" x14ac:dyDescent="0.2">
      <c r="B20" s="139" t="s">
        <v>5250</v>
      </c>
      <c r="C20" s="83">
        <v>1523</v>
      </c>
      <c r="D20" s="139" t="s">
        <v>5600</v>
      </c>
      <c r="E20" s="139" t="s">
        <v>3472</v>
      </c>
      <c r="F20" s="83">
        <v>5460</v>
      </c>
      <c r="G20" s="256">
        <f t="shared" si="0"/>
        <v>2947.8889440000003</v>
      </c>
      <c r="H20" s="51"/>
      <c r="I20" s="139" t="s">
        <v>5250</v>
      </c>
      <c r="J20" s="83">
        <v>1564</v>
      </c>
      <c r="K20" s="139" t="s">
        <v>5601</v>
      </c>
      <c r="L20" s="139" t="s">
        <v>3472</v>
      </c>
      <c r="M20" s="83">
        <v>7040</v>
      </c>
      <c r="N20" s="256">
        <f t="shared" si="1"/>
        <v>3800.9410560000006</v>
      </c>
    </row>
    <row r="21" spans="2:14" ht="16.5" customHeight="1" x14ac:dyDescent="0.2">
      <c r="B21" s="139" t="s">
        <v>5250</v>
      </c>
      <c r="C21" s="83">
        <v>1524</v>
      </c>
      <c r="D21" s="139" t="s">
        <v>5602</v>
      </c>
      <c r="E21" s="139" t="s">
        <v>3472</v>
      </c>
      <c r="F21" s="83">
        <v>5290</v>
      </c>
      <c r="G21" s="256">
        <f t="shared" si="0"/>
        <v>2856.1048560000004</v>
      </c>
      <c r="H21" s="51"/>
      <c r="I21" s="139" t="s">
        <v>5250</v>
      </c>
      <c r="J21" s="83">
        <v>1565</v>
      </c>
      <c r="K21" s="139" t="s">
        <v>5603</v>
      </c>
      <c r="L21" s="139" t="s">
        <v>3472</v>
      </c>
      <c r="M21" s="83">
        <v>6830</v>
      </c>
      <c r="N21" s="256">
        <f t="shared" si="1"/>
        <v>3687.5607120000004</v>
      </c>
    </row>
    <row r="22" spans="2:14" ht="16.5" customHeight="1" x14ac:dyDescent="0.2">
      <c r="B22" s="139" t="s">
        <v>5250</v>
      </c>
      <c r="C22" s="83">
        <v>1525</v>
      </c>
      <c r="D22" s="139" t="s">
        <v>5604</v>
      </c>
      <c r="E22" s="139" t="s">
        <v>3472</v>
      </c>
      <c r="F22" s="83">
        <v>4940</v>
      </c>
      <c r="G22" s="256">
        <f t="shared" si="0"/>
        <v>2667.1376160000004</v>
      </c>
      <c r="H22" s="51"/>
      <c r="I22" s="139" t="s">
        <v>5250</v>
      </c>
      <c r="J22" s="83">
        <v>1566</v>
      </c>
      <c r="K22" s="139" t="s">
        <v>5605</v>
      </c>
      <c r="L22" s="139" t="s">
        <v>3472</v>
      </c>
      <c r="M22" s="83">
        <v>6490</v>
      </c>
      <c r="N22" s="256">
        <f t="shared" si="1"/>
        <v>3503.9925360000002</v>
      </c>
    </row>
    <row r="23" spans="2:14" ht="16.5" customHeight="1" x14ac:dyDescent="0.2">
      <c r="B23" s="139" t="s">
        <v>5250</v>
      </c>
      <c r="C23" s="83">
        <v>1526</v>
      </c>
      <c r="D23" s="139" t="s">
        <v>5606</v>
      </c>
      <c r="E23" s="139" t="s">
        <v>3472</v>
      </c>
      <c r="F23" s="83">
        <v>4800</v>
      </c>
      <c r="G23" s="256">
        <f t="shared" si="0"/>
        <v>2591.5507200000002</v>
      </c>
      <c r="H23" s="51"/>
      <c r="I23" s="139" t="s">
        <v>5250</v>
      </c>
      <c r="J23" s="83">
        <v>1567</v>
      </c>
      <c r="K23" s="139" t="s">
        <v>5607</v>
      </c>
      <c r="L23" s="139" t="s">
        <v>3472</v>
      </c>
      <c r="M23" s="83">
        <v>6430</v>
      </c>
      <c r="N23" s="256">
        <f t="shared" si="1"/>
        <v>3471.5981520000005</v>
      </c>
    </row>
    <row r="24" spans="2:14" ht="16.5" customHeight="1" x14ac:dyDescent="0.2">
      <c r="B24" s="139" t="s">
        <v>5250</v>
      </c>
      <c r="C24" s="83">
        <v>1527</v>
      </c>
      <c r="D24" s="139" t="s">
        <v>5608</v>
      </c>
      <c r="E24" s="139" t="s">
        <v>3472</v>
      </c>
      <c r="F24" s="83">
        <v>4800</v>
      </c>
      <c r="G24" s="256">
        <f t="shared" si="0"/>
        <v>2591.5507200000002</v>
      </c>
      <c r="H24" s="51"/>
      <c r="I24" s="139" t="s">
        <v>5250</v>
      </c>
      <c r="J24" s="83">
        <v>1568</v>
      </c>
      <c r="K24" s="139" t="s">
        <v>5609</v>
      </c>
      <c r="L24" s="139" t="s">
        <v>3472</v>
      </c>
      <c r="M24" s="83">
        <v>6430</v>
      </c>
      <c r="N24" s="256">
        <f t="shared" si="1"/>
        <v>3471.5981520000005</v>
      </c>
    </row>
    <row r="25" spans="2:14" ht="16.5" customHeight="1" x14ac:dyDescent="0.2">
      <c r="B25" s="139" t="s">
        <v>5250</v>
      </c>
      <c r="C25" s="83">
        <v>1528</v>
      </c>
      <c r="D25" s="139" t="s">
        <v>5610</v>
      </c>
      <c r="E25" s="139" t="s">
        <v>3472</v>
      </c>
      <c r="F25" s="83">
        <v>4800</v>
      </c>
      <c r="G25" s="256">
        <f t="shared" si="0"/>
        <v>2591.5507200000002</v>
      </c>
      <c r="H25" s="51"/>
      <c r="I25" s="139" t="s">
        <v>5250</v>
      </c>
      <c r="J25" s="83">
        <v>1569</v>
      </c>
      <c r="K25" s="139" t="s">
        <v>5611</v>
      </c>
      <c r="L25" s="139" t="s">
        <v>3472</v>
      </c>
      <c r="M25" s="83">
        <v>6430</v>
      </c>
      <c r="N25" s="256">
        <f t="shared" si="1"/>
        <v>3471.5981520000005</v>
      </c>
    </row>
    <row r="26" spans="2:14" ht="16.5" customHeight="1" x14ac:dyDescent="0.2">
      <c r="B26" s="139" t="s">
        <v>5250</v>
      </c>
      <c r="C26" s="83">
        <v>1529</v>
      </c>
      <c r="D26" s="139" t="s">
        <v>5612</v>
      </c>
      <c r="E26" s="139" t="s">
        <v>3472</v>
      </c>
      <c r="F26" s="83">
        <v>4800</v>
      </c>
      <c r="G26" s="256">
        <f t="shared" si="0"/>
        <v>2591.5507200000002</v>
      </c>
      <c r="H26" s="51"/>
      <c r="I26" s="139" t="s">
        <v>5250</v>
      </c>
      <c r="J26" s="83">
        <v>1570</v>
      </c>
      <c r="K26" s="139" t="s">
        <v>5613</v>
      </c>
      <c r="L26" s="139" t="s">
        <v>3472</v>
      </c>
      <c r="M26" s="83">
        <v>6430</v>
      </c>
      <c r="N26" s="256">
        <f t="shared" si="1"/>
        <v>3471.5981520000005</v>
      </c>
    </row>
    <row r="27" spans="2:14" ht="16.5" customHeight="1" x14ac:dyDescent="0.2">
      <c r="B27" s="139" t="s">
        <v>5250</v>
      </c>
      <c r="C27" s="83">
        <v>1530</v>
      </c>
      <c r="D27" s="139" t="s">
        <v>5614</v>
      </c>
      <c r="E27" s="139" t="s">
        <v>3472</v>
      </c>
      <c r="F27" s="83">
        <v>4800</v>
      </c>
      <c r="G27" s="256">
        <f t="shared" si="0"/>
        <v>2591.5507200000002</v>
      </c>
      <c r="H27" s="51"/>
      <c r="I27" s="139" t="s">
        <v>5250</v>
      </c>
      <c r="J27" s="83">
        <v>1571</v>
      </c>
      <c r="K27" s="139" t="s">
        <v>5615</v>
      </c>
      <c r="L27" s="139" t="s">
        <v>3472</v>
      </c>
      <c r="M27" s="83">
        <v>6430</v>
      </c>
      <c r="N27" s="256">
        <f t="shared" si="1"/>
        <v>3471.5981520000005</v>
      </c>
    </row>
    <row r="28" spans="2:14" ht="16.5" customHeight="1" x14ac:dyDescent="0.2">
      <c r="B28" s="139" t="s">
        <v>5250</v>
      </c>
      <c r="C28" s="83">
        <v>1531</v>
      </c>
      <c r="D28" s="139" t="s">
        <v>5616</v>
      </c>
      <c r="E28" s="139" t="s">
        <v>3472</v>
      </c>
      <c r="F28" s="83">
        <v>4800</v>
      </c>
      <c r="G28" s="256">
        <f t="shared" si="0"/>
        <v>2591.5507200000002</v>
      </c>
      <c r="H28" s="51"/>
      <c r="I28" s="139" t="s">
        <v>5250</v>
      </c>
      <c r="J28" s="83">
        <v>1572</v>
      </c>
      <c r="K28" s="139" t="s">
        <v>5617</v>
      </c>
      <c r="L28" s="139" t="s">
        <v>3472</v>
      </c>
      <c r="M28" s="83">
        <v>6430</v>
      </c>
      <c r="N28" s="256">
        <f t="shared" si="1"/>
        <v>3471.5981520000005</v>
      </c>
    </row>
    <row r="29" spans="2:14" ht="16.5" customHeight="1" x14ac:dyDescent="0.2">
      <c r="B29" s="139" t="s">
        <v>5250</v>
      </c>
      <c r="C29" s="83">
        <v>1532</v>
      </c>
      <c r="D29" s="139" t="s">
        <v>5618</v>
      </c>
      <c r="E29" s="139" t="s">
        <v>3472</v>
      </c>
      <c r="F29" s="83">
        <v>7430</v>
      </c>
      <c r="G29" s="256">
        <f t="shared" si="0"/>
        <v>4011.5045520000003</v>
      </c>
      <c r="H29" s="51"/>
      <c r="I29" s="139" t="s">
        <v>5250</v>
      </c>
      <c r="J29" s="83">
        <v>1573</v>
      </c>
      <c r="K29" s="139" t="s">
        <v>5619</v>
      </c>
      <c r="L29" s="139" t="s">
        <v>3472</v>
      </c>
      <c r="M29" s="83">
        <v>9070</v>
      </c>
      <c r="N29" s="256">
        <f t="shared" si="1"/>
        <v>4896.9510479999999</v>
      </c>
    </row>
    <row r="30" spans="2:14" ht="16.5" customHeight="1" x14ac:dyDescent="0.2">
      <c r="B30" s="139" t="s">
        <v>5250</v>
      </c>
      <c r="C30" s="83">
        <v>1533</v>
      </c>
      <c r="D30" s="139" t="s">
        <v>5620</v>
      </c>
      <c r="E30" s="139" t="s">
        <v>3472</v>
      </c>
      <c r="F30" s="83">
        <v>6350</v>
      </c>
      <c r="G30" s="256">
        <f t="shared" si="0"/>
        <v>3428.4056399999999</v>
      </c>
      <c r="H30" s="51"/>
      <c r="I30" s="139" t="s">
        <v>5250</v>
      </c>
      <c r="J30" s="83">
        <v>1574</v>
      </c>
      <c r="K30" s="139" t="s">
        <v>5621</v>
      </c>
      <c r="L30" s="139" t="s">
        <v>3472</v>
      </c>
      <c r="M30" s="83">
        <v>7970</v>
      </c>
      <c r="N30" s="256">
        <f t="shared" si="1"/>
        <v>4303.054008000001</v>
      </c>
    </row>
    <row r="31" spans="2:14" ht="16.5" customHeight="1" x14ac:dyDescent="0.2">
      <c r="B31" s="139" t="s">
        <v>5250</v>
      </c>
      <c r="C31" s="83">
        <v>1534</v>
      </c>
      <c r="D31" s="139" t="s">
        <v>5622</v>
      </c>
      <c r="E31" s="139" t="s">
        <v>3472</v>
      </c>
      <c r="F31" s="83">
        <v>5840</v>
      </c>
      <c r="G31" s="256">
        <f t="shared" si="0"/>
        <v>3153.0533760000003</v>
      </c>
      <c r="H31" s="51"/>
      <c r="I31" s="139" t="s">
        <v>5250</v>
      </c>
      <c r="J31" s="83">
        <v>1575</v>
      </c>
      <c r="K31" s="139" t="s">
        <v>5623</v>
      </c>
      <c r="L31" s="139" t="s">
        <v>3472</v>
      </c>
      <c r="M31" s="83">
        <v>7430</v>
      </c>
      <c r="N31" s="256">
        <f t="shared" si="1"/>
        <v>4011.5045520000003</v>
      </c>
    </row>
    <row r="32" spans="2:14" ht="16.5" customHeight="1" x14ac:dyDescent="0.2">
      <c r="B32" s="139" t="s">
        <v>5250</v>
      </c>
      <c r="C32" s="83">
        <v>1535</v>
      </c>
      <c r="D32" s="139" t="s">
        <v>5624</v>
      </c>
      <c r="E32" s="139" t="s">
        <v>3472</v>
      </c>
      <c r="F32" s="83">
        <v>5460</v>
      </c>
      <c r="G32" s="256">
        <f t="shared" si="0"/>
        <v>2947.8889440000003</v>
      </c>
      <c r="H32" s="51"/>
      <c r="I32" s="139" t="s">
        <v>5250</v>
      </c>
      <c r="J32" s="83">
        <v>1576</v>
      </c>
      <c r="K32" s="139" t="s">
        <v>5625</v>
      </c>
      <c r="L32" s="139" t="s">
        <v>3472</v>
      </c>
      <c r="M32" s="83">
        <v>7040</v>
      </c>
      <c r="N32" s="256">
        <f t="shared" si="1"/>
        <v>3800.9410560000006</v>
      </c>
    </row>
    <row r="33" spans="2:14" ht="16.5" customHeight="1" x14ac:dyDescent="0.2">
      <c r="B33" s="139" t="s">
        <v>5250</v>
      </c>
      <c r="C33" s="83">
        <v>1536</v>
      </c>
      <c r="D33" s="139" t="s">
        <v>5626</v>
      </c>
      <c r="E33" s="139" t="s">
        <v>3472</v>
      </c>
      <c r="F33" s="83">
        <v>5290</v>
      </c>
      <c r="G33" s="256">
        <f t="shared" si="0"/>
        <v>2856.1048560000004</v>
      </c>
      <c r="H33" s="51"/>
      <c r="I33" s="139" t="s">
        <v>5250</v>
      </c>
      <c r="J33" s="83">
        <v>1577</v>
      </c>
      <c r="K33" s="139" t="s">
        <v>5627</v>
      </c>
      <c r="L33" s="139" t="s">
        <v>3472</v>
      </c>
      <c r="M33" s="83">
        <v>6830</v>
      </c>
      <c r="N33" s="256">
        <f t="shared" si="1"/>
        <v>3687.5607120000004</v>
      </c>
    </row>
    <row r="34" spans="2:14" ht="16.5" customHeight="1" x14ac:dyDescent="0.2">
      <c r="B34" s="139" t="s">
        <v>5250</v>
      </c>
      <c r="C34" s="83">
        <v>1537</v>
      </c>
      <c r="D34" s="139" t="s">
        <v>5628</v>
      </c>
      <c r="E34" s="139" t="s">
        <v>3472</v>
      </c>
      <c r="F34" s="83">
        <v>5290</v>
      </c>
      <c r="G34" s="256">
        <f t="shared" si="0"/>
        <v>2856.1048560000004</v>
      </c>
      <c r="H34" s="51"/>
      <c r="I34" s="139" t="s">
        <v>5250</v>
      </c>
      <c r="J34" s="83">
        <v>1578</v>
      </c>
      <c r="K34" s="139" t="s">
        <v>5629</v>
      </c>
      <c r="L34" s="139" t="s">
        <v>3472</v>
      </c>
      <c r="M34" s="83">
        <v>6830</v>
      </c>
      <c r="N34" s="256">
        <f t="shared" si="1"/>
        <v>3687.5607120000004</v>
      </c>
    </row>
    <row r="35" spans="2:14" ht="16.5" customHeight="1" x14ac:dyDescent="0.2">
      <c r="B35" s="139" t="s">
        <v>5250</v>
      </c>
      <c r="C35" s="83">
        <v>1538</v>
      </c>
      <c r="D35" s="139" t="s">
        <v>5630</v>
      </c>
      <c r="E35" s="139" t="s">
        <v>3472</v>
      </c>
      <c r="F35" s="83">
        <v>4940</v>
      </c>
      <c r="G35" s="256">
        <f t="shared" si="0"/>
        <v>2667.1376160000004</v>
      </c>
      <c r="H35" s="51"/>
      <c r="I35" s="139" t="s">
        <v>5250</v>
      </c>
      <c r="J35" s="83">
        <v>1579</v>
      </c>
      <c r="K35" s="139" t="s">
        <v>5631</v>
      </c>
      <c r="L35" s="139" t="s">
        <v>3472</v>
      </c>
      <c r="M35" s="83">
        <v>6490</v>
      </c>
      <c r="N35" s="256">
        <f t="shared" si="1"/>
        <v>3503.9925360000002</v>
      </c>
    </row>
    <row r="36" spans="2:14" ht="16.5" customHeight="1" x14ac:dyDescent="0.2">
      <c r="B36" s="139" t="s">
        <v>5250</v>
      </c>
      <c r="C36" s="83">
        <v>1539</v>
      </c>
      <c r="D36" s="139" t="s">
        <v>5632</v>
      </c>
      <c r="E36" s="139" t="s">
        <v>3472</v>
      </c>
      <c r="F36" s="83">
        <v>4940</v>
      </c>
      <c r="G36" s="256">
        <f t="shared" si="0"/>
        <v>2667.1376160000004</v>
      </c>
      <c r="H36" s="51"/>
      <c r="I36" s="139" t="s">
        <v>5250</v>
      </c>
      <c r="J36" s="83">
        <v>1580</v>
      </c>
      <c r="K36" s="139" t="s">
        <v>5633</v>
      </c>
      <c r="L36" s="139" t="s">
        <v>3472</v>
      </c>
      <c r="M36" s="83">
        <v>6490</v>
      </c>
      <c r="N36" s="256">
        <f t="shared" si="1"/>
        <v>3503.9925360000002</v>
      </c>
    </row>
    <row r="37" spans="2:14" ht="16.5" customHeight="1" x14ac:dyDescent="0.2">
      <c r="B37" s="139" t="s">
        <v>5250</v>
      </c>
      <c r="C37" s="83">
        <v>1540</v>
      </c>
      <c r="D37" s="139" t="s">
        <v>5634</v>
      </c>
      <c r="E37" s="139" t="s">
        <v>3472</v>
      </c>
      <c r="F37" s="83">
        <v>4940</v>
      </c>
      <c r="G37" s="256">
        <f t="shared" si="0"/>
        <v>2667.1376160000004</v>
      </c>
      <c r="H37" s="51"/>
      <c r="I37" s="139" t="s">
        <v>5250</v>
      </c>
      <c r="J37" s="83">
        <v>1581</v>
      </c>
      <c r="K37" s="139" t="s">
        <v>5635</v>
      </c>
      <c r="L37" s="139" t="s">
        <v>3472</v>
      </c>
      <c r="M37" s="83">
        <v>6490</v>
      </c>
      <c r="N37" s="256">
        <f t="shared" si="1"/>
        <v>3503.9925360000002</v>
      </c>
    </row>
    <row r="38" spans="2:14" ht="16.5" customHeight="1" x14ac:dyDescent="0.2">
      <c r="B38" s="139" t="s">
        <v>5250</v>
      </c>
      <c r="C38" s="83">
        <v>1541</v>
      </c>
      <c r="D38" s="139" t="s">
        <v>5636</v>
      </c>
      <c r="E38" s="139" t="s">
        <v>3472</v>
      </c>
      <c r="F38" s="83">
        <v>4800</v>
      </c>
      <c r="G38" s="256">
        <f t="shared" si="0"/>
        <v>2591.5507200000002</v>
      </c>
      <c r="H38" s="51"/>
      <c r="I38" s="139" t="s">
        <v>5250</v>
      </c>
      <c r="J38" s="83">
        <v>1582</v>
      </c>
      <c r="K38" s="139" t="s">
        <v>5637</v>
      </c>
      <c r="L38" s="139" t="s">
        <v>3472</v>
      </c>
      <c r="M38" s="83">
        <v>6430</v>
      </c>
      <c r="N38" s="256">
        <f t="shared" si="1"/>
        <v>3471.5981520000005</v>
      </c>
    </row>
    <row r="39" spans="2:14" ht="16.5" customHeight="1" x14ac:dyDescent="0.2">
      <c r="B39" s="139" t="s">
        <v>5250</v>
      </c>
      <c r="C39" s="83">
        <v>1542</v>
      </c>
      <c r="D39" s="139" t="s">
        <v>5638</v>
      </c>
      <c r="E39" s="139" t="s">
        <v>3472</v>
      </c>
      <c r="F39" s="83">
        <v>7430</v>
      </c>
      <c r="G39" s="256">
        <f t="shared" si="0"/>
        <v>4011.5045520000003</v>
      </c>
      <c r="H39" s="51"/>
      <c r="I39" s="139" t="s">
        <v>5250</v>
      </c>
      <c r="J39" s="83">
        <v>1583</v>
      </c>
      <c r="K39" s="139" t="s">
        <v>5639</v>
      </c>
      <c r="L39" s="139" t="s">
        <v>3472</v>
      </c>
      <c r="M39" s="83">
        <v>9070</v>
      </c>
      <c r="N39" s="256">
        <f t="shared" si="1"/>
        <v>4896.9510479999999</v>
      </c>
    </row>
    <row r="40" spans="2:14" ht="16.5" customHeight="1" x14ac:dyDescent="0.2">
      <c r="B40" s="139" t="s">
        <v>5250</v>
      </c>
      <c r="C40" s="83">
        <v>1543</v>
      </c>
      <c r="D40" s="139" t="s">
        <v>5640</v>
      </c>
      <c r="E40" s="139" t="s">
        <v>3472</v>
      </c>
      <c r="F40" s="83">
        <v>6350</v>
      </c>
      <c r="G40" s="256">
        <f t="shared" si="0"/>
        <v>3428.4056399999999</v>
      </c>
      <c r="H40" s="51"/>
      <c r="I40" s="139" t="s">
        <v>5250</v>
      </c>
      <c r="J40" s="83">
        <v>1584</v>
      </c>
      <c r="K40" s="139" t="s">
        <v>5641</v>
      </c>
      <c r="L40" s="139" t="s">
        <v>3472</v>
      </c>
      <c r="M40" s="83">
        <v>7970</v>
      </c>
      <c r="N40" s="256">
        <f t="shared" si="1"/>
        <v>4303.054008000001</v>
      </c>
    </row>
    <row r="41" spans="2:14" ht="16.5" customHeight="1" x14ac:dyDescent="0.2">
      <c r="B41" s="139" t="s">
        <v>5250</v>
      </c>
      <c r="C41" s="83">
        <v>1544</v>
      </c>
      <c r="D41" s="139" t="s">
        <v>5642</v>
      </c>
      <c r="E41" s="139" t="s">
        <v>3472</v>
      </c>
      <c r="F41" s="83">
        <v>5840</v>
      </c>
      <c r="G41" s="256">
        <f t="shared" si="0"/>
        <v>3153.0533760000003</v>
      </c>
      <c r="H41" s="51"/>
      <c r="I41" s="139" t="s">
        <v>5250</v>
      </c>
      <c r="J41" s="83">
        <v>1585</v>
      </c>
      <c r="K41" s="139" t="s">
        <v>5643</v>
      </c>
      <c r="L41" s="139" t="s">
        <v>3472</v>
      </c>
      <c r="M41" s="83">
        <v>7430</v>
      </c>
      <c r="N41" s="256">
        <f t="shared" si="1"/>
        <v>4011.5045520000003</v>
      </c>
    </row>
    <row r="42" spans="2:14" ht="16.5" customHeight="1" x14ac:dyDescent="0.2">
      <c r="B42" s="139" t="s">
        <v>5250</v>
      </c>
      <c r="C42" s="83">
        <v>1545</v>
      </c>
      <c r="D42" s="139" t="s">
        <v>5644</v>
      </c>
      <c r="E42" s="139" t="s">
        <v>3472</v>
      </c>
      <c r="F42" s="83">
        <v>5460</v>
      </c>
      <c r="G42" s="256">
        <f>F42*$F$57*$F$58*$F$59</f>
        <v>2947.8889440000003</v>
      </c>
      <c r="H42" s="51"/>
      <c r="I42" s="139" t="s">
        <v>5250</v>
      </c>
      <c r="J42" s="83">
        <v>1586</v>
      </c>
      <c r="K42" s="139" t="s">
        <v>5645</v>
      </c>
      <c r="L42" s="139" t="s">
        <v>3472</v>
      </c>
      <c r="M42" s="83">
        <v>7040</v>
      </c>
      <c r="N42" s="256">
        <f t="shared" si="1"/>
        <v>3800.9410560000006</v>
      </c>
    </row>
    <row r="43" spans="2:14" ht="16.5" customHeight="1" x14ac:dyDescent="0.2">
      <c r="B43" s="139" t="s">
        <v>5250</v>
      </c>
      <c r="C43" s="83">
        <v>1546</v>
      </c>
      <c r="D43" s="139" t="s">
        <v>5646</v>
      </c>
      <c r="E43" s="139" t="s">
        <v>3472</v>
      </c>
      <c r="F43" s="83">
        <v>5290</v>
      </c>
      <c r="G43" s="256">
        <f t="shared" si="0"/>
        <v>2856.1048560000004</v>
      </c>
      <c r="H43" s="51"/>
      <c r="I43" s="139" t="s">
        <v>5250</v>
      </c>
      <c r="J43" s="83">
        <v>1587</v>
      </c>
      <c r="K43" s="139" t="s">
        <v>5647</v>
      </c>
      <c r="L43" s="139" t="s">
        <v>3472</v>
      </c>
      <c r="M43" s="83">
        <v>6830</v>
      </c>
      <c r="N43" s="256">
        <f>M43*$F$57*$F$58*$F$59</f>
        <v>3687.5607120000004</v>
      </c>
    </row>
    <row r="44" spans="2:14" ht="16.5" customHeight="1" x14ac:dyDescent="0.2">
      <c r="B44" s="139" t="s">
        <v>5250</v>
      </c>
      <c r="C44" s="83">
        <v>1547</v>
      </c>
      <c r="D44" s="139" t="s">
        <v>5648</v>
      </c>
      <c r="E44" s="139" t="s">
        <v>3472</v>
      </c>
      <c r="F44" s="83">
        <v>5290</v>
      </c>
      <c r="G44" s="256">
        <f t="shared" si="0"/>
        <v>2856.1048560000004</v>
      </c>
      <c r="H44" s="51"/>
      <c r="I44" s="139" t="s">
        <v>5250</v>
      </c>
      <c r="J44" s="83">
        <v>1588</v>
      </c>
      <c r="K44" s="139" t="s">
        <v>5649</v>
      </c>
      <c r="L44" s="139" t="s">
        <v>3472</v>
      </c>
      <c r="M44" s="83">
        <v>6830</v>
      </c>
      <c r="N44" s="256">
        <f t="shared" si="1"/>
        <v>3687.5607120000004</v>
      </c>
    </row>
    <row r="45" spans="2:14" ht="16.5" customHeight="1" x14ac:dyDescent="0.2">
      <c r="B45" s="139" t="s">
        <v>5250</v>
      </c>
      <c r="C45" s="83">
        <v>1548</v>
      </c>
      <c r="D45" s="139" t="s">
        <v>5650</v>
      </c>
      <c r="E45" s="139" t="s">
        <v>3472</v>
      </c>
      <c r="F45" s="83">
        <v>4940</v>
      </c>
      <c r="G45" s="256">
        <f t="shared" si="0"/>
        <v>2667.1376160000004</v>
      </c>
      <c r="H45" s="51"/>
      <c r="I45" s="139" t="s">
        <v>5250</v>
      </c>
      <c r="J45" s="83">
        <v>1589</v>
      </c>
      <c r="K45" s="139" t="s">
        <v>5651</v>
      </c>
      <c r="L45" s="139" t="s">
        <v>3472</v>
      </c>
      <c r="M45" s="83">
        <v>6490</v>
      </c>
      <c r="N45" s="256">
        <f t="shared" si="1"/>
        <v>3503.9925360000002</v>
      </c>
    </row>
    <row r="46" spans="2:14" ht="16.5" customHeight="1" x14ac:dyDescent="0.2">
      <c r="B46" s="139" t="s">
        <v>5250</v>
      </c>
      <c r="C46" s="83">
        <v>1549</v>
      </c>
      <c r="D46" s="139" t="s">
        <v>5652</v>
      </c>
      <c r="E46" s="139" t="s">
        <v>3472</v>
      </c>
      <c r="F46" s="83">
        <v>4940</v>
      </c>
      <c r="G46" s="256">
        <f t="shared" si="0"/>
        <v>2667.1376160000004</v>
      </c>
      <c r="H46" s="51"/>
      <c r="I46" s="139" t="s">
        <v>5250</v>
      </c>
      <c r="J46" s="83">
        <v>1590</v>
      </c>
      <c r="K46" s="139" t="s">
        <v>5653</v>
      </c>
      <c r="L46" s="139" t="s">
        <v>3472</v>
      </c>
      <c r="M46" s="83">
        <v>6490</v>
      </c>
      <c r="N46" s="256">
        <f t="shared" si="1"/>
        <v>3503.9925360000002</v>
      </c>
    </row>
    <row r="47" spans="2:14" ht="16.5" customHeight="1" x14ac:dyDescent="0.2">
      <c r="B47" s="139" t="s">
        <v>5250</v>
      </c>
      <c r="C47" s="83">
        <v>1550</v>
      </c>
      <c r="D47" s="139" t="s">
        <v>5654</v>
      </c>
      <c r="E47" s="139" t="s">
        <v>3472</v>
      </c>
      <c r="F47" s="83">
        <v>4940</v>
      </c>
      <c r="G47" s="256">
        <f t="shared" si="0"/>
        <v>2667.1376160000004</v>
      </c>
      <c r="H47" s="51"/>
      <c r="I47" s="139" t="s">
        <v>5250</v>
      </c>
      <c r="J47" s="83">
        <v>1591</v>
      </c>
      <c r="K47" s="139" t="s">
        <v>5655</v>
      </c>
      <c r="L47" s="139" t="s">
        <v>3472</v>
      </c>
      <c r="M47" s="83">
        <v>6490</v>
      </c>
      <c r="N47" s="256">
        <f t="shared" si="1"/>
        <v>3503.9925360000002</v>
      </c>
    </row>
    <row r="48" spans="2:14" ht="16.5" customHeight="1" x14ac:dyDescent="0.2">
      <c r="B48" s="139" t="s">
        <v>5250</v>
      </c>
      <c r="C48" s="83">
        <v>1551</v>
      </c>
      <c r="D48" s="139" t="s">
        <v>5656</v>
      </c>
      <c r="E48" s="139" t="s">
        <v>3472</v>
      </c>
      <c r="F48" s="83">
        <v>4800</v>
      </c>
      <c r="G48" s="256">
        <f t="shared" si="0"/>
        <v>2591.5507200000002</v>
      </c>
      <c r="H48" s="51"/>
      <c r="I48" s="139" t="s">
        <v>5250</v>
      </c>
      <c r="J48" s="83">
        <v>1592</v>
      </c>
      <c r="K48" s="139" t="s">
        <v>5657</v>
      </c>
      <c r="L48" s="139" t="s">
        <v>3472</v>
      </c>
      <c r="M48" s="83">
        <v>6430</v>
      </c>
      <c r="N48" s="256">
        <f t="shared" si="1"/>
        <v>3471.5981520000005</v>
      </c>
    </row>
    <row r="49" spans="2:14" ht="16.5" customHeight="1" x14ac:dyDescent="0.2">
      <c r="B49" s="51" t="s">
        <v>5485</v>
      </c>
      <c r="C49" s="51"/>
      <c r="D49" s="51"/>
      <c r="E49" s="51"/>
      <c r="F49" s="51"/>
      <c r="G49" s="257"/>
      <c r="H49" s="51"/>
      <c r="I49" s="51" t="s">
        <v>6698</v>
      </c>
      <c r="J49" s="51"/>
      <c r="K49" s="51"/>
      <c r="L49" s="51"/>
      <c r="M49" s="51"/>
      <c r="N49" s="257"/>
    </row>
    <row r="50" spans="2:14" ht="16.5" customHeight="1" x14ac:dyDescent="0.2">
      <c r="B50" s="139" t="s">
        <v>5250</v>
      </c>
      <c r="C50" s="83">
        <v>5144</v>
      </c>
      <c r="D50" s="139" t="s">
        <v>5658</v>
      </c>
      <c r="E50" s="139" t="s">
        <v>5470</v>
      </c>
      <c r="F50" s="83">
        <v>4430</v>
      </c>
      <c r="G50" s="256">
        <f t="shared" si="0"/>
        <v>2391.7853520000003</v>
      </c>
      <c r="H50" s="51"/>
      <c r="I50" s="139" t="s">
        <v>5250</v>
      </c>
      <c r="J50" s="79">
        <v>6011</v>
      </c>
      <c r="K50" s="137" t="s">
        <v>5659</v>
      </c>
      <c r="L50" s="137" t="s">
        <v>5470</v>
      </c>
      <c r="M50" s="145">
        <v>22200</v>
      </c>
      <c r="N50" s="256">
        <f>M50*$F$57*$F$58*$F$59</f>
        <v>11985.922080000002</v>
      </c>
    </row>
    <row r="51" spans="2:14" ht="16.5" customHeight="1" x14ac:dyDescent="0.2">
      <c r="B51" s="139" t="s">
        <v>5250</v>
      </c>
      <c r="C51" s="83">
        <v>5145</v>
      </c>
      <c r="D51" s="139" t="s">
        <v>5660</v>
      </c>
      <c r="E51" s="139" t="s">
        <v>5470</v>
      </c>
      <c r="F51" s="83">
        <v>6670</v>
      </c>
      <c r="G51" s="256">
        <f>F51*$F$57*$F$58*$F$59</f>
        <v>3601.1756879999998</v>
      </c>
      <c r="H51" s="51"/>
      <c r="I51" s="139" t="s">
        <v>5250</v>
      </c>
      <c r="J51" s="79">
        <v>6012</v>
      </c>
      <c r="K51" s="137" t="s">
        <v>5661</v>
      </c>
      <c r="L51" s="137" t="s">
        <v>5470</v>
      </c>
      <c r="M51" s="145">
        <v>23500</v>
      </c>
      <c r="N51" s="256">
        <f t="shared" si="1"/>
        <v>12687.800400000002</v>
      </c>
    </row>
    <row r="52" spans="2:14" ht="16.5" customHeight="1" x14ac:dyDescent="0.2">
      <c r="B52" s="139" t="s">
        <v>5250</v>
      </c>
      <c r="C52" s="83">
        <v>5146</v>
      </c>
      <c r="D52" s="139" t="s">
        <v>5662</v>
      </c>
      <c r="E52" s="139" t="s">
        <v>5470</v>
      </c>
      <c r="F52" s="83">
        <v>6670</v>
      </c>
      <c r="G52" s="256">
        <f t="shared" si="0"/>
        <v>3601.1756879999998</v>
      </c>
      <c r="H52" s="51"/>
      <c r="I52" s="51"/>
      <c r="J52" s="51"/>
      <c r="K52" s="51"/>
      <c r="L52" s="51"/>
      <c r="M52" s="51"/>
      <c r="N52" s="153"/>
    </row>
    <row r="53" spans="2:14" ht="16.5" customHeight="1" x14ac:dyDescent="0.2">
      <c r="B53" s="139" t="s">
        <v>5250</v>
      </c>
      <c r="C53" s="83">
        <v>5147</v>
      </c>
      <c r="D53" s="139" t="s">
        <v>5663</v>
      </c>
      <c r="E53" s="139" t="s">
        <v>5470</v>
      </c>
      <c r="F53" s="83">
        <v>7780</v>
      </c>
      <c r="G53" s="256">
        <f t="shared" si="0"/>
        <v>4200.4717920000003</v>
      </c>
      <c r="H53" s="51"/>
      <c r="I53" s="51"/>
      <c r="J53" s="51"/>
      <c r="K53" s="51"/>
      <c r="L53" s="51"/>
      <c r="M53" s="51"/>
      <c r="N53" s="153"/>
    </row>
    <row r="54" spans="2:14" ht="16.5" customHeight="1" x14ac:dyDescent="0.2">
      <c r="B54" s="139" t="s">
        <v>5250</v>
      </c>
      <c r="C54" s="83">
        <v>5148</v>
      </c>
      <c r="D54" s="139" t="s">
        <v>5664</v>
      </c>
      <c r="E54" s="139" t="s">
        <v>5470</v>
      </c>
      <c r="F54" s="83">
        <v>7780</v>
      </c>
      <c r="G54" s="256">
        <f t="shared" si="0"/>
        <v>4200.4717920000003</v>
      </c>
      <c r="H54" s="51"/>
      <c r="I54" s="51"/>
      <c r="J54" s="51"/>
      <c r="K54" s="51"/>
      <c r="L54" s="51"/>
      <c r="M54" s="51"/>
      <c r="N54" s="153"/>
    </row>
    <row r="55" spans="2:14" ht="16.5" customHeight="1" x14ac:dyDescent="0.2">
      <c r="B55" s="51"/>
      <c r="C55" s="51"/>
      <c r="D55" s="51"/>
      <c r="E55" s="51"/>
      <c r="F55" s="51"/>
      <c r="G55" s="153"/>
      <c r="H55" s="51"/>
      <c r="I55" s="51"/>
      <c r="J55" s="51"/>
      <c r="K55" s="51"/>
      <c r="L55" s="51"/>
      <c r="M55" s="51"/>
      <c r="N55" s="153"/>
    </row>
    <row r="56" spans="2:14" ht="16.5" customHeight="1" x14ac:dyDescent="0.2">
      <c r="B56" s="51"/>
      <c r="C56" s="51"/>
      <c r="D56" s="51"/>
      <c r="E56" s="51"/>
      <c r="F56" s="51"/>
      <c r="G56" s="153"/>
      <c r="H56" s="51"/>
      <c r="I56" s="51"/>
      <c r="J56" s="51"/>
      <c r="K56" s="51"/>
      <c r="L56" s="51"/>
      <c r="M56" s="51"/>
      <c r="N56" s="153"/>
    </row>
    <row r="57" spans="2:14" ht="16.5" customHeight="1" x14ac:dyDescent="0.2">
      <c r="F57" s="2">
        <f>0.612*1.1</f>
        <v>0.67320000000000002</v>
      </c>
      <c r="G57" s="106"/>
    </row>
    <row r="58" spans="2:14" ht="16.5" customHeight="1" x14ac:dyDescent="0.2">
      <c r="F58" s="2">
        <v>0.40100000000000002</v>
      </c>
      <c r="G58" s="106"/>
    </row>
    <row r="59" spans="2:14" ht="16.5" customHeight="1" x14ac:dyDescent="0.2">
      <c r="F59" s="2">
        <v>2</v>
      </c>
      <c r="G59" s="106"/>
    </row>
  </sheetData>
  <mergeCells count="13">
    <mergeCell ref="L5:L7"/>
    <mergeCell ref="M5:M7"/>
    <mergeCell ref="N5:N7"/>
    <mergeCell ref="B2:N2"/>
    <mergeCell ref="B4:D4"/>
    <mergeCell ref="I4:J4"/>
    <mergeCell ref="B5:C7"/>
    <mergeCell ref="D5:D7"/>
    <mergeCell ref="E5:E7"/>
    <mergeCell ref="F5:F7"/>
    <mergeCell ref="G5:G7"/>
    <mergeCell ref="I5:J7"/>
    <mergeCell ref="K5:K7"/>
  </mergeCells>
  <printOptions horizontalCentered="1"/>
  <pageMargins left="0.2" right="0" top="0.75" bottom="0.75" header="0.3" footer="0.3"/>
  <pageSetup paperSize="9" scale="82"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>
    <tabColor rgb="FFFFFF00"/>
    <pageSetUpPr fitToPage="1"/>
  </sheetPr>
  <dimension ref="B1:N59"/>
  <sheetViews>
    <sheetView workbookViewId="0">
      <selection activeCell="N1" sqref="A1:N59"/>
    </sheetView>
  </sheetViews>
  <sheetFormatPr defaultColWidth="9.109375" defaultRowHeight="16.5" customHeight="1" x14ac:dyDescent="0.2"/>
  <cols>
    <col min="1" max="1" width="0.5546875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98" customWidth="1"/>
    <col min="8" max="8" width="2.6640625" style="12" customWidth="1"/>
    <col min="9" max="9" width="5.6640625" style="12" customWidth="1"/>
    <col min="10" max="10" width="7.6640625" style="12" customWidth="1"/>
    <col min="11" max="11" width="25.6640625" style="12" customWidth="1"/>
    <col min="12" max="12" width="7.6640625" style="12" customWidth="1"/>
    <col min="13" max="13" width="0" style="12" hidden="1" customWidth="1"/>
    <col min="14" max="14" width="13.33203125" style="98" customWidth="1"/>
    <col min="15" max="16384" width="9.109375" style="12"/>
  </cols>
  <sheetData>
    <row r="1" spans="2:14" s="3" customFormat="1" ht="28.5" customHeight="1" x14ac:dyDescent="0.25">
      <c r="B1" s="265" t="s">
        <v>8889</v>
      </c>
      <c r="C1" s="28"/>
      <c r="D1" s="27"/>
      <c r="E1" s="8"/>
      <c r="F1" s="8"/>
      <c r="G1" s="7"/>
      <c r="H1" s="7"/>
      <c r="I1" s="26"/>
      <c r="J1" s="28"/>
      <c r="K1" s="28"/>
      <c r="L1" s="7" t="s">
        <v>5471</v>
      </c>
      <c r="M1" s="26"/>
      <c r="N1" s="266" t="s">
        <v>9086</v>
      </c>
    </row>
    <row r="2" spans="2:14" s="3" customFormat="1" ht="19.5" customHeight="1" x14ac:dyDescent="0.25">
      <c r="B2" s="354" t="s">
        <v>6736</v>
      </c>
      <c r="C2" s="354"/>
      <c r="D2" s="354"/>
      <c r="E2" s="354"/>
      <c r="F2" s="354"/>
      <c r="G2" s="354"/>
      <c r="H2" s="354"/>
      <c r="I2" s="354"/>
      <c r="J2" s="354"/>
      <c r="K2" s="354"/>
      <c r="L2" s="354"/>
      <c r="M2" s="354"/>
      <c r="N2" s="354"/>
    </row>
    <row r="3" spans="2:14" s="3" customFormat="1" ht="19.5" customHeight="1" x14ac:dyDescent="0.25">
      <c r="C3" s="48"/>
      <c r="D3" s="6"/>
      <c r="E3" s="109"/>
      <c r="F3" s="6"/>
      <c r="G3" s="96"/>
      <c r="H3" s="96"/>
      <c r="I3" s="6"/>
      <c r="J3" s="48"/>
      <c r="K3" s="48"/>
      <c r="L3" s="6"/>
      <c r="M3" s="4"/>
      <c r="N3" s="5"/>
    </row>
    <row r="4" spans="2:14" s="2" customFormat="1" ht="19.5" customHeight="1" x14ac:dyDescent="0.25">
      <c r="B4" s="358" t="s">
        <v>6737</v>
      </c>
      <c r="C4" s="358"/>
      <c r="D4" s="358"/>
      <c r="E4" s="8"/>
      <c r="F4" s="4"/>
      <c r="G4" s="5"/>
      <c r="H4" s="5"/>
      <c r="I4" s="375" t="s">
        <v>6711</v>
      </c>
      <c r="J4" s="375"/>
      <c r="K4" s="154"/>
      <c r="M4" s="152"/>
      <c r="N4" s="106"/>
    </row>
    <row r="5" spans="2:14" ht="16.5" customHeight="1" x14ac:dyDescent="0.2">
      <c r="B5" s="376" t="s">
        <v>5472</v>
      </c>
      <c r="C5" s="377"/>
      <c r="D5" s="363" t="s">
        <v>3427</v>
      </c>
      <c r="E5" s="366" t="s">
        <v>5475</v>
      </c>
      <c r="F5" s="368" t="s">
        <v>5486</v>
      </c>
      <c r="G5" s="369" t="s">
        <v>5486</v>
      </c>
      <c r="H5" s="57"/>
      <c r="I5" s="376" t="s">
        <v>5472</v>
      </c>
      <c r="J5" s="377"/>
      <c r="K5" s="363" t="s">
        <v>3427</v>
      </c>
      <c r="L5" s="372" t="s">
        <v>3428</v>
      </c>
      <c r="M5" s="368" t="s">
        <v>5486</v>
      </c>
      <c r="N5" s="369" t="s">
        <v>5486</v>
      </c>
    </row>
    <row r="6" spans="2:14" ht="16.5" customHeight="1" x14ac:dyDescent="0.2">
      <c r="B6" s="378"/>
      <c r="C6" s="379"/>
      <c r="D6" s="364"/>
      <c r="E6" s="367"/>
      <c r="F6" s="368"/>
      <c r="G6" s="382"/>
      <c r="H6" s="57"/>
      <c r="I6" s="378"/>
      <c r="J6" s="379"/>
      <c r="K6" s="364"/>
      <c r="L6" s="373"/>
      <c r="M6" s="368"/>
      <c r="N6" s="382"/>
    </row>
    <row r="7" spans="2:14" ht="16.5" customHeight="1" x14ac:dyDescent="0.2">
      <c r="B7" s="380"/>
      <c r="C7" s="381"/>
      <c r="D7" s="365"/>
      <c r="E7" s="367"/>
      <c r="F7" s="369"/>
      <c r="G7" s="382"/>
      <c r="H7" s="57"/>
      <c r="I7" s="380"/>
      <c r="J7" s="381"/>
      <c r="K7" s="365"/>
      <c r="L7" s="373"/>
      <c r="M7" s="369"/>
      <c r="N7" s="383"/>
    </row>
    <row r="8" spans="2:14" ht="16.5" customHeight="1" x14ac:dyDescent="0.2">
      <c r="B8" s="139" t="s">
        <v>5250</v>
      </c>
      <c r="C8" s="83">
        <v>1511</v>
      </c>
      <c r="D8" s="139" t="s">
        <v>5576</v>
      </c>
      <c r="E8" s="139" t="s">
        <v>3472</v>
      </c>
      <c r="F8" s="83">
        <v>4260</v>
      </c>
      <c r="G8" s="256">
        <f>F8*$F$57*$F$58*$F$59</f>
        <v>2645.0014536000003</v>
      </c>
      <c r="H8" s="51"/>
      <c r="I8" s="139" t="s">
        <v>5250</v>
      </c>
      <c r="J8" s="83">
        <v>1552</v>
      </c>
      <c r="K8" s="139" t="s">
        <v>5577</v>
      </c>
      <c r="L8" s="139" t="s">
        <v>3472</v>
      </c>
      <c r="M8" s="83">
        <v>5460</v>
      </c>
      <c r="N8" s="256">
        <f>M8*$F$57*$F$58*$F$59</f>
        <v>3390.0722855999998</v>
      </c>
    </row>
    <row r="9" spans="2:14" ht="16.5" customHeight="1" x14ac:dyDescent="0.2">
      <c r="B9" s="139" t="s">
        <v>5250</v>
      </c>
      <c r="C9" s="83">
        <v>1512</v>
      </c>
      <c r="D9" s="139" t="s">
        <v>5578</v>
      </c>
      <c r="E9" s="139" t="s">
        <v>3472</v>
      </c>
      <c r="F9" s="83">
        <v>6350</v>
      </c>
      <c r="G9" s="256">
        <f t="shared" ref="G9:G54" si="0">F9*$F$57*$F$58*$F$59</f>
        <v>3942.6664860000001</v>
      </c>
      <c r="H9" s="51"/>
      <c r="I9" s="139" t="s">
        <v>5250</v>
      </c>
      <c r="J9" s="83">
        <v>1553</v>
      </c>
      <c r="K9" s="139" t="s">
        <v>5579</v>
      </c>
      <c r="L9" s="139" t="s">
        <v>3472</v>
      </c>
      <c r="M9" s="83">
        <v>7970</v>
      </c>
      <c r="N9" s="256">
        <f t="shared" ref="N9:N51" si="1">M9*$F$57*$F$58*$F$59</f>
        <v>4948.5121092000009</v>
      </c>
    </row>
    <row r="10" spans="2:14" ht="16.5" customHeight="1" x14ac:dyDescent="0.2">
      <c r="B10" s="139" t="s">
        <v>5250</v>
      </c>
      <c r="C10" s="83">
        <v>1513</v>
      </c>
      <c r="D10" s="139" t="s">
        <v>5580</v>
      </c>
      <c r="E10" s="139" t="s">
        <v>3472</v>
      </c>
      <c r="F10" s="83">
        <v>5460</v>
      </c>
      <c r="G10" s="256">
        <f t="shared" si="0"/>
        <v>3390.0722855999998</v>
      </c>
      <c r="H10" s="51"/>
      <c r="I10" s="139" t="s">
        <v>5250</v>
      </c>
      <c r="J10" s="83">
        <v>1554</v>
      </c>
      <c r="K10" s="139" t="s">
        <v>5581</v>
      </c>
      <c r="L10" s="139" t="s">
        <v>3472</v>
      </c>
      <c r="M10" s="83">
        <v>7040</v>
      </c>
      <c r="N10" s="256">
        <f t="shared" si="1"/>
        <v>4371.0822144000003</v>
      </c>
    </row>
    <row r="11" spans="2:14" ht="16.5" customHeight="1" x14ac:dyDescent="0.2">
      <c r="B11" s="139" t="s">
        <v>5250</v>
      </c>
      <c r="C11" s="83">
        <v>1514</v>
      </c>
      <c r="D11" s="139" t="s">
        <v>5582</v>
      </c>
      <c r="E11" s="139" t="s">
        <v>3472</v>
      </c>
      <c r="F11" s="83">
        <v>5290</v>
      </c>
      <c r="G11" s="256">
        <f t="shared" si="0"/>
        <v>3284.5205844000002</v>
      </c>
      <c r="H11" s="51"/>
      <c r="I11" s="139" t="s">
        <v>5250</v>
      </c>
      <c r="J11" s="83">
        <v>1555</v>
      </c>
      <c r="K11" s="139" t="s">
        <v>5583</v>
      </c>
      <c r="L11" s="139" t="s">
        <v>3472</v>
      </c>
      <c r="M11" s="83">
        <v>6830</v>
      </c>
      <c r="N11" s="256">
        <f t="shared" si="1"/>
        <v>4240.6948188000006</v>
      </c>
    </row>
    <row r="12" spans="2:14" ht="16.5" customHeight="1" x14ac:dyDescent="0.2">
      <c r="B12" s="139" t="s">
        <v>5250</v>
      </c>
      <c r="C12" s="83">
        <v>1515</v>
      </c>
      <c r="D12" s="139" t="s">
        <v>5584</v>
      </c>
      <c r="E12" s="139" t="s">
        <v>3472</v>
      </c>
      <c r="F12" s="83">
        <v>4940</v>
      </c>
      <c r="G12" s="256">
        <f t="shared" si="0"/>
        <v>3067.2082584</v>
      </c>
      <c r="H12" s="51"/>
      <c r="I12" s="139" t="s">
        <v>5250</v>
      </c>
      <c r="J12" s="83">
        <v>1556</v>
      </c>
      <c r="K12" s="139" t="s">
        <v>5585</v>
      </c>
      <c r="L12" s="139" t="s">
        <v>3472</v>
      </c>
      <c r="M12" s="83">
        <v>6490</v>
      </c>
      <c r="N12" s="256">
        <f t="shared" si="1"/>
        <v>4029.5914164000005</v>
      </c>
    </row>
    <row r="13" spans="2:14" ht="16.5" customHeight="1" x14ac:dyDescent="0.2">
      <c r="B13" s="139" t="s">
        <v>5250</v>
      </c>
      <c r="C13" s="83">
        <v>1516</v>
      </c>
      <c r="D13" s="139" t="s">
        <v>5586</v>
      </c>
      <c r="E13" s="139" t="s">
        <v>3472</v>
      </c>
      <c r="F13" s="83">
        <v>4800</v>
      </c>
      <c r="G13" s="256">
        <f t="shared" si="0"/>
        <v>2980.283328</v>
      </c>
      <c r="H13" s="51"/>
      <c r="I13" s="139" t="s">
        <v>5250</v>
      </c>
      <c r="J13" s="83">
        <v>1557</v>
      </c>
      <c r="K13" s="139" t="s">
        <v>5587</v>
      </c>
      <c r="L13" s="139" t="s">
        <v>3472</v>
      </c>
      <c r="M13" s="83">
        <v>6430</v>
      </c>
      <c r="N13" s="256">
        <f t="shared" si="1"/>
        <v>3992.3378748</v>
      </c>
    </row>
    <row r="14" spans="2:14" ht="16.5" customHeight="1" x14ac:dyDescent="0.2">
      <c r="B14" s="139" t="s">
        <v>5250</v>
      </c>
      <c r="C14" s="83">
        <v>1517</v>
      </c>
      <c r="D14" s="139" t="s">
        <v>5588</v>
      </c>
      <c r="E14" s="139" t="s">
        <v>3472</v>
      </c>
      <c r="F14" s="83">
        <v>4800</v>
      </c>
      <c r="G14" s="256">
        <f t="shared" si="0"/>
        <v>2980.283328</v>
      </c>
      <c r="H14" s="51"/>
      <c r="I14" s="139" t="s">
        <v>5250</v>
      </c>
      <c r="J14" s="83">
        <v>1558</v>
      </c>
      <c r="K14" s="139" t="s">
        <v>5589</v>
      </c>
      <c r="L14" s="139" t="s">
        <v>3472</v>
      </c>
      <c r="M14" s="83">
        <v>6430</v>
      </c>
      <c r="N14" s="256">
        <f t="shared" si="1"/>
        <v>3992.3378748</v>
      </c>
    </row>
    <row r="15" spans="2:14" ht="16.5" customHeight="1" x14ac:dyDescent="0.2">
      <c r="B15" s="139" t="s">
        <v>5250</v>
      </c>
      <c r="C15" s="83">
        <v>1518</v>
      </c>
      <c r="D15" s="139" t="s">
        <v>5590</v>
      </c>
      <c r="E15" s="139" t="s">
        <v>3472</v>
      </c>
      <c r="F15" s="83">
        <v>4800</v>
      </c>
      <c r="G15" s="256">
        <f t="shared" si="0"/>
        <v>2980.283328</v>
      </c>
      <c r="H15" s="51"/>
      <c r="I15" s="139" t="s">
        <v>5250</v>
      </c>
      <c r="J15" s="83">
        <v>1559</v>
      </c>
      <c r="K15" s="139" t="s">
        <v>5591</v>
      </c>
      <c r="L15" s="139" t="s">
        <v>3472</v>
      </c>
      <c r="M15" s="83">
        <v>6430</v>
      </c>
      <c r="N15" s="256">
        <f t="shared" si="1"/>
        <v>3992.3378748</v>
      </c>
    </row>
    <row r="16" spans="2:14" ht="16.5" customHeight="1" x14ac:dyDescent="0.2">
      <c r="B16" s="139" t="s">
        <v>5250</v>
      </c>
      <c r="C16" s="83">
        <v>1519</v>
      </c>
      <c r="D16" s="139" t="s">
        <v>5592</v>
      </c>
      <c r="E16" s="139" t="s">
        <v>3472</v>
      </c>
      <c r="F16" s="83">
        <v>4800</v>
      </c>
      <c r="G16" s="256">
        <f t="shared" si="0"/>
        <v>2980.283328</v>
      </c>
      <c r="H16" s="51"/>
      <c r="I16" s="139" t="s">
        <v>5250</v>
      </c>
      <c r="J16" s="83">
        <v>1560</v>
      </c>
      <c r="K16" s="139" t="s">
        <v>5593</v>
      </c>
      <c r="L16" s="139" t="s">
        <v>3472</v>
      </c>
      <c r="M16" s="83">
        <v>6430</v>
      </c>
      <c r="N16" s="256">
        <f t="shared" si="1"/>
        <v>3992.3378748</v>
      </c>
    </row>
    <row r="17" spans="2:14" ht="16.5" customHeight="1" x14ac:dyDescent="0.2">
      <c r="B17" s="139" t="s">
        <v>5250</v>
      </c>
      <c r="C17" s="83">
        <v>1520</v>
      </c>
      <c r="D17" s="139" t="s">
        <v>5594</v>
      </c>
      <c r="E17" s="139" t="s">
        <v>3472</v>
      </c>
      <c r="F17" s="83">
        <v>4800</v>
      </c>
      <c r="G17" s="256">
        <f t="shared" si="0"/>
        <v>2980.283328</v>
      </c>
      <c r="H17" s="51"/>
      <c r="I17" s="139" t="s">
        <v>5250</v>
      </c>
      <c r="J17" s="83">
        <v>1561</v>
      </c>
      <c r="K17" s="139" t="s">
        <v>5595</v>
      </c>
      <c r="L17" s="139" t="s">
        <v>3472</v>
      </c>
      <c r="M17" s="83">
        <v>6430</v>
      </c>
      <c r="N17" s="256">
        <f t="shared" si="1"/>
        <v>3992.3378748</v>
      </c>
    </row>
    <row r="18" spans="2:14" ht="16.5" customHeight="1" x14ac:dyDescent="0.2">
      <c r="B18" s="139" t="s">
        <v>5250</v>
      </c>
      <c r="C18" s="83">
        <v>1521</v>
      </c>
      <c r="D18" s="139" t="s">
        <v>5596</v>
      </c>
      <c r="E18" s="139" t="s">
        <v>3472</v>
      </c>
      <c r="F18" s="83">
        <v>4800</v>
      </c>
      <c r="G18" s="256">
        <f t="shared" si="0"/>
        <v>2980.283328</v>
      </c>
      <c r="H18" s="51"/>
      <c r="I18" s="139" t="s">
        <v>5250</v>
      </c>
      <c r="J18" s="83">
        <v>1562</v>
      </c>
      <c r="K18" s="139" t="s">
        <v>5597</v>
      </c>
      <c r="L18" s="139" t="s">
        <v>3472</v>
      </c>
      <c r="M18" s="83">
        <v>6430</v>
      </c>
      <c r="N18" s="256">
        <f t="shared" si="1"/>
        <v>3992.3378748</v>
      </c>
    </row>
    <row r="19" spans="2:14" ht="16.5" customHeight="1" x14ac:dyDescent="0.2">
      <c r="B19" s="139" t="s">
        <v>5250</v>
      </c>
      <c r="C19" s="83">
        <v>1522</v>
      </c>
      <c r="D19" s="139" t="s">
        <v>5598</v>
      </c>
      <c r="E19" s="139" t="s">
        <v>3472</v>
      </c>
      <c r="F19" s="83">
        <v>6350</v>
      </c>
      <c r="G19" s="256">
        <f t="shared" si="0"/>
        <v>3942.6664860000001</v>
      </c>
      <c r="H19" s="51"/>
      <c r="I19" s="139" t="s">
        <v>5250</v>
      </c>
      <c r="J19" s="83">
        <v>1563</v>
      </c>
      <c r="K19" s="139" t="s">
        <v>5599</v>
      </c>
      <c r="L19" s="139" t="s">
        <v>3472</v>
      </c>
      <c r="M19" s="83">
        <v>7970</v>
      </c>
      <c r="N19" s="256">
        <f t="shared" si="1"/>
        <v>4948.5121092000009</v>
      </c>
    </row>
    <row r="20" spans="2:14" ht="16.5" customHeight="1" x14ac:dyDescent="0.2">
      <c r="B20" s="139" t="s">
        <v>5250</v>
      </c>
      <c r="C20" s="83">
        <v>1523</v>
      </c>
      <c r="D20" s="139" t="s">
        <v>5600</v>
      </c>
      <c r="E20" s="139" t="s">
        <v>3472</v>
      </c>
      <c r="F20" s="83">
        <v>5460</v>
      </c>
      <c r="G20" s="256">
        <f t="shared" si="0"/>
        <v>3390.0722855999998</v>
      </c>
      <c r="H20" s="51"/>
      <c r="I20" s="139" t="s">
        <v>5250</v>
      </c>
      <c r="J20" s="83">
        <v>1564</v>
      </c>
      <c r="K20" s="139" t="s">
        <v>5601</v>
      </c>
      <c r="L20" s="139" t="s">
        <v>3472</v>
      </c>
      <c r="M20" s="83">
        <v>7040</v>
      </c>
      <c r="N20" s="256">
        <f t="shared" si="1"/>
        <v>4371.0822144000003</v>
      </c>
    </row>
    <row r="21" spans="2:14" ht="16.5" customHeight="1" x14ac:dyDescent="0.2">
      <c r="B21" s="139" t="s">
        <v>5250</v>
      </c>
      <c r="C21" s="83">
        <v>1524</v>
      </c>
      <c r="D21" s="139" t="s">
        <v>5602</v>
      </c>
      <c r="E21" s="139" t="s">
        <v>3472</v>
      </c>
      <c r="F21" s="83">
        <v>5290</v>
      </c>
      <c r="G21" s="256">
        <f t="shared" si="0"/>
        <v>3284.5205844000002</v>
      </c>
      <c r="H21" s="51"/>
      <c r="I21" s="139" t="s">
        <v>5250</v>
      </c>
      <c r="J21" s="83">
        <v>1565</v>
      </c>
      <c r="K21" s="139" t="s">
        <v>5603</v>
      </c>
      <c r="L21" s="139" t="s">
        <v>3472</v>
      </c>
      <c r="M21" s="83">
        <v>6830</v>
      </c>
      <c r="N21" s="256">
        <f t="shared" si="1"/>
        <v>4240.6948188000006</v>
      </c>
    </row>
    <row r="22" spans="2:14" ht="16.5" customHeight="1" x14ac:dyDescent="0.2">
      <c r="B22" s="139" t="s">
        <v>5250</v>
      </c>
      <c r="C22" s="83">
        <v>1525</v>
      </c>
      <c r="D22" s="139" t="s">
        <v>5604</v>
      </c>
      <c r="E22" s="139" t="s">
        <v>3472</v>
      </c>
      <c r="F22" s="83">
        <v>4940</v>
      </c>
      <c r="G22" s="256">
        <f t="shared" si="0"/>
        <v>3067.2082584</v>
      </c>
      <c r="H22" s="51"/>
      <c r="I22" s="139" t="s">
        <v>5250</v>
      </c>
      <c r="J22" s="83">
        <v>1566</v>
      </c>
      <c r="K22" s="139" t="s">
        <v>5605</v>
      </c>
      <c r="L22" s="139" t="s">
        <v>3472</v>
      </c>
      <c r="M22" s="83">
        <v>6490</v>
      </c>
      <c r="N22" s="256">
        <f t="shared" si="1"/>
        <v>4029.5914164000005</v>
      </c>
    </row>
    <row r="23" spans="2:14" ht="16.5" customHeight="1" x14ac:dyDescent="0.2">
      <c r="B23" s="139" t="s">
        <v>5250</v>
      </c>
      <c r="C23" s="83">
        <v>1526</v>
      </c>
      <c r="D23" s="139" t="s">
        <v>5606</v>
      </c>
      <c r="E23" s="139" t="s">
        <v>3472</v>
      </c>
      <c r="F23" s="83">
        <v>4800</v>
      </c>
      <c r="G23" s="256">
        <f t="shared" si="0"/>
        <v>2980.283328</v>
      </c>
      <c r="H23" s="51"/>
      <c r="I23" s="139" t="s">
        <v>5250</v>
      </c>
      <c r="J23" s="83">
        <v>1567</v>
      </c>
      <c r="K23" s="139" t="s">
        <v>5607</v>
      </c>
      <c r="L23" s="139" t="s">
        <v>3472</v>
      </c>
      <c r="M23" s="83">
        <v>6430</v>
      </c>
      <c r="N23" s="256">
        <f t="shared" si="1"/>
        <v>3992.3378748</v>
      </c>
    </row>
    <row r="24" spans="2:14" ht="16.5" customHeight="1" x14ac:dyDescent="0.2">
      <c r="B24" s="139" t="s">
        <v>5250</v>
      </c>
      <c r="C24" s="83">
        <v>1527</v>
      </c>
      <c r="D24" s="139" t="s">
        <v>5608</v>
      </c>
      <c r="E24" s="139" t="s">
        <v>3472</v>
      </c>
      <c r="F24" s="83">
        <v>4800</v>
      </c>
      <c r="G24" s="256">
        <f t="shared" si="0"/>
        <v>2980.283328</v>
      </c>
      <c r="H24" s="51"/>
      <c r="I24" s="139" t="s">
        <v>5250</v>
      </c>
      <c r="J24" s="83">
        <v>1568</v>
      </c>
      <c r="K24" s="139" t="s">
        <v>5609</v>
      </c>
      <c r="L24" s="139" t="s">
        <v>3472</v>
      </c>
      <c r="M24" s="83">
        <v>6430</v>
      </c>
      <c r="N24" s="256">
        <f t="shared" si="1"/>
        <v>3992.3378748</v>
      </c>
    </row>
    <row r="25" spans="2:14" ht="16.5" customHeight="1" x14ac:dyDescent="0.2">
      <c r="B25" s="139" t="s">
        <v>5250</v>
      </c>
      <c r="C25" s="83">
        <v>1528</v>
      </c>
      <c r="D25" s="139" t="s">
        <v>5610</v>
      </c>
      <c r="E25" s="139" t="s">
        <v>3472</v>
      </c>
      <c r="F25" s="83">
        <v>4800</v>
      </c>
      <c r="G25" s="256">
        <f t="shared" si="0"/>
        <v>2980.283328</v>
      </c>
      <c r="H25" s="51"/>
      <c r="I25" s="139" t="s">
        <v>5250</v>
      </c>
      <c r="J25" s="83">
        <v>1569</v>
      </c>
      <c r="K25" s="139" t="s">
        <v>5611</v>
      </c>
      <c r="L25" s="139" t="s">
        <v>3472</v>
      </c>
      <c r="M25" s="83">
        <v>6430</v>
      </c>
      <c r="N25" s="256">
        <f t="shared" si="1"/>
        <v>3992.3378748</v>
      </c>
    </row>
    <row r="26" spans="2:14" ht="16.5" customHeight="1" x14ac:dyDescent="0.2">
      <c r="B26" s="139" t="s">
        <v>5250</v>
      </c>
      <c r="C26" s="83">
        <v>1529</v>
      </c>
      <c r="D26" s="139" t="s">
        <v>5612</v>
      </c>
      <c r="E26" s="139" t="s">
        <v>3472</v>
      </c>
      <c r="F26" s="83">
        <v>4800</v>
      </c>
      <c r="G26" s="256">
        <f t="shared" si="0"/>
        <v>2980.283328</v>
      </c>
      <c r="H26" s="51"/>
      <c r="I26" s="139" t="s">
        <v>5250</v>
      </c>
      <c r="J26" s="83">
        <v>1570</v>
      </c>
      <c r="K26" s="139" t="s">
        <v>5613</v>
      </c>
      <c r="L26" s="139" t="s">
        <v>3472</v>
      </c>
      <c r="M26" s="83">
        <v>6430</v>
      </c>
      <c r="N26" s="256">
        <f t="shared" si="1"/>
        <v>3992.3378748</v>
      </c>
    </row>
    <row r="27" spans="2:14" ht="16.5" customHeight="1" x14ac:dyDescent="0.2">
      <c r="B27" s="139" t="s">
        <v>5250</v>
      </c>
      <c r="C27" s="83">
        <v>1530</v>
      </c>
      <c r="D27" s="139" t="s">
        <v>5614</v>
      </c>
      <c r="E27" s="139" t="s">
        <v>3472</v>
      </c>
      <c r="F27" s="83">
        <v>4800</v>
      </c>
      <c r="G27" s="256">
        <f t="shared" si="0"/>
        <v>2980.283328</v>
      </c>
      <c r="H27" s="51"/>
      <c r="I27" s="139" t="s">
        <v>5250</v>
      </c>
      <c r="J27" s="83">
        <v>1571</v>
      </c>
      <c r="K27" s="139" t="s">
        <v>5615</v>
      </c>
      <c r="L27" s="139" t="s">
        <v>3472</v>
      </c>
      <c r="M27" s="83">
        <v>6430</v>
      </c>
      <c r="N27" s="256">
        <f t="shared" si="1"/>
        <v>3992.3378748</v>
      </c>
    </row>
    <row r="28" spans="2:14" ht="16.5" customHeight="1" x14ac:dyDescent="0.2">
      <c r="B28" s="139" t="s">
        <v>5250</v>
      </c>
      <c r="C28" s="83">
        <v>1531</v>
      </c>
      <c r="D28" s="139" t="s">
        <v>5616</v>
      </c>
      <c r="E28" s="139" t="s">
        <v>3472</v>
      </c>
      <c r="F28" s="83">
        <v>4800</v>
      </c>
      <c r="G28" s="256">
        <f t="shared" si="0"/>
        <v>2980.283328</v>
      </c>
      <c r="H28" s="51"/>
      <c r="I28" s="139" t="s">
        <v>5250</v>
      </c>
      <c r="J28" s="83">
        <v>1572</v>
      </c>
      <c r="K28" s="139" t="s">
        <v>5617</v>
      </c>
      <c r="L28" s="139" t="s">
        <v>3472</v>
      </c>
      <c r="M28" s="83">
        <v>6430</v>
      </c>
      <c r="N28" s="256">
        <f t="shared" si="1"/>
        <v>3992.3378748</v>
      </c>
    </row>
    <row r="29" spans="2:14" ht="16.5" customHeight="1" x14ac:dyDescent="0.2">
      <c r="B29" s="139" t="s">
        <v>5250</v>
      </c>
      <c r="C29" s="83">
        <v>1532</v>
      </c>
      <c r="D29" s="139" t="s">
        <v>5618</v>
      </c>
      <c r="E29" s="139" t="s">
        <v>3472</v>
      </c>
      <c r="F29" s="83">
        <v>7430</v>
      </c>
      <c r="G29" s="256">
        <f t="shared" si="0"/>
        <v>4613.2302348000003</v>
      </c>
      <c r="H29" s="51"/>
      <c r="I29" s="139" t="s">
        <v>5250</v>
      </c>
      <c r="J29" s="83">
        <v>1573</v>
      </c>
      <c r="K29" s="139" t="s">
        <v>5619</v>
      </c>
      <c r="L29" s="139" t="s">
        <v>3472</v>
      </c>
      <c r="M29" s="83">
        <v>9070</v>
      </c>
      <c r="N29" s="256">
        <f t="shared" si="1"/>
        <v>5631.4937052000005</v>
      </c>
    </row>
    <row r="30" spans="2:14" ht="16.5" customHeight="1" x14ac:dyDescent="0.2">
      <c r="B30" s="139" t="s">
        <v>5250</v>
      </c>
      <c r="C30" s="83">
        <v>1533</v>
      </c>
      <c r="D30" s="139" t="s">
        <v>5620</v>
      </c>
      <c r="E30" s="139" t="s">
        <v>3472</v>
      </c>
      <c r="F30" s="83">
        <v>6350</v>
      </c>
      <c r="G30" s="256">
        <f t="shared" si="0"/>
        <v>3942.6664860000001</v>
      </c>
      <c r="H30" s="51"/>
      <c r="I30" s="139" t="s">
        <v>5250</v>
      </c>
      <c r="J30" s="83">
        <v>1574</v>
      </c>
      <c r="K30" s="139" t="s">
        <v>5621</v>
      </c>
      <c r="L30" s="139" t="s">
        <v>3472</v>
      </c>
      <c r="M30" s="83">
        <v>7970</v>
      </c>
      <c r="N30" s="256">
        <f t="shared" si="1"/>
        <v>4948.5121092000009</v>
      </c>
    </row>
    <row r="31" spans="2:14" ht="16.5" customHeight="1" x14ac:dyDescent="0.2">
      <c r="B31" s="139" t="s">
        <v>5250</v>
      </c>
      <c r="C31" s="83">
        <v>1534</v>
      </c>
      <c r="D31" s="139" t="s">
        <v>5622</v>
      </c>
      <c r="E31" s="139" t="s">
        <v>3472</v>
      </c>
      <c r="F31" s="83">
        <v>5840</v>
      </c>
      <c r="G31" s="256">
        <f t="shared" si="0"/>
        <v>3626.0113824</v>
      </c>
      <c r="H31" s="51"/>
      <c r="I31" s="139" t="s">
        <v>5250</v>
      </c>
      <c r="J31" s="83">
        <v>1575</v>
      </c>
      <c r="K31" s="139" t="s">
        <v>5623</v>
      </c>
      <c r="L31" s="139" t="s">
        <v>3472</v>
      </c>
      <c r="M31" s="83">
        <v>7430</v>
      </c>
      <c r="N31" s="256">
        <f t="shared" si="1"/>
        <v>4613.2302348000003</v>
      </c>
    </row>
    <row r="32" spans="2:14" ht="16.5" customHeight="1" x14ac:dyDescent="0.2">
      <c r="B32" s="139" t="s">
        <v>5250</v>
      </c>
      <c r="C32" s="83">
        <v>1535</v>
      </c>
      <c r="D32" s="139" t="s">
        <v>5624</v>
      </c>
      <c r="E32" s="139" t="s">
        <v>3472</v>
      </c>
      <c r="F32" s="83">
        <v>5460</v>
      </c>
      <c r="G32" s="256">
        <f t="shared" si="0"/>
        <v>3390.0722855999998</v>
      </c>
      <c r="H32" s="51"/>
      <c r="I32" s="139" t="s">
        <v>5250</v>
      </c>
      <c r="J32" s="83">
        <v>1576</v>
      </c>
      <c r="K32" s="139" t="s">
        <v>5625</v>
      </c>
      <c r="L32" s="139" t="s">
        <v>3472</v>
      </c>
      <c r="M32" s="83">
        <v>7040</v>
      </c>
      <c r="N32" s="256">
        <f t="shared" si="1"/>
        <v>4371.0822144000003</v>
      </c>
    </row>
    <row r="33" spans="2:14" ht="16.5" customHeight="1" x14ac:dyDescent="0.2">
      <c r="B33" s="139" t="s">
        <v>5250</v>
      </c>
      <c r="C33" s="83">
        <v>1536</v>
      </c>
      <c r="D33" s="139" t="s">
        <v>5626</v>
      </c>
      <c r="E33" s="139" t="s">
        <v>3472</v>
      </c>
      <c r="F33" s="83">
        <v>5290</v>
      </c>
      <c r="G33" s="256">
        <f t="shared" si="0"/>
        <v>3284.5205844000002</v>
      </c>
      <c r="H33" s="51"/>
      <c r="I33" s="139" t="s">
        <v>5250</v>
      </c>
      <c r="J33" s="83">
        <v>1577</v>
      </c>
      <c r="K33" s="139" t="s">
        <v>5627</v>
      </c>
      <c r="L33" s="139" t="s">
        <v>3472</v>
      </c>
      <c r="M33" s="83">
        <v>6830</v>
      </c>
      <c r="N33" s="256">
        <f t="shared" si="1"/>
        <v>4240.6948188000006</v>
      </c>
    </row>
    <row r="34" spans="2:14" ht="16.5" customHeight="1" x14ac:dyDescent="0.2">
      <c r="B34" s="139" t="s">
        <v>5250</v>
      </c>
      <c r="C34" s="83">
        <v>1537</v>
      </c>
      <c r="D34" s="139" t="s">
        <v>5628</v>
      </c>
      <c r="E34" s="139" t="s">
        <v>3472</v>
      </c>
      <c r="F34" s="83">
        <v>5290</v>
      </c>
      <c r="G34" s="256">
        <f t="shared" si="0"/>
        <v>3284.5205844000002</v>
      </c>
      <c r="H34" s="51"/>
      <c r="I34" s="139" t="s">
        <v>5250</v>
      </c>
      <c r="J34" s="83">
        <v>1578</v>
      </c>
      <c r="K34" s="139" t="s">
        <v>5629</v>
      </c>
      <c r="L34" s="139" t="s">
        <v>3472</v>
      </c>
      <c r="M34" s="83">
        <v>6830</v>
      </c>
      <c r="N34" s="256">
        <f t="shared" si="1"/>
        <v>4240.6948188000006</v>
      </c>
    </row>
    <row r="35" spans="2:14" ht="16.5" customHeight="1" x14ac:dyDescent="0.2">
      <c r="B35" s="139" t="s">
        <v>5250</v>
      </c>
      <c r="C35" s="83">
        <v>1538</v>
      </c>
      <c r="D35" s="139" t="s">
        <v>5630</v>
      </c>
      <c r="E35" s="139" t="s">
        <v>3472</v>
      </c>
      <c r="F35" s="83">
        <v>4940</v>
      </c>
      <c r="G35" s="256">
        <f t="shared" si="0"/>
        <v>3067.2082584</v>
      </c>
      <c r="H35" s="51"/>
      <c r="I35" s="139" t="s">
        <v>5250</v>
      </c>
      <c r="J35" s="83">
        <v>1579</v>
      </c>
      <c r="K35" s="139" t="s">
        <v>5631</v>
      </c>
      <c r="L35" s="139" t="s">
        <v>3472</v>
      </c>
      <c r="M35" s="83">
        <v>6490</v>
      </c>
      <c r="N35" s="256">
        <f t="shared" si="1"/>
        <v>4029.5914164000005</v>
      </c>
    </row>
    <row r="36" spans="2:14" ht="16.5" customHeight="1" x14ac:dyDescent="0.2">
      <c r="B36" s="139" t="s">
        <v>5250</v>
      </c>
      <c r="C36" s="83">
        <v>1539</v>
      </c>
      <c r="D36" s="139" t="s">
        <v>5632</v>
      </c>
      <c r="E36" s="139" t="s">
        <v>3472</v>
      </c>
      <c r="F36" s="83">
        <v>4940</v>
      </c>
      <c r="G36" s="256">
        <f t="shared" si="0"/>
        <v>3067.2082584</v>
      </c>
      <c r="H36" s="51"/>
      <c r="I36" s="139" t="s">
        <v>5250</v>
      </c>
      <c r="J36" s="83">
        <v>1580</v>
      </c>
      <c r="K36" s="139" t="s">
        <v>5633</v>
      </c>
      <c r="L36" s="139" t="s">
        <v>3472</v>
      </c>
      <c r="M36" s="83">
        <v>6490</v>
      </c>
      <c r="N36" s="256">
        <f t="shared" si="1"/>
        <v>4029.5914164000005</v>
      </c>
    </row>
    <row r="37" spans="2:14" ht="16.5" customHeight="1" x14ac:dyDescent="0.2">
      <c r="B37" s="139" t="s">
        <v>5250</v>
      </c>
      <c r="C37" s="83">
        <v>1540</v>
      </c>
      <c r="D37" s="139" t="s">
        <v>5634</v>
      </c>
      <c r="E37" s="139" t="s">
        <v>3472</v>
      </c>
      <c r="F37" s="83">
        <v>4940</v>
      </c>
      <c r="G37" s="256">
        <f t="shared" si="0"/>
        <v>3067.2082584</v>
      </c>
      <c r="H37" s="51"/>
      <c r="I37" s="139" t="s">
        <v>5250</v>
      </c>
      <c r="J37" s="83">
        <v>1581</v>
      </c>
      <c r="K37" s="139" t="s">
        <v>5635</v>
      </c>
      <c r="L37" s="139" t="s">
        <v>3472</v>
      </c>
      <c r="M37" s="83">
        <v>6490</v>
      </c>
      <c r="N37" s="256">
        <f t="shared" si="1"/>
        <v>4029.5914164000005</v>
      </c>
    </row>
    <row r="38" spans="2:14" ht="16.5" customHeight="1" x14ac:dyDescent="0.2">
      <c r="B38" s="139" t="s">
        <v>5250</v>
      </c>
      <c r="C38" s="83">
        <v>1541</v>
      </c>
      <c r="D38" s="139" t="s">
        <v>5636</v>
      </c>
      <c r="E38" s="139" t="s">
        <v>3472</v>
      </c>
      <c r="F38" s="83">
        <v>4800</v>
      </c>
      <c r="G38" s="256">
        <f t="shared" si="0"/>
        <v>2980.283328</v>
      </c>
      <c r="H38" s="51"/>
      <c r="I38" s="139" t="s">
        <v>5250</v>
      </c>
      <c r="J38" s="83">
        <v>1582</v>
      </c>
      <c r="K38" s="139" t="s">
        <v>5637</v>
      </c>
      <c r="L38" s="139" t="s">
        <v>3472</v>
      </c>
      <c r="M38" s="83">
        <v>6430</v>
      </c>
      <c r="N38" s="256">
        <f t="shared" si="1"/>
        <v>3992.3378748</v>
      </c>
    </row>
    <row r="39" spans="2:14" ht="16.5" customHeight="1" x14ac:dyDescent="0.2">
      <c r="B39" s="139" t="s">
        <v>5250</v>
      </c>
      <c r="C39" s="83">
        <v>1542</v>
      </c>
      <c r="D39" s="139" t="s">
        <v>5638</v>
      </c>
      <c r="E39" s="139" t="s">
        <v>3472</v>
      </c>
      <c r="F39" s="83">
        <v>7430</v>
      </c>
      <c r="G39" s="256">
        <f t="shared" si="0"/>
        <v>4613.2302348000003</v>
      </c>
      <c r="H39" s="51"/>
      <c r="I39" s="139" t="s">
        <v>5250</v>
      </c>
      <c r="J39" s="83">
        <v>1583</v>
      </c>
      <c r="K39" s="139" t="s">
        <v>5639</v>
      </c>
      <c r="L39" s="139" t="s">
        <v>3472</v>
      </c>
      <c r="M39" s="83">
        <v>9070</v>
      </c>
      <c r="N39" s="256">
        <f t="shared" si="1"/>
        <v>5631.4937052000005</v>
      </c>
    </row>
    <row r="40" spans="2:14" ht="16.5" customHeight="1" x14ac:dyDescent="0.2">
      <c r="B40" s="139" t="s">
        <v>5250</v>
      </c>
      <c r="C40" s="83">
        <v>1543</v>
      </c>
      <c r="D40" s="139" t="s">
        <v>5640</v>
      </c>
      <c r="E40" s="139" t="s">
        <v>3472</v>
      </c>
      <c r="F40" s="83">
        <v>6350</v>
      </c>
      <c r="G40" s="256">
        <f t="shared" si="0"/>
        <v>3942.6664860000001</v>
      </c>
      <c r="H40" s="51"/>
      <c r="I40" s="139" t="s">
        <v>5250</v>
      </c>
      <c r="J40" s="83">
        <v>1584</v>
      </c>
      <c r="K40" s="139" t="s">
        <v>5641</v>
      </c>
      <c r="L40" s="139" t="s">
        <v>3472</v>
      </c>
      <c r="M40" s="83">
        <v>7970</v>
      </c>
      <c r="N40" s="256">
        <f t="shared" si="1"/>
        <v>4948.5121092000009</v>
      </c>
    </row>
    <row r="41" spans="2:14" ht="16.5" customHeight="1" x14ac:dyDescent="0.2">
      <c r="B41" s="139" t="s">
        <v>5250</v>
      </c>
      <c r="C41" s="83">
        <v>1544</v>
      </c>
      <c r="D41" s="139" t="s">
        <v>5642</v>
      </c>
      <c r="E41" s="139" t="s">
        <v>3472</v>
      </c>
      <c r="F41" s="83">
        <v>5840</v>
      </c>
      <c r="G41" s="256">
        <f t="shared" si="0"/>
        <v>3626.0113824</v>
      </c>
      <c r="H41" s="51"/>
      <c r="I41" s="139" t="s">
        <v>5250</v>
      </c>
      <c r="J41" s="83">
        <v>1585</v>
      </c>
      <c r="K41" s="139" t="s">
        <v>5643</v>
      </c>
      <c r="L41" s="139" t="s">
        <v>3472</v>
      </c>
      <c r="M41" s="83">
        <v>7430</v>
      </c>
      <c r="N41" s="256">
        <f t="shared" si="1"/>
        <v>4613.2302348000003</v>
      </c>
    </row>
    <row r="42" spans="2:14" ht="16.5" customHeight="1" x14ac:dyDescent="0.2">
      <c r="B42" s="139" t="s">
        <v>5250</v>
      </c>
      <c r="C42" s="83">
        <v>1545</v>
      </c>
      <c r="D42" s="139" t="s">
        <v>5644</v>
      </c>
      <c r="E42" s="139" t="s">
        <v>3472</v>
      </c>
      <c r="F42" s="83">
        <v>5460</v>
      </c>
      <c r="G42" s="256">
        <f>F42*$F$57*$F$58*$F$59</f>
        <v>3390.0722855999998</v>
      </c>
      <c r="H42" s="51"/>
      <c r="I42" s="139" t="s">
        <v>5250</v>
      </c>
      <c r="J42" s="83">
        <v>1586</v>
      </c>
      <c r="K42" s="139" t="s">
        <v>5645</v>
      </c>
      <c r="L42" s="139" t="s">
        <v>3472</v>
      </c>
      <c r="M42" s="83">
        <v>7040</v>
      </c>
      <c r="N42" s="256">
        <f t="shared" si="1"/>
        <v>4371.0822144000003</v>
      </c>
    </row>
    <row r="43" spans="2:14" ht="16.5" customHeight="1" x14ac:dyDescent="0.2">
      <c r="B43" s="139" t="s">
        <v>5250</v>
      </c>
      <c r="C43" s="83">
        <v>1546</v>
      </c>
      <c r="D43" s="139" t="s">
        <v>5646</v>
      </c>
      <c r="E43" s="139" t="s">
        <v>3472</v>
      </c>
      <c r="F43" s="83">
        <v>5290</v>
      </c>
      <c r="G43" s="256">
        <f t="shared" si="0"/>
        <v>3284.5205844000002</v>
      </c>
      <c r="H43" s="51"/>
      <c r="I43" s="139" t="s">
        <v>5250</v>
      </c>
      <c r="J43" s="83">
        <v>1587</v>
      </c>
      <c r="K43" s="139" t="s">
        <v>5647</v>
      </c>
      <c r="L43" s="139" t="s">
        <v>3472</v>
      </c>
      <c r="M43" s="83">
        <v>6830</v>
      </c>
      <c r="N43" s="256">
        <f>M43*$F$57*$F$58*$F$59</f>
        <v>4240.6948188000006</v>
      </c>
    </row>
    <row r="44" spans="2:14" ht="16.5" customHeight="1" x14ac:dyDescent="0.2">
      <c r="B44" s="139" t="s">
        <v>5250</v>
      </c>
      <c r="C44" s="83">
        <v>1547</v>
      </c>
      <c r="D44" s="139" t="s">
        <v>5648</v>
      </c>
      <c r="E44" s="139" t="s">
        <v>3472</v>
      </c>
      <c r="F44" s="83">
        <v>5290</v>
      </c>
      <c r="G44" s="256">
        <f t="shared" si="0"/>
        <v>3284.5205844000002</v>
      </c>
      <c r="H44" s="51"/>
      <c r="I44" s="139" t="s">
        <v>5250</v>
      </c>
      <c r="J44" s="83">
        <v>1588</v>
      </c>
      <c r="K44" s="139" t="s">
        <v>5649</v>
      </c>
      <c r="L44" s="139" t="s">
        <v>3472</v>
      </c>
      <c r="M44" s="83">
        <v>6830</v>
      </c>
      <c r="N44" s="256">
        <f t="shared" si="1"/>
        <v>4240.6948188000006</v>
      </c>
    </row>
    <row r="45" spans="2:14" ht="16.5" customHeight="1" x14ac:dyDescent="0.2">
      <c r="B45" s="139" t="s">
        <v>5250</v>
      </c>
      <c r="C45" s="83">
        <v>1548</v>
      </c>
      <c r="D45" s="139" t="s">
        <v>5650</v>
      </c>
      <c r="E45" s="139" t="s">
        <v>3472</v>
      </c>
      <c r="F45" s="83">
        <v>4940</v>
      </c>
      <c r="G45" s="256">
        <f t="shared" si="0"/>
        <v>3067.2082584</v>
      </c>
      <c r="H45" s="51"/>
      <c r="I45" s="139" t="s">
        <v>5250</v>
      </c>
      <c r="J45" s="83">
        <v>1589</v>
      </c>
      <c r="K45" s="139" t="s">
        <v>5651</v>
      </c>
      <c r="L45" s="139" t="s">
        <v>3472</v>
      </c>
      <c r="M45" s="83">
        <v>6490</v>
      </c>
      <c r="N45" s="256">
        <f t="shared" si="1"/>
        <v>4029.5914164000005</v>
      </c>
    </row>
    <row r="46" spans="2:14" ht="16.5" customHeight="1" x14ac:dyDescent="0.2">
      <c r="B46" s="139" t="s">
        <v>5250</v>
      </c>
      <c r="C46" s="83">
        <v>1549</v>
      </c>
      <c r="D46" s="139" t="s">
        <v>5652</v>
      </c>
      <c r="E46" s="139" t="s">
        <v>3472</v>
      </c>
      <c r="F46" s="83">
        <v>4940</v>
      </c>
      <c r="G46" s="256">
        <f t="shared" si="0"/>
        <v>3067.2082584</v>
      </c>
      <c r="H46" s="51"/>
      <c r="I46" s="139" t="s">
        <v>5250</v>
      </c>
      <c r="J46" s="83">
        <v>1590</v>
      </c>
      <c r="K46" s="139" t="s">
        <v>5653</v>
      </c>
      <c r="L46" s="139" t="s">
        <v>3472</v>
      </c>
      <c r="M46" s="83">
        <v>6490</v>
      </c>
      <c r="N46" s="256">
        <f t="shared" si="1"/>
        <v>4029.5914164000005</v>
      </c>
    </row>
    <row r="47" spans="2:14" ht="16.5" customHeight="1" x14ac:dyDescent="0.2">
      <c r="B47" s="139" t="s">
        <v>5250</v>
      </c>
      <c r="C47" s="83">
        <v>1550</v>
      </c>
      <c r="D47" s="139" t="s">
        <v>5654</v>
      </c>
      <c r="E47" s="139" t="s">
        <v>3472</v>
      </c>
      <c r="F47" s="83">
        <v>4940</v>
      </c>
      <c r="G47" s="256">
        <f t="shared" si="0"/>
        <v>3067.2082584</v>
      </c>
      <c r="H47" s="51"/>
      <c r="I47" s="139" t="s">
        <v>5250</v>
      </c>
      <c r="J47" s="83">
        <v>1591</v>
      </c>
      <c r="K47" s="139" t="s">
        <v>5655</v>
      </c>
      <c r="L47" s="139" t="s">
        <v>3472</v>
      </c>
      <c r="M47" s="83">
        <v>6490</v>
      </c>
      <c r="N47" s="256">
        <f t="shared" si="1"/>
        <v>4029.5914164000005</v>
      </c>
    </row>
    <row r="48" spans="2:14" ht="16.5" customHeight="1" x14ac:dyDescent="0.2">
      <c r="B48" s="139" t="s">
        <v>5250</v>
      </c>
      <c r="C48" s="83">
        <v>1551</v>
      </c>
      <c r="D48" s="139" t="s">
        <v>5656</v>
      </c>
      <c r="E48" s="139" t="s">
        <v>3472</v>
      </c>
      <c r="F48" s="83">
        <v>4800</v>
      </c>
      <c r="G48" s="256">
        <f t="shared" si="0"/>
        <v>2980.283328</v>
      </c>
      <c r="H48" s="51"/>
      <c r="I48" s="139" t="s">
        <v>5250</v>
      </c>
      <c r="J48" s="83">
        <v>1592</v>
      </c>
      <c r="K48" s="139" t="s">
        <v>5657</v>
      </c>
      <c r="L48" s="139" t="s">
        <v>3472</v>
      </c>
      <c r="M48" s="83">
        <v>6430</v>
      </c>
      <c r="N48" s="256">
        <f t="shared" si="1"/>
        <v>3992.3378748</v>
      </c>
    </row>
    <row r="49" spans="2:14" ht="16.5" customHeight="1" x14ac:dyDescent="0.2">
      <c r="B49" s="51" t="s">
        <v>5485</v>
      </c>
      <c r="C49" s="51"/>
      <c r="D49" s="51"/>
      <c r="E49" s="51"/>
      <c r="F49" s="51"/>
      <c r="G49" s="257"/>
      <c r="H49" s="51"/>
      <c r="I49" s="51" t="s">
        <v>6698</v>
      </c>
      <c r="J49" s="51"/>
      <c r="K49" s="51"/>
      <c r="L49" s="51"/>
      <c r="M49" s="51"/>
      <c r="N49" s="257"/>
    </row>
    <row r="50" spans="2:14" ht="16.5" customHeight="1" x14ac:dyDescent="0.2">
      <c r="B50" s="139" t="s">
        <v>5250</v>
      </c>
      <c r="C50" s="83">
        <v>5144</v>
      </c>
      <c r="D50" s="139" t="s">
        <v>5658</v>
      </c>
      <c r="E50" s="139" t="s">
        <v>5470</v>
      </c>
      <c r="F50" s="83">
        <v>4430</v>
      </c>
      <c r="G50" s="256">
        <f t="shared" si="0"/>
        <v>2750.5531548000004</v>
      </c>
      <c r="H50" s="51"/>
      <c r="I50" s="139" t="s">
        <v>5250</v>
      </c>
      <c r="J50" s="79">
        <v>6011</v>
      </c>
      <c r="K50" s="137" t="s">
        <v>5659</v>
      </c>
      <c r="L50" s="137" t="s">
        <v>5470</v>
      </c>
      <c r="M50" s="145">
        <v>22200</v>
      </c>
      <c r="N50" s="256">
        <f>M50*$F$57*$F$58*$F$59</f>
        <v>13783.810391999999</v>
      </c>
    </row>
    <row r="51" spans="2:14" ht="16.5" customHeight="1" x14ac:dyDescent="0.2">
      <c r="B51" s="139" t="s">
        <v>5250</v>
      </c>
      <c r="C51" s="83">
        <v>5145</v>
      </c>
      <c r="D51" s="139" t="s">
        <v>5660</v>
      </c>
      <c r="E51" s="139" t="s">
        <v>5470</v>
      </c>
      <c r="F51" s="83">
        <v>6670</v>
      </c>
      <c r="G51" s="256">
        <f>F51*$F$57*$F$58*$F$59</f>
        <v>4141.3520412000007</v>
      </c>
      <c r="H51" s="51"/>
      <c r="I51" s="139" t="s">
        <v>5250</v>
      </c>
      <c r="J51" s="79">
        <v>6012</v>
      </c>
      <c r="K51" s="137" t="s">
        <v>5661</v>
      </c>
      <c r="L51" s="137" t="s">
        <v>5470</v>
      </c>
      <c r="M51" s="145">
        <v>23500</v>
      </c>
      <c r="N51" s="256">
        <f t="shared" si="1"/>
        <v>14590.97046</v>
      </c>
    </row>
    <row r="52" spans="2:14" ht="16.5" customHeight="1" x14ac:dyDescent="0.2">
      <c r="B52" s="139" t="s">
        <v>5250</v>
      </c>
      <c r="C52" s="83">
        <v>5146</v>
      </c>
      <c r="D52" s="139" t="s">
        <v>5662</v>
      </c>
      <c r="E52" s="139" t="s">
        <v>5470</v>
      </c>
      <c r="F52" s="83">
        <v>6670</v>
      </c>
      <c r="G52" s="256">
        <f t="shared" si="0"/>
        <v>4141.3520412000007</v>
      </c>
      <c r="H52" s="51"/>
      <c r="I52" s="51"/>
      <c r="J52" s="51"/>
      <c r="K52" s="51"/>
      <c r="L52" s="51"/>
      <c r="M52" s="51"/>
      <c r="N52" s="153"/>
    </row>
    <row r="53" spans="2:14" ht="16.5" customHeight="1" x14ac:dyDescent="0.2">
      <c r="B53" s="139" t="s">
        <v>5250</v>
      </c>
      <c r="C53" s="83">
        <v>5147</v>
      </c>
      <c r="D53" s="139" t="s">
        <v>5663</v>
      </c>
      <c r="E53" s="139" t="s">
        <v>5470</v>
      </c>
      <c r="F53" s="83">
        <v>7780</v>
      </c>
      <c r="G53" s="256">
        <f t="shared" si="0"/>
        <v>4830.5425608000005</v>
      </c>
      <c r="H53" s="51"/>
      <c r="I53" s="51"/>
      <c r="J53" s="51"/>
      <c r="K53" s="51"/>
      <c r="L53" s="51"/>
      <c r="M53" s="51"/>
      <c r="N53" s="153"/>
    </row>
    <row r="54" spans="2:14" ht="16.5" customHeight="1" x14ac:dyDescent="0.2">
      <c r="B54" s="139" t="s">
        <v>5250</v>
      </c>
      <c r="C54" s="83">
        <v>5148</v>
      </c>
      <c r="D54" s="139" t="s">
        <v>5664</v>
      </c>
      <c r="E54" s="139" t="s">
        <v>5470</v>
      </c>
      <c r="F54" s="83">
        <v>7780</v>
      </c>
      <c r="G54" s="256">
        <f t="shared" si="0"/>
        <v>4830.5425608000005</v>
      </c>
      <c r="H54" s="51"/>
      <c r="I54" s="51"/>
      <c r="J54" s="51"/>
      <c r="K54" s="51"/>
      <c r="L54" s="51"/>
      <c r="M54" s="51"/>
      <c r="N54" s="153"/>
    </row>
    <row r="55" spans="2:14" ht="16.5" customHeight="1" x14ac:dyDescent="0.2">
      <c r="B55" s="51"/>
      <c r="C55" s="51"/>
      <c r="D55" s="51"/>
      <c r="E55" s="51"/>
      <c r="F55" s="51"/>
      <c r="G55" s="153"/>
      <c r="H55" s="51"/>
      <c r="I55" s="51"/>
      <c r="J55" s="51"/>
      <c r="K55" s="51"/>
      <c r="L55" s="51"/>
      <c r="M55" s="51"/>
      <c r="N55" s="153"/>
    </row>
    <row r="56" spans="2:14" ht="16.5" customHeight="1" x14ac:dyDescent="0.2">
      <c r="B56" s="51"/>
      <c r="C56" s="51"/>
      <c r="D56" s="51"/>
      <c r="E56" s="51"/>
      <c r="F56" s="51"/>
      <c r="G56" s="153"/>
      <c r="H56" s="51"/>
      <c r="I56" s="51"/>
      <c r="J56" s="51"/>
      <c r="K56" s="51"/>
      <c r="L56" s="51"/>
      <c r="M56" s="51"/>
      <c r="N56" s="153"/>
    </row>
    <row r="57" spans="2:14" ht="16.5" customHeight="1" x14ac:dyDescent="0.2">
      <c r="F57" s="2">
        <f>0.612*1.1*1.15</f>
        <v>0.77417999999999998</v>
      </c>
      <c r="G57" s="106"/>
    </row>
    <row r="58" spans="2:14" ht="16.5" customHeight="1" x14ac:dyDescent="0.2">
      <c r="F58" s="2">
        <v>0.40100000000000002</v>
      </c>
      <c r="G58" s="106"/>
    </row>
    <row r="59" spans="2:14" ht="16.5" customHeight="1" x14ac:dyDescent="0.2">
      <c r="F59" s="2">
        <v>2</v>
      </c>
      <c r="G59" s="106"/>
    </row>
  </sheetData>
  <mergeCells count="13">
    <mergeCell ref="L5:L7"/>
    <mergeCell ref="M5:M7"/>
    <mergeCell ref="N5:N7"/>
    <mergeCell ref="B2:N2"/>
    <mergeCell ref="B4:D4"/>
    <mergeCell ref="I4:J4"/>
    <mergeCell ref="B5:C7"/>
    <mergeCell ref="D5:D7"/>
    <mergeCell ref="E5:E7"/>
    <mergeCell ref="F5:F7"/>
    <mergeCell ref="G5:G7"/>
    <mergeCell ref="I5:J7"/>
    <mergeCell ref="K5:K7"/>
  </mergeCells>
  <printOptions horizontalCentered="1"/>
  <pageMargins left="0.2" right="0" top="0.75" bottom="0.75" header="0.3" footer="0.3"/>
  <pageSetup paperSize="9" scale="82"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0">
    <tabColor theme="5"/>
    <pageSetUpPr fitToPage="1"/>
  </sheetPr>
  <dimension ref="B1:N58"/>
  <sheetViews>
    <sheetView workbookViewId="0">
      <selection activeCell="N1" sqref="A1:N59"/>
    </sheetView>
  </sheetViews>
  <sheetFormatPr defaultColWidth="9.109375" defaultRowHeight="16.5" customHeight="1" x14ac:dyDescent="0.2"/>
  <cols>
    <col min="1" max="1" width="0.6640625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12" customWidth="1"/>
    <col min="8" max="8" width="2.6640625" style="12" customWidth="1"/>
    <col min="9" max="9" width="5.6640625" style="12" customWidth="1"/>
    <col min="10" max="10" width="7.6640625" style="12" customWidth="1"/>
    <col min="11" max="11" width="25.6640625" style="12" customWidth="1"/>
    <col min="12" max="12" width="7.6640625" style="12" customWidth="1"/>
    <col min="13" max="13" width="0" style="12" hidden="1" customWidth="1"/>
    <col min="14" max="14" width="13.33203125" style="98" customWidth="1"/>
    <col min="15" max="16384" width="9.109375" style="12"/>
  </cols>
  <sheetData>
    <row r="1" spans="2:14" s="3" customFormat="1" ht="28.5" customHeight="1" x14ac:dyDescent="0.25">
      <c r="B1" s="265" t="s">
        <v>8889</v>
      </c>
      <c r="C1" s="28"/>
      <c r="D1" s="27"/>
      <c r="E1" s="8"/>
      <c r="F1" s="8"/>
      <c r="G1" s="7"/>
      <c r="H1" s="7"/>
      <c r="I1" s="26"/>
      <c r="J1" s="28"/>
      <c r="K1" s="28"/>
      <c r="L1" s="7" t="s">
        <v>5471</v>
      </c>
      <c r="M1" s="26"/>
      <c r="N1" s="266" t="s">
        <v>8975</v>
      </c>
    </row>
    <row r="2" spans="2:14" s="3" customFormat="1" ht="19.5" customHeight="1" x14ac:dyDescent="0.25">
      <c r="B2" s="354" t="s">
        <v>6736</v>
      </c>
      <c r="C2" s="354"/>
      <c r="D2" s="354"/>
      <c r="E2" s="354"/>
      <c r="F2" s="354"/>
      <c r="G2" s="354"/>
      <c r="H2" s="354"/>
      <c r="I2" s="354"/>
      <c r="J2" s="354"/>
      <c r="K2" s="354"/>
      <c r="L2" s="354"/>
      <c r="M2" s="354"/>
      <c r="N2" s="354"/>
    </row>
    <row r="3" spans="2:14" s="3" customFormat="1" ht="19.5" customHeight="1" x14ac:dyDescent="0.25">
      <c r="C3" s="48"/>
      <c r="D3" s="6"/>
      <c r="E3" s="109"/>
      <c r="F3" s="6"/>
      <c r="G3" s="96"/>
      <c r="H3" s="96"/>
      <c r="I3" s="6"/>
      <c r="J3" s="48"/>
      <c r="K3" s="48"/>
      <c r="L3" s="6"/>
      <c r="M3" s="4"/>
      <c r="N3" s="5"/>
    </row>
    <row r="4" spans="2:14" s="2" customFormat="1" ht="19.5" customHeight="1" x14ac:dyDescent="0.25">
      <c r="B4" s="358" t="s">
        <v>6738</v>
      </c>
      <c r="C4" s="358"/>
      <c r="D4" s="358"/>
      <c r="E4" s="8"/>
      <c r="F4" s="4"/>
      <c r="G4" s="5"/>
      <c r="H4" s="5"/>
      <c r="I4" s="375" t="s">
        <v>6712</v>
      </c>
      <c r="J4" s="375"/>
      <c r="K4" s="154"/>
      <c r="M4" s="152"/>
      <c r="N4" s="106"/>
    </row>
    <row r="5" spans="2:14" ht="16.5" customHeight="1" x14ac:dyDescent="0.2">
      <c r="B5" s="376" t="s">
        <v>5472</v>
      </c>
      <c r="C5" s="377"/>
      <c r="D5" s="363" t="s">
        <v>3427</v>
      </c>
      <c r="E5" s="366" t="s">
        <v>5475</v>
      </c>
      <c r="F5" s="368" t="s">
        <v>5486</v>
      </c>
      <c r="G5" s="369" t="s">
        <v>5486</v>
      </c>
      <c r="H5" s="57"/>
      <c r="I5" s="376" t="s">
        <v>5472</v>
      </c>
      <c r="J5" s="377"/>
      <c r="K5" s="363" t="s">
        <v>3427</v>
      </c>
      <c r="L5" s="372" t="s">
        <v>3428</v>
      </c>
      <c r="M5" s="368" t="s">
        <v>5486</v>
      </c>
      <c r="N5" s="369" t="s">
        <v>5486</v>
      </c>
    </row>
    <row r="6" spans="2:14" ht="16.5" customHeight="1" x14ac:dyDescent="0.2">
      <c r="B6" s="378"/>
      <c r="C6" s="379"/>
      <c r="D6" s="364"/>
      <c r="E6" s="367"/>
      <c r="F6" s="368"/>
      <c r="G6" s="382"/>
      <c r="H6" s="57"/>
      <c r="I6" s="378"/>
      <c r="J6" s="379"/>
      <c r="K6" s="364"/>
      <c r="L6" s="373"/>
      <c r="M6" s="368"/>
      <c r="N6" s="382"/>
    </row>
    <row r="7" spans="2:14" ht="16.5" customHeight="1" x14ac:dyDescent="0.2">
      <c r="B7" s="378"/>
      <c r="C7" s="379"/>
      <c r="D7" s="364"/>
      <c r="E7" s="367"/>
      <c r="F7" s="369"/>
      <c r="G7" s="382"/>
      <c r="H7" s="57"/>
      <c r="I7" s="380"/>
      <c r="J7" s="381"/>
      <c r="K7" s="365"/>
      <c r="L7" s="373"/>
      <c r="M7" s="369"/>
      <c r="N7" s="383"/>
    </row>
    <row r="8" spans="2:14" ht="16.5" customHeight="1" x14ac:dyDescent="0.2">
      <c r="B8" s="139" t="s">
        <v>5250</v>
      </c>
      <c r="C8" s="83">
        <v>1593</v>
      </c>
      <c r="D8" s="139" t="s">
        <v>5665</v>
      </c>
      <c r="E8" s="139" t="s">
        <v>3472</v>
      </c>
      <c r="F8" s="83">
        <v>7430</v>
      </c>
      <c r="G8" s="256">
        <f>F8*$F$56*$F$57*$F$58</f>
        <v>4011.5045520000003</v>
      </c>
      <c r="H8" s="155"/>
      <c r="I8" s="139" t="s">
        <v>5250</v>
      </c>
      <c r="J8" s="83">
        <v>1634</v>
      </c>
      <c r="K8" s="139" t="s">
        <v>5666</v>
      </c>
      <c r="L8" s="137" t="s">
        <v>3472</v>
      </c>
      <c r="M8" s="145">
        <v>10500</v>
      </c>
      <c r="N8" s="256">
        <f>M8*$F$56*$F$57*$F$58</f>
        <v>5669.0172000000002</v>
      </c>
    </row>
    <row r="9" spans="2:14" ht="16.5" customHeight="1" x14ac:dyDescent="0.2">
      <c r="B9" s="139" t="s">
        <v>5250</v>
      </c>
      <c r="C9" s="83">
        <v>1594</v>
      </c>
      <c r="D9" s="139" t="s">
        <v>5667</v>
      </c>
      <c r="E9" s="139" t="s">
        <v>3472</v>
      </c>
      <c r="F9" s="83">
        <v>11300</v>
      </c>
      <c r="G9" s="258">
        <f t="shared" ref="G9:G54" si="0">F9*$F$56*$F$57*$F$58</f>
        <v>6100.9423200000001</v>
      </c>
      <c r="H9" s="51"/>
      <c r="I9" s="139" t="s">
        <v>5250</v>
      </c>
      <c r="J9" s="83">
        <v>1635</v>
      </c>
      <c r="K9" s="139" t="s">
        <v>5668</v>
      </c>
      <c r="L9" s="137" t="s">
        <v>3472</v>
      </c>
      <c r="M9" s="145">
        <v>15000</v>
      </c>
      <c r="N9" s="256">
        <f t="shared" ref="N9:N51" si="1">M9*$F$56*$F$57*$F$58</f>
        <v>8098.5960000000005</v>
      </c>
    </row>
    <row r="10" spans="2:14" ht="16.5" customHeight="1" x14ac:dyDescent="0.2">
      <c r="B10" s="139" t="s">
        <v>5250</v>
      </c>
      <c r="C10" s="83">
        <v>1595</v>
      </c>
      <c r="D10" s="139" t="s">
        <v>5669</v>
      </c>
      <c r="E10" s="139" t="s">
        <v>3472</v>
      </c>
      <c r="F10" s="83">
        <v>9720</v>
      </c>
      <c r="G10" s="258">
        <f t="shared" si="0"/>
        <v>5247.8902079999998</v>
      </c>
      <c r="H10" s="51"/>
      <c r="I10" s="139" t="s">
        <v>5250</v>
      </c>
      <c r="J10" s="83">
        <v>1636</v>
      </c>
      <c r="K10" s="139" t="s">
        <v>5670</v>
      </c>
      <c r="L10" s="137" t="s">
        <v>3472</v>
      </c>
      <c r="M10" s="145">
        <v>13300</v>
      </c>
      <c r="N10" s="256">
        <f t="shared" si="1"/>
        <v>7180.7551199999998</v>
      </c>
    </row>
    <row r="11" spans="2:14" ht="16.5" customHeight="1" x14ac:dyDescent="0.2">
      <c r="B11" s="139" t="s">
        <v>5250</v>
      </c>
      <c r="C11" s="83">
        <v>1596</v>
      </c>
      <c r="D11" s="139" t="s">
        <v>5671</v>
      </c>
      <c r="E11" s="139" t="s">
        <v>3472</v>
      </c>
      <c r="F11" s="83">
        <v>9380</v>
      </c>
      <c r="G11" s="258">
        <f t="shared" si="0"/>
        <v>5064.322032</v>
      </c>
      <c r="H11" s="51"/>
      <c r="I11" s="139" t="s">
        <v>5250</v>
      </c>
      <c r="J11" s="83">
        <v>1637</v>
      </c>
      <c r="K11" s="139" t="s">
        <v>5672</v>
      </c>
      <c r="L11" s="137" t="s">
        <v>3472</v>
      </c>
      <c r="M11" s="145">
        <v>13000</v>
      </c>
      <c r="N11" s="256">
        <f t="shared" si="1"/>
        <v>7018.7832000000008</v>
      </c>
    </row>
    <row r="12" spans="2:14" ht="16.5" customHeight="1" x14ac:dyDescent="0.2">
      <c r="B12" s="139" t="s">
        <v>5250</v>
      </c>
      <c r="C12" s="83">
        <v>1597</v>
      </c>
      <c r="D12" s="139" t="s">
        <v>5673</v>
      </c>
      <c r="E12" s="139" t="s">
        <v>3472</v>
      </c>
      <c r="F12" s="83">
        <v>8830</v>
      </c>
      <c r="G12" s="258">
        <f t="shared" si="0"/>
        <v>4767.3735120000001</v>
      </c>
      <c r="H12" s="51"/>
      <c r="I12" s="139" t="s">
        <v>5250</v>
      </c>
      <c r="J12" s="83">
        <v>1638</v>
      </c>
      <c r="K12" s="139" t="s">
        <v>5674</v>
      </c>
      <c r="L12" s="137" t="s">
        <v>3472</v>
      </c>
      <c r="M12" s="145">
        <v>12400</v>
      </c>
      <c r="N12" s="256">
        <f t="shared" si="1"/>
        <v>6694.8393600000009</v>
      </c>
    </row>
    <row r="13" spans="2:14" ht="16.5" customHeight="1" x14ac:dyDescent="0.2">
      <c r="B13" s="139" t="s">
        <v>5250</v>
      </c>
      <c r="C13" s="83">
        <v>1598</v>
      </c>
      <c r="D13" s="139" t="s">
        <v>5675</v>
      </c>
      <c r="E13" s="139" t="s">
        <v>3472</v>
      </c>
      <c r="F13" s="83">
        <v>8580</v>
      </c>
      <c r="G13" s="258">
        <f t="shared" si="0"/>
        <v>4632.3969120000011</v>
      </c>
      <c r="H13" s="51"/>
      <c r="I13" s="139" t="s">
        <v>5250</v>
      </c>
      <c r="J13" s="83">
        <v>1639</v>
      </c>
      <c r="K13" s="139" t="s">
        <v>5676</v>
      </c>
      <c r="L13" s="137" t="s">
        <v>3472</v>
      </c>
      <c r="M13" s="145">
        <v>12200</v>
      </c>
      <c r="N13" s="256">
        <f t="shared" si="1"/>
        <v>6586.8580800000009</v>
      </c>
    </row>
    <row r="14" spans="2:14" ht="16.5" customHeight="1" x14ac:dyDescent="0.2">
      <c r="B14" s="139" t="s">
        <v>5250</v>
      </c>
      <c r="C14" s="83">
        <v>1599</v>
      </c>
      <c r="D14" s="139" t="s">
        <v>5677</v>
      </c>
      <c r="E14" s="139" t="s">
        <v>3472</v>
      </c>
      <c r="F14" s="83">
        <v>8580</v>
      </c>
      <c r="G14" s="258">
        <f t="shared" si="0"/>
        <v>4632.3969120000011</v>
      </c>
      <c r="H14" s="51"/>
      <c r="I14" s="139" t="s">
        <v>5250</v>
      </c>
      <c r="J14" s="83">
        <v>1640</v>
      </c>
      <c r="K14" s="139" t="s">
        <v>5678</v>
      </c>
      <c r="L14" s="137" t="s">
        <v>3472</v>
      </c>
      <c r="M14" s="145">
        <v>12200</v>
      </c>
      <c r="N14" s="256">
        <f t="shared" si="1"/>
        <v>6586.8580800000009</v>
      </c>
    </row>
    <row r="15" spans="2:14" ht="16.5" customHeight="1" x14ac:dyDescent="0.2">
      <c r="B15" s="139" t="s">
        <v>5250</v>
      </c>
      <c r="C15" s="83">
        <v>1600</v>
      </c>
      <c r="D15" s="139" t="s">
        <v>5679</v>
      </c>
      <c r="E15" s="139" t="s">
        <v>3472</v>
      </c>
      <c r="F15" s="83">
        <v>8580</v>
      </c>
      <c r="G15" s="258">
        <f t="shared" si="0"/>
        <v>4632.3969120000011</v>
      </c>
      <c r="H15" s="51"/>
      <c r="I15" s="139" t="s">
        <v>5250</v>
      </c>
      <c r="J15" s="83">
        <v>1641</v>
      </c>
      <c r="K15" s="139" t="s">
        <v>5680</v>
      </c>
      <c r="L15" s="137" t="s">
        <v>3472</v>
      </c>
      <c r="M15" s="145">
        <v>12200</v>
      </c>
      <c r="N15" s="256">
        <f t="shared" si="1"/>
        <v>6586.8580800000009</v>
      </c>
    </row>
    <row r="16" spans="2:14" ht="16.5" customHeight="1" x14ac:dyDescent="0.2">
      <c r="B16" s="139" t="s">
        <v>5250</v>
      </c>
      <c r="C16" s="83">
        <v>1601</v>
      </c>
      <c r="D16" s="139" t="s">
        <v>5681</v>
      </c>
      <c r="E16" s="139" t="s">
        <v>3472</v>
      </c>
      <c r="F16" s="83">
        <v>8580</v>
      </c>
      <c r="G16" s="258">
        <f t="shared" si="0"/>
        <v>4632.3969120000011</v>
      </c>
      <c r="H16" s="51"/>
      <c r="I16" s="139" t="s">
        <v>5250</v>
      </c>
      <c r="J16" s="83">
        <v>1642</v>
      </c>
      <c r="K16" s="139" t="s">
        <v>5682</v>
      </c>
      <c r="L16" s="137" t="s">
        <v>3472</v>
      </c>
      <c r="M16" s="145">
        <v>12200</v>
      </c>
      <c r="N16" s="256">
        <f t="shared" si="1"/>
        <v>6586.8580800000009</v>
      </c>
    </row>
    <row r="17" spans="2:14" ht="16.5" customHeight="1" x14ac:dyDescent="0.2">
      <c r="B17" s="139" t="s">
        <v>5250</v>
      </c>
      <c r="C17" s="83">
        <v>1602</v>
      </c>
      <c r="D17" s="139" t="s">
        <v>5683</v>
      </c>
      <c r="E17" s="139" t="s">
        <v>3472</v>
      </c>
      <c r="F17" s="83">
        <v>8580</v>
      </c>
      <c r="G17" s="258">
        <f t="shared" si="0"/>
        <v>4632.3969120000011</v>
      </c>
      <c r="H17" s="51"/>
      <c r="I17" s="139" t="s">
        <v>5250</v>
      </c>
      <c r="J17" s="83">
        <v>1643</v>
      </c>
      <c r="K17" s="139" t="s">
        <v>5684</v>
      </c>
      <c r="L17" s="137" t="s">
        <v>3472</v>
      </c>
      <c r="M17" s="145">
        <v>12200</v>
      </c>
      <c r="N17" s="256">
        <f t="shared" si="1"/>
        <v>6586.8580800000009</v>
      </c>
    </row>
    <row r="18" spans="2:14" ht="16.5" customHeight="1" x14ac:dyDescent="0.2">
      <c r="B18" s="139" t="s">
        <v>5250</v>
      </c>
      <c r="C18" s="83">
        <v>1603</v>
      </c>
      <c r="D18" s="139" t="s">
        <v>5685</v>
      </c>
      <c r="E18" s="139" t="s">
        <v>3472</v>
      </c>
      <c r="F18" s="83">
        <v>8580</v>
      </c>
      <c r="G18" s="258">
        <f t="shared" si="0"/>
        <v>4632.3969120000011</v>
      </c>
      <c r="H18" s="51"/>
      <c r="I18" s="139" t="s">
        <v>5250</v>
      </c>
      <c r="J18" s="83">
        <v>1644</v>
      </c>
      <c r="K18" s="139" t="s">
        <v>5686</v>
      </c>
      <c r="L18" s="137" t="s">
        <v>3472</v>
      </c>
      <c r="M18" s="145">
        <v>12200</v>
      </c>
      <c r="N18" s="256">
        <f t="shared" si="1"/>
        <v>6586.8580800000009</v>
      </c>
    </row>
    <row r="19" spans="2:14" ht="16.5" customHeight="1" x14ac:dyDescent="0.2">
      <c r="B19" s="139" t="s">
        <v>5250</v>
      </c>
      <c r="C19" s="83">
        <v>1604</v>
      </c>
      <c r="D19" s="139" t="s">
        <v>5687</v>
      </c>
      <c r="E19" s="139" t="s">
        <v>3472</v>
      </c>
      <c r="F19" s="83">
        <v>11300</v>
      </c>
      <c r="G19" s="258">
        <f t="shared" si="0"/>
        <v>6100.9423200000001</v>
      </c>
      <c r="H19" s="51"/>
      <c r="I19" s="139" t="s">
        <v>5250</v>
      </c>
      <c r="J19" s="83">
        <v>1645</v>
      </c>
      <c r="K19" s="139" t="s">
        <v>5688</v>
      </c>
      <c r="L19" s="137" t="s">
        <v>3472</v>
      </c>
      <c r="M19" s="145">
        <v>15000</v>
      </c>
      <c r="N19" s="256">
        <f t="shared" si="1"/>
        <v>8098.5960000000005</v>
      </c>
    </row>
    <row r="20" spans="2:14" ht="16.5" customHeight="1" x14ac:dyDescent="0.2">
      <c r="B20" s="139" t="s">
        <v>5250</v>
      </c>
      <c r="C20" s="83">
        <v>1605</v>
      </c>
      <c r="D20" s="139" t="s">
        <v>5689</v>
      </c>
      <c r="E20" s="139" t="s">
        <v>3472</v>
      </c>
      <c r="F20" s="83">
        <v>9720</v>
      </c>
      <c r="G20" s="258">
        <f t="shared" si="0"/>
        <v>5247.8902079999998</v>
      </c>
      <c r="H20" s="51"/>
      <c r="I20" s="139" t="s">
        <v>5250</v>
      </c>
      <c r="J20" s="83">
        <v>1646</v>
      </c>
      <c r="K20" s="139" t="s">
        <v>5690</v>
      </c>
      <c r="L20" s="137" t="s">
        <v>3472</v>
      </c>
      <c r="M20" s="145">
        <v>13300</v>
      </c>
      <c r="N20" s="256">
        <f t="shared" si="1"/>
        <v>7180.7551199999998</v>
      </c>
    </row>
    <row r="21" spans="2:14" ht="16.5" customHeight="1" x14ac:dyDescent="0.2">
      <c r="B21" s="139" t="s">
        <v>5250</v>
      </c>
      <c r="C21" s="83">
        <v>1606</v>
      </c>
      <c r="D21" s="139" t="s">
        <v>5691</v>
      </c>
      <c r="E21" s="139" t="s">
        <v>3472</v>
      </c>
      <c r="F21" s="83">
        <v>9380</v>
      </c>
      <c r="G21" s="258">
        <f t="shared" si="0"/>
        <v>5064.322032</v>
      </c>
      <c r="H21" s="51"/>
      <c r="I21" s="139" t="s">
        <v>5250</v>
      </c>
      <c r="J21" s="83">
        <v>1647</v>
      </c>
      <c r="K21" s="139" t="s">
        <v>5692</v>
      </c>
      <c r="L21" s="137" t="s">
        <v>3472</v>
      </c>
      <c r="M21" s="145">
        <v>13000</v>
      </c>
      <c r="N21" s="256">
        <f t="shared" si="1"/>
        <v>7018.7832000000008</v>
      </c>
    </row>
    <row r="22" spans="2:14" ht="16.5" customHeight="1" x14ac:dyDescent="0.2">
      <c r="B22" s="139" t="s">
        <v>5250</v>
      </c>
      <c r="C22" s="83">
        <v>1607</v>
      </c>
      <c r="D22" s="139" t="s">
        <v>5693</v>
      </c>
      <c r="E22" s="139" t="s">
        <v>3472</v>
      </c>
      <c r="F22" s="83">
        <v>8830</v>
      </c>
      <c r="G22" s="258">
        <f t="shared" si="0"/>
        <v>4767.3735120000001</v>
      </c>
      <c r="H22" s="51"/>
      <c r="I22" s="139" t="s">
        <v>5250</v>
      </c>
      <c r="J22" s="83">
        <v>1648</v>
      </c>
      <c r="K22" s="139" t="s">
        <v>5694</v>
      </c>
      <c r="L22" s="137" t="s">
        <v>3472</v>
      </c>
      <c r="M22" s="145">
        <v>12400</v>
      </c>
      <c r="N22" s="256">
        <f t="shared" si="1"/>
        <v>6694.8393600000009</v>
      </c>
    </row>
    <row r="23" spans="2:14" ht="16.5" customHeight="1" x14ac:dyDescent="0.2">
      <c r="B23" s="139" t="s">
        <v>5250</v>
      </c>
      <c r="C23" s="83">
        <v>1608</v>
      </c>
      <c r="D23" s="139" t="s">
        <v>5695</v>
      </c>
      <c r="E23" s="139" t="s">
        <v>3472</v>
      </c>
      <c r="F23" s="83">
        <v>8580</v>
      </c>
      <c r="G23" s="258">
        <f t="shared" si="0"/>
        <v>4632.3969120000011</v>
      </c>
      <c r="H23" s="51"/>
      <c r="I23" s="139" t="s">
        <v>5250</v>
      </c>
      <c r="J23" s="83">
        <v>1649</v>
      </c>
      <c r="K23" s="139" t="s">
        <v>5696</v>
      </c>
      <c r="L23" s="137" t="s">
        <v>3472</v>
      </c>
      <c r="M23" s="145">
        <v>12200</v>
      </c>
      <c r="N23" s="256">
        <f t="shared" si="1"/>
        <v>6586.8580800000009</v>
      </c>
    </row>
    <row r="24" spans="2:14" ht="16.5" customHeight="1" x14ac:dyDescent="0.2">
      <c r="B24" s="139" t="s">
        <v>5250</v>
      </c>
      <c r="C24" s="83">
        <v>1609</v>
      </c>
      <c r="D24" s="139" t="s">
        <v>5697</v>
      </c>
      <c r="E24" s="139" t="s">
        <v>3472</v>
      </c>
      <c r="F24" s="83">
        <v>8580</v>
      </c>
      <c r="G24" s="258">
        <f t="shared" si="0"/>
        <v>4632.3969120000011</v>
      </c>
      <c r="H24" s="51"/>
      <c r="I24" s="139" t="s">
        <v>5250</v>
      </c>
      <c r="J24" s="83">
        <v>1650</v>
      </c>
      <c r="K24" s="139" t="s">
        <v>5698</v>
      </c>
      <c r="L24" s="137" t="s">
        <v>3472</v>
      </c>
      <c r="M24" s="145">
        <v>12200</v>
      </c>
      <c r="N24" s="256">
        <f t="shared" si="1"/>
        <v>6586.8580800000009</v>
      </c>
    </row>
    <row r="25" spans="2:14" ht="16.5" customHeight="1" x14ac:dyDescent="0.2">
      <c r="B25" s="139" t="s">
        <v>5250</v>
      </c>
      <c r="C25" s="83">
        <v>1610</v>
      </c>
      <c r="D25" s="139" t="s">
        <v>5699</v>
      </c>
      <c r="E25" s="139" t="s">
        <v>3472</v>
      </c>
      <c r="F25" s="83">
        <v>8580</v>
      </c>
      <c r="G25" s="258">
        <f t="shared" si="0"/>
        <v>4632.3969120000011</v>
      </c>
      <c r="H25" s="51"/>
      <c r="I25" s="139" t="s">
        <v>5250</v>
      </c>
      <c r="J25" s="83">
        <v>1651</v>
      </c>
      <c r="K25" s="139" t="s">
        <v>5700</v>
      </c>
      <c r="L25" s="137" t="s">
        <v>3472</v>
      </c>
      <c r="M25" s="145">
        <v>12200</v>
      </c>
      <c r="N25" s="256">
        <f t="shared" si="1"/>
        <v>6586.8580800000009</v>
      </c>
    </row>
    <row r="26" spans="2:14" ht="16.5" customHeight="1" x14ac:dyDescent="0.2">
      <c r="B26" s="139" t="s">
        <v>5250</v>
      </c>
      <c r="C26" s="83">
        <v>1611</v>
      </c>
      <c r="D26" s="139" t="s">
        <v>5701</v>
      </c>
      <c r="E26" s="139" t="s">
        <v>3472</v>
      </c>
      <c r="F26" s="83">
        <v>8580</v>
      </c>
      <c r="G26" s="258">
        <f t="shared" si="0"/>
        <v>4632.3969120000011</v>
      </c>
      <c r="H26" s="51"/>
      <c r="I26" s="139" t="s">
        <v>5250</v>
      </c>
      <c r="J26" s="83">
        <v>1652</v>
      </c>
      <c r="K26" s="139" t="s">
        <v>5702</v>
      </c>
      <c r="L26" s="137" t="s">
        <v>3472</v>
      </c>
      <c r="M26" s="145">
        <v>12200</v>
      </c>
      <c r="N26" s="256">
        <f t="shared" si="1"/>
        <v>6586.8580800000009</v>
      </c>
    </row>
    <row r="27" spans="2:14" ht="16.5" customHeight="1" x14ac:dyDescent="0.2">
      <c r="B27" s="139" t="s">
        <v>5250</v>
      </c>
      <c r="C27" s="83">
        <v>1612</v>
      </c>
      <c r="D27" s="139" t="s">
        <v>5703</v>
      </c>
      <c r="E27" s="139" t="s">
        <v>3472</v>
      </c>
      <c r="F27" s="83">
        <v>8580</v>
      </c>
      <c r="G27" s="258">
        <f t="shared" si="0"/>
        <v>4632.3969120000011</v>
      </c>
      <c r="H27" s="51"/>
      <c r="I27" s="139" t="s">
        <v>5250</v>
      </c>
      <c r="J27" s="83">
        <v>1653</v>
      </c>
      <c r="K27" s="139" t="s">
        <v>5704</v>
      </c>
      <c r="L27" s="137" t="s">
        <v>3472</v>
      </c>
      <c r="M27" s="145">
        <v>12200</v>
      </c>
      <c r="N27" s="256">
        <f t="shared" si="1"/>
        <v>6586.8580800000009</v>
      </c>
    </row>
    <row r="28" spans="2:14" ht="16.5" customHeight="1" x14ac:dyDescent="0.2">
      <c r="B28" s="139" t="s">
        <v>5250</v>
      </c>
      <c r="C28" s="83">
        <v>1613</v>
      </c>
      <c r="D28" s="139" t="s">
        <v>5705</v>
      </c>
      <c r="E28" s="139" t="s">
        <v>3472</v>
      </c>
      <c r="F28" s="83">
        <v>8580</v>
      </c>
      <c r="G28" s="258">
        <f t="shared" si="0"/>
        <v>4632.3969120000011</v>
      </c>
      <c r="H28" s="51"/>
      <c r="I28" s="139" t="s">
        <v>5250</v>
      </c>
      <c r="J28" s="83">
        <v>1654</v>
      </c>
      <c r="K28" s="139" t="s">
        <v>5706</v>
      </c>
      <c r="L28" s="137" t="s">
        <v>3472</v>
      </c>
      <c r="M28" s="145">
        <v>12200</v>
      </c>
      <c r="N28" s="256">
        <f t="shared" si="1"/>
        <v>6586.8580800000009</v>
      </c>
    </row>
    <row r="29" spans="2:14" ht="16.5" customHeight="1" x14ac:dyDescent="0.2">
      <c r="B29" s="139" t="s">
        <v>5250</v>
      </c>
      <c r="C29" s="83">
        <v>1614</v>
      </c>
      <c r="D29" s="139" t="s">
        <v>5707</v>
      </c>
      <c r="E29" s="139" t="s">
        <v>3472</v>
      </c>
      <c r="F29" s="83">
        <v>13100</v>
      </c>
      <c r="G29" s="258">
        <f t="shared" si="0"/>
        <v>7072.7738400000007</v>
      </c>
      <c r="H29" s="51"/>
      <c r="I29" s="139" t="s">
        <v>5250</v>
      </c>
      <c r="J29" s="83">
        <v>1655</v>
      </c>
      <c r="K29" s="139" t="s">
        <v>5708</v>
      </c>
      <c r="L29" s="137" t="s">
        <v>3472</v>
      </c>
      <c r="M29" s="145">
        <v>16700</v>
      </c>
      <c r="N29" s="256">
        <f t="shared" si="1"/>
        <v>9016.4368800000011</v>
      </c>
    </row>
    <row r="30" spans="2:14" ht="16.5" customHeight="1" x14ac:dyDescent="0.2">
      <c r="B30" s="139" t="s">
        <v>5250</v>
      </c>
      <c r="C30" s="83">
        <v>1615</v>
      </c>
      <c r="D30" s="139" t="s">
        <v>5709</v>
      </c>
      <c r="E30" s="139" t="s">
        <v>3472</v>
      </c>
      <c r="F30" s="83">
        <v>11300</v>
      </c>
      <c r="G30" s="258">
        <f t="shared" si="0"/>
        <v>6100.9423200000001</v>
      </c>
      <c r="H30" s="51"/>
      <c r="I30" s="139" t="s">
        <v>5250</v>
      </c>
      <c r="J30" s="83">
        <v>1656</v>
      </c>
      <c r="K30" s="139" t="s">
        <v>5710</v>
      </c>
      <c r="L30" s="137" t="s">
        <v>3472</v>
      </c>
      <c r="M30" s="145">
        <v>15000</v>
      </c>
      <c r="N30" s="256">
        <f t="shared" si="1"/>
        <v>8098.5960000000005</v>
      </c>
    </row>
    <row r="31" spans="2:14" ht="16.5" customHeight="1" x14ac:dyDescent="0.2">
      <c r="B31" s="139" t="s">
        <v>5250</v>
      </c>
      <c r="C31" s="83">
        <v>1616</v>
      </c>
      <c r="D31" s="139" t="s">
        <v>5711</v>
      </c>
      <c r="E31" s="139" t="s">
        <v>3472</v>
      </c>
      <c r="F31" s="83">
        <v>10200</v>
      </c>
      <c r="G31" s="258">
        <f t="shared" si="0"/>
        <v>5507.0452800000003</v>
      </c>
      <c r="H31" s="51"/>
      <c r="I31" s="139" t="s">
        <v>5250</v>
      </c>
      <c r="J31" s="83">
        <v>1657</v>
      </c>
      <c r="K31" s="139" t="s">
        <v>5712</v>
      </c>
      <c r="L31" s="137" t="s">
        <v>3472</v>
      </c>
      <c r="M31" s="145">
        <v>13900</v>
      </c>
      <c r="N31" s="256">
        <f t="shared" si="1"/>
        <v>7504.6989599999997</v>
      </c>
    </row>
    <row r="32" spans="2:14" ht="16.5" customHeight="1" x14ac:dyDescent="0.2">
      <c r="B32" s="139" t="s">
        <v>5250</v>
      </c>
      <c r="C32" s="83">
        <v>1617</v>
      </c>
      <c r="D32" s="139" t="s">
        <v>5713</v>
      </c>
      <c r="E32" s="139" t="s">
        <v>3472</v>
      </c>
      <c r="F32" s="83">
        <v>9720</v>
      </c>
      <c r="G32" s="258">
        <f t="shared" si="0"/>
        <v>5247.8902079999998</v>
      </c>
      <c r="H32" s="51"/>
      <c r="I32" s="139" t="s">
        <v>5250</v>
      </c>
      <c r="J32" s="83">
        <v>1658</v>
      </c>
      <c r="K32" s="139" t="s">
        <v>5714</v>
      </c>
      <c r="L32" s="137" t="s">
        <v>3472</v>
      </c>
      <c r="M32" s="145">
        <v>13300</v>
      </c>
      <c r="N32" s="256">
        <f t="shared" si="1"/>
        <v>7180.7551199999998</v>
      </c>
    </row>
    <row r="33" spans="2:14" ht="16.5" customHeight="1" x14ac:dyDescent="0.2">
      <c r="B33" s="139" t="s">
        <v>5250</v>
      </c>
      <c r="C33" s="83">
        <v>1618</v>
      </c>
      <c r="D33" s="139" t="s">
        <v>5715</v>
      </c>
      <c r="E33" s="139" t="s">
        <v>3472</v>
      </c>
      <c r="F33" s="83">
        <v>9380</v>
      </c>
      <c r="G33" s="258">
        <f t="shared" si="0"/>
        <v>5064.322032</v>
      </c>
      <c r="H33" s="51"/>
      <c r="I33" s="139" t="s">
        <v>5250</v>
      </c>
      <c r="J33" s="83">
        <v>1659</v>
      </c>
      <c r="K33" s="139" t="s">
        <v>5716</v>
      </c>
      <c r="L33" s="137" t="s">
        <v>3472</v>
      </c>
      <c r="M33" s="145">
        <v>13000</v>
      </c>
      <c r="N33" s="256">
        <f t="shared" si="1"/>
        <v>7018.7832000000008</v>
      </c>
    </row>
    <row r="34" spans="2:14" ht="16.5" customHeight="1" x14ac:dyDescent="0.2">
      <c r="B34" s="139" t="s">
        <v>5250</v>
      </c>
      <c r="C34" s="83">
        <v>1619</v>
      </c>
      <c r="D34" s="139" t="s">
        <v>5717</v>
      </c>
      <c r="E34" s="139" t="s">
        <v>3472</v>
      </c>
      <c r="F34" s="83">
        <v>9380</v>
      </c>
      <c r="G34" s="258">
        <f t="shared" si="0"/>
        <v>5064.322032</v>
      </c>
      <c r="H34" s="51"/>
      <c r="I34" s="139" t="s">
        <v>5250</v>
      </c>
      <c r="J34" s="83">
        <v>1660</v>
      </c>
      <c r="K34" s="139" t="s">
        <v>5718</v>
      </c>
      <c r="L34" s="137" t="s">
        <v>3472</v>
      </c>
      <c r="M34" s="145">
        <v>13000</v>
      </c>
      <c r="N34" s="256">
        <f t="shared" si="1"/>
        <v>7018.7832000000008</v>
      </c>
    </row>
    <row r="35" spans="2:14" ht="16.5" customHeight="1" x14ac:dyDescent="0.2">
      <c r="B35" s="139" t="s">
        <v>5250</v>
      </c>
      <c r="C35" s="83">
        <v>1620</v>
      </c>
      <c r="D35" s="139" t="s">
        <v>5719</v>
      </c>
      <c r="E35" s="139" t="s">
        <v>3472</v>
      </c>
      <c r="F35" s="83">
        <v>8830</v>
      </c>
      <c r="G35" s="258">
        <f t="shared" si="0"/>
        <v>4767.3735120000001</v>
      </c>
      <c r="H35" s="51"/>
      <c r="I35" s="139" t="s">
        <v>5250</v>
      </c>
      <c r="J35" s="83">
        <v>1661</v>
      </c>
      <c r="K35" s="139" t="s">
        <v>5720</v>
      </c>
      <c r="L35" s="137" t="s">
        <v>3472</v>
      </c>
      <c r="M35" s="145">
        <v>12400</v>
      </c>
      <c r="N35" s="256">
        <f t="shared" si="1"/>
        <v>6694.8393600000009</v>
      </c>
    </row>
    <row r="36" spans="2:14" ht="16.5" customHeight="1" x14ac:dyDescent="0.2">
      <c r="B36" s="139" t="s">
        <v>5250</v>
      </c>
      <c r="C36" s="83">
        <v>1621</v>
      </c>
      <c r="D36" s="139" t="s">
        <v>5721</v>
      </c>
      <c r="E36" s="139" t="s">
        <v>3472</v>
      </c>
      <c r="F36" s="83">
        <v>8830</v>
      </c>
      <c r="G36" s="258">
        <f t="shared" si="0"/>
        <v>4767.3735120000001</v>
      </c>
      <c r="H36" s="51"/>
      <c r="I36" s="139" t="s">
        <v>5250</v>
      </c>
      <c r="J36" s="83">
        <v>1662</v>
      </c>
      <c r="K36" s="139" t="s">
        <v>5722</v>
      </c>
      <c r="L36" s="137" t="s">
        <v>3472</v>
      </c>
      <c r="M36" s="145">
        <v>12400</v>
      </c>
      <c r="N36" s="256">
        <f t="shared" si="1"/>
        <v>6694.8393600000009</v>
      </c>
    </row>
    <row r="37" spans="2:14" ht="16.5" customHeight="1" x14ac:dyDescent="0.2">
      <c r="B37" s="139" t="s">
        <v>5250</v>
      </c>
      <c r="C37" s="83">
        <v>1622</v>
      </c>
      <c r="D37" s="139" t="s">
        <v>5723</v>
      </c>
      <c r="E37" s="139" t="s">
        <v>3472</v>
      </c>
      <c r="F37" s="83">
        <v>8830</v>
      </c>
      <c r="G37" s="258">
        <f t="shared" si="0"/>
        <v>4767.3735120000001</v>
      </c>
      <c r="H37" s="51"/>
      <c r="I37" s="139" t="s">
        <v>5250</v>
      </c>
      <c r="J37" s="83">
        <v>1663</v>
      </c>
      <c r="K37" s="139" t="s">
        <v>5724</v>
      </c>
      <c r="L37" s="137" t="s">
        <v>3472</v>
      </c>
      <c r="M37" s="145">
        <v>12400</v>
      </c>
      <c r="N37" s="256">
        <f t="shared" si="1"/>
        <v>6694.8393600000009</v>
      </c>
    </row>
    <row r="38" spans="2:14" ht="16.5" customHeight="1" x14ac:dyDescent="0.2">
      <c r="B38" s="139" t="s">
        <v>5250</v>
      </c>
      <c r="C38" s="83">
        <v>1623</v>
      </c>
      <c r="D38" s="139" t="s">
        <v>5725</v>
      </c>
      <c r="E38" s="139" t="s">
        <v>3472</v>
      </c>
      <c r="F38" s="83">
        <v>8580</v>
      </c>
      <c r="G38" s="258">
        <f t="shared" si="0"/>
        <v>4632.3969120000011</v>
      </c>
      <c r="H38" s="51"/>
      <c r="I38" s="139" t="s">
        <v>5250</v>
      </c>
      <c r="J38" s="83">
        <v>1664</v>
      </c>
      <c r="K38" s="139" t="s">
        <v>5726</v>
      </c>
      <c r="L38" s="137" t="s">
        <v>3472</v>
      </c>
      <c r="M38" s="145">
        <v>12200</v>
      </c>
      <c r="N38" s="256">
        <f t="shared" si="1"/>
        <v>6586.8580800000009</v>
      </c>
    </row>
    <row r="39" spans="2:14" ht="16.5" customHeight="1" x14ac:dyDescent="0.2">
      <c r="B39" s="139" t="s">
        <v>5250</v>
      </c>
      <c r="C39" s="83">
        <v>1624</v>
      </c>
      <c r="D39" s="139" t="s">
        <v>5727</v>
      </c>
      <c r="E39" s="139" t="s">
        <v>3472</v>
      </c>
      <c r="F39" s="83">
        <v>13100</v>
      </c>
      <c r="G39" s="258">
        <f t="shared" si="0"/>
        <v>7072.7738400000007</v>
      </c>
      <c r="H39" s="51"/>
      <c r="I39" s="139" t="s">
        <v>5250</v>
      </c>
      <c r="J39" s="83">
        <v>1665</v>
      </c>
      <c r="K39" s="139" t="s">
        <v>5728</v>
      </c>
      <c r="L39" s="137" t="s">
        <v>3472</v>
      </c>
      <c r="M39" s="145">
        <v>16700</v>
      </c>
      <c r="N39" s="256">
        <f t="shared" si="1"/>
        <v>9016.4368800000011</v>
      </c>
    </row>
    <row r="40" spans="2:14" ht="16.5" customHeight="1" x14ac:dyDescent="0.2">
      <c r="B40" s="139" t="s">
        <v>5250</v>
      </c>
      <c r="C40" s="83">
        <v>1625</v>
      </c>
      <c r="D40" s="139" t="s">
        <v>5729</v>
      </c>
      <c r="E40" s="139" t="s">
        <v>3472</v>
      </c>
      <c r="F40" s="83">
        <v>11300</v>
      </c>
      <c r="G40" s="258">
        <f t="shared" si="0"/>
        <v>6100.9423200000001</v>
      </c>
      <c r="H40" s="51"/>
      <c r="I40" s="139" t="s">
        <v>5250</v>
      </c>
      <c r="J40" s="83">
        <v>1666</v>
      </c>
      <c r="K40" s="139" t="s">
        <v>5730</v>
      </c>
      <c r="L40" s="137" t="s">
        <v>3472</v>
      </c>
      <c r="M40" s="145">
        <v>15000</v>
      </c>
      <c r="N40" s="256">
        <f t="shared" si="1"/>
        <v>8098.5960000000005</v>
      </c>
    </row>
    <row r="41" spans="2:14" ht="16.5" customHeight="1" x14ac:dyDescent="0.2">
      <c r="B41" s="139" t="s">
        <v>5250</v>
      </c>
      <c r="C41" s="83">
        <v>1626</v>
      </c>
      <c r="D41" s="139" t="s">
        <v>5731</v>
      </c>
      <c r="E41" s="139" t="s">
        <v>3472</v>
      </c>
      <c r="F41" s="83">
        <v>10200</v>
      </c>
      <c r="G41" s="258">
        <f t="shared" si="0"/>
        <v>5507.0452800000003</v>
      </c>
      <c r="H41" s="51"/>
      <c r="I41" s="139" t="s">
        <v>5250</v>
      </c>
      <c r="J41" s="83">
        <v>1667</v>
      </c>
      <c r="K41" s="139" t="s">
        <v>5732</v>
      </c>
      <c r="L41" s="137" t="s">
        <v>3472</v>
      </c>
      <c r="M41" s="145">
        <v>13900</v>
      </c>
      <c r="N41" s="256">
        <f t="shared" si="1"/>
        <v>7504.6989599999997</v>
      </c>
    </row>
    <row r="42" spans="2:14" ht="16.5" customHeight="1" x14ac:dyDescent="0.2">
      <c r="B42" s="139" t="s">
        <v>5250</v>
      </c>
      <c r="C42" s="83">
        <v>1627</v>
      </c>
      <c r="D42" s="139" t="s">
        <v>5733</v>
      </c>
      <c r="E42" s="139" t="s">
        <v>3472</v>
      </c>
      <c r="F42" s="83">
        <v>9720</v>
      </c>
      <c r="G42" s="258">
        <f t="shared" si="0"/>
        <v>5247.8902079999998</v>
      </c>
      <c r="H42" s="51"/>
      <c r="I42" s="139" t="s">
        <v>5250</v>
      </c>
      <c r="J42" s="83">
        <v>1668</v>
      </c>
      <c r="K42" s="139" t="s">
        <v>5734</v>
      </c>
      <c r="L42" s="137" t="s">
        <v>3472</v>
      </c>
      <c r="M42" s="145">
        <v>13300</v>
      </c>
      <c r="N42" s="256">
        <f t="shared" si="1"/>
        <v>7180.7551199999998</v>
      </c>
    </row>
    <row r="43" spans="2:14" ht="16.5" customHeight="1" x14ac:dyDescent="0.2">
      <c r="B43" s="139" t="s">
        <v>5250</v>
      </c>
      <c r="C43" s="83">
        <v>1628</v>
      </c>
      <c r="D43" s="139" t="s">
        <v>5735</v>
      </c>
      <c r="E43" s="139" t="s">
        <v>3472</v>
      </c>
      <c r="F43" s="83">
        <v>9380</v>
      </c>
      <c r="G43" s="258">
        <f t="shared" si="0"/>
        <v>5064.322032</v>
      </c>
      <c r="H43" s="51"/>
      <c r="I43" s="139" t="s">
        <v>5250</v>
      </c>
      <c r="J43" s="83">
        <v>1669</v>
      </c>
      <c r="K43" s="139" t="s">
        <v>5736</v>
      </c>
      <c r="L43" s="137" t="s">
        <v>3472</v>
      </c>
      <c r="M43" s="145">
        <v>13000</v>
      </c>
      <c r="N43" s="256">
        <f t="shared" si="1"/>
        <v>7018.7832000000008</v>
      </c>
    </row>
    <row r="44" spans="2:14" ht="16.5" customHeight="1" x14ac:dyDescent="0.2">
      <c r="B44" s="139" t="s">
        <v>5250</v>
      </c>
      <c r="C44" s="83">
        <v>1629</v>
      </c>
      <c r="D44" s="139" t="s">
        <v>5737</v>
      </c>
      <c r="E44" s="139" t="s">
        <v>3472</v>
      </c>
      <c r="F44" s="83">
        <v>9380</v>
      </c>
      <c r="G44" s="258">
        <f t="shared" si="0"/>
        <v>5064.322032</v>
      </c>
      <c r="H44" s="51"/>
      <c r="I44" s="139" t="s">
        <v>5250</v>
      </c>
      <c r="J44" s="83">
        <v>1670</v>
      </c>
      <c r="K44" s="139" t="s">
        <v>5738</v>
      </c>
      <c r="L44" s="137" t="s">
        <v>3472</v>
      </c>
      <c r="M44" s="145">
        <v>13000</v>
      </c>
      <c r="N44" s="256">
        <f>M44*$F$56*$F$57*$F$58</f>
        <v>7018.7832000000008</v>
      </c>
    </row>
    <row r="45" spans="2:14" ht="16.5" customHeight="1" x14ac:dyDescent="0.2">
      <c r="B45" s="139" t="s">
        <v>5250</v>
      </c>
      <c r="C45" s="83">
        <v>1630</v>
      </c>
      <c r="D45" s="139" t="s">
        <v>5739</v>
      </c>
      <c r="E45" s="139" t="s">
        <v>3472</v>
      </c>
      <c r="F45" s="83">
        <v>8830</v>
      </c>
      <c r="G45" s="258">
        <f t="shared" si="0"/>
        <v>4767.3735120000001</v>
      </c>
      <c r="H45" s="51"/>
      <c r="I45" s="139" t="s">
        <v>5250</v>
      </c>
      <c r="J45" s="83">
        <v>1671</v>
      </c>
      <c r="K45" s="139" t="s">
        <v>5740</v>
      </c>
      <c r="L45" s="137" t="s">
        <v>3472</v>
      </c>
      <c r="M45" s="145">
        <v>12400</v>
      </c>
      <c r="N45" s="256">
        <f t="shared" si="1"/>
        <v>6694.8393600000009</v>
      </c>
    </row>
    <row r="46" spans="2:14" ht="16.5" customHeight="1" x14ac:dyDescent="0.2">
      <c r="B46" s="139" t="s">
        <v>5250</v>
      </c>
      <c r="C46" s="83">
        <v>1631</v>
      </c>
      <c r="D46" s="139" t="s">
        <v>5741</v>
      </c>
      <c r="E46" s="139" t="s">
        <v>3472</v>
      </c>
      <c r="F46" s="83">
        <v>8830</v>
      </c>
      <c r="G46" s="258">
        <f>F46*$F$56*$F$57*$F$58</f>
        <v>4767.3735120000001</v>
      </c>
      <c r="H46" s="51"/>
      <c r="I46" s="139" t="s">
        <v>5250</v>
      </c>
      <c r="J46" s="83">
        <v>1672</v>
      </c>
      <c r="K46" s="139" t="s">
        <v>5742</v>
      </c>
      <c r="L46" s="137" t="s">
        <v>3472</v>
      </c>
      <c r="M46" s="145">
        <v>12400</v>
      </c>
      <c r="N46" s="256">
        <f t="shared" si="1"/>
        <v>6694.8393600000009</v>
      </c>
    </row>
    <row r="47" spans="2:14" ht="16.5" customHeight="1" x14ac:dyDescent="0.2">
      <c r="B47" s="139" t="s">
        <v>5250</v>
      </c>
      <c r="C47" s="83">
        <v>1632</v>
      </c>
      <c r="D47" s="139" t="s">
        <v>5743</v>
      </c>
      <c r="E47" s="139" t="s">
        <v>3472</v>
      </c>
      <c r="F47" s="83">
        <v>8830</v>
      </c>
      <c r="G47" s="258">
        <f t="shared" si="0"/>
        <v>4767.3735120000001</v>
      </c>
      <c r="H47" s="51"/>
      <c r="I47" s="139" t="s">
        <v>5250</v>
      </c>
      <c r="J47" s="83">
        <v>1673</v>
      </c>
      <c r="K47" s="139" t="s">
        <v>5744</v>
      </c>
      <c r="L47" s="137" t="s">
        <v>3472</v>
      </c>
      <c r="M47" s="145">
        <v>12400</v>
      </c>
      <c r="N47" s="256">
        <f t="shared" si="1"/>
        <v>6694.8393600000009</v>
      </c>
    </row>
    <row r="48" spans="2:14" ht="16.5" customHeight="1" x14ac:dyDescent="0.2">
      <c r="B48" s="139" t="s">
        <v>5250</v>
      </c>
      <c r="C48" s="83">
        <v>1633</v>
      </c>
      <c r="D48" s="139" t="s">
        <v>5745</v>
      </c>
      <c r="E48" s="139" t="s">
        <v>3472</v>
      </c>
      <c r="F48" s="83">
        <v>8580</v>
      </c>
      <c r="G48" s="258">
        <f t="shared" si="0"/>
        <v>4632.3969120000011</v>
      </c>
      <c r="H48" s="51"/>
      <c r="I48" s="139" t="s">
        <v>5250</v>
      </c>
      <c r="J48" s="83">
        <v>1674</v>
      </c>
      <c r="K48" s="139" t="s">
        <v>5746</v>
      </c>
      <c r="L48" s="137" t="s">
        <v>3472</v>
      </c>
      <c r="M48" s="145">
        <v>12200</v>
      </c>
      <c r="N48" s="256">
        <f t="shared" si="1"/>
        <v>6586.8580800000009</v>
      </c>
    </row>
    <row r="49" spans="2:14" ht="16.5" customHeight="1" x14ac:dyDescent="0.2">
      <c r="B49" s="51" t="s">
        <v>5485</v>
      </c>
      <c r="C49" s="51"/>
      <c r="D49" s="51"/>
      <c r="E49" s="51"/>
      <c r="F49" s="51"/>
      <c r="G49" s="259"/>
      <c r="H49" s="51"/>
      <c r="I49" s="51" t="s">
        <v>6698</v>
      </c>
      <c r="J49" s="51"/>
      <c r="K49" s="51"/>
      <c r="L49" s="51"/>
      <c r="M49" s="51"/>
      <c r="N49" s="257"/>
    </row>
    <row r="50" spans="2:14" ht="16.5" customHeight="1" x14ac:dyDescent="0.2">
      <c r="B50" s="139" t="s">
        <v>5250</v>
      </c>
      <c r="C50" s="83">
        <v>5149</v>
      </c>
      <c r="D50" s="139" t="s">
        <v>5747</v>
      </c>
      <c r="E50" s="139" t="s">
        <v>5470</v>
      </c>
      <c r="F50" s="156">
        <v>7780</v>
      </c>
      <c r="G50" s="258">
        <f t="shared" si="0"/>
        <v>4200.4717920000003</v>
      </c>
      <c r="H50" s="51"/>
      <c r="I50" s="139" t="s">
        <v>5250</v>
      </c>
      <c r="J50" s="83">
        <v>6013</v>
      </c>
      <c r="K50" s="137" t="s">
        <v>5748</v>
      </c>
      <c r="L50" s="137" t="s">
        <v>5470</v>
      </c>
      <c r="M50" s="145">
        <v>38800</v>
      </c>
      <c r="N50" s="256">
        <f>M50*$F$56*$F$57*$F$58</f>
        <v>20948.368320000001</v>
      </c>
    </row>
    <row r="51" spans="2:14" ht="16.5" customHeight="1" x14ac:dyDescent="0.2">
      <c r="B51" s="139" t="s">
        <v>5250</v>
      </c>
      <c r="C51" s="83">
        <v>5150</v>
      </c>
      <c r="D51" s="139" t="s">
        <v>5749</v>
      </c>
      <c r="E51" s="139" t="s">
        <v>5470</v>
      </c>
      <c r="F51" s="156" t="s">
        <v>8913</v>
      </c>
      <c r="G51" s="258">
        <f t="shared" si="0"/>
        <v>6424.88616</v>
      </c>
      <c r="H51" s="51"/>
      <c r="I51" s="139" t="s">
        <v>5250</v>
      </c>
      <c r="J51" s="83">
        <v>6014</v>
      </c>
      <c r="K51" s="137" t="s">
        <v>5750</v>
      </c>
      <c r="L51" s="137" t="s">
        <v>5470</v>
      </c>
      <c r="M51" s="145">
        <v>42200</v>
      </c>
      <c r="N51" s="256">
        <f t="shared" si="1"/>
        <v>22784.050080000001</v>
      </c>
    </row>
    <row r="52" spans="2:14" ht="16.5" customHeight="1" x14ac:dyDescent="0.2">
      <c r="B52" s="139" t="s">
        <v>5250</v>
      </c>
      <c r="C52" s="83">
        <v>5151</v>
      </c>
      <c r="D52" s="139" t="s">
        <v>5751</v>
      </c>
      <c r="E52" s="139" t="s">
        <v>5470</v>
      </c>
      <c r="F52" s="156">
        <v>11900</v>
      </c>
      <c r="G52" s="258">
        <f>F52*$F$56*$F$57*$F$58</f>
        <v>6424.88616</v>
      </c>
      <c r="H52" s="51"/>
      <c r="I52" s="51"/>
      <c r="J52" s="51"/>
      <c r="K52" s="51"/>
      <c r="L52" s="51"/>
      <c r="M52" s="51"/>
    </row>
    <row r="53" spans="2:14" ht="16.5" customHeight="1" x14ac:dyDescent="0.2">
      <c r="B53" s="139" t="s">
        <v>5250</v>
      </c>
      <c r="C53" s="83">
        <v>5152</v>
      </c>
      <c r="D53" s="139" t="s">
        <v>5752</v>
      </c>
      <c r="E53" s="139" t="s">
        <v>5470</v>
      </c>
      <c r="F53" s="156">
        <v>13700</v>
      </c>
      <c r="G53" s="258">
        <f t="shared" si="0"/>
        <v>7396.7176800000007</v>
      </c>
      <c r="H53" s="51"/>
      <c r="I53" s="51"/>
      <c r="J53" s="51"/>
      <c r="K53" s="51"/>
      <c r="L53" s="51"/>
      <c r="M53" s="51"/>
    </row>
    <row r="54" spans="2:14" ht="16.5" customHeight="1" x14ac:dyDescent="0.2">
      <c r="B54" s="139" t="s">
        <v>5250</v>
      </c>
      <c r="C54" s="83">
        <v>5153</v>
      </c>
      <c r="D54" s="139" t="s">
        <v>5753</v>
      </c>
      <c r="E54" s="139" t="s">
        <v>5470</v>
      </c>
      <c r="F54" s="156">
        <v>13700</v>
      </c>
      <c r="G54" s="258">
        <f t="shared" si="0"/>
        <v>7396.7176800000007</v>
      </c>
      <c r="H54" s="51"/>
      <c r="I54" s="51"/>
      <c r="J54" s="51"/>
      <c r="K54" s="51"/>
      <c r="L54" s="51"/>
      <c r="M54" s="51"/>
    </row>
    <row r="55" spans="2:14" ht="16.5" customHeight="1" x14ac:dyDescent="0.2"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</row>
    <row r="56" spans="2:14" ht="16.5" customHeight="1" x14ac:dyDescent="0.2">
      <c r="B56" s="51"/>
      <c r="C56" s="51"/>
      <c r="D56" s="51"/>
      <c r="E56" s="51"/>
      <c r="F56" s="2">
        <f>0.612*1.1</f>
        <v>0.67320000000000002</v>
      </c>
      <c r="G56" s="2"/>
      <c r="H56" s="51"/>
      <c r="I56" s="51"/>
      <c r="J56" s="51"/>
      <c r="K56" s="51"/>
      <c r="L56" s="51"/>
      <c r="M56" s="51"/>
    </row>
    <row r="57" spans="2:14" ht="16.5" customHeight="1" x14ac:dyDescent="0.2">
      <c r="B57" s="51"/>
      <c r="C57" s="51"/>
      <c r="D57" s="51"/>
      <c r="E57" s="51"/>
      <c r="F57" s="2">
        <v>0.40100000000000002</v>
      </c>
      <c r="G57" s="2"/>
      <c r="H57" s="51"/>
      <c r="I57" s="51"/>
      <c r="J57" s="51"/>
      <c r="K57" s="51"/>
      <c r="L57" s="51"/>
      <c r="M57" s="51"/>
    </row>
    <row r="58" spans="2:14" ht="16.5" customHeight="1" x14ac:dyDescent="0.2">
      <c r="F58" s="2">
        <v>2</v>
      </c>
      <c r="G58" s="2"/>
    </row>
  </sheetData>
  <mergeCells count="13">
    <mergeCell ref="L5:L7"/>
    <mergeCell ref="M5:M7"/>
    <mergeCell ref="N5:N7"/>
    <mergeCell ref="B2:N2"/>
    <mergeCell ref="B4:D4"/>
    <mergeCell ref="I4:J4"/>
    <mergeCell ref="B5:C7"/>
    <mergeCell ref="D5:D7"/>
    <mergeCell ref="E5:E7"/>
    <mergeCell ref="F5:F7"/>
    <mergeCell ref="G5:G7"/>
    <mergeCell ref="I5:J7"/>
    <mergeCell ref="K5:K7"/>
  </mergeCells>
  <printOptions horizontalCentered="1"/>
  <pageMargins left="0.2" right="0" top="0.75" bottom="0.75" header="0.3" footer="0.3"/>
  <pageSetup paperSize="9" scale="82"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>
    <tabColor rgb="FFFFFF00"/>
    <pageSetUpPr fitToPage="1"/>
  </sheetPr>
  <dimension ref="B1:N58"/>
  <sheetViews>
    <sheetView workbookViewId="0">
      <selection activeCell="N1" sqref="A1:N58"/>
    </sheetView>
  </sheetViews>
  <sheetFormatPr defaultColWidth="9.109375" defaultRowHeight="16.5" customHeight="1" x14ac:dyDescent="0.2"/>
  <cols>
    <col min="1" max="1" width="0.6640625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12" customWidth="1"/>
    <col min="8" max="8" width="2.6640625" style="12" customWidth="1"/>
    <col min="9" max="9" width="5.6640625" style="12" customWidth="1"/>
    <col min="10" max="10" width="7.6640625" style="12" customWidth="1"/>
    <col min="11" max="11" width="25.6640625" style="12" customWidth="1"/>
    <col min="12" max="12" width="7.6640625" style="12" customWidth="1"/>
    <col min="13" max="13" width="0" style="12" hidden="1" customWidth="1"/>
    <col min="14" max="14" width="13.33203125" style="98" customWidth="1"/>
    <col min="15" max="16384" width="9.109375" style="12"/>
  </cols>
  <sheetData>
    <row r="1" spans="2:14" s="3" customFormat="1" ht="28.5" customHeight="1" x14ac:dyDescent="0.25">
      <c r="B1" s="265" t="s">
        <v>8889</v>
      </c>
      <c r="C1" s="28"/>
      <c r="D1" s="27"/>
      <c r="E1" s="8"/>
      <c r="F1" s="8"/>
      <c r="G1" s="7"/>
      <c r="H1" s="7"/>
      <c r="I1" s="26"/>
      <c r="J1" s="28"/>
      <c r="K1" s="28"/>
      <c r="L1" s="7" t="s">
        <v>5471</v>
      </c>
      <c r="M1" s="26"/>
      <c r="N1" s="266" t="s">
        <v>9087</v>
      </c>
    </row>
    <row r="2" spans="2:14" s="3" customFormat="1" ht="19.5" customHeight="1" x14ac:dyDescent="0.25">
      <c r="B2" s="354" t="s">
        <v>6736</v>
      </c>
      <c r="C2" s="354"/>
      <c r="D2" s="354"/>
      <c r="E2" s="354"/>
      <c r="F2" s="354"/>
      <c r="G2" s="354"/>
      <c r="H2" s="354"/>
      <c r="I2" s="354"/>
      <c r="J2" s="354"/>
      <c r="K2" s="354"/>
      <c r="L2" s="354"/>
      <c r="M2" s="354"/>
      <c r="N2" s="354"/>
    </row>
    <row r="3" spans="2:14" s="3" customFormat="1" ht="19.5" customHeight="1" x14ac:dyDescent="0.25">
      <c r="C3" s="48"/>
      <c r="D3" s="6"/>
      <c r="E3" s="109"/>
      <c r="F3" s="6"/>
      <c r="G3" s="96"/>
      <c r="H3" s="96"/>
      <c r="I3" s="6"/>
      <c r="J3" s="48"/>
      <c r="K3" s="48"/>
      <c r="L3" s="6"/>
      <c r="M3" s="4"/>
      <c r="N3" s="5"/>
    </row>
    <row r="4" spans="2:14" s="2" customFormat="1" ht="19.5" customHeight="1" x14ac:dyDescent="0.25">
      <c r="B4" s="358" t="s">
        <v>6738</v>
      </c>
      <c r="C4" s="358"/>
      <c r="D4" s="358"/>
      <c r="E4" s="8"/>
      <c r="F4" s="4"/>
      <c r="G4" s="5"/>
      <c r="H4" s="5"/>
      <c r="I4" s="375" t="s">
        <v>6712</v>
      </c>
      <c r="J4" s="375"/>
      <c r="K4" s="154"/>
      <c r="M4" s="152"/>
      <c r="N4" s="106"/>
    </row>
    <row r="5" spans="2:14" ht="16.5" customHeight="1" x14ac:dyDescent="0.2">
      <c r="B5" s="376" t="s">
        <v>5472</v>
      </c>
      <c r="C5" s="377"/>
      <c r="D5" s="363" t="s">
        <v>3427</v>
      </c>
      <c r="E5" s="366" t="s">
        <v>5475</v>
      </c>
      <c r="F5" s="368" t="s">
        <v>5486</v>
      </c>
      <c r="G5" s="369" t="s">
        <v>5486</v>
      </c>
      <c r="H5" s="57"/>
      <c r="I5" s="376" t="s">
        <v>5472</v>
      </c>
      <c r="J5" s="377"/>
      <c r="K5" s="363" t="s">
        <v>3427</v>
      </c>
      <c r="L5" s="372" t="s">
        <v>3428</v>
      </c>
      <c r="M5" s="368" t="s">
        <v>5486</v>
      </c>
      <c r="N5" s="369" t="s">
        <v>5486</v>
      </c>
    </row>
    <row r="6" spans="2:14" ht="16.5" customHeight="1" x14ac:dyDescent="0.2">
      <c r="B6" s="378"/>
      <c r="C6" s="379"/>
      <c r="D6" s="364"/>
      <c r="E6" s="367"/>
      <c r="F6" s="368"/>
      <c r="G6" s="382"/>
      <c r="H6" s="57"/>
      <c r="I6" s="378"/>
      <c r="J6" s="379"/>
      <c r="K6" s="364"/>
      <c r="L6" s="373"/>
      <c r="M6" s="368"/>
      <c r="N6" s="382"/>
    </row>
    <row r="7" spans="2:14" ht="16.5" customHeight="1" x14ac:dyDescent="0.2">
      <c r="B7" s="378"/>
      <c r="C7" s="379"/>
      <c r="D7" s="364"/>
      <c r="E7" s="367"/>
      <c r="F7" s="369"/>
      <c r="G7" s="382"/>
      <c r="H7" s="57"/>
      <c r="I7" s="380"/>
      <c r="J7" s="381"/>
      <c r="K7" s="365"/>
      <c r="L7" s="373"/>
      <c r="M7" s="369"/>
      <c r="N7" s="383"/>
    </row>
    <row r="8" spans="2:14" ht="16.5" customHeight="1" x14ac:dyDescent="0.2">
      <c r="B8" s="139" t="s">
        <v>5250</v>
      </c>
      <c r="C8" s="83">
        <v>1593</v>
      </c>
      <c r="D8" s="139" t="s">
        <v>5665</v>
      </c>
      <c r="E8" s="139" t="s">
        <v>3472</v>
      </c>
      <c r="F8" s="83">
        <v>7430</v>
      </c>
      <c r="G8" s="256">
        <f>F8*$F$56*$F$57*$F$58</f>
        <v>4613.2302348000003</v>
      </c>
      <c r="H8" s="155"/>
      <c r="I8" s="139" t="s">
        <v>5250</v>
      </c>
      <c r="J8" s="83">
        <v>1634</v>
      </c>
      <c r="K8" s="139" t="s">
        <v>5666</v>
      </c>
      <c r="L8" s="137" t="s">
        <v>3472</v>
      </c>
      <c r="M8" s="145">
        <v>10500</v>
      </c>
      <c r="N8" s="256">
        <f>M8*$F$56*$F$57*$F$58</f>
        <v>6519.36978</v>
      </c>
    </row>
    <row r="9" spans="2:14" ht="16.5" customHeight="1" x14ac:dyDescent="0.2">
      <c r="B9" s="139" t="s">
        <v>5250</v>
      </c>
      <c r="C9" s="83">
        <v>1594</v>
      </c>
      <c r="D9" s="139" t="s">
        <v>5667</v>
      </c>
      <c r="E9" s="139" t="s">
        <v>3472</v>
      </c>
      <c r="F9" s="83">
        <v>11300</v>
      </c>
      <c r="G9" s="258">
        <f t="shared" ref="G9:G54" si="0">F9*$F$56*$F$57*$F$58</f>
        <v>7016.0836680000011</v>
      </c>
      <c r="H9" s="51"/>
      <c r="I9" s="139" t="s">
        <v>5250</v>
      </c>
      <c r="J9" s="83">
        <v>1635</v>
      </c>
      <c r="K9" s="139" t="s">
        <v>5668</v>
      </c>
      <c r="L9" s="137" t="s">
        <v>3472</v>
      </c>
      <c r="M9" s="145">
        <v>15000</v>
      </c>
      <c r="N9" s="256">
        <f t="shared" ref="N9:N51" si="1">M9*$F$56*$F$57*$F$58</f>
        <v>9313.3853999999992</v>
      </c>
    </row>
    <row r="10" spans="2:14" ht="16.5" customHeight="1" x14ac:dyDescent="0.2">
      <c r="B10" s="139" t="s">
        <v>5250</v>
      </c>
      <c r="C10" s="83">
        <v>1595</v>
      </c>
      <c r="D10" s="139" t="s">
        <v>5669</v>
      </c>
      <c r="E10" s="139" t="s">
        <v>3472</v>
      </c>
      <c r="F10" s="83">
        <v>9720</v>
      </c>
      <c r="G10" s="258">
        <f t="shared" si="0"/>
        <v>6035.0737392000001</v>
      </c>
      <c r="H10" s="51"/>
      <c r="I10" s="139" t="s">
        <v>5250</v>
      </c>
      <c r="J10" s="83">
        <v>1636</v>
      </c>
      <c r="K10" s="139" t="s">
        <v>5670</v>
      </c>
      <c r="L10" s="137" t="s">
        <v>3472</v>
      </c>
      <c r="M10" s="145">
        <v>13300</v>
      </c>
      <c r="N10" s="256">
        <f t="shared" si="1"/>
        <v>8257.868387999999</v>
      </c>
    </row>
    <row r="11" spans="2:14" ht="16.5" customHeight="1" x14ac:dyDescent="0.2">
      <c r="B11" s="139" t="s">
        <v>5250</v>
      </c>
      <c r="C11" s="83">
        <v>1596</v>
      </c>
      <c r="D11" s="139" t="s">
        <v>5671</v>
      </c>
      <c r="E11" s="139" t="s">
        <v>3472</v>
      </c>
      <c r="F11" s="83">
        <v>9380</v>
      </c>
      <c r="G11" s="258">
        <f t="shared" si="0"/>
        <v>5823.9703368</v>
      </c>
      <c r="H11" s="51"/>
      <c r="I11" s="139" t="s">
        <v>5250</v>
      </c>
      <c r="J11" s="83">
        <v>1637</v>
      </c>
      <c r="K11" s="139" t="s">
        <v>5672</v>
      </c>
      <c r="L11" s="137" t="s">
        <v>3472</v>
      </c>
      <c r="M11" s="145">
        <v>13000</v>
      </c>
      <c r="N11" s="256">
        <f t="shared" si="1"/>
        <v>8071.6006800000005</v>
      </c>
    </row>
    <row r="12" spans="2:14" ht="16.5" customHeight="1" x14ac:dyDescent="0.2">
      <c r="B12" s="139" t="s">
        <v>5250</v>
      </c>
      <c r="C12" s="83">
        <v>1597</v>
      </c>
      <c r="D12" s="139" t="s">
        <v>5673</v>
      </c>
      <c r="E12" s="139" t="s">
        <v>3472</v>
      </c>
      <c r="F12" s="83">
        <v>8830</v>
      </c>
      <c r="G12" s="258">
        <f t="shared" si="0"/>
        <v>5482.4795388000002</v>
      </c>
      <c r="H12" s="51"/>
      <c r="I12" s="139" t="s">
        <v>5250</v>
      </c>
      <c r="J12" s="83">
        <v>1638</v>
      </c>
      <c r="K12" s="139" t="s">
        <v>5674</v>
      </c>
      <c r="L12" s="137" t="s">
        <v>3472</v>
      </c>
      <c r="M12" s="145">
        <v>12400</v>
      </c>
      <c r="N12" s="256">
        <f t="shared" si="1"/>
        <v>7699.0652640000008</v>
      </c>
    </row>
    <row r="13" spans="2:14" ht="16.5" customHeight="1" x14ac:dyDescent="0.2">
      <c r="B13" s="139" t="s">
        <v>5250</v>
      </c>
      <c r="C13" s="83">
        <v>1598</v>
      </c>
      <c r="D13" s="139" t="s">
        <v>5675</v>
      </c>
      <c r="E13" s="139" t="s">
        <v>3472</v>
      </c>
      <c r="F13" s="83">
        <v>8580</v>
      </c>
      <c r="G13" s="258">
        <f t="shared" si="0"/>
        <v>5327.2564487999998</v>
      </c>
      <c r="H13" s="51"/>
      <c r="I13" s="139" t="s">
        <v>5250</v>
      </c>
      <c r="J13" s="83">
        <v>1639</v>
      </c>
      <c r="K13" s="139" t="s">
        <v>5676</v>
      </c>
      <c r="L13" s="137" t="s">
        <v>3472</v>
      </c>
      <c r="M13" s="145">
        <v>12200</v>
      </c>
      <c r="N13" s="256">
        <f t="shared" si="1"/>
        <v>7574.8867919999993</v>
      </c>
    </row>
    <row r="14" spans="2:14" ht="16.5" customHeight="1" x14ac:dyDescent="0.2">
      <c r="B14" s="139" t="s">
        <v>5250</v>
      </c>
      <c r="C14" s="83">
        <v>1599</v>
      </c>
      <c r="D14" s="139" t="s">
        <v>5677</v>
      </c>
      <c r="E14" s="139" t="s">
        <v>3472</v>
      </c>
      <c r="F14" s="83">
        <v>8580</v>
      </c>
      <c r="G14" s="258">
        <f t="shared" si="0"/>
        <v>5327.2564487999998</v>
      </c>
      <c r="H14" s="51"/>
      <c r="I14" s="139" t="s">
        <v>5250</v>
      </c>
      <c r="J14" s="83">
        <v>1640</v>
      </c>
      <c r="K14" s="139" t="s">
        <v>5678</v>
      </c>
      <c r="L14" s="137" t="s">
        <v>3472</v>
      </c>
      <c r="M14" s="145">
        <v>12200</v>
      </c>
      <c r="N14" s="256">
        <f t="shared" si="1"/>
        <v>7574.8867919999993</v>
      </c>
    </row>
    <row r="15" spans="2:14" ht="16.5" customHeight="1" x14ac:dyDescent="0.2">
      <c r="B15" s="139" t="s">
        <v>5250</v>
      </c>
      <c r="C15" s="83">
        <v>1600</v>
      </c>
      <c r="D15" s="139" t="s">
        <v>5679</v>
      </c>
      <c r="E15" s="139" t="s">
        <v>3472</v>
      </c>
      <c r="F15" s="83">
        <v>8580</v>
      </c>
      <c r="G15" s="258">
        <f t="shared" si="0"/>
        <v>5327.2564487999998</v>
      </c>
      <c r="H15" s="51"/>
      <c r="I15" s="139" t="s">
        <v>5250</v>
      </c>
      <c r="J15" s="83">
        <v>1641</v>
      </c>
      <c r="K15" s="139" t="s">
        <v>5680</v>
      </c>
      <c r="L15" s="137" t="s">
        <v>3472</v>
      </c>
      <c r="M15" s="145">
        <v>12200</v>
      </c>
      <c r="N15" s="256">
        <f t="shared" si="1"/>
        <v>7574.8867919999993</v>
      </c>
    </row>
    <row r="16" spans="2:14" ht="16.5" customHeight="1" x14ac:dyDescent="0.2">
      <c r="B16" s="139" t="s">
        <v>5250</v>
      </c>
      <c r="C16" s="83">
        <v>1601</v>
      </c>
      <c r="D16" s="139" t="s">
        <v>5681</v>
      </c>
      <c r="E16" s="139" t="s">
        <v>3472</v>
      </c>
      <c r="F16" s="83">
        <v>8580</v>
      </c>
      <c r="G16" s="258">
        <f t="shared" si="0"/>
        <v>5327.2564487999998</v>
      </c>
      <c r="H16" s="51"/>
      <c r="I16" s="139" t="s">
        <v>5250</v>
      </c>
      <c r="J16" s="83">
        <v>1642</v>
      </c>
      <c r="K16" s="139" t="s">
        <v>5682</v>
      </c>
      <c r="L16" s="137" t="s">
        <v>3472</v>
      </c>
      <c r="M16" s="145">
        <v>12200</v>
      </c>
      <c r="N16" s="256">
        <f t="shared" si="1"/>
        <v>7574.8867919999993</v>
      </c>
    </row>
    <row r="17" spans="2:14" ht="16.5" customHeight="1" x14ac:dyDescent="0.2">
      <c r="B17" s="139" t="s">
        <v>5250</v>
      </c>
      <c r="C17" s="83">
        <v>1602</v>
      </c>
      <c r="D17" s="139" t="s">
        <v>5683</v>
      </c>
      <c r="E17" s="139" t="s">
        <v>3472</v>
      </c>
      <c r="F17" s="83">
        <v>8580</v>
      </c>
      <c r="G17" s="258">
        <f t="shared" si="0"/>
        <v>5327.2564487999998</v>
      </c>
      <c r="H17" s="51"/>
      <c r="I17" s="139" t="s">
        <v>5250</v>
      </c>
      <c r="J17" s="83">
        <v>1643</v>
      </c>
      <c r="K17" s="139" t="s">
        <v>5684</v>
      </c>
      <c r="L17" s="137" t="s">
        <v>3472</v>
      </c>
      <c r="M17" s="145">
        <v>12200</v>
      </c>
      <c r="N17" s="256">
        <f t="shared" si="1"/>
        <v>7574.8867919999993</v>
      </c>
    </row>
    <row r="18" spans="2:14" ht="16.5" customHeight="1" x14ac:dyDescent="0.2">
      <c r="B18" s="139" t="s">
        <v>5250</v>
      </c>
      <c r="C18" s="83">
        <v>1603</v>
      </c>
      <c r="D18" s="139" t="s">
        <v>5685</v>
      </c>
      <c r="E18" s="139" t="s">
        <v>3472</v>
      </c>
      <c r="F18" s="83">
        <v>8580</v>
      </c>
      <c r="G18" s="258">
        <f t="shared" si="0"/>
        <v>5327.2564487999998</v>
      </c>
      <c r="H18" s="51"/>
      <c r="I18" s="139" t="s">
        <v>5250</v>
      </c>
      <c r="J18" s="83">
        <v>1644</v>
      </c>
      <c r="K18" s="139" t="s">
        <v>5686</v>
      </c>
      <c r="L18" s="137" t="s">
        <v>3472</v>
      </c>
      <c r="M18" s="145">
        <v>12200</v>
      </c>
      <c r="N18" s="256">
        <f t="shared" si="1"/>
        <v>7574.8867919999993</v>
      </c>
    </row>
    <row r="19" spans="2:14" ht="16.5" customHeight="1" x14ac:dyDescent="0.2">
      <c r="B19" s="139" t="s">
        <v>5250</v>
      </c>
      <c r="C19" s="83">
        <v>1604</v>
      </c>
      <c r="D19" s="139" t="s">
        <v>5687</v>
      </c>
      <c r="E19" s="139" t="s">
        <v>3472</v>
      </c>
      <c r="F19" s="83">
        <v>11300</v>
      </c>
      <c r="G19" s="258">
        <f t="shared" si="0"/>
        <v>7016.0836680000011</v>
      </c>
      <c r="H19" s="51"/>
      <c r="I19" s="139" t="s">
        <v>5250</v>
      </c>
      <c r="J19" s="83">
        <v>1645</v>
      </c>
      <c r="K19" s="139" t="s">
        <v>5688</v>
      </c>
      <c r="L19" s="137" t="s">
        <v>3472</v>
      </c>
      <c r="M19" s="145">
        <v>15000</v>
      </c>
      <c r="N19" s="256">
        <f t="shared" si="1"/>
        <v>9313.3853999999992</v>
      </c>
    </row>
    <row r="20" spans="2:14" ht="16.5" customHeight="1" x14ac:dyDescent="0.2">
      <c r="B20" s="139" t="s">
        <v>5250</v>
      </c>
      <c r="C20" s="83">
        <v>1605</v>
      </c>
      <c r="D20" s="139" t="s">
        <v>5689</v>
      </c>
      <c r="E20" s="139" t="s">
        <v>3472</v>
      </c>
      <c r="F20" s="83">
        <v>9720</v>
      </c>
      <c r="G20" s="258">
        <f t="shared" si="0"/>
        <v>6035.0737392000001</v>
      </c>
      <c r="H20" s="51"/>
      <c r="I20" s="139" t="s">
        <v>5250</v>
      </c>
      <c r="J20" s="83">
        <v>1646</v>
      </c>
      <c r="K20" s="139" t="s">
        <v>5690</v>
      </c>
      <c r="L20" s="137" t="s">
        <v>3472</v>
      </c>
      <c r="M20" s="145">
        <v>13300</v>
      </c>
      <c r="N20" s="256">
        <f t="shared" si="1"/>
        <v>8257.868387999999</v>
      </c>
    </row>
    <row r="21" spans="2:14" ht="16.5" customHeight="1" x14ac:dyDescent="0.2">
      <c r="B21" s="139" t="s">
        <v>5250</v>
      </c>
      <c r="C21" s="83">
        <v>1606</v>
      </c>
      <c r="D21" s="139" t="s">
        <v>5691</v>
      </c>
      <c r="E21" s="139" t="s">
        <v>3472</v>
      </c>
      <c r="F21" s="83">
        <v>9380</v>
      </c>
      <c r="G21" s="258">
        <f t="shared" si="0"/>
        <v>5823.9703368</v>
      </c>
      <c r="H21" s="51"/>
      <c r="I21" s="139" t="s">
        <v>5250</v>
      </c>
      <c r="J21" s="83">
        <v>1647</v>
      </c>
      <c r="K21" s="139" t="s">
        <v>5692</v>
      </c>
      <c r="L21" s="137" t="s">
        <v>3472</v>
      </c>
      <c r="M21" s="145">
        <v>13000</v>
      </c>
      <c r="N21" s="256">
        <f t="shared" si="1"/>
        <v>8071.6006800000005</v>
      </c>
    </row>
    <row r="22" spans="2:14" ht="16.5" customHeight="1" x14ac:dyDescent="0.2">
      <c r="B22" s="139" t="s">
        <v>5250</v>
      </c>
      <c r="C22" s="83">
        <v>1607</v>
      </c>
      <c r="D22" s="139" t="s">
        <v>5693</v>
      </c>
      <c r="E22" s="139" t="s">
        <v>3472</v>
      </c>
      <c r="F22" s="83">
        <v>8830</v>
      </c>
      <c r="G22" s="258">
        <f t="shared" si="0"/>
        <v>5482.4795388000002</v>
      </c>
      <c r="H22" s="51"/>
      <c r="I22" s="139" t="s">
        <v>5250</v>
      </c>
      <c r="J22" s="83">
        <v>1648</v>
      </c>
      <c r="K22" s="139" t="s">
        <v>5694</v>
      </c>
      <c r="L22" s="137" t="s">
        <v>3472</v>
      </c>
      <c r="M22" s="145">
        <v>12400</v>
      </c>
      <c r="N22" s="256">
        <f t="shared" si="1"/>
        <v>7699.0652640000008</v>
      </c>
    </row>
    <row r="23" spans="2:14" ht="16.5" customHeight="1" x14ac:dyDescent="0.2">
      <c r="B23" s="139" t="s">
        <v>5250</v>
      </c>
      <c r="C23" s="83">
        <v>1608</v>
      </c>
      <c r="D23" s="139" t="s">
        <v>5695</v>
      </c>
      <c r="E23" s="139" t="s">
        <v>3472</v>
      </c>
      <c r="F23" s="83">
        <v>8580</v>
      </c>
      <c r="G23" s="258">
        <f t="shared" si="0"/>
        <v>5327.2564487999998</v>
      </c>
      <c r="H23" s="51"/>
      <c r="I23" s="139" t="s">
        <v>5250</v>
      </c>
      <c r="J23" s="83">
        <v>1649</v>
      </c>
      <c r="K23" s="139" t="s">
        <v>5696</v>
      </c>
      <c r="L23" s="137" t="s">
        <v>3472</v>
      </c>
      <c r="M23" s="145">
        <v>12200</v>
      </c>
      <c r="N23" s="256">
        <f t="shared" si="1"/>
        <v>7574.8867919999993</v>
      </c>
    </row>
    <row r="24" spans="2:14" ht="16.5" customHeight="1" x14ac:dyDescent="0.2">
      <c r="B24" s="139" t="s">
        <v>5250</v>
      </c>
      <c r="C24" s="83">
        <v>1609</v>
      </c>
      <c r="D24" s="139" t="s">
        <v>5697</v>
      </c>
      <c r="E24" s="139" t="s">
        <v>3472</v>
      </c>
      <c r="F24" s="83">
        <v>8580</v>
      </c>
      <c r="G24" s="258">
        <f t="shared" si="0"/>
        <v>5327.2564487999998</v>
      </c>
      <c r="H24" s="51"/>
      <c r="I24" s="139" t="s">
        <v>5250</v>
      </c>
      <c r="J24" s="83">
        <v>1650</v>
      </c>
      <c r="K24" s="139" t="s">
        <v>5698</v>
      </c>
      <c r="L24" s="137" t="s">
        <v>3472</v>
      </c>
      <c r="M24" s="145">
        <v>12200</v>
      </c>
      <c r="N24" s="256">
        <f t="shared" si="1"/>
        <v>7574.8867919999993</v>
      </c>
    </row>
    <row r="25" spans="2:14" ht="16.5" customHeight="1" x14ac:dyDescent="0.2">
      <c r="B25" s="139" t="s">
        <v>5250</v>
      </c>
      <c r="C25" s="83">
        <v>1610</v>
      </c>
      <c r="D25" s="139" t="s">
        <v>5699</v>
      </c>
      <c r="E25" s="139" t="s">
        <v>3472</v>
      </c>
      <c r="F25" s="83">
        <v>8580</v>
      </c>
      <c r="G25" s="258">
        <f t="shared" si="0"/>
        <v>5327.2564487999998</v>
      </c>
      <c r="H25" s="51"/>
      <c r="I25" s="139" t="s">
        <v>5250</v>
      </c>
      <c r="J25" s="83">
        <v>1651</v>
      </c>
      <c r="K25" s="139" t="s">
        <v>5700</v>
      </c>
      <c r="L25" s="137" t="s">
        <v>3472</v>
      </c>
      <c r="M25" s="145">
        <v>12200</v>
      </c>
      <c r="N25" s="256">
        <f t="shared" si="1"/>
        <v>7574.8867919999993</v>
      </c>
    </row>
    <row r="26" spans="2:14" ht="16.5" customHeight="1" x14ac:dyDescent="0.2">
      <c r="B26" s="139" t="s">
        <v>5250</v>
      </c>
      <c r="C26" s="83">
        <v>1611</v>
      </c>
      <c r="D26" s="139" t="s">
        <v>5701</v>
      </c>
      <c r="E26" s="139" t="s">
        <v>3472</v>
      </c>
      <c r="F26" s="83">
        <v>8580</v>
      </c>
      <c r="G26" s="258">
        <f t="shared" si="0"/>
        <v>5327.2564487999998</v>
      </c>
      <c r="H26" s="51"/>
      <c r="I26" s="139" t="s">
        <v>5250</v>
      </c>
      <c r="J26" s="83">
        <v>1652</v>
      </c>
      <c r="K26" s="139" t="s">
        <v>5702</v>
      </c>
      <c r="L26" s="137" t="s">
        <v>3472</v>
      </c>
      <c r="M26" s="145">
        <v>12200</v>
      </c>
      <c r="N26" s="256">
        <f t="shared" si="1"/>
        <v>7574.8867919999993</v>
      </c>
    </row>
    <row r="27" spans="2:14" ht="16.5" customHeight="1" x14ac:dyDescent="0.2">
      <c r="B27" s="139" t="s">
        <v>5250</v>
      </c>
      <c r="C27" s="83">
        <v>1612</v>
      </c>
      <c r="D27" s="139" t="s">
        <v>5703</v>
      </c>
      <c r="E27" s="139" t="s">
        <v>3472</v>
      </c>
      <c r="F27" s="83">
        <v>8580</v>
      </c>
      <c r="G27" s="258">
        <f t="shared" si="0"/>
        <v>5327.2564487999998</v>
      </c>
      <c r="H27" s="51"/>
      <c r="I27" s="139" t="s">
        <v>5250</v>
      </c>
      <c r="J27" s="83">
        <v>1653</v>
      </c>
      <c r="K27" s="139" t="s">
        <v>5704</v>
      </c>
      <c r="L27" s="137" t="s">
        <v>3472</v>
      </c>
      <c r="M27" s="145">
        <v>12200</v>
      </c>
      <c r="N27" s="256">
        <f t="shared" si="1"/>
        <v>7574.8867919999993</v>
      </c>
    </row>
    <row r="28" spans="2:14" ht="16.5" customHeight="1" x14ac:dyDescent="0.2">
      <c r="B28" s="139" t="s">
        <v>5250</v>
      </c>
      <c r="C28" s="83">
        <v>1613</v>
      </c>
      <c r="D28" s="139" t="s">
        <v>5705</v>
      </c>
      <c r="E28" s="139" t="s">
        <v>3472</v>
      </c>
      <c r="F28" s="83">
        <v>8580</v>
      </c>
      <c r="G28" s="258">
        <f t="shared" si="0"/>
        <v>5327.2564487999998</v>
      </c>
      <c r="H28" s="51"/>
      <c r="I28" s="139" t="s">
        <v>5250</v>
      </c>
      <c r="J28" s="83">
        <v>1654</v>
      </c>
      <c r="K28" s="139" t="s">
        <v>5706</v>
      </c>
      <c r="L28" s="137" t="s">
        <v>3472</v>
      </c>
      <c r="M28" s="145">
        <v>12200</v>
      </c>
      <c r="N28" s="256">
        <f t="shared" si="1"/>
        <v>7574.8867919999993</v>
      </c>
    </row>
    <row r="29" spans="2:14" ht="16.5" customHeight="1" x14ac:dyDescent="0.2">
      <c r="B29" s="139" t="s">
        <v>5250</v>
      </c>
      <c r="C29" s="83">
        <v>1614</v>
      </c>
      <c r="D29" s="139" t="s">
        <v>5707</v>
      </c>
      <c r="E29" s="139" t="s">
        <v>3472</v>
      </c>
      <c r="F29" s="83">
        <v>13100</v>
      </c>
      <c r="G29" s="258">
        <f t="shared" si="0"/>
        <v>8133.6899160000003</v>
      </c>
      <c r="H29" s="51"/>
      <c r="I29" s="139" t="s">
        <v>5250</v>
      </c>
      <c r="J29" s="83">
        <v>1655</v>
      </c>
      <c r="K29" s="139" t="s">
        <v>5708</v>
      </c>
      <c r="L29" s="137" t="s">
        <v>3472</v>
      </c>
      <c r="M29" s="145">
        <v>16700</v>
      </c>
      <c r="N29" s="256">
        <f t="shared" si="1"/>
        <v>10368.902412000001</v>
      </c>
    </row>
    <row r="30" spans="2:14" ht="16.5" customHeight="1" x14ac:dyDescent="0.2">
      <c r="B30" s="139" t="s">
        <v>5250</v>
      </c>
      <c r="C30" s="83">
        <v>1615</v>
      </c>
      <c r="D30" s="139" t="s">
        <v>5709</v>
      </c>
      <c r="E30" s="139" t="s">
        <v>3472</v>
      </c>
      <c r="F30" s="83">
        <v>11300</v>
      </c>
      <c r="G30" s="258">
        <f t="shared" si="0"/>
        <v>7016.0836680000011</v>
      </c>
      <c r="H30" s="51"/>
      <c r="I30" s="139" t="s">
        <v>5250</v>
      </c>
      <c r="J30" s="83">
        <v>1656</v>
      </c>
      <c r="K30" s="139" t="s">
        <v>5710</v>
      </c>
      <c r="L30" s="137" t="s">
        <v>3472</v>
      </c>
      <c r="M30" s="145">
        <v>15000</v>
      </c>
      <c r="N30" s="256">
        <f t="shared" si="1"/>
        <v>9313.3853999999992</v>
      </c>
    </row>
    <row r="31" spans="2:14" ht="16.5" customHeight="1" x14ac:dyDescent="0.2">
      <c r="B31" s="139" t="s">
        <v>5250</v>
      </c>
      <c r="C31" s="83">
        <v>1616</v>
      </c>
      <c r="D31" s="139" t="s">
        <v>5711</v>
      </c>
      <c r="E31" s="139" t="s">
        <v>3472</v>
      </c>
      <c r="F31" s="83">
        <v>10200</v>
      </c>
      <c r="G31" s="258">
        <f t="shared" si="0"/>
        <v>6333.1020719999997</v>
      </c>
      <c r="H31" s="51"/>
      <c r="I31" s="139" t="s">
        <v>5250</v>
      </c>
      <c r="J31" s="83">
        <v>1657</v>
      </c>
      <c r="K31" s="139" t="s">
        <v>5712</v>
      </c>
      <c r="L31" s="137" t="s">
        <v>3472</v>
      </c>
      <c r="M31" s="145">
        <v>13900</v>
      </c>
      <c r="N31" s="256">
        <f t="shared" si="1"/>
        <v>8630.4038039999996</v>
      </c>
    </row>
    <row r="32" spans="2:14" ht="16.5" customHeight="1" x14ac:dyDescent="0.2">
      <c r="B32" s="139" t="s">
        <v>5250</v>
      </c>
      <c r="C32" s="83">
        <v>1617</v>
      </c>
      <c r="D32" s="139" t="s">
        <v>5713</v>
      </c>
      <c r="E32" s="139" t="s">
        <v>3472</v>
      </c>
      <c r="F32" s="83">
        <v>9720</v>
      </c>
      <c r="G32" s="258">
        <f t="shared" si="0"/>
        <v>6035.0737392000001</v>
      </c>
      <c r="H32" s="51"/>
      <c r="I32" s="139" t="s">
        <v>5250</v>
      </c>
      <c r="J32" s="83">
        <v>1658</v>
      </c>
      <c r="K32" s="139" t="s">
        <v>5714</v>
      </c>
      <c r="L32" s="137" t="s">
        <v>3472</v>
      </c>
      <c r="M32" s="145">
        <v>13300</v>
      </c>
      <c r="N32" s="256">
        <f t="shared" si="1"/>
        <v>8257.868387999999</v>
      </c>
    </row>
    <row r="33" spans="2:14" ht="16.5" customHeight="1" x14ac:dyDescent="0.2">
      <c r="B33" s="139" t="s">
        <v>5250</v>
      </c>
      <c r="C33" s="83">
        <v>1618</v>
      </c>
      <c r="D33" s="139" t="s">
        <v>5715</v>
      </c>
      <c r="E33" s="139" t="s">
        <v>3472</v>
      </c>
      <c r="F33" s="83">
        <v>9380</v>
      </c>
      <c r="G33" s="258">
        <f t="shared" si="0"/>
        <v>5823.9703368</v>
      </c>
      <c r="H33" s="51"/>
      <c r="I33" s="139" t="s">
        <v>5250</v>
      </c>
      <c r="J33" s="83">
        <v>1659</v>
      </c>
      <c r="K33" s="139" t="s">
        <v>5716</v>
      </c>
      <c r="L33" s="137" t="s">
        <v>3472</v>
      </c>
      <c r="M33" s="145">
        <v>13000</v>
      </c>
      <c r="N33" s="256">
        <f t="shared" si="1"/>
        <v>8071.6006800000005</v>
      </c>
    </row>
    <row r="34" spans="2:14" ht="16.5" customHeight="1" x14ac:dyDescent="0.2">
      <c r="B34" s="139" t="s">
        <v>5250</v>
      </c>
      <c r="C34" s="83">
        <v>1619</v>
      </c>
      <c r="D34" s="139" t="s">
        <v>5717</v>
      </c>
      <c r="E34" s="139" t="s">
        <v>3472</v>
      </c>
      <c r="F34" s="83">
        <v>9380</v>
      </c>
      <c r="G34" s="258">
        <f t="shared" si="0"/>
        <v>5823.9703368</v>
      </c>
      <c r="H34" s="51"/>
      <c r="I34" s="139" t="s">
        <v>5250</v>
      </c>
      <c r="J34" s="83">
        <v>1660</v>
      </c>
      <c r="K34" s="139" t="s">
        <v>5718</v>
      </c>
      <c r="L34" s="137" t="s">
        <v>3472</v>
      </c>
      <c r="M34" s="145">
        <v>13000</v>
      </c>
      <c r="N34" s="256">
        <f t="shared" si="1"/>
        <v>8071.6006800000005</v>
      </c>
    </row>
    <row r="35" spans="2:14" ht="16.5" customHeight="1" x14ac:dyDescent="0.2">
      <c r="B35" s="139" t="s">
        <v>5250</v>
      </c>
      <c r="C35" s="83">
        <v>1620</v>
      </c>
      <c r="D35" s="139" t="s">
        <v>5719</v>
      </c>
      <c r="E35" s="139" t="s">
        <v>3472</v>
      </c>
      <c r="F35" s="83">
        <v>8830</v>
      </c>
      <c r="G35" s="258">
        <f t="shared" si="0"/>
        <v>5482.4795388000002</v>
      </c>
      <c r="H35" s="51"/>
      <c r="I35" s="139" t="s">
        <v>5250</v>
      </c>
      <c r="J35" s="83">
        <v>1661</v>
      </c>
      <c r="K35" s="139" t="s">
        <v>5720</v>
      </c>
      <c r="L35" s="137" t="s">
        <v>3472</v>
      </c>
      <c r="M35" s="145">
        <v>12400</v>
      </c>
      <c r="N35" s="256">
        <f t="shared" si="1"/>
        <v>7699.0652640000008</v>
      </c>
    </row>
    <row r="36" spans="2:14" ht="16.5" customHeight="1" x14ac:dyDescent="0.2">
      <c r="B36" s="139" t="s">
        <v>5250</v>
      </c>
      <c r="C36" s="83">
        <v>1621</v>
      </c>
      <c r="D36" s="139" t="s">
        <v>5721</v>
      </c>
      <c r="E36" s="139" t="s">
        <v>3472</v>
      </c>
      <c r="F36" s="83">
        <v>8830</v>
      </c>
      <c r="G36" s="258">
        <f t="shared" si="0"/>
        <v>5482.4795388000002</v>
      </c>
      <c r="H36" s="51"/>
      <c r="I36" s="139" t="s">
        <v>5250</v>
      </c>
      <c r="J36" s="83">
        <v>1662</v>
      </c>
      <c r="K36" s="139" t="s">
        <v>5722</v>
      </c>
      <c r="L36" s="137" t="s">
        <v>3472</v>
      </c>
      <c r="M36" s="145">
        <v>12400</v>
      </c>
      <c r="N36" s="256">
        <f t="shared" si="1"/>
        <v>7699.0652640000008</v>
      </c>
    </row>
    <row r="37" spans="2:14" ht="16.5" customHeight="1" x14ac:dyDescent="0.2">
      <c r="B37" s="139" t="s">
        <v>5250</v>
      </c>
      <c r="C37" s="83">
        <v>1622</v>
      </c>
      <c r="D37" s="139" t="s">
        <v>5723</v>
      </c>
      <c r="E37" s="139" t="s">
        <v>3472</v>
      </c>
      <c r="F37" s="83">
        <v>8830</v>
      </c>
      <c r="G37" s="258">
        <f t="shared" si="0"/>
        <v>5482.4795388000002</v>
      </c>
      <c r="H37" s="51"/>
      <c r="I37" s="139" t="s">
        <v>5250</v>
      </c>
      <c r="J37" s="83">
        <v>1663</v>
      </c>
      <c r="K37" s="139" t="s">
        <v>5724</v>
      </c>
      <c r="L37" s="137" t="s">
        <v>3472</v>
      </c>
      <c r="M37" s="145">
        <v>12400</v>
      </c>
      <c r="N37" s="256">
        <f t="shared" si="1"/>
        <v>7699.0652640000008</v>
      </c>
    </row>
    <row r="38" spans="2:14" ht="16.5" customHeight="1" x14ac:dyDescent="0.2">
      <c r="B38" s="139" t="s">
        <v>5250</v>
      </c>
      <c r="C38" s="83">
        <v>1623</v>
      </c>
      <c r="D38" s="139" t="s">
        <v>5725</v>
      </c>
      <c r="E38" s="139" t="s">
        <v>3472</v>
      </c>
      <c r="F38" s="83">
        <v>8580</v>
      </c>
      <c r="G38" s="258">
        <f t="shared" si="0"/>
        <v>5327.2564487999998</v>
      </c>
      <c r="H38" s="51"/>
      <c r="I38" s="139" t="s">
        <v>5250</v>
      </c>
      <c r="J38" s="83">
        <v>1664</v>
      </c>
      <c r="K38" s="139" t="s">
        <v>5726</v>
      </c>
      <c r="L38" s="137" t="s">
        <v>3472</v>
      </c>
      <c r="M38" s="145">
        <v>12200</v>
      </c>
      <c r="N38" s="256">
        <f t="shared" si="1"/>
        <v>7574.8867919999993</v>
      </c>
    </row>
    <row r="39" spans="2:14" ht="16.5" customHeight="1" x14ac:dyDescent="0.2">
      <c r="B39" s="139" t="s">
        <v>5250</v>
      </c>
      <c r="C39" s="83">
        <v>1624</v>
      </c>
      <c r="D39" s="139" t="s">
        <v>5727</v>
      </c>
      <c r="E39" s="139" t="s">
        <v>3472</v>
      </c>
      <c r="F39" s="83">
        <v>13100</v>
      </c>
      <c r="G39" s="258">
        <f t="shared" si="0"/>
        <v>8133.6899160000003</v>
      </c>
      <c r="H39" s="51"/>
      <c r="I39" s="139" t="s">
        <v>5250</v>
      </c>
      <c r="J39" s="83">
        <v>1665</v>
      </c>
      <c r="K39" s="139" t="s">
        <v>5728</v>
      </c>
      <c r="L39" s="137" t="s">
        <v>3472</v>
      </c>
      <c r="M39" s="145">
        <v>16700</v>
      </c>
      <c r="N39" s="256">
        <f t="shared" si="1"/>
        <v>10368.902412000001</v>
      </c>
    </row>
    <row r="40" spans="2:14" ht="16.5" customHeight="1" x14ac:dyDescent="0.2">
      <c r="B40" s="139" t="s">
        <v>5250</v>
      </c>
      <c r="C40" s="83">
        <v>1625</v>
      </c>
      <c r="D40" s="139" t="s">
        <v>5729</v>
      </c>
      <c r="E40" s="139" t="s">
        <v>3472</v>
      </c>
      <c r="F40" s="83">
        <v>11300</v>
      </c>
      <c r="G40" s="258">
        <f t="shared" si="0"/>
        <v>7016.0836680000011</v>
      </c>
      <c r="H40" s="51"/>
      <c r="I40" s="139" t="s">
        <v>5250</v>
      </c>
      <c r="J40" s="83">
        <v>1666</v>
      </c>
      <c r="K40" s="139" t="s">
        <v>5730</v>
      </c>
      <c r="L40" s="137" t="s">
        <v>3472</v>
      </c>
      <c r="M40" s="145">
        <v>15000</v>
      </c>
      <c r="N40" s="256">
        <f t="shared" si="1"/>
        <v>9313.3853999999992</v>
      </c>
    </row>
    <row r="41" spans="2:14" ht="16.5" customHeight="1" x14ac:dyDescent="0.2">
      <c r="B41" s="139" t="s">
        <v>5250</v>
      </c>
      <c r="C41" s="83">
        <v>1626</v>
      </c>
      <c r="D41" s="139" t="s">
        <v>5731</v>
      </c>
      <c r="E41" s="139" t="s">
        <v>3472</v>
      </c>
      <c r="F41" s="83">
        <v>10200</v>
      </c>
      <c r="G41" s="258">
        <f t="shared" si="0"/>
        <v>6333.1020719999997</v>
      </c>
      <c r="H41" s="51"/>
      <c r="I41" s="139" t="s">
        <v>5250</v>
      </c>
      <c r="J41" s="83">
        <v>1667</v>
      </c>
      <c r="K41" s="139" t="s">
        <v>5732</v>
      </c>
      <c r="L41" s="137" t="s">
        <v>3472</v>
      </c>
      <c r="M41" s="145">
        <v>13900</v>
      </c>
      <c r="N41" s="256">
        <f t="shared" si="1"/>
        <v>8630.4038039999996</v>
      </c>
    </row>
    <row r="42" spans="2:14" ht="16.5" customHeight="1" x14ac:dyDescent="0.2">
      <c r="B42" s="139" t="s">
        <v>5250</v>
      </c>
      <c r="C42" s="83">
        <v>1627</v>
      </c>
      <c r="D42" s="139" t="s">
        <v>5733</v>
      </c>
      <c r="E42" s="139" t="s">
        <v>3472</v>
      </c>
      <c r="F42" s="83">
        <v>9720</v>
      </c>
      <c r="G42" s="258">
        <f t="shared" si="0"/>
        <v>6035.0737392000001</v>
      </c>
      <c r="H42" s="51"/>
      <c r="I42" s="139" t="s">
        <v>5250</v>
      </c>
      <c r="J42" s="83">
        <v>1668</v>
      </c>
      <c r="K42" s="139" t="s">
        <v>5734</v>
      </c>
      <c r="L42" s="137" t="s">
        <v>3472</v>
      </c>
      <c r="M42" s="145">
        <v>13300</v>
      </c>
      <c r="N42" s="256">
        <f t="shared" si="1"/>
        <v>8257.868387999999</v>
      </c>
    </row>
    <row r="43" spans="2:14" ht="16.5" customHeight="1" x14ac:dyDescent="0.2">
      <c r="B43" s="139" t="s">
        <v>5250</v>
      </c>
      <c r="C43" s="83">
        <v>1628</v>
      </c>
      <c r="D43" s="139" t="s">
        <v>5735</v>
      </c>
      <c r="E43" s="139" t="s">
        <v>3472</v>
      </c>
      <c r="F43" s="83">
        <v>9380</v>
      </c>
      <c r="G43" s="258">
        <f t="shared" si="0"/>
        <v>5823.9703368</v>
      </c>
      <c r="H43" s="51"/>
      <c r="I43" s="139" t="s">
        <v>5250</v>
      </c>
      <c r="J43" s="83">
        <v>1669</v>
      </c>
      <c r="K43" s="139" t="s">
        <v>5736</v>
      </c>
      <c r="L43" s="137" t="s">
        <v>3472</v>
      </c>
      <c r="M43" s="145">
        <v>13000</v>
      </c>
      <c r="N43" s="256">
        <f t="shared" si="1"/>
        <v>8071.6006800000005</v>
      </c>
    </row>
    <row r="44" spans="2:14" ht="16.5" customHeight="1" x14ac:dyDescent="0.2">
      <c r="B44" s="139" t="s">
        <v>5250</v>
      </c>
      <c r="C44" s="83">
        <v>1629</v>
      </c>
      <c r="D44" s="139" t="s">
        <v>5737</v>
      </c>
      <c r="E44" s="139" t="s">
        <v>3472</v>
      </c>
      <c r="F44" s="83">
        <v>9380</v>
      </c>
      <c r="G44" s="258">
        <f t="shared" si="0"/>
        <v>5823.9703368</v>
      </c>
      <c r="H44" s="51"/>
      <c r="I44" s="139" t="s">
        <v>5250</v>
      </c>
      <c r="J44" s="83">
        <v>1670</v>
      </c>
      <c r="K44" s="139" t="s">
        <v>5738</v>
      </c>
      <c r="L44" s="137" t="s">
        <v>3472</v>
      </c>
      <c r="M44" s="145">
        <v>13000</v>
      </c>
      <c r="N44" s="256">
        <f>M44*$F$56*$F$57*$F$58</f>
        <v>8071.6006800000005</v>
      </c>
    </row>
    <row r="45" spans="2:14" ht="16.5" customHeight="1" x14ac:dyDescent="0.2">
      <c r="B45" s="139" t="s">
        <v>5250</v>
      </c>
      <c r="C45" s="83">
        <v>1630</v>
      </c>
      <c r="D45" s="139" t="s">
        <v>5739</v>
      </c>
      <c r="E45" s="139" t="s">
        <v>3472</v>
      </c>
      <c r="F45" s="83">
        <v>8830</v>
      </c>
      <c r="G45" s="258">
        <f t="shared" si="0"/>
        <v>5482.4795388000002</v>
      </c>
      <c r="H45" s="51"/>
      <c r="I45" s="139" t="s">
        <v>5250</v>
      </c>
      <c r="J45" s="83">
        <v>1671</v>
      </c>
      <c r="K45" s="139" t="s">
        <v>5740</v>
      </c>
      <c r="L45" s="137" t="s">
        <v>3472</v>
      </c>
      <c r="M45" s="145">
        <v>12400</v>
      </c>
      <c r="N45" s="256">
        <f t="shared" si="1"/>
        <v>7699.0652640000008</v>
      </c>
    </row>
    <row r="46" spans="2:14" ht="16.5" customHeight="1" x14ac:dyDescent="0.2">
      <c r="B46" s="139" t="s">
        <v>5250</v>
      </c>
      <c r="C46" s="83">
        <v>1631</v>
      </c>
      <c r="D46" s="139" t="s">
        <v>5741</v>
      </c>
      <c r="E46" s="139" t="s">
        <v>3472</v>
      </c>
      <c r="F46" s="83">
        <v>8830</v>
      </c>
      <c r="G46" s="258">
        <f>F46*$F$56*$F$57*$F$58</f>
        <v>5482.4795388000002</v>
      </c>
      <c r="H46" s="51"/>
      <c r="I46" s="139" t="s">
        <v>5250</v>
      </c>
      <c r="J46" s="83">
        <v>1672</v>
      </c>
      <c r="K46" s="139" t="s">
        <v>5742</v>
      </c>
      <c r="L46" s="137" t="s">
        <v>3472</v>
      </c>
      <c r="M46" s="145">
        <v>12400</v>
      </c>
      <c r="N46" s="256">
        <f t="shared" si="1"/>
        <v>7699.0652640000008</v>
      </c>
    </row>
    <row r="47" spans="2:14" ht="16.5" customHeight="1" x14ac:dyDescent="0.2">
      <c r="B47" s="139" t="s">
        <v>5250</v>
      </c>
      <c r="C47" s="83">
        <v>1632</v>
      </c>
      <c r="D47" s="139" t="s">
        <v>5743</v>
      </c>
      <c r="E47" s="139" t="s">
        <v>3472</v>
      </c>
      <c r="F47" s="83">
        <v>8830</v>
      </c>
      <c r="G47" s="258">
        <f t="shared" si="0"/>
        <v>5482.4795388000002</v>
      </c>
      <c r="H47" s="51"/>
      <c r="I47" s="139" t="s">
        <v>5250</v>
      </c>
      <c r="J47" s="83">
        <v>1673</v>
      </c>
      <c r="K47" s="139" t="s">
        <v>5744</v>
      </c>
      <c r="L47" s="137" t="s">
        <v>3472</v>
      </c>
      <c r="M47" s="145">
        <v>12400</v>
      </c>
      <c r="N47" s="256">
        <f t="shared" si="1"/>
        <v>7699.0652640000008</v>
      </c>
    </row>
    <row r="48" spans="2:14" ht="16.5" customHeight="1" x14ac:dyDescent="0.2">
      <c r="B48" s="139" t="s">
        <v>5250</v>
      </c>
      <c r="C48" s="83">
        <v>1633</v>
      </c>
      <c r="D48" s="139" t="s">
        <v>5745</v>
      </c>
      <c r="E48" s="139" t="s">
        <v>3472</v>
      </c>
      <c r="F48" s="83">
        <v>8580</v>
      </c>
      <c r="G48" s="258">
        <f t="shared" si="0"/>
        <v>5327.2564487999998</v>
      </c>
      <c r="H48" s="51"/>
      <c r="I48" s="139" t="s">
        <v>5250</v>
      </c>
      <c r="J48" s="83">
        <v>1674</v>
      </c>
      <c r="K48" s="139" t="s">
        <v>5746</v>
      </c>
      <c r="L48" s="137" t="s">
        <v>3472</v>
      </c>
      <c r="M48" s="145">
        <v>12200</v>
      </c>
      <c r="N48" s="256">
        <f t="shared" si="1"/>
        <v>7574.8867919999993</v>
      </c>
    </row>
    <row r="49" spans="2:14" ht="16.5" customHeight="1" x14ac:dyDescent="0.2">
      <c r="B49" s="51" t="s">
        <v>5485</v>
      </c>
      <c r="C49" s="51"/>
      <c r="D49" s="51"/>
      <c r="E49" s="51"/>
      <c r="F49" s="51"/>
      <c r="G49" s="259"/>
      <c r="H49" s="51"/>
      <c r="I49" s="51" t="s">
        <v>6698</v>
      </c>
      <c r="J49" s="51"/>
      <c r="K49" s="51"/>
      <c r="L49" s="51"/>
      <c r="M49" s="51"/>
      <c r="N49" s="257"/>
    </row>
    <row r="50" spans="2:14" ht="16.5" customHeight="1" x14ac:dyDescent="0.2">
      <c r="B50" s="139" t="s">
        <v>5250</v>
      </c>
      <c r="C50" s="83">
        <v>5149</v>
      </c>
      <c r="D50" s="139" t="s">
        <v>5747</v>
      </c>
      <c r="E50" s="139" t="s">
        <v>5470</v>
      </c>
      <c r="F50" s="156">
        <v>7780</v>
      </c>
      <c r="G50" s="258">
        <f t="shared" si="0"/>
        <v>4830.5425608000005</v>
      </c>
      <c r="H50" s="51"/>
      <c r="I50" s="139" t="s">
        <v>5250</v>
      </c>
      <c r="J50" s="83">
        <v>6013</v>
      </c>
      <c r="K50" s="137" t="s">
        <v>5748</v>
      </c>
      <c r="L50" s="137" t="s">
        <v>5470</v>
      </c>
      <c r="M50" s="145">
        <v>38800</v>
      </c>
      <c r="N50" s="256">
        <f>M50*$F$56*$F$57*$F$58</f>
        <v>24090.623567999999</v>
      </c>
    </row>
    <row r="51" spans="2:14" ht="16.5" customHeight="1" x14ac:dyDescent="0.2">
      <c r="B51" s="139" t="s">
        <v>5250</v>
      </c>
      <c r="C51" s="83">
        <v>5150</v>
      </c>
      <c r="D51" s="139" t="s">
        <v>5749</v>
      </c>
      <c r="E51" s="139" t="s">
        <v>5470</v>
      </c>
      <c r="F51" s="156" t="s">
        <v>8913</v>
      </c>
      <c r="G51" s="258">
        <f t="shared" si="0"/>
        <v>7388.6190840000008</v>
      </c>
      <c r="H51" s="51"/>
      <c r="I51" s="139" t="s">
        <v>5250</v>
      </c>
      <c r="J51" s="83">
        <v>6014</v>
      </c>
      <c r="K51" s="137" t="s">
        <v>5750</v>
      </c>
      <c r="L51" s="137" t="s">
        <v>5470</v>
      </c>
      <c r="M51" s="145">
        <v>42200</v>
      </c>
      <c r="N51" s="256">
        <f t="shared" si="1"/>
        <v>26201.657592000003</v>
      </c>
    </row>
    <row r="52" spans="2:14" ht="16.5" customHeight="1" x14ac:dyDescent="0.2">
      <c r="B52" s="139" t="s">
        <v>5250</v>
      </c>
      <c r="C52" s="83">
        <v>5151</v>
      </c>
      <c r="D52" s="139" t="s">
        <v>5751</v>
      </c>
      <c r="E52" s="139" t="s">
        <v>5470</v>
      </c>
      <c r="F52" s="156">
        <v>11900</v>
      </c>
      <c r="G52" s="258">
        <f>F52*$F$56*$F$57*$F$58</f>
        <v>7388.6190840000008</v>
      </c>
      <c r="H52" s="51"/>
      <c r="I52" s="51"/>
      <c r="J52" s="51"/>
      <c r="K52" s="51"/>
      <c r="L52" s="51"/>
      <c r="M52" s="51"/>
    </row>
    <row r="53" spans="2:14" ht="16.5" customHeight="1" x14ac:dyDescent="0.2">
      <c r="B53" s="139" t="s">
        <v>5250</v>
      </c>
      <c r="C53" s="83">
        <v>5152</v>
      </c>
      <c r="D53" s="139" t="s">
        <v>5752</v>
      </c>
      <c r="E53" s="139" t="s">
        <v>5470</v>
      </c>
      <c r="F53" s="156">
        <v>13700</v>
      </c>
      <c r="G53" s="258">
        <f t="shared" si="0"/>
        <v>8506.225332</v>
      </c>
      <c r="H53" s="51"/>
      <c r="I53" s="51"/>
      <c r="J53" s="51"/>
      <c r="K53" s="51"/>
      <c r="L53" s="51"/>
      <c r="M53" s="51"/>
    </row>
    <row r="54" spans="2:14" ht="16.5" customHeight="1" x14ac:dyDescent="0.2">
      <c r="B54" s="139" t="s">
        <v>5250</v>
      </c>
      <c r="C54" s="83">
        <v>5153</v>
      </c>
      <c r="D54" s="139" t="s">
        <v>5753</v>
      </c>
      <c r="E54" s="139" t="s">
        <v>5470</v>
      </c>
      <c r="F54" s="156">
        <v>13700</v>
      </c>
      <c r="G54" s="258">
        <f t="shared" si="0"/>
        <v>8506.225332</v>
      </c>
      <c r="H54" s="51"/>
      <c r="I54" s="51"/>
      <c r="J54" s="51"/>
      <c r="K54" s="51"/>
      <c r="L54" s="51"/>
      <c r="M54" s="51"/>
    </row>
    <row r="55" spans="2:14" ht="16.5" customHeight="1" x14ac:dyDescent="0.2"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</row>
    <row r="56" spans="2:14" ht="16.5" customHeight="1" x14ac:dyDescent="0.2">
      <c r="B56" s="51"/>
      <c r="C56" s="51"/>
      <c r="D56" s="51"/>
      <c r="E56" s="51"/>
      <c r="F56" s="2">
        <f>0.612*1.1*1.15</f>
        <v>0.77417999999999998</v>
      </c>
      <c r="G56" s="2"/>
      <c r="H56" s="51"/>
      <c r="I56" s="51"/>
      <c r="J56" s="51"/>
      <c r="K56" s="51"/>
      <c r="L56" s="51"/>
      <c r="M56" s="51"/>
    </row>
    <row r="57" spans="2:14" ht="16.5" customHeight="1" x14ac:dyDescent="0.2">
      <c r="B57" s="51"/>
      <c r="C57" s="51"/>
      <c r="D57" s="51"/>
      <c r="E57" s="51"/>
      <c r="F57" s="2">
        <v>0.40100000000000002</v>
      </c>
      <c r="G57" s="2"/>
      <c r="H57" s="51"/>
      <c r="I57" s="51"/>
      <c r="J57" s="51"/>
      <c r="K57" s="51"/>
      <c r="L57" s="51"/>
      <c r="M57" s="51"/>
    </row>
    <row r="58" spans="2:14" ht="16.5" customHeight="1" x14ac:dyDescent="0.2">
      <c r="F58" s="2">
        <v>2</v>
      </c>
      <c r="G58" s="2"/>
    </row>
  </sheetData>
  <mergeCells count="13">
    <mergeCell ref="L5:L7"/>
    <mergeCell ref="M5:M7"/>
    <mergeCell ref="N5:N7"/>
    <mergeCell ref="B2:N2"/>
    <mergeCell ref="B4:D4"/>
    <mergeCell ref="I4:J4"/>
    <mergeCell ref="B5:C7"/>
    <mergeCell ref="D5:D7"/>
    <mergeCell ref="E5:E7"/>
    <mergeCell ref="F5:F7"/>
    <mergeCell ref="G5:G7"/>
    <mergeCell ref="I5:J7"/>
    <mergeCell ref="K5:K7"/>
  </mergeCells>
  <printOptions horizontalCentered="1"/>
  <pageMargins left="0.2" right="0" top="0.75" bottom="0.75" header="0.3" footer="0.3"/>
  <pageSetup paperSize="9" scale="82"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1">
    <tabColor theme="5"/>
    <pageSetUpPr fitToPage="1"/>
  </sheetPr>
  <dimension ref="B1:N59"/>
  <sheetViews>
    <sheetView topLeftCell="A40" workbookViewId="0">
      <selection activeCell="N1" sqref="A1:N59"/>
    </sheetView>
  </sheetViews>
  <sheetFormatPr defaultColWidth="9.109375" defaultRowHeight="16.5" customHeight="1" x14ac:dyDescent="0.2"/>
  <cols>
    <col min="1" max="1" width="1.109375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12" customWidth="1"/>
    <col min="8" max="8" width="2.6640625" style="12" customWidth="1"/>
    <col min="9" max="9" width="5.6640625" style="12" customWidth="1"/>
    <col min="10" max="10" width="7.6640625" style="12" customWidth="1"/>
    <col min="11" max="11" width="25.6640625" style="12" customWidth="1"/>
    <col min="12" max="12" width="7.6640625" style="12" customWidth="1"/>
    <col min="13" max="13" width="0" style="12" hidden="1" customWidth="1"/>
    <col min="14" max="14" width="13.33203125" style="98" customWidth="1"/>
    <col min="15" max="16384" width="9.109375" style="12"/>
  </cols>
  <sheetData>
    <row r="1" spans="2:14" s="3" customFormat="1" ht="28.5" customHeight="1" x14ac:dyDescent="0.25">
      <c r="B1" s="265" t="s">
        <v>8889</v>
      </c>
      <c r="C1" s="28"/>
      <c r="D1" s="27"/>
      <c r="E1" s="8"/>
      <c r="F1" s="8"/>
      <c r="G1" s="7"/>
      <c r="H1" s="7"/>
      <c r="I1" s="26"/>
      <c r="J1" s="28"/>
      <c r="K1" s="28"/>
      <c r="L1" s="7" t="s">
        <v>5471</v>
      </c>
      <c r="M1" s="26"/>
      <c r="N1" s="266" t="s">
        <v>8976</v>
      </c>
    </row>
    <row r="2" spans="2:14" s="3" customFormat="1" ht="19.5" customHeight="1" x14ac:dyDescent="0.25">
      <c r="B2" s="354" t="s">
        <v>6739</v>
      </c>
      <c r="C2" s="354"/>
      <c r="D2" s="354"/>
      <c r="E2" s="354"/>
      <c r="F2" s="354"/>
      <c r="G2" s="354"/>
      <c r="H2" s="354"/>
      <c r="I2" s="354"/>
      <c r="J2" s="354"/>
      <c r="K2" s="354"/>
      <c r="L2" s="354"/>
      <c r="M2" s="354"/>
      <c r="N2" s="354"/>
    </row>
    <row r="3" spans="2:14" s="3" customFormat="1" ht="19.5" customHeight="1" x14ac:dyDescent="0.25">
      <c r="C3" s="48"/>
      <c r="D3" s="6"/>
      <c r="E3" s="109"/>
      <c r="F3" s="6"/>
      <c r="G3" s="96"/>
      <c r="H3" s="96"/>
      <c r="I3" s="6"/>
      <c r="J3" s="48"/>
      <c r="K3" s="48"/>
      <c r="L3" s="6"/>
      <c r="M3" s="4"/>
      <c r="N3" s="5"/>
    </row>
    <row r="4" spans="2:14" s="2" customFormat="1" ht="19.5" customHeight="1" x14ac:dyDescent="0.25">
      <c r="B4" s="358" t="s">
        <v>6694</v>
      </c>
      <c r="C4" s="358"/>
      <c r="D4" s="358"/>
      <c r="E4" s="8"/>
      <c r="F4" s="4"/>
      <c r="G4" s="5"/>
      <c r="H4" s="5"/>
      <c r="I4" s="375" t="s">
        <v>6696</v>
      </c>
      <c r="J4" s="375"/>
      <c r="K4" s="154"/>
      <c r="M4" s="152"/>
      <c r="N4" s="106"/>
    </row>
    <row r="5" spans="2:14" ht="16.5" customHeight="1" x14ac:dyDescent="0.2">
      <c r="B5" s="376" t="s">
        <v>5472</v>
      </c>
      <c r="C5" s="377"/>
      <c r="D5" s="363" t="s">
        <v>3427</v>
      </c>
      <c r="E5" s="366" t="s">
        <v>5475</v>
      </c>
      <c r="F5" s="368" t="s">
        <v>5486</v>
      </c>
      <c r="G5" s="369" t="s">
        <v>5486</v>
      </c>
      <c r="H5" s="57"/>
      <c r="I5" s="376" t="s">
        <v>5472</v>
      </c>
      <c r="J5" s="377"/>
      <c r="K5" s="363" t="s">
        <v>3427</v>
      </c>
      <c r="L5" s="372" t="s">
        <v>3428</v>
      </c>
      <c r="M5" s="368" t="s">
        <v>5486</v>
      </c>
      <c r="N5" s="369" t="s">
        <v>5486</v>
      </c>
    </row>
    <row r="6" spans="2:14" ht="16.5" customHeight="1" x14ac:dyDescent="0.2">
      <c r="B6" s="378"/>
      <c r="C6" s="379"/>
      <c r="D6" s="364"/>
      <c r="E6" s="367"/>
      <c r="F6" s="368"/>
      <c r="G6" s="382"/>
      <c r="H6" s="57"/>
      <c r="I6" s="378"/>
      <c r="J6" s="379"/>
      <c r="K6" s="364"/>
      <c r="L6" s="373"/>
      <c r="M6" s="368"/>
      <c r="N6" s="382"/>
    </row>
    <row r="7" spans="2:14" ht="16.5" customHeight="1" x14ac:dyDescent="0.2">
      <c r="B7" s="378"/>
      <c r="C7" s="379"/>
      <c r="D7" s="364"/>
      <c r="E7" s="367"/>
      <c r="F7" s="369"/>
      <c r="G7" s="382"/>
      <c r="H7" s="57"/>
      <c r="I7" s="380"/>
      <c r="J7" s="381"/>
      <c r="K7" s="365"/>
      <c r="L7" s="373"/>
      <c r="M7" s="369"/>
      <c r="N7" s="383"/>
    </row>
    <row r="8" spans="2:14" ht="16.5" customHeight="1" x14ac:dyDescent="0.2">
      <c r="B8" s="139" t="s">
        <v>5250</v>
      </c>
      <c r="C8" s="83">
        <v>1675</v>
      </c>
      <c r="D8" s="139" t="s">
        <v>5754</v>
      </c>
      <c r="E8" s="139" t="s">
        <v>3472</v>
      </c>
      <c r="F8" s="83">
        <v>168</v>
      </c>
      <c r="G8" s="258">
        <f>F8*$F$57*$F$58*$F$59</f>
        <v>90.704275200000012</v>
      </c>
      <c r="H8" s="51"/>
      <c r="I8" s="139" t="s">
        <v>5250</v>
      </c>
      <c r="J8" s="79">
        <v>1716</v>
      </c>
      <c r="K8" s="137" t="s">
        <v>5755</v>
      </c>
      <c r="L8" s="137" t="s">
        <v>3472</v>
      </c>
      <c r="M8" s="145">
        <v>288</v>
      </c>
      <c r="N8" s="256">
        <f>M8*$F$57*$F$58*$F$59</f>
        <v>155.49304319999999</v>
      </c>
    </row>
    <row r="9" spans="2:14" ht="16.5" customHeight="1" x14ac:dyDescent="0.2">
      <c r="B9" s="139" t="s">
        <v>5250</v>
      </c>
      <c r="C9" s="83">
        <v>1676</v>
      </c>
      <c r="D9" s="139" t="s">
        <v>5756</v>
      </c>
      <c r="E9" s="139" t="s">
        <v>3472</v>
      </c>
      <c r="F9" s="83">
        <v>258</v>
      </c>
      <c r="G9" s="258">
        <f t="shared" ref="G9:G54" si="0">F9*$F$57*$F$58*$F$59</f>
        <v>139.29585120000002</v>
      </c>
      <c r="H9" s="51"/>
      <c r="I9" s="139" t="s">
        <v>5250</v>
      </c>
      <c r="J9" s="79">
        <v>1717</v>
      </c>
      <c r="K9" s="137" t="s">
        <v>5757</v>
      </c>
      <c r="L9" s="137" t="s">
        <v>3472</v>
      </c>
      <c r="M9" s="145">
        <v>360</v>
      </c>
      <c r="N9" s="256">
        <f t="shared" ref="N9:N50" si="1">M9*$F$57*$F$58*$F$59</f>
        <v>194.36630400000001</v>
      </c>
    </row>
    <row r="10" spans="2:14" ht="16.5" customHeight="1" x14ac:dyDescent="0.2">
      <c r="B10" s="139" t="s">
        <v>5250</v>
      </c>
      <c r="C10" s="83">
        <v>1677</v>
      </c>
      <c r="D10" s="139" t="s">
        <v>5758</v>
      </c>
      <c r="E10" s="139" t="s">
        <v>3472</v>
      </c>
      <c r="F10" s="83">
        <v>223</v>
      </c>
      <c r="G10" s="258">
        <f t="shared" si="0"/>
        <v>120.39912720000001</v>
      </c>
      <c r="H10" s="51"/>
      <c r="I10" s="139" t="s">
        <v>5250</v>
      </c>
      <c r="J10" s="79">
        <v>1718</v>
      </c>
      <c r="K10" s="137" t="s">
        <v>5759</v>
      </c>
      <c r="L10" s="137" t="s">
        <v>3472</v>
      </c>
      <c r="M10" s="145">
        <v>323</v>
      </c>
      <c r="N10" s="256">
        <f t="shared" si="1"/>
        <v>174.38976720000002</v>
      </c>
    </row>
    <row r="11" spans="2:14" ht="16.5" customHeight="1" x14ac:dyDescent="0.2">
      <c r="B11" s="139" t="s">
        <v>5250</v>
      </c>
      <c r="C11" s="83">
        <v>1678</v>
      </c>
      <c r="D11" s="139" t="s">
        <v>5760</v>
      </c>
      <c r="E11" s="139" t="s">
        <v>3472</v>
      </c>
      <c r="F11" s="83">
        <v>212</v>
      </c>
      <c r="G11" s="258">
        <f t="shared" si="0"/>
        <v>114.46015680000001</v>
      </c>
      <c r="H11" s="51"/>
      <c r="I11" s="139" t="s">
        <v>5250</v>
      </c>
      <c r="J11" s="79">
        <v>1719</v>
      </c>
      <c r="K11" s="137" t="s">
        <v>5761</v>
      </c>
      <c r="L11" s="137" t="s">
        <v>3472</v>
      </c>
      <c r="M11" s="145">
        <v>306</v>
      </c>
      <c r="N11" s="256">
        <f t="shared" si="1"/>
        <v>165.21135840000002</v>
      </c>
    </row>
    <row r="12" spans="2:14" ht="16.5" customHeight="1" x14ac:dyDescent="0.2">
      <c r="B12" s="139" t="s">
        <v>5250</v>
      </c>
      <c r="C12" s="83">
        <v>1679</v>
      </c>
      <c r="D12" s="139" t="s">
        <v>5762</v>
      </c>
      <c r="E12" s="139" t="s">
        <v>3472</v>
      </c>
      <c r="F12" s="83">
        <v>210</v>
      </c>
      <c r="G12" s="258">
        <f t="shared" si="0"/>
        <v>113.38034400000002</v>
      </c>
      <c r="H12" s="51"/>
      <c r="I12" s="139" t="s">
        <v>5250</v>
      </c>
      <c r="J12" s="79">
        <v>1720</v>
      </c>
      <c r="K12" s="137" t="s">
        <v>5763</v>
      </c>
      <c r="L12" s="137" t="s">
        <v>3472</v>
      </c>
      <c r="M12" s="145">
        <v>302</v>
      </c>
      <c r="N12" s="256">
        <f t="shared" si="1"/>
        <v>163.0517328</v>
      </c>
    </row>
    <row r="13" spans="2:14" ht="16.5" customHeight="1" x14ac:dyDescent="0.2">
      <c r="B13" s="139" t="s">
        <v>5250</v>
      </c>
      <c r="C13" s="83">
        <v>1680</v>
      </c>
      <c r="D13" s="139" t="s">
        <v>5764</v>
      </c>
      <c r="E13" s="139" t="s">
        <v>3472</v>
      </c>
      <c r="F13" s="83">
        <v>194</v>
      </c>
      <c r="G13" s="258">
        <f t="shared" si="0"/>
        <v>104.7418416</v>
      </c>
      <c r="H13" s="51"/>
      <c r="I13" s="139" t="s">
        <v>5250</v>
      </c>
      <c r="J13" s="79">
        <v>1721</v>
      </c>
      <c r="K13" s="137" t="s">
        <v>5765</v>
      </c>
      <c r="L13" s="137" t="s">
        <v>3472</v>
      </c>
      <c r="M13" s="145">
        <v>296</v>
      </c>
      <c r="N13" s="256">
        <f t="shared" si="1"/>
        <v>159.81229440000001</v>
      </c>
    </row>
    <row r="14" spans="2:14" ht="16.5" customHeight="1" x14ac:dyDescent="0.2">
      <c r="B14" s="139" t="s">
        <v>5250</v>
      </c>
      <c r="C14" s="83">
        <v>1681</v>
      </c>
      <c r="D14" s="139" t="s">
        <v>5766</v>
      </c>
      <c r="E14" s="139" t="s">
        <v>3472</v>
      </c>
      <c r="F14" s="83">
        <v>194</v>
      </c>
      <c r="G14" s="258">
        <f t="shared" si="0"/>
        <v>104.7418416</v>
      </c>
      <c r="H14" s="51"/>
      <c r="I14" s="139" t="s">
        <v>5250</v>
      </c>
      <c r="J14" s="79">
        <v>1722</v>
      </c>
      <c r="K14" s="137" t="s">
        <v>5767</v>
      </c>
      <c r="L14" s="137" t="s">
        <v>3472</v>
      </c>
      <c r="M14" s="145">
        <v>296</v>
      </c>
      <c r="N14" s="256">
        <f t="shared" si="1"/>
        <v>159.81229440000001</v>
      </c>
    </row>
    <row r="15" spans="2:14" ht="16.5" customHeight="1" x14ac:dyDescent="0.2">
      <c r="B15" s="139" t="s">
        <v>5250</v>
      </c>
      <c r="C15" s="83">
        <v>1682</v>
      </c>
      <c r="D15" s="139" t="s">
        <v>5768</v>
      </c>
      <c r="E15" s="139" t="s">
        <v>3472</v>
      </c>
      <c r="F15" s="83">
        <v>194</v>
      </c>
      <c r="G15" s="258">
        <f t="shared" si="0"/>
        <v>104.7418416</v>
      </c>
      <c r="H15" s="51"/>
      <c r="I15" s="139" t="s">
        <v>5250</v>
      </c>
      <c r="J15" s="79">
        <v>1723</v>
      </c>
      <c r="K15" s="137" t="s">
        <v>5769</v>
      </c>
      <c r="L15" s="137" t="s">
        <v>3472</v>
      </c>
      <c r="M15" s="145">
        <v>296</v>
      </c>
      <c r="N15" s="256">
        <f t="shared" si="1"/>
        <v>159.81229440000001</v>
      </c>
    </row>
    <row r="16" spans="2:14" ht="16.5" customHeight="1" x14ac:dyDescent="0.2">
      <c r="B16" s="139" t="s">
        <v>5250</v>
      </c>
      <c r="C16" s="83">
        <v>1683</v>
      </c>
      <c r="D16" s="139" t="s">
        <v>5770</v>
      </c>
      <c r="E16" s="139" t="s">
        <v>3472</v>
      </c>
      <c r="F16" s="83">
        <v>194</v>
      </c>
      <c r="G16" s="258">
        <f t="shared" si="0"/>
        <v>104.7418416</v>
      </c>
      <c r="H16" s="51"/>
      <c r="I16" s="139" t="s">
        <v>5250</v>
      </c>
      <c r="J16" s="79">
        <v>1724</v>
      </c>
      <c r="K16" s="137" t="s">
        <v>5771</v>
      </c>
      <c r="L16" s="137" t="s">
        <v>3472</v>
      </c>
      <c r="M16" s="145">
        <v>296</v>
      </c>
      <c r="N16" s="256">
        <f t="shared" si="1"/>
        <v>159.81229440000001</v>
      </c>
    </row>
    <row r="17" spans="2:14" ht="16.5" customHeight="1" x14ac:dyDescent="0.2">
      <c r="B17" s="139" t="s">
        <v>5250</v>
      </c>
      <c r="C17" s="83">
        <v>1684</v>
      </c>
      <c r="D17" s="139" t="s">
        <v>5772</v>
      </c>
      <c r="E17" s="139" t="s">
        <v>3472</v>
      </c>
      <c r="F17" s="83">
        <v>194</v>
      </c>
      <c r="G17" s="258">
        <f t="shared" si="0"/>
        <v>104.7418416</v>
      </c>
      <c r="H17" s="51"/>
      <c r="I17" s="139" t="s">
        <v>5250</v>
      </c>
      <c r="J17" s="79">
        <v>1725</v>
      </c>
      <c r="K17" s="137" t="s">
        <v>5773</v>
      </c>
      <c r="L17" s="137" t="s">
        <v>3472</v>
      </c>
      <c r="M17" s="145">
        <v>296</v>
      </c>
      <c r="N17" s="256">
        <f t="shared" si="1"/>
        <v>159.81229440000001</v>
      </c>
    </row>
    <row r="18" spans="2:14" ht="16.5" customHeight="1" x14ac:dyDescent="0.2">
      <c r="B18" s="139" t="s">
        <v>5250</v>
      </c>
      <c r="C18" s="83">
        <v>1685</v>
      </c>
      <c r="D18" s="139" t="s">
        <v>5774</v>
      </c>
      <c r="E18" s="139" t="s">
        <v>3472</v>
      </c>
      <c r="F18" s="83">
        <v>194</v>
      </c>
      <c r="G18" s="258">
        <f t="shared" si="0"/>
        <v>104.7418416</v>
      </c>
      <c r="H18" s="51"/>
      <c r="I18" s="139" t="s">
        <v>5250</v>
      </c>
      <c r="J18" s="79">
        <v>1726</v>
      </c>
      <c r="K18" s="137" t="s">
        <v>5775</v>
      </c>
      <c r="L18" s="137" t="s">
        <v>3472</v>
      </c>
      <c r="M18" s="145">
        <v>296</v>
      </c>
      <c r="N18" s="256">
        <f t="shared" si="1"/>
        <v>159.81229440000001</v>
      </c>
    </row>
    <row r="19" spans="2:14" ht="16.5" customHeight="1" x14ac:dyDescent="0.2">
      <c r="B19" s="139" t="s">
        <v>5250</v>
      </c>
      <c r="C19" s="83">
        <v>1686</v>
      </c>
      <c r="D19" s="139" t="s">
        <v>5776</v>
      </c>
      <c r="E19" s="139" t="s">
        <v>3472</v>
      </c>
      <c r="F19" s="83">
        <v>258</v>
      </c>
      <c r="G19" s="258">
        <f t="shared" si="0"/>
        <v>139.29585120000002</v>
      </c>
      <c r="H19" s="51"/>
      <c r="I19" s="139" t="s">
        <v>5250</v>
      </c>
      <c r="J19" s="79">
        <v>1727</v>
      </c>
      <c r="K19" s="137" t="s">
        <v>5777</v>
      </c>
      <c r="L19" s="137" t="s">
        <v>3472</v>
      </c>
      <c r="M19" s="145">
        <v>360</v>
      </c>
      <c r="N19" s="256">
        <f t="shared" si="1"/>
        <v>194.36630400000001</v>
      </c>
    </row>
    <row r="20" spans="2:14" ht="16.5" customHeight="1" x14ac:dyDescent="0.2">
      <c r="B20" s="139" t="s">
        <v>5250</v>
      </c>
      <c r="C20" s="83">
        <v>1687</v>
      </c>
      <c r="D20" s="139" t="s">
        <v>5778</v>
      </c>
      <c r="E20" s="139" t="s">
        <v>3472</v>
      </c>
      <c r="F20" s="83">
        <v>223</v>
      </c>
      <c r="G20" s="258">
        <f t="shared" si="0"/>
        <v>120.39912720000001</v>
      </c>
      <c r="H20" s="51"/>
      <c r="I20" s="139" t="s">
        <v>5250</v>
      </c>
      <c r="J20" s="79">
        <v>1728</v>
      </c>
      <c r="K20" s="137" t="s">
        <v>5779</v>
      </c>
      <c r="L20" s="137" t="s">
        <v>3472</v>
      </c>
      <c r="M20" s="145">
        <v>323</v>
      </c>
      <c r="N20" s="256">
        <f t="shared" si="1"/>
        <v>174.38976720000002</v>
      </c>
    </row>
    <row r="21" spans="2:14" ht="16.5" customHeight="1" x14ac:dyDescent="0.2">
      <c r="B21" s="139" t="s">
        <v>5250</v>
      </c>
      <c r="C21" s="83">
        <v>1688</v>
      </c>
      <c r="D21" s="139" t="s">
        <v>5780</v>
      </c>
      <c r="E21" s="139" t="s">
        <v>3472</v>
      </c>
      <c r="F21" s="83">
        <v>212</v>
      </c>
      <c r="G21" s="258">
        <f t="shared" si="0"/>
        <v>114.46015680000001</v>
      </c>
      <c r="H21" s="51"/>
      <c r="I21" s="139" t="s">
        <v>5250</v>
      </c>
      <c r="J21" s="79">
        <v>1729</v>
      </c>
      <c r="K21" s="137" t="s">
        <v>5781</v>
      </c>
      <c r="L21" s="137" t="s">
        <v>3472</v>
      </c>
      <c r="M21" s="145">
        <v>306</v>
      </c>
      <c r="N21" s="256">
        <f t="shared" si="1"/>
        <v>165.21135840000002</v>
      </c>
    </row>
    <row r="22" spans="2:14" ht="16.5" customHeight="1" x14ac:dyDescent="0.2">
      <c r="B22" s="139" t="s">
        <v>5250</v>
      </c>
      <c r="C22" s="83">
        <v>1689</v>
      </c>
      <c r="D22" s="139" t="s">
        <v>5782</v>
      </c>
      <c r="E22" s="139" t="s">
        <v>3472</v>
      </c>
      <c r="F22" s="83">
        <v>210</v>
      </c>
      <c r="G22" s="258">
        <f t="shared" si="0"/>
        <v>113.38034400000002</v>
      </c>
      <c r="H22" s="51"/>
      <c r="I22" s="139" t="s">
        <v>5250</v>
      </c>
      <c r="J22" s="79">
        <v>1730</v>
      </c>
      <c r="K22" s="137" t="s">
        <v>5783</v>
      </c>
      <c r="L22" s="137" t="s">
        <v>3472</v>
      </c>
      <c r="M22" s="145">
        <v>302</v>
      </c>
      <c r="N22" s="256">
        <f t="shared" si="1"/>
        <v>163.0517328</v>
      </c>
    </row>
    <row r="23" spans="2:14" ht="16.5" customHeight="1" x14ac:dyDescent="0.2">
      <c r="B23" s="139" t="s">
        <v>5250</v>
      </c>
      <c r="C23" s="83">
        <v>1690</v>
      </c>
      <c r="D23" s="139" t="s">
        <v>5784</v>
      </c>
      <c r="E23" s="139" t="s">
        <v>3472</v>
      </c>
      <c r="F23" s="83">
        <v>194</v>
      </c>
      <c r="G23" s="258">
        <f t="shared" si="0"/>
        <v>104.7418416</v>
      </c>
      <c r="H23" s="51"/>
      <c r="I23" s="139" t="s">
        <v>5250</v>
      </c>
      <c r="J23" s="79">
        <v>1731</v>
      </c>
      <c r="K23" s="137" t="s">
        <v>5785</v>
      </c>
      <c r="L23" s="137" t="s">
        <v>3472</v>
      </c>
      <c r="M23" s="145">
        <v>296</v>
      </c>
      <c r="N23" s="256">
        <f t="shared" si="1"/>
        <v>159.81229440000001</v>
      </c>
    </row>
    <row r="24" spans="2:14" ht="16.5" customHeight="1" x14ac:dyDescent="0.2">
      <c r="B24" s="139" t="s">
        <v>5250</v>
      </c>
      <c r="C24" s="83">
        <v>1691</v>
      </c>
      <c r="D24" s="139" t="s">
        <v>5786</v>
      </c>
      <c r="E24" s="139" t="s">
        <v>3472</v>
      </c>
      <c r="F24" s="83">
        <v>194</v>
      </c>
      <c r="G24" s="258">
        <f t="shared" si="0"/>
        <v>104.7418416</v>
      </c>
      <c r="H24" s="51"/>
      <c r="I24" s="139" t="s">
        <v>5250</v>
      </c>
      <c r="J24" s="79">
        <v>1732</v>
      </c>
      <c r="K24" s="137" t="s">
        <v>5787</v>
      </c>
      <c r="L24" s="137" t="s">
        <v>3472</v>
      </c>
      <c r="M24" s="145">
        <v>296</v>
      </c>
      <c r="N24" s="256">
        <f t="shared" si="1"/>
        <v>159.81229440000001</v>
      </c>
    </row>
    <row r="25" spans="2:14" ht="16.5" customHeight="1" x14ac:dyDescent="0.2">
      <c r="B25" s="139" t="s">
        <v>5250</v>
      </c>
      <c r="C25" s="83">
        <v>1692</v>
      </c>
      <c r="D25" s="139" t="s">
        <v>5788</v>
      </c>
      <c r="E25" s="139" t="s">
        <v>3472</v>
      </c>
      <c r="F25" s="83">
        <v>194</v>
      </c>
      <c r="G25" s="258">
        <f t="shared" si="0"/>
        <v>104.7418416</v>
      </c>
      <c r="H25" s="51"/>
      <c r="I25" s="139" t="s">
        <v>5250</v>
      </c>
      <c r="J25" s="79">
        <v>1733</v>
      </c>
      <c r="K25" s="137" t="s">
        <v>5789</v>
      </c>
      <c r="L25" s="137" t="s">
        <v>3472</v>
      </c>
      <c r="M25" s="145">
        <v>296</v>
      </c>
      <c r="N25" s="256">
        <f t="shared" si="1"/>
        <v>159.81229440000001</v>
      </c>
    </row>
    <row r="26" spans="2:14" ht="16.5" customHeight="1" x14ac:dyDescent="0.2">
      <c r="B26" s="139" t="s">
        <v>5250</v>
      </c>
      <c r="C26" s="83">
        <v>1693</v>
      </c>
      <c r="D26" s="139" t="s">
        <v>5790</v>
      </c>
      <c r="E26" s="139" t="s">
        <v>3472</v>
      </c>
      <c r="F26" s="83">
        <v>194</v>
      </c>
      <c r="G26" s="258">
        <f t="shared" si="0"/>
        <v>104.7418416</v>
      </c>
      <c r="H26" s="51"/>
      <c r="I26" s="139" t="s">
        <v>5250</v>
      </c>
      <c r="J26" s="79">
        <v>1734</v>
      </c>
      <c r="K26" s="137" t="s">
        <v>5791</v>
      </c>
      <c r="L26" s="137" t="s">
        <v>3472</v>
      </c>
      <c r="M26" s="145">
        <v>296</v>
      </c>
      <c r="N26" s="256">
        <f t="shared" si="1"/>
        <v>159.81229440000001</v>
      </c>
    </row>
    <row r="27" spans="2:14" ht="16.5" customHeight="1" x14ac:dyDescent="0.2">
      <c r="B27" s="139" t="s">
        <v>5250</v>
      </c>
      <c r="C27" s="83">
        <v>1694</v>
      </c>
      <c r="D27" s="139" t="s">
        <v>5792</v>
      </c>
      <c r="E27" s="139" t="s">
        <v>3472</v>
      </c>
      <c r="F27" s="83">
        <v>194</v>
      </c>
      <c r="G27" s="258">
        <f t="shared" si="0"/>
        <v>104.7418416</v>
      </c>
      <c r="H27" s="51"/>
      <c r="I27" s="139" t="s">
        <v>5250</v>
      </c>
      <c r="J27" s="79">
        <v>1735</v>
      </c>
      <c r="K27" s="137" t="s">
        <v>5793</v>
      </c>
      <c r="L27" s="137" t="s">
        <v>3472</v>
      </c>
      <c r="M27" s="145">
        <v>296</v>
      </c>
      <c r="N27" s="256">
        <f t="shared" si="1"/>
        <v>159.81229440000001</v>
      </c>
    </row>
    <row r="28" spans="2:14" ht="16.5" customHeight="1" x14ac:dyDescent="0.2">
      <c r="B28" s="139" t="s">
        <v>5250</v>
      </c>
      <c r="C28" s="83">
        <v>1695</v>
      </c>
      <c r="D28" s="139" t="s">
        <v>5794</v>
      </c>
      <c r="E28" s="139" t="s">
        <v>3472</v>
      </c>
      <c r="F28" s="83">
        <v>194</v>
      </c>
      <c r="G28" s="258">
        <f t="shared" si="0"/>
        <v>104.7418416</v>
      </c>
      <c r="H28" s="51"/>
      <c r="I28" s="139" t="s">
        <v>5250</v>
      </c>
      <c r="J28" s="79">
        <v>1736</v>
      </c>
      <c r="K28" s="137" t="s">
        <v>5795</v>
      </c>
      <c r="L28" s="137" t="s">
        <v>3472</v>
      </c>
      <c r="M28" s="145">
        <v>296</v>
      </c>
      <c r="N28" s="256">
        <f t="shared" si="1"/>
        <v>159.81229440000001</v>
      </c>
    </row>
    <row r="29" spans="2:14" ht="16.5" customHeight="1" x14ac:dyDescent="0.2">
      <c r="B29" s="139" t="s">
        <v>5250</v>
      </c>
      <c r="C29" s="83">
        <v>1696</v>
      </c>
      <c r="D29" s="139" t="s">
        <v>5796</v>
      </c>
      <c r="E29" s="139" t="s">
        <v>3472</v>
      </c>
      <c r="F29" s="83">
        <v>319</v>
      </c>
      <c r="G29" s="258">
        <f t="shared" si="0"/>
        <v>172.2301416</v>
      </c>
      <c r="H29" s="51"/>
      <c r="I29" s="139" t="s">
        <v>5250</v>
      </c>
      <c r="J29" s="79">
        <v>1737</v>
      </c>
      <c r="K29" s="137" t="s">
        <v>5797</v>
      </c>
      <c r="L29" s="137" t="s">
        <v>3472</v>
      </c>
      <c r="M29" s="145">
        <v>420</v>
      </c>
      <c r="N29" s="256">
        <f t="shared" si="1"/>
        <v>226.76068800000004</v>
      </c>
    </row>
    <row r="30" spans="2:14" ht="16.5" customHeight="1" x14ac:dyDescent="0.2">
      <c r="B30" s="139" t="s">
        <v>5250</v>
      </c>
      <c r="C30" s="83">
        <v>1697</v>
      </c>
      <c r="D30" s="139" t="s">
        <v>5798</v>
      </c>
      <c r="E30" s="139" t="s">
        <v>3472</v>
      </c>
      <c r="F30" s="83">
        <v>258</v>
      </c>
      <c r="G30" s="258">
        <f t="shared" si="0"/>
        <v>139.29585120000002</v>
      </c>
      <c r="H30" s="51"/>
      <c r="I30" s="139" t="s">
        <v>5250</v>
      </c>
      <c r="J30" s="79">
        <v>1738</v>
      </c>
      <c r="K30" s="137" t="s">
        <v>5799</v>
      </c>
      <c r="L30" s="137" t="s">
        <v>3472</v>
      </c>
      <c r="M30" s="145">
        <v>360</v>
      </c>
      <c r="N30" s="256">
        <f t="shared" si="1"/>
        <v>194.36630400000001</v>
      </c>
    </row>
    <row r="31" spans="2:14" ht="16.5" customHeight="1" x14ac:dyDescent="0.2">
      <c r="B31" s="139" t="s">
        <v>5250</v>
      </c>
      <c r="C31" s="83">
        <v>1698</v>
      </c>
      <c r="D31" s="139" t="s">
        <v>5800</v>
      </c>
      <c r="E31" s="139" t="s">
        <v>3472</v>
      </c>
      <c r="F31" s="83">
        <v>233</v>
      </c>
      <c r="G31" s="258">
        <f t="shared" si="0"/>
        <v>125.79819120000002</v>
      </c>
      <c r="H31" s="51"/>
      <c r="I31" s="139" t="s">
        <v>5250</v>
      </c>
      <c r="J31" s="79">
        <v>1739</v>
      </c>
      <c r="K31" s="137" t="s">
        <v>5801</v>
      </c>
      <c r="L31" s="137" t="s">
        <v>3472</v>
      </c>
      <c r="M31" s="145">
        <v>330</v>
      </c>
      <c r="N31" s="256">
        <f t="shared" si="1"/>
        <v>178.16911200000001</v>
      </c>
    </row>
    <row r="32" spans="2:14" ht="16.5" customHeight="1" x14ac:dyDescent="0.2">
      <c r="B32" s="139" t="s">
        <v>5250</v>
      </c>
      <c r="C32" s="83">
        <v>1699</v>
      </c>
      <c r="D32" s="139" t="s">
        <v>5802</v>
      </c>
      <c r="E32" s="139" t="s">
        <v>3472</v>
      </c>
      <c r="F32" s="83">
        <v>223</v>
      </c>
      <c r="G32" s="258">
        <f t="shared" si="0"/>
        <v>120.39912720000001</v>
      </c>
      <c r="H32" s="51"/>
      <c r="I32" s="139" t="s">
        <v>5250</v>
      </c>
      <c r="J32" s="79">
        <v>1740</v>
      </c>
      <c r="K32" s="137" t="s">
        <v>5803</v>
      </c>
      <c r="L32" s="137" t="s">
        <v>3472</v>
      </c>
      <c r="M32" s="145">
        <v>323</v>
      </c>
      <c r="N32" s="256">
        <f t="shared" si="1"/>
        <v>174.38976720000002</v>
      </c>
    </row>
    <row r="33" spans="2:14" ht="16.5" customHeight="1" x14ac:dyDescent="0.2">
      <c r="B33" s="139" t="s">
        <v>5250</v>
      </c>
      <c r="C33" s="83">
        <v>1700</v>
      </c>
      <c r="D33" s="139" t="s">
        <v>5804</v>
      </c>
      <c r="E33" s="139" t="s">
        <v>3472</v>
      </c>
      <c r="F33" s="83">
        <v>212</v>
      </c>
      <c r="G33" s="258">
        <f t="shared" si="0"/>
        <v>114.46015680000001</v>
      </c>
      <c r="H33" s="51"/>
      <c r="I33" s="139" t="s">
        <v>5250</v>
      </c>
      <c r="J33" s="79">
        <v>1741</v>
      </c>
      <c r="K33" s="137" t="s">
        <v>5805</v>
      </c>
      <c r="L33" s="137" t="s">
        <v>3472</v>
      </c>
      <c r="M33" s="145">
        <v>306</v>
      </c>
      <c r="N33" s="256">
        <f t="shared" si="1"/>
        <v>165.21135840000002</v>
      </c>
    </row>
    <row r="34" spans="2:14" ht="16.5" customHeight="1" x14ac:dyDescent="0.2">
      <c r="B34" s="139" t="s">
        <v>5250</v>
      </c>
      <c r="C34" s="83">
        <v>1701</v>
      </c>
      <c r="D34" s="139" t="s">
        <v>5806</v>
      </c>
      <c r="E34" s="139" t="s">
        <v>3472</v>
      </c>
      <c r="F34" s="83">
        <v>212</v>
      </c>
      <c r="G34" s="258">
        <f t="shared" si="0"/>
        <v>114.46015680000001</v>
      </c>
      <c r="H34" s="51"/>
      <c r="I34" s="139" t="s">
        <v>5250</v>
      </c>
      <c r="J34" s="79">
        <v>1742</v>
      </c>
      <c r="K34" s="137" t="s">
        <v>5807</v>
      </c>
      <c r="L34" s="137" t="s">
        <v>3472</v>
      </c>
      <c r="M34" s="145">
        <v>306</v>
      </c>
      <c r="N34" s="256">
        <f t="shared" si="1"/>
        <v>165.21135840000002</v>
      </c>
    </row>
    <row r="35" spans="2:14" ht="16.5" customHeight="1" x14ac:dyDescent="0.2">
      <c r="B35" s="139" t="s">
        <v>5250</v>
      </c>
      <c r="C35" s="83">
        <v>1702</v>
      </c>
      <c r="D35" s="139" t="s">
        <v>5808</v>
      </c>
      <c r="E35" s="139" t="s">
        <v>3472</v>
      </c>
      <c r="F35" s="83">
        <v>210</v>
      </c>
      <c r="G35" s="258">
        <f t="shared" si="0"/>
        <v>113.38034400000002</v>
      </c>
      <c r="H35" s="51"/>
      <c r="I35" s="139" t="s">
        <v>5250</v>
      </c>
      <c r="J35" s="79">
        <v>1743</v>
      </c>
      <c r="K35" s="137" t="s">
        <v>5809</v>
      </c>
      <c r="L35" s="137" t="s">
        <v>3472</v>
      </c>
      <c r="M35" s="145">
        <v>302</v>
      </c>
      <c r="N35" s="256">
        <f t="shared" si="1"/>
        <v>163.0517328</v>
      </c>
    </row>
    <row r="36" spans="2:14" ht="16.5" customHeight="1" x14ac:dyDescent="0.2">
      <c r="B36" s="139" t="s">
        <v>5250</v>
      </c>
      <c r="C36" s="83">
        <v>1703</v>
      </c>
      <c r="D36" s="139" t="s">
        <v>5810</v>
      </c>
      <c r="E36" s="139" t="s">
        <v>3472</v>
      </c>
      <c r="F36" s="83">
        <v>210</v>
      </c>
      <c r="G36" s="258">
        <f t="shared" si="0"/>
        <v>113.38034400000002</v>
      </c>
      <c r="H36" s="51"/>
      <c r="I36" s="139" t="s">
        <v>5250</v>
      </c>
      <c r="J36" s="79">
        <v>1744</v>
      </c>
      <c r="K36" s="137" t="s">
        <v>5811</v>
      </c>
      <c r="L36" s="137" t="s">
        <v>3472</v>
      </c>
      <c r="M36" s="145">
        <v>302</v>
      </c>
      <c r="N36" s="256">
        <f t="shared" si="1"/>
        <v>163.0517328</v>
      </c>
    </row>
    <row r="37" spans="2:14" ht="16.5" customHeight="1" x14ac:dyDescent="0.2">
      <c r="B37" s="139" t="s">
        <v>5250</v>
      </c>
      <c r="C37" s="83">
        <v>1704</v>
      </c>
      <c r="D37" s="139" t="s">
        <v>5812</v>
      </c>
      <c r="E37" s="139" t="s">
        <v>3472</v>
      </c>
      <c r="F37" s="83">
        <v>210</v>
      </c>
      <c r="G37" s="258">
        <f t="shared" si="0"/>
        <v>113.38034400000002</v>
      </c>
      <c r="H37" s="51"/>
      <c r="I37" s="139" t="s">
        <v>5250</v>
      </c>
      <c r="J37" s="79">
        <v>1745</v>
      </c>
      <c r="K37" s="137" t="s">
        <v>5813</v>
      </c>
      <c r="L37" s="137" t="s">
        <v>3472</v>
      </c>
      <c r="M37" s="145">
        <v>302</v>
      </c>
      <c r="N37" s="256">
        <f t="shared" si="1"/>
        <v>163.0517328</v>
      </c>
    </row>
    <row r="38" spans="2:14" ht="16.5" customHeight="1" x14ac:dyDescent="0.2">
      <c r="B38" s="139" t="s">
        <v>5250</v>
      </c>
      <c r="C38" s="83">
        <v>1705</v>
      </c>
      <c r="D38" s="139" t="s">
        <v>5814</v>
      </c>
      <c r="E38" s="139" t="s">
        <v>3472</v>
      </c>
      <c r="F38" s="83">
        <v>194</v>
      </c>
      <c r="G38" s="258">
        <f t="shared" si="0"/>
        <v>104.7418416</v>
      </c>
      <c r="H38" s="51"/>
      <c r="I38" s="139" t="s">
        <v>5250</v>
      </c>
      <c r="J38" s="79">
        <v>1746</v>
      </c>
      <c r="K38" s="137" t="s">
        <v>5815</v>
      </c>
      <c r="L38" s="137" t="s">
        <v>3472</v>
      </c>
      <c r="M38" s="145">
        <v>296</v>
      </c>
      <c r="N38" s="256">
        <f t="shared" si="1"/>
        <v>159.81229440000001</v>
      </c>
    </row>
    <row r="39" spans="2:14" ht="16.5" customHeight="1" x14ac:dyDescent="0.2">
      <c r="B39" s="139" t="s">
        <v>5250</v>
      </c>
      <c r="C39" s="83">
        <v>1706</v>
      </c>
      <c r="D39" s="139" t="s">
        <v>5816</v>
      </c>
      <c r="E39" s="139" t="s">
        <v>3472</v>
      </c>
      <c r="F39" s="83">
        <v>319</v>
      </c>
      <c r="G39" s="258">
        <f t="shared" si="0"/>
        <v>172.2301416</v>
      </c>
      <c r="H39" s="51"/>
      <c r="I39" s="139" t="s">
        <v>5250</v>
      </c>
      <c r="J39" s="79">
        <v>1747</v>
      </c>
      <c r="K39" s="137" t="s">
        <v>5817</v>
      </c>
      <c r="L39" s="137" t="s">
        <v>3472</v>
      </c>
      <c r="M39" s="145">
        <v>420</v>
      </c>
      <c r="N39" s="256">
        <f t="shared" si="1"/>
        <v>226.76068800000004</v>
      </c>
    </row>
    <row r="40" spans="2:14" ht="16.5" customHeight="1" x14ac:dyDescent="0.2">
      <c r="B40" s="139" t="s">
        <v>5250</v>
      </c>
      <c r="C40" s="83">
        <v>1707</v>
      </c>
      <c r="D40" s="139" t="s">
        <v>5818</v>
      </c>
      <c r="E40" s="139" t="s">
        <v>3472</v>
      </c>
      <c r="F40" s="83">
        <v>258</v>
      </c>
      <c r="G40" s="258">
        <f t="shared" si="0"/>
        <v>139.29585120000002</v>
      </c>
      <c r="H40" s="51"/>
      <c r="I40" s="139" t="s">
        <v>5250</v>
      </c>
      <c r="J40" s="79">
        <v>1748</v>
      </c>
      <c r="K40" s="137" t="s">
        <v>5819</v>
      </c>
      <c r="L40" s="137" t="s">
        <v>3472</v>
      </c>
      <c r="M40" s="145">
        <v>360</v>
      </c>
      <c r="N40" s="256">
        <f t="shared" si="1"/>
        <v>194.36630400000001</v>
      </c>
    </row>
    <row r="41" spans="2:14" ht="16.5" customHeight="1" x14ac:dyDescent="0.2">
      <c r="B41" s="139" t="s">
        <v>5250</v>
      </c>
      <c r="C41" s="83">
        <v>1708</v>
      </c>
      <c r="D41" s="139" t="s">
        <v>5820</v>
      </c>
      <c r="E41" s="139" t="s">
        <v>3472</v>
      </c>
      <c r="F41" s="83">
        <v>233</v>
      </c>
      <c r="G41" s="258">
        <f t="shared" si="0"/>
        <v>125.79819120000002</v>
      </c>
      <c r="H41" s="51"/>
      <c r="I41" s="139" t="s">
        <v>5250</v>
      </c>
      <c r="J41" s="79">
        <v>1749</v>
      </c>
      <c r="K41" s="137" t="s">
        <v>5821</v>
      </c>
      <c r="L41" s="137" t="s">
        <v>3472</v>
      </c>
      <c r="M41" s="145">
        <v>330</v>
      </c>
      <c r="N41" s="256">
        <f t="shared" si="1"/>
        <v>178.16911200000001</v>
      </c>
    </row>
    <row r="42" spans="2:14" ht="16.5" customHeight="1" x14ac:dyDescent="0.2">
      <c r="B42" s="139" t="s">
        <v>5250</v>
      </c>
      <c r="C42" s="83">
        <v>1709</v>
      </c>
      <c r="D42" s="139" t="s">
        <v>5822</v>
      </c>
      <c r="E42" s="139" t="s">
        <v>3472</v>
      </c>
      <c r="F42" s="83">
        <v>223</v>
      </c>
      <c r="G42" s="258">
        <f t="shared" si="0"/>
        <v>120.39912720000001</v>
      </c>
      <c r="H42" s="51"/>
      <c r="I42" s="139" t="s">
        <v>5250</v>
      </c>
      <c r="J42" s="79">
        <v>1750</v>
      </c>
      <c r="K42" s="137" t="s">
        <v>5823</v>
      </c>
      <c r="L42" s="137" t="s">
        <v>3472</v>
      </c>
      <c r="M42" s="145">
        <v>323</v>
      </c>
      <c r="N42" s="256">
        <f>M42*$F$57*$F$58*$F$59</f>
        <v>174.38976720000002</v>
      </c>
    </row>
    <row r="43" spans="2:14" ht="16.5" customHeight="1" x14ac:dyDescent="0.2">
      <c r="B43" s="139" t="s">
        <v>5250</v>
      </c>
      <c r="C43" s="83">
        <v>1710</v>
      </c>
      <c r="D43" s="139" t="s">
        <v>5824</v>
      </c>
      <c r="E43" s="139" t="s">
        <v>3472</v>
      </c>
      <c r="F43" s="83">
        <v>212</v>
      </c>
      <c r="G43" s="258">
        <f>F43*$F$57*$F$58*$F$59</f>
        <v>114.46015680000001</v>
      </c>
      <c r="H43" s="51"/>
      <c r="I43" s="139" t="s">
        <v>5250</v>
      </c>
      <c r="J43" s="79">
        <v>1751</v>
      </c>
      <c r="K43" s="137" t="s">
        <v>5825</v>
      </c>
      <c r="L43" s="137" t="s">
        <v>3472</v>
      </c>
      <c r="M43" s="145">
        <v>306</v>
      </c>
      <c r="N43" s="256">
        <f t="shared" si="1"/>
        <v>165.21135840000002</v>
      </c>
    </row>
    <row r="44" spans="2:14" ht="16.5" customHeight="1" x14ac:dyDescent="0.2">
      <c r="B44" s="139" t="s">
        <v>5250</v>
      </c>
      <c r="C44" s="83">
        <v>1711</v>
      </c>
      <c r="D44" s="139" t="s">
        <v>5826</v>
      </c>
      <c r="E44" s="139" t="s">
        <v>3472</v>
      </c>
      <c r="F44" s="83">
        <v>212</v>
      </c>
      <c r="G44" s="258">
        <f t="shared" si="0"/>
        <v>114.46015680000001</v>
      </c>
      <c r="H44" s="51"/>
      <c r="I44" s="139" t="s">
        <v>5250</v>
      </c>
      <c r="J44" s="79">
        <v>1752</v>
      </c>
      <c r="K44" s="137" t="s">
        <v>5827</v>
      </c>
      <c r="L44" s="137" t="s">
        <v>3472</v>
      </c>
      <c r="M44" s="145">
        <v>306</v>
      </c>
      <c r="N44" s="256">
        <f t="shared" si="1"/>
        <v>165.21135840000002</v>
      </c>
    </row>
    <row r="45" spans="2:14" ht="16.5" customHeight="1" x14ac:dyDescent="0.2">
      <c r="B45" s="139" t="s">
        <v>5250</v>
      </c>
      <c r="C45" s="83">
        <v>1712</v>
      </c>
      <c r="D45" s="139" t="s">
        <v>5828</v>
      </c>
      <c r="E45" s="139" t="s">
        <v>3472</v>
      </c>
      <c r="F45" s="83">
        <v>210</v>
      </c>
      <c r="G45" s="258">
        <f t="shared" si="0"/>
        <v>113.38034400000002</v>
      </c>
      <c r="H45" s="51"/>
      <c r="I45" s="139" t="s">
        <v>5250</v>
      </c>
      <c r="J45" s="79">
        <v>1753</v>
      </c>
      <c r="K45" s="137" t="s">
        <v>5829</v>
      </c>
      <c r="L45" s="137" t="s">
        <v>3472</v>
      </c>
      <c r="M45" s="145">
        <v>302</v>
      </c>
      <c r="N45" s="256">
        <f t="shared" si="1"/>
        <v>163.0517328</v>
      </c>
    </row>
    <row r="46" spans="2:14" ht="16.5" customHeight="1" x14ac:dyDescent="0.2">
      <c r="B46" s="139" t="s">
        <v>5250</v>
      </c>
      <c r="C46" s="83">
        <v>1713</v>
      </c>
      <c r="D46" s="139" t="s">
        <v>5830</v>
      </c>
      <c r="E46" s="139" t="s">
        <v>3472</v>
      </c>
      <c r="F46" s="83">
        <v>210</v>
      </c>
      <c r="G46" s="258">
        <f t="shared" si="0"/>
        <v>113.38034400000002</v>
      </c>
      <c r="H46" s="51"/>
      <c r="I46" s="139" t="s">
        <v>5250</v>
      </c>
      <c r="J46" s="79">
        <v>1754</v>
      </c>
      <c r="K46" s="137" t="s">
        <v>5831</v>
      </c>
      <c r="L46" s="137" t="s">
        <v>3472</v>
      </c>
      <c r="M46" s="145">
        <v>302</v>
      </c>
      <c r="N46" s="256">
        <f t="shared" si="1"/>
        <v>163.0517328</v>
      </c>
    </row>
    <row r="47" spans="2:14" ht="16.5" customHeight="1" x14ac:dyDescent="0.2">
      <c r="B47" s="139" t="s">
        <v>5250</v>
      </c>
      <c r="C47" s="83">
        <v>1714</v>
      </c>
      <c r="D47" s="139" t="s">
        <v>5832</v>
      </c>
      <c r="E47" s="139" t="s">
        <v>3472</v>
      </c>
      <c r="F47" s="83">
        <v>210</v>
      </c>
      <c r="G47" s="258">
        <f t="shared" si="0"/>
        <v>113.38034400000002</v>
      </c>
      <c r="H47" s="51"/>
      <c r="I47" s="139" t="s">
        <v>5250</v>
      </c>
      <c r="J47" s="79">
        <v>1755</v>
      </c>
      <c r="K47" s="137" t="s">
        <v>5833</v>
      </c>
      <c r="L47" s="137" t="s">
        <v>3472</v>
      </c>
      <c r="M47" s="145">
        <v>302</v>
      </c>
      <c r="N47" s="256">
        <f t="shared" si="1"/>
        <v>163.0517328</v>
      </c>
    </row>
    <row r="48" spans="2:14" ht="16.5" customHeight="1" x14ac:dyDescent="0.2">
      <c r="B48" s="139" t="s">
        <v>5250</v>
      </c>
      <c r="C48" s="83">
        <v>1715</v>
      </c>
      <c r="D48" s="139" t="s">
        <v>5834</v>
      </c>
      <c r="E48" s="139" t="s">
        <v>3472</v>
      </c>
      <c r="F48" s="83">
        <v>194</v>
      </c>
      <c r="G48" s="258">
        <f t="shared" si="0"/>
        <v>104.7418416</v>
      </c>
      <c r="H48" s="51"/>
      <c r="I48" s="139" t="s">
        <v>5250</v>
      </c>
      <c r="J48" s="79">
        <v>1756</v>
      </c>
      <c r="K48" s="137" t="s">
        <v>5835</v>
      </c>
      <c r="L48" s="137" t="s">
        <v>3472</v>
      </c>
      <c r="M48" s="145">
        <v>296</v>
      </c>
      <c r="N48" s="256">
        <f t="shared" si="1"/>
        <v>159.81229440000001</v>
      </c>
    </row>
    <row r="49" spans="2:14" ht="16.5" customHeight="1" x14ac:dyDescent="0.2">
      <c r="B49" s="51" t="s">
        <v>5485</v>
      </c>
      <c r="C49" s="51"/>
      <c r="D49" s="51"/>
      <c r="E49" s="51"/>
      <c r="F49" s="51"/>
      <c r="G49" s="259"/>
      <c r="H49" s="51"/>
      <c r="I49" s="51" t="s">
        <v>6698</v>
      </c>
      <c r="J49" s="51"/>
      <c r="K49" s="51"/>
      <c r="L49" s="51"/>
      <c r="M49" s="51"/>
      <c r="N49" s="257"/>
    </row>
    <row r="50" spans="2:14" ht="16.5" customHeight="1" x14ac:dyDescent="0.2">
      <c r="B50" s="139" t="s">
        <v>5250</v>
      </c>
      <c r="C50" s="83">
        <v>5154</v>
      </c>
      <c r="D50" s="139" t="s">
        <v>5836</v>
      </c>
      <c r="E50" s="139" t="s">
        <v>5470</v>
      </c>
      <c r="F50" s="83">
        <v>392</v>
      </c>
      <c r="G50" s="258">
        <f t="shared" si="0"/>
        <v>211.64330880000003</v>
      </c>
      <c r="H50" s="51"/>
      <c r="I50" s="139" t="s">
        <v>5250</v>
      </c>
      <c r="J50" s="79">
        <v>6015</v>
      </c>
      <c r="K50" s="137" t="s">
        <v>5837</v>
      </c>
      <c r="L50" s="137" t="s">
        <v>5470</v>
      </c>
      <c r="M50" s="145">
        <v>642</v>
      </c>
      <c r="N50" s="256">
        <f t="shared" si="1"/>
        <v>346.61990880000002</v>
      </c>
    </row>
    <row r="51" spans="2:14" ht="16.5" customHeight="1" x14ac:dyDescent="0.2">
      <c r="B51" s="139" t="s">
        <v>5250</v>
      </c>
      <c r="C51" s="83">
        <v>5155</v>
      </c>
      <c r="D51" s="139" t="s">
        <v>5838</v>
      </c>
      <c r="E51" s="139" t="s">
        <v>5470</v>
      </c>
      <c r="F51" s="83">
        <v>436</v>
      </c>
      <c r="G51" s="258">
        <f t="shared" si="0"/>
        <v>235.39919040000001</v>
      </c>
      <c r="H51" s="51"/>
      <c r="I51" s="139" t="s">
        <v>5250</v>
      </c>
      <c r="J51" s="79">
        <v>6016</v>
      </c>
      <c r="K51" s="137" t="s">
        <v>5839</v>
      </c>
      <c r="L51" s="137" t="s">
        <v>5470</v>
      </c>
      <c r="M51" s="145">
        <v>756</v>
      </c>
      <c r="N51" s="256">
        <f>M51*$F$57*$F$58*$F$59</f>
        <v>408.16923840000004</v>
      </c>
    </row>
    <row r="52" spans="2:14" ht="16.5" customHeight="1" x14ac:dyDescent="0.2">
      <c r="B52" s="139" t="s">
        <v>5250</v>
      </c>
      <c r="C52" s="83">
        <v>5156</v>
      </c>
      <c r="D52" s="139" t="s">
        <v>5840</v>
      </c>
      <c r="E52" s="139" t="s">
        <v>5470</v>
      </c>
      <c r="F52" s="83">
        <v>436</v>
      </c>
      <c r="G52" s="258">
        <f>F52*$F$57*$F$58*$F$59</f>
        <v>235.39919040000001</v>
      </c>
      <c r="H52" s="51"/>
      <c r="I52" s="51"/>
      <c r="J52" s="51"/>
      <c r="K52" s="51"/>
      <c r="L52" s="51"/>
      <c r="M52" s="51"/>
    </row>
    <row r="53" spans="2:14" ht="16.5" customHeight="1" x14ac:dyDescent="0.2">
      <c r="B53" s="139" t="s">
        <v>5250</v>
      </c>
      <c r="C53" s="83">
        <v>5157</v>
      </c>
      <c r="D53" s="139" t="s">
        <v>5841</v>
      </c>
      <c r="E53" s="139" t="s">
        <v>5470</v>
      </c>
      <c r="F53" s="83">
        <v>457</v>
      </c>
      <c r="G53" s="258">
        <f t="shared" si="0"/>
        <v>246.73722480000001</v>
      </c>
      <c r="H53" s="51"/>
      <c r="I53" s="51"/>
      <c r="J53" s="51"/>
      <c r="K53" s="51"/>
      <c r="L53" s="51"/>
      <c r="M53" s="51"/>
    </row>
    <row r="54" spans="2:14" ht="16.5" customHeight="1" x14ac:dyDescent="0.2">
      <c r="B54" s="139" t="s">
        <v>5250</v>
      </c>
      <c r="C54" s="83">
        <v>5158</v>
      </c>
      <c r="D54" s="139" t="s">
        <v>5842</v>
      </c>
      <c r="E54" s="139" t="s">
        <v>5470</v>
      </c>
      <c r="F54" s="83">
        <v>457</v>
      </c>
      <c r="G54" s="258">
        <f t="shared" si="0"/>
        <v>246.73722480000001</v>
      </c>
      <c r="H54" s="51"/>
      <c r="I54" s="51"/>
      <c r="J54" s="51"/>
      <c r="K54" s="51"/>
      <c r="L54" s="51"/>
      <c r="M54" s="51"/>
    </row>
    <row r="55" spans="2:14" ht="16.5" customHeight="1" x14ac:dyDescent="0.2"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</row>
    <row r="56" spans="2:14" ht="16.5" customHeight="1" x14ac:dyDescent="0.2"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</row>
    <row r="57" spans="2:14" ht="16.5" customHeight="1" x14ac:dyDescent="0.2">
      <c r="B57" s="51"/>
      <c r="C57" s="51"/>
      <c r="D57" s="51"/>
      <c r="E57" s="51"/>
      <c r="F57" s="2">
        <f>0.612*1.1</f>
        <v>0.67320000000000002</v>
      </c>
      <c r="G57" s="2"/>
      <c r="H57" s="51"/>
      <c r="I57" s="51"/>
      <c r="J57" s="51"/>
      <c r="K57" s="51"/>
      <c r="L57" s="51"/>
      <c r="M57" s="51"/>
    </row>
    <row r="58" spans="2:14" ht="16.5" customHeight="1" x14ac:dyDescent="0.2">
      <c r="F58" s="2">
        <v>0.40100000000000002</v>
      </c>
      <c r="G58" s="2"/>
    </row>
    <row r="59" spans="2:14" ht="16.5" customHeight="1" x14ac:dyDescent="0.2">
      <c r="F59" s="2">
        <v>2</v>
      </c>
      <c r="G59" s="2"/>
    </row>
  </sheetData>
  <mergeCells count="13">
    <mergeCell ref="L5:L7"/>
    <mergeCell ref="M5:M7"/>
    <mergeCell ref="N5:N7"/>
    <mergeCell ref="B2:N2"/>
    <mergeCell ref="B4:D4"/>
    <mergeCell ref="I4:J4"/>
    <mergeCell ref="B5:C7"/>
    <mergeCell ref="D5:D7"/>
    <mergeCell ref="E5:E7"/>
    <mergeCell ref="F5:F7"/>
    <mergeCell ref="G5:G7"/>
    <mergeCell ref="I5:J7"/>
    <mergeCell ref="K5:K7"/>
  </mergeCells>
  <printOptions horizontalCentered="1"/>
  <pageMargins left="0.2" right="0" top="0.75" bottom="0.75" header="0.3" footer="0.3"/>
  <pageSetup paperSize="9" scale="82"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>
    <tabColor rgb="FFFFFF00"/>
    <pageSetUpPr fitToPage="1"/>
  </sheetPr>
  <dimension ref="B1:N59"/>
  <sheetViews>
    <sheetView workbookViewId="0">
      <selection activeCell="N1" sqref="A1:N59"/>
    </sheetView>
  </sheetViews>
  <sheetFormatPr defaultColWidth="9.109375" defaultRowHeight="16.5" customHeight="1" x14ac:dyDescent="0.2"/>
  <cols>
    <col min="1" max="1" width="1.109375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12" customWidth="1"/>
    <col min="8" max="8" width="2.6640625" style="12" customWidth="1"/>
    <col min="9" max="9" width="5.6640625" style="12" customWidth="1"/>
    <col min="10" max="10" width="7.6640625" style="12" customWidth="1"/>
    <col min="11" max="11" width="25.6640625" style="12" customWidth="1"/>
    <col min="12" max="12" width="7.6640625" style="12" customWidth="1"/>
    <col min="13" max="13" width="0" style="12" hidden="1" customWidth="1"/>
    <col min="14" max="14" width="13.33203125" style="98" customWidth="1"/>
    <col min="15" max="16384" width="9.109375" style="12"/>
  </cols>
  <sheetData>
    <row r="1" spans="2:14" s="3" customFormat="1" ht="28.5" customHeight="1" x14ac:dyDescent="0.25">
      <c r="B1" s="265" t="s">
        <v>8889</v>
      </c>
      <c r="C1" s="28"/>
      <c r="D1" s="27"/>
      <c r="E1" s="8"/>
      <c r="F1" s="8"/>
      <c r="G1" s="7"/>
      <c r="H1" s="7"/>
      <c r="I1" s="26"/>
      <c r="J1" s="28"/>
      <c r="K1" s="28"/>
      <c r="L1" s="7" t="s">
        <v>5471</v>
      </c>
      <c r="M1" s="26"/>
      <c r="N1" s="266" t="s">
        <v>9088</v>
      </c>
    </row>
    <row r="2" spans="2:14" s="3" customFormat="1" ht="19.5" customHeight="1" x14ac:dyDescent="0.25">
      <c r="B2" s="354" t="s">
        <v>6739</v>
      </c>
      <c r="C2" s="354"/>
      <c r="D2" s="354"/>
      <c r="E2" s="354"/>
      <c r="F2" s="354"/>
      <c r="G2" s="354"/>
      <c r="H2" s="354"/>
      <c r="I2" s="354"/>
      <c r="J2" s="354"/>
      <c r="K2" s="354"/>
      <c r="L2" s="354"/>
      <c r="M2" s="354"/>
      <c r="N2" s="354"/>
    </row>
    <row r="3" spans="2:14" s="3" customFormat="1" ht="19.5" customHeight="1" x14ac:dyDescent="0.25">
      <c r="C3" s="48"/>
      <c r="D3" s="6"/>
      <c r="E3" s="109"/>
      <c r="F3" s="6"/>
      <c r="G3" s="96"/>
      <c r="H3" s="96"/>
      <c r="I3" s="6"/>
      <c r="J3" s="48"/>
      <c r="K3" s="48"/>
      <c r="L3" s="6"/>
      <c r="M3" s="4"/>
      <c r="N3" s="5"/>
    </row>
    <row r="4" spans="2:14" s="2" customFormat="1" ht="19.5" customHeight="1" x14ac:dyDescent="0.25">
      <c r="B4" s="358" t="s">
        <v>6694</v>
      </c>
      <c r="C4" s="358"/>
      <c r="D4" s="358"/>
      <c r="E4" s="8"/>
      <c r="F4" s="4"/>
      <c r="G4" s="5"/>
      <c r="H4" s="5"/>
      <c r="I4" s="375" t="s">
        <v>6696</v>
      </c>
      <c r="J4" s="375"/>
      <c r="K4" s="154"/>
      <c r="M4" s="152"/>
      <c r="N4" s="106"/>
    </row>
    <row r="5" spans="2:14" ht="16.5" customHeight="1" x14ac:dyDescent="0.2">
      <c r="B5" s="376" t="s">
        <v>5472</v>
      </c>
      <c r="C5" s="377"/>
      <c r="D5" s="363" t="s">
        <v>3427</v>
      </c>
      <c r="E5" s="366" t="s">
        <v>5475</v>
      </c>
      <c r="F5" s="368" t="s">
        <v>5486</v>
      </c>
      <c r="G5" s="369" t="s">
        <v>5486</v>
      </c>
      <c r="H5" s="57"/>
      <c r="I5" s="376" t="s">
        <v>5472</v>
      </c>
      <c r="J5" s="377"/>
      <c r="K5" s="363" t="s">
        <v>3427</v>
      </c>
      <c r="L5" s="372" t="s">
        <v>3428</v>
      </c>
      <c r="M5" s="368" t="s">
        <v>5486</v>
      </c>
      <c r="N5" s="369" t="s">
        <v>5486</v>
      </c>
    </row>
    <row r="6" spans="2:14" ht="16.5" customHeight="1" x14ac:dyDescent="0.2">
      <c r="B6" s="378"/>
      <c r="C6" s="379"/>
      <c r="D6" s="364"/>
      <c r="E6" s="367"/>
      <c r="F6" s="368"/>
      <c r="G6" s="382"/>
      <c r="H6" s="57"/>
      <c r="I6" s="378"/>
      <c r="J6" s="379"/>
      <c r="K6" s="364"/>
      <c r="L6" s="373"/>
      <c r="M6" s="368"/>
      <c r="N6" s="382"/>
    </row>
    <row r="7" spans="2:14" ht="16.5" customHeight="1" x14ac:dyDescent="0.2">
      <c r="B7" s="378"/>
      <c r="C7" s="379"/>
      <c r="D7" s="364"/>
      <c r="E7" s="367"/>
      <c r="F7" s="369"/>
      <c r="G7" s="382"/>
      <c r="H7" s="57"/>
      <c r="I7" s="380"/>
      <c r="J7" s="381"/>
      <c r="K7" s="365"/>
      <c r="L7" s="373"/>
      <c r="M7" s="369"/>
      <c r="N7" s="383"/>
    </row>
    <row r="8" spans="2:14" ht="16.5" customHeight="1" x14ac:dyDescent="0.2">
      <c r="B8" s="139" t="s">
        <v>5250</v>
      </c>
      <c r="C8" s="83">
        <v>1675</v>
      </c>
      <c r="D8" s="139" t="s">
        <v>5754</v>
      </c>
      <c r="E8" s="139" t="s">
        <v>3472</v>
      </c>
      <c r="F8" s="83">
        <v>168</v>
      </c>
      <c r="G8" s="258">
        <f>F8*$F$57*$F$58*$F$59</f>
        <v>104.30991648000001</v>
      </c>
      <c r="H8" s="51"/>
      <c r="I8" s="139" t="s">
        <v>5250</v>
      </c>
      <c r="J8" s="79">
        <v>1716</v>
      </c>
      <c r="K8" s="137" t="s">
        <v>5755</v>
      </c>
      <c r="L8" s="137" t="s">
        <v>3472</v>
      </c>
      <c r="M8" s="145">
        <v>288</v>
      </c>
      <c r="N8" s="256">
        <f>M8*$F$57*$F$58*$F$59</f>
        <v>178.81699968000001</v>
      </c>
    </row>
    <row r="9" spans="2:14" ht="16.5" customHeight="1" x14ac:dyDescent="0.2">
      <c r="B9" s="139" t="s">
        <v>5250</v>
      </c>
      <c r="C9" s="83">
        <v>1676</v>
      </c>
      <c r="D9" s="139" t="s">
        <v>5756</v>
      </c>
      <c r="E9" s="139" t="s">
        <v>3472</v>
      </c>
      <c r="F9" s="83">
        <v>258</v>
      </c>
      <c r="G9" s="258">
        <f t="shared" ref="G9:G54" si="0">F9*$F$57*$F$58*$F$59</f>
        <v>160.19022888000001</v>
      </c>
      <c r="H9" s="51"/>
      <c r="I9" s="139" t="s">
        <v>5250</v>
      </c>
      <c r="J9" s="79">
        <v>1717</v>
      </c>
      <c r="K9" s="137" t="s">
        <v>5757</v>
      </c>
      <c r="L9" s="137" t="s">
        <v>3472</v>
      </c>
      <c r="M9" s="145">
        <v>360</v>
      </c>
      <c r="N9" s="256">
        <f t="shared" ref="N9:N50" si="1">M9*$F$57*$F$58*$F$59</f>
        <v>223.5212496</v>
      </c>
    </row>
    <row r="10" spans="2:14" ht="16.5" customHeight="1" x14ac:dyDescent="0.2">
      <c r="B10" s="139" t="s">
        <v>5250</v>
      </c>
      <c r="C10" s="83">
        <v>1677</v>
      </c>
      <c r="D10" s="139" t="s">
        <v>5758</v>
      </c>
      <c r="E10" s="139" t="s">
        <v>3472</v>
      </c>
      <c r="F10" s="83">
        <v>223</v>
      </c>
      <c r="G10" s="258">
        <f t="shared" si="0"/>
        <v>138.45899628000001</v>
      </c>
      <c r="H10" s="51"/>
      <c r="I10" s="139" t="s">
        <v>5250</v>
      </c>
      <c r="J10" s="79">
        <v>1718</v>
      </c>
      <c r="K10" s="137" t="s">
        <v>5759</v>
      </c>
      <c r="L10" s="137" t="s">
        <v>3472</v>
      </c>
      <c r="M10" s="145">
        <v>323</v>
      </c>
      <c r="N10" s="256">
        <f t="shared" si="1"/>
        <v>200.54823228000001</v>
      </c>
    </row>
    <row r="11" spans="2:14" ht="16.5" customHeight="1" x14ac:dyDescent="0.2">
      <c r="B11" s="139" t="s">
        <v>5250</v>
      </c>
      <c r="C11" s="83">
        <v>1678</v>
      </c>
      <c r="D11" s="139" t="s">
        <v>5760</v>
      </c>
      <c r="E11" s="139" t="s">
        <v>3472</v>
      </c>
      <c r="F11" s="83">
        <v>212</v>
      </c>
      <c r="G11" s="258">
        <f t="shared" si="0"/>
        <v>131.62918032000002</v>
      </c>
      <c r="H11" s="51"/>
      <c r="I11" s="139" t="s">
        <v>5250</v>
      </c>
      <c r="J11" s="79">
        <v>1719</v>
      </c>
      <c r="K11" s="137" t="s">
        <v>5761</v>
      </c>
      <c r="L11" s="137" t="s">
        <v>3472</v>
      </c>
      <c r="M11" s="145">
        <v>306</v>
      </c>
      <c r="N11" s="256">
        <f t="shared" si="1"/>
        <v>189.99306216000002</v>
      </c>
    </row>
    <row r="12" spans="2:14" ht="16.5" customHeight="1" x14ac:dyDescent="0.2">
      <c r="B12" s="139" t="s">
        <v>5250</v>
      </c>
      <c r="C12" s="83">
        <v>1679</v>
      </c>
      <c r="D12" s="139" t="s">
        <v>5762</v>
      </c>
      <c r="E12" s="139" t="s">
        <v>3472</v>
      </c>
      <c r="F12" s="83">
        <v>210</v>
      </c>
      <c r="G12" s="258">
        <f t="shared" si="0"/>
        <v>130.38739559999999</v>
      </c>
      <c r="H12" s="51"/>
      <c r="I12" s="139" t="s">
        <v>5250</v>
      </c>
      <c r="J12" s="79">
        <v>1720</v>
      </c>
      <c r="K12" s="137" t="s">
        <v>5763</v>
      </c>
      <c r="L12" s="137" t="s">
        <v>3472</v>
      </c>
      <c r="M12" s="145">
        <v>302</v>
      </c>
      <c r="N12" s="256">
        <f t="shared" si="1"/>
        <v>187.50949272</v>
      </c>
    </row>
    <row r="13" spans="2:14" ht="16.5" customHeight="1" x14ac:dyDescent="0.2">
      <c r="B13" s="139" t="s">
        <v>5250</v>
      </c>
      <c r="C13" s="83">
        <v>1680</v>
      </c>
      <c r="D13" s="139" t="s">
        <v>5764</v>
      </c>
      <c r="E13" s="139" t="s">
        <v>3472</v>
      </c>
      <c r="F13" s="83">
        <v>194</v>
      </c>
      <c r="G13" s="258">
        <f t="shared" si="0"/>
        <v>120.45311784</v>
      </c>
      <c r="H13" s="51"/>
      <c r="I13" s="139" t="s">
        <v>5250</v>
      </c>
      <c r="J13" s="79">
        <v>1721</v>
      </c>
      <c r="K13" s="137" t="s">
        <v>5765</v>
      </c>
      <c r="L13" s="137" t="s">
        <v>3472</v>
      </c>
      <c r="M13" s="145">
        <v>296</v>
      </c>
      <c r="N13" s="256">
        <f t="shared" si="1"/>
        <v>183.78413856</v>
      </c>
    </row>
    <row r="14" spans="2:14" ht="16.5" customHeight="1" x14ac:dyDescent="0.2">
      <c r="B14" s="139" t="s">
        <v>5250</v>
      </c>
      <c r="C14" s="83">
        <v>1681</v>
      </c>
      <c r="D14" s="139" t="s">
        <v>5766</v>
      </c>
      <c r="E14" s="139" t="s">
        <v>3472</v>
      </c>
      <c r="F14" s="83">
        <v>194</v>
      </c>
      <c r="G14" s="258">
        <f t="shared" si="0"/>
        <v>120.45311784</v>
      </c>
      <c r="H14" s="51"/>
      <c r="I14" s="139" t="s">
        <v>5250</v>
      </c>
      <c r="J14" s="79">
        <v>1722</v>
      </c>
      <c r="K14" s="137" t="s">
        <v>5767</v>
      </c>
      <c r="L14" s="137" t="s">
        <v>3472</v>
      </c>
      <c r="M14" s="145">
        <v>296</v>
      </c>
      <c r="N14" s="256">
        <f t="shared" si="1"/>
        <v>183.78413856</v>
      </c>
    </row>
    <row r="15" spans="2:14" ht="16.5" customHeight="1" x14ac:dyDescent="0.2">
      <c r="B15" s="139" t="s">
        <v>5250</v>
      </c>
      <c r="C15" s="83">
        <v>1682</v>
      </c>
      <c r="D15" s="139" t="s">
        <v>5768</v>
      </c>
      <c r="E15" s="139" t="s">
        <v>3472</v>
      </c>
      <c r="F15" s="83">
        <v>194</v>
      </c>
      <c r="G15" s="258">
        <f t="shared" si="0"/>
        <v>120.45311784</v>
      </c>
      <c r="H15" s="51"/>
      <c r="I15" s="139" t="s">
        <v>5250</v>
      </c>
      <c r="J15" s="79">
        <v>1723</v>
      </c>
      <c r="K15" s="137" t="s">
        <v>5769</v>
      </c>
      <c r="L15" s="137" t="s">
        <v>3472</v>
      </c>
      <c r="M15" s="145">
        <v>296</v>
      </c>
      <c r="N15" s="256">
        <f t="shared" si="1"/>
        <v>183.78413856</v>
      </c>
    </row>
    <row r="16" spans="2:14" ht="16.5" customHeight="1" x14ac:dyDescent="0.2">
      <c r="B16" s="139" t="s">
        <v>5250</v>
      </c>
      <c r="C16" s="83">
        <v>1683</v>
      </c>
      <c r="D16" s="139" t="s">
        <v>5770</v>
      </c>
      <c r="E16" s="139" t="s">
        <v>3472</v>
      </c>
      <c r="F16" s="83">
        <v>194</v>
      </c>
      <c r="G16" s="258">
        <f t="shared" si="0"/>
        <v>120.45311784</v>
      </c>
      <c r="H16" s="51"/>
      <c r="I16" s="139" t="s">
        <v>5250</v>
      </c>
      <c r="J16" s="79">
        <v>1724</v>
      </c>
      <c r="K16" s="137" t="s">
        <v>5771</v>
      </c>
      <c r="L16" s="137" t="s">
        <v>3472</v>
      </c>
      <c r="M16" s="145">
        <v>296</v>
      </c>
      <c r="N16" s="256">
        <f t="shared" si="1"/>
        <v>183.78413856</v>
      </c>
    </row>
    <row r="17" spans="2:14" ht="16.5" customHeight="1" x14ac:dyDescent="0.2">
      <c r="B17" s="139" t="s">
        <v>5250</v>
      </c>
      <c r="C17" s="83">
        <v>1684</v>
      </c>
      <c r="D17" s="139" t="s">
        <v>5772</v>
      </c>
      <c r="E17" s="139" t="s">
        <v>3472</v>
      </c>
      <c r="F17" s="83">
        <v>194</v>
      </c>
      <c r="G17" s="258">
        <f t="shared" si="0"/>
        <v>120.45311784</v>
      </c>
      <c r="H17" s="51"/>
      <c r="I17" s="139" t="s">
        <v>5250</v>
      </c>
      <c r="J17" s="79">
        <v>1725</v>
      </c>
      <c r="K17" s="137" t="s">
        <v>5773</v>
      </c>
      <c r="L17" s="137" t="s">
        <v>3472</v>
      </c>
      <c r="M17" s="145">
        <v>296</v>
      </c>
      <c r="N17" s="256">
        <f t="shared" si="1"/>
        <v>183.78413856</v>
      </c>
    </row>
    <row r="18" spans="2:14" ht="16.5" customHeight="1" x14ac:dyDescent="0.2">
      <c r="B18" s="139" t="s">
        <v>5250</v>
      </c>
      <c r="C18" s="83">
        <v>1685</v>
      </c>
      <c r="D18" s="139" t="s">
        <v>5774</v>
      </c>
      <c r="E18" s="139" t="s">
        <v>3472</v>
      </c>
      <c r="F18" s="83">
        <v>194</v>
      </c>
      <c r="G18" s="258">
        <f t="shared" si="0"/>
        <v>120.45311784</v>
      </c>
      <c r="H18" s="51"/>
      <c r="I18" s="139" t="s">
        <v>5250</v>
      </c>
      <c r="J18" s="79">
        <v>1726</v>
      </c>
      <c r="K18" s="137" t="s">
        <v>5775</v>
      </c>
      <c r="L18" s="137" t="s">
        <v>3472</v>
      </c>
      <c r="M18" s="145">
        <v>296</v>
      </c>
      <c r="N18" s="256">
        <f t="shared" si="1"/>
        <v>183.78413856</v>
      </c>
    </row>
    <row r="19" spans="2:14" ht="16.5" customHeight="1" x14ac:dyDescent="0.2">
      <c r="B19" s="139" t="s">
        <v>5250</v>
      </c>
      <c r="C19" s="83">
        <v>1686</v>
      </c>
      <c r="D19" s="139" t="s">
        <v>5776</v>
      </c>
      <c r="E19" s="139" t="s">
        <v>3472</v>
      </c>
      <c r="F19" s="83">
        <v>258</v>
      </c>
      <c r="G19" s="258">
        <f t="shared" si="0"/>
        <v>160.19022888000001</v>
      </c>
      <c r="H19" s="51"/>
      <c r="I19" s="139" t="s">
        <v>5250</v>
      </c>
      <c r="J19" s="79">
        <v>1727</v>
      </c>
      <c r="K19" s="137" t="s">
        <v>5777</v>
      </c>
      <c r="L19" s="137" t="s">
        <v>3472</v>
      </c>
      <c r="M19" s="145">
        <v>360</v>
      </c>
      <c r="N19" s="256">
        <f t="shared" si="1"/>
        <v>223.5212496</v>
      </c>
    </row>
    <row r="20" spans="2:14" ht="16.5" customHeight="1" x14ac:dyDescent="0.2">
      <c r="B20" s="139" t="s">
        <v>5250</v>
      </c>
      <c r="C20" s="83">
        <v>1687</v>
      </c>
      <c r="D20" s="139" t="s">
        <v>5778</v>
      </c>
      <c r="E20" s="139" t="s">
        <v>3472</v>
      </c>
      <c r="F20" s="83">
        <v>223</v>
      </c>
      <c r="G20" s="258">
        <f t="shared" si="0"/>
        <v>138.45899628000001</v>
      </c>
      <c r="H20" s="51"/>
      <c r="I20" s="139" t="s">
        <v>5250</v>
      </c>
      <c r="J20" s="79">
        <v>1728</v>
      </c>
      <c r="K20" s="137" t="s">
        <v>5779</v>
      </c>
      <c r="L20" s="137" t="s">
        <v>3472</v>
      </c>
      <c r="M20" s="145">
        <v>323</v>
      </c>
      <c r="N20" s="256">
        <f t="shared" si="1"/>
        <v>200.54823228000001</v>
      </c>
    </row>
    <row r="21" spans="2:14" ht="16.5" customHeight="1" x14ac:dyDescent="0.2">
      <c r="B21" s="139" t="s">
        <v>5250</v>
      </c>
      <c r="C21" s="83">
        <v>1688</v>
      </c>
      <c r="D21" s="139" t="s">
        <v>5780</v>
      </c>
      <c r="E21" s="139" t="s">
        <v>3472</v>
      </c>
      <c r="F21" s="83">
        <v>212</v>
      </c>
      <c r="G21" s="258">
        <f t="shared" si="0"/>
        <v>131.62918032000002</v>
      </c>
      <c r="H21" s="51"/>
      <c r="I21" s="139" t="s">
        <v>5250</v>
      </c>
      <c r="J21" s="79">
        <v>1729</v>
      </c>
      <c r="K21" s="137" t="s">
        <v>5781</v>
      </c>
      <c r="L21" s="137" t="s">
        <v>3472</v>
      </c>
      <c r="M21" s="145">
        <v>306</v>
      </c>
      <c r="N21" s="256">
        <f t="shared" si="1"/>
        <v>189.99306216000002</v>
      </c>
    </row>
    <row r="22" spans="2:14" ht="16.5" customHeight="1" x14ac:dyDescent="0.2">
      <c r="B22" s="139" t="s">
        <v>5250</v>
      </c>
      <c r="C22" s="83">
        <v>1689</v>
      </c>
      <c r="D22" s="139" t="s">
        <v>5782</v>
      </c>
      <c r="E22" s="139" t="s">
        <v>3472</v>
      </c>
      <c r="F22" s="83">
        <v>210</v>
      </c>
      <c r="G22" s="258">
        <f t="shared" si="0"/>
        <v>130.38739559999999</v>
      </c>
      <c r="H22" s="51"/>
      <c r="I22" s="139" t="s">
        <v>5250</v>
      </c>
      <c r="J22" s="79">
        <v>1730</v>
      </c>
      <c r="K22" s="137" t="s">
        <v>5783</v>
      </c>
      <c r="L22" s="137" t="s">
        <v>3472</v>
      </c>
      <c r="M22" s="145">
        <v>302</v>
      </c>
      <c r="N22" s="256">
        <f t="shared" si="1"/>
        <v>187.50949272</v>
      </c>
    </row>
    <row r="23" spans="2:14" ht="16.5" customHeight="1" x14ac:dyDescent="0.2">
      <c r="B23" s="139" t="s">
        <v>5250</v>
      </c>
      <c r="C23" s="83">
        <v>1690</v>
      </c>
      <c r="D23" s="139" t="s">
        <v>5784</v>
      </c>
      <c r="E23" s="139" t="s">
        <v>3472</v>
      </c>
      <c r="F23" s="83">
        <v>194</v>
      </c>
      <c r="G23" s="258">
        <f t="shared" si="0"/>
        <v>120.45311784</v>
      </c>
      <c r="H23" s="51"/>
      <c r="I23" s="139" t="s">
        <v>5250</v>
      </c>
      <c r="J23" s="79">
        <v>1731</v>
      </c>
      <c r="K23" s="137" t="s">
        <v>5785</v>
      </c>
      <c r="L23" s="137" t="s">
        <v>3472</v>
      </c>
      <c r="M23" s="145">
        <v>296</v>
      </c>
      <c r="N23" s="256">
        <f t="shared" si="1"/>
        <v>183.78413856</v>
      </c>
    </row>
    <row r="24" spans="2:14" ht="16.5" customHeight="1" x14ac:dyDescent="0.2">
      <c r="B24" s="139" t="s">
        <v>5250</v>
      </c>
      <c r="C24" s="83">
        <v>1691</v>
      </c>
      <c r="D24" s="139" t="s">
        <v>5786</v>
      </c>
      <c r="E24" s="139" t="s">
        <v>3472</v>
      </c>
      <c r="F24" s="83">
        <v>194</v>
      </c>
      <c r="G24" s="258">
        <f t="shared" si="0"/>
        <v>120.45311784</v>
      </c>
      <c r="H24" s="51"/>
      <c r="I24" s="139" t="s">
        <v>5250</v>
      </c>
      <c r="J24" s="79">
        <v>1732</v>
      </c>
      <c r="K24" s="137" t="s">
        <v>5787</v>
      </c>
      <c r="L24" s="137" t="s">
        <v>3472</v>
      </c>
      <c r="M24" s="145">
        <v>296</v>
      </c>
      <c r="N24" s="256">
        <f t="shared" si="1"/>
        <v>183.78413856</v>
      </c>
    </row>
    <row r="25" spans="2:14" ht="16.5" customHeight="1" x14ac:dyDescent="0.2">
      <c r="B25" s="139" t="s">
        <v>5250</v>
      </c>
      <c r="C25" s="83">
        <v>1692</v>
      </c>
      <c r="D25" s="139" t="s">
        <v>5788</v>
      </c>
      <c r="E25" s="139" t="s">
        <v>3472</v>
      </c>
      <c r="F25" s="83">
        <v>194</v>
      </c>
      <c r="G25" s="258">
        <f t="shared" si="0"/>
        <v>120.45311784</v>
      </c>
      <c r="H25" s="51"/>
      <c r="I25" s="139" t="s">
        <v>5250</v>
      </c>
      <c r="J25" s="79">
        <v>1733</v>
      </c>
      <c r="K25" s="137" t="s">
        <v>5789</v>
      </c>
      <c r="L25" s="137" t="s">
        <v>3472</v>
      </c>
      <c r="M25" s="145">
        <v>296</v>
      </c>
      <c r="N25" s="256">
        <f t="shared" si="1"/>
        <v>183.78413856</v>
      </c>
    </row>
    <row r="26" spans="2:14" ht="16.5" customHeight="1" x14ac:dyDescent="0.2">
      <c r="B26" s="139" t="s">
        <v>5250</v>
      </c>
      <c r="C26" s="83">
        <v>1693</v>
      </c>
      <c r="D26" s="139" t="s">
        <v>5790</v>
      </c>
      <c r="E26" s="139" t="s">
        <v>3472</v>
      </c>
      <c r="F26" s="83">
        <v>194</v>
      </c>
      <c r="G26" s="258">
        <f t="shared" si="0"/>
        <v>120.45311784</v>
      </c>
      <c r="H26" s="51"/>
      <c r="I26" s="139" t="s">
        <v>5250</v>
      </c>
      <c r="J26" s="79">
        <v>1734</v>
      </c>
      <c r="K26" s="137" t="s">
        <v>5791</v>
      </c>
      <c r="L26" s="137" t="s">
        <v>3472</v>
      </c>
      <c r="M26" s="145">
        <v>296</v>
      </c>
      <c r="N26" s="256">
        <f t="shared" si="1"/>
        <v>183.78413856</v>
      </c>
    </row>
    <row r="27" spans="2:14" ht="16.5" customHeight="1" x14ac:dyDescent="0.2">
      <c r="B27" s="139" t="s">
        <v>5250</v>
      </c>
      <c r="C27" s="83">
        <v>1694</v>
      </c>
      <c r="D27" s="139" t="s">
        <v>5792</v>
      </c>
      <c r="E27" s="139" t="s">
        <v>3472</v>
      </c>
      <c r="F27" s="83">
        <v>194</v>
      </c>
      <c r="G27" s="258">
        <f t="shared" si="0"/>
        <v>120.45311784</v>
      </c>
      <c r="H27" s="51"/>
      <c r="I27" s="139" t="s">
        <v>5250</v>
      </c>
      <c r="J27" s="79">
        <v>1735</v>
      </c>
      <c r="K27" s="137" t="s">
        <v>5793</v>
      </c>
      <c r="L27" s="137" t="s">
        <v>3472</v>
      </c>
      <c r="M27" s="145">
        <v>296</v>
      </c>
      <c r="N27" s="256">
        <f t="shared" si="1"/>
        <v>183.78413856</v>
      </c>
    </row>
    <row r="28" spans="2:14" ht="16.5" customHeight="1" x14ac:dyDescent="0.2">
      <c r="B28" s="139" t="s">
        <v>5250</v>
      </c>
      <c r="C28" s="83">
        <v>1695</v>
      </c>
      <c r="D28" s="139" t="s">
        <v>5794</v>
      </c>
      <c r="E28" s="139" t="s">
        <v>3472</v>
      </c>
      <c r="F28" s="83">
        <v>194</v>
      </c>
      <c r="G28" s="258">
        <f t="shared" si="0"/>
        <v>120.45311784</v>
      </c>
      <c r="H28" s="51"/>
      <c r="I28" s="139" t="s">
        <v>5250</v>
      </c>
      <c r="J28" s="79">
        <v>1736</v>
      </c>
      <c r="K28" s="137" t="s">
        <v>5795</v>
      </c>
      <c r="L28" s="137" t="s">
        <v>3472</v>
      </c>
      <c r="M28" s="145">
        <v>296</v>
      </c>
      <c r="N28" s="256">
        <f t="shared" si="1"/>
        <v>183.78413856</v>
      </c>
    </row>
    <row r="29" spans="2:14" ht="16.5" customHeight="1" x14ac:dyDescent="0.2">
      <c r="B29" s="139" t="s">
        <v>5250</v>
      </c>
      <c r="C29" s="83">
        <v>1696</v>
      </c>
      <c r="D29" s="139" t="s">
        <v>5796</v>
      </c>
      <c r="E29" s="139" t="s">
        <v>3472</v>
      </c>
      <c r="F29" s="83">
        <v>319</v>
      </c>
      <c r="G29" s="258">
        <f t="shared" si="0"/>
        <v>198.06466284000001</v>
      </c>
      <c r="H29" s="51"/>
      <c r="I29" s="139" t="s">
        <v>5250</v>
      </c>
      <c r="J29" s="79">
        <v>1737</v>
      </c>
      <c r="K29" s="137" t="s">
        <v>5797</v>
      </c>
      <c r="L29" s="137" t="s">
        <v>3472</v>
      </c>
      <c r="M29" s="145">
        <v>420</v>
      </c>
      <c r="N29" s="256">
        <f t="shared" si="1"/>
        <v>260.77479119999998</v>
      </c>
    </row>
    <row r="30" spans="2:14" ht="16.5" customHeight="1" x14ac:dyDescent="0.2">
      <c r="B30" s="139" t="s">
        <v>5250</v>
      </c>
      <c r="C30" s="83">
        <v>1697</v>
      </c>
      <c r="D30" s="139" t="s">
        <v>5798</v>
      </c>
      <c r="E30" s="139" t="s">
        <v>3472</v>
      </c>
      <c r="F30" s="83">
        <v>258</v>
      </c>
      <c r="G30" s="258">
        <f t="shared" si="0"/>
        <v>160.19022888000001</v>
      </c>
      <c r="H30" s="51"/>
      <c r="I30" s="139" t="s">
        <v>5250</v>
      </c>
      <c r="J30" s="79">
        <v>1738</v>
      </c>
      <c r="K30" s="137" t="s">
        <v>5799</v>
      </c>
      <c r="L30" s="137" t="s">
        <v>3472</v>
      </c>
      <c r="M30" s="145">
        <v>360</v>
      </c>
      <c r="N30" s="256">
        <f t="shared" si="1"/>
        <v>223.5212496</v>
      </c>
    </row>
    <row r="31" spans="2:14" ht="16.5" customHeight="1" x14ac:dyDescent="0.2">
      <c r="B31" s="139" t="s">
        <v>5250</v>
      </c>
      <c r="C31" s="83">
        <v>1698</v>
      </c>
      <c r="D31" s="139" t="s">
        <v>5800</v>
      </c>
      <c r="E31" s="139" t="s">
        <v>3472</v>
      </c>
      <c r="F31" s="83">
        <v>233</v>
      </c>
      <c r="G31" s="258">
        <f t="shared" si="0"/>
        <v>144.66791988</v>
      </c>
      <c r="H31" s="51"/>
      <c r="I31" s="139" t="s">
        <v>5250</v>
      </c>
      <c r="J31" s="79">
        <v>1739</v>
      </c>
      <c r="K31" s="137" t="s">
        <v>5801</v>
      </c>
      <c r="L31" s="137" t="s">
        <v>3472</v>
      </c>
      <c r="M31" s="145">
        <v>330</v>
      </c>
      <c r="N31" s="256">
        <f t="shared" si="1"/>
        <v>204.8944788</v>
      </c>
    </row>
    <row r="32" spans="2:14" ht="16.5" customHeight="1" x14ac:dyDescent="0.2">
      <c r="B32" s="139" t="s">
        <v>5250</v>
      </c>
      <c r="C32" s="83">
        <v>1699</v>
      </c>
      <c r="D32" s="139" t="s">
        <v>5802</v>
      </c>
      <c r="E32" s="139" t="s">
        <v>3472</v>
      </c>
      <c r="F32" s="83">
        <v>223</v>
      </c>
      <c r="G32" s="258">
        <f t="shared" si="0"/>
        <v>138.45899628000001</v>
      </c>
      <c r="H32" s="51"/>
      <c r="I32" s="139" t="s">
        <v>5250</v>
      </c>
      <c r="J32" s="79">
        <v>1740</v>
      </c>
      <c r="K32" s="137" t="s">
        <v>5803</v>
      </c>
      <c r="L32" s="137" t="s">
        <v>3472</v>
      </c>
      <c r="M32" s="145">
        <v>323</v>
      </c>
      <c r="N32" s="256">
        <f t="shared" si="1"/>
        <v>200.54823228000001</v>
      </c>
    </row>
    <row r="33" spans="2:14" ht="16.5" customHeight="1" x14ac:dyDescent="0.2">
      <c r="B33" s="139" t="s">
        <v>5250</v>
      </c>
      <c r="C33" s="83">
        <v>1700</v>
      </c>
      <c r="D33" s="139" t="s">
        <v>5804</v>
      </c>
      <c r="E33" s="139" t="s">
        <v>3472</v>
      </c>
      <c r="F33" s="83">
        <v>212</v>
      </c>
      <c r="G33" s="258">
        <f t="shared" si="0"/>
        <v>131.62918032000002</v>
      </c>
      <c r="H33" s="51"/>
      <c r="I33" s="139" t="s">
        <v>5250</v>
      </c>
      <c r="J33" s="79">
        <v>1741</v>
      </c>
      <c r="K33" s="137" t="s">
        <v>5805</v>
      </c>
      <c r="L33" s="137" t="s">
        <v>3472</v>
      </c>
      <c r="M33" s="145">
        <v>306</v>
      </c>
      <c r="N33" s="256">
        <f t="shared" si="1"/>
        <v>189.99306216000002</v>
      </c>
    </row>
    <row r="34" spans="2:14" ht="16.5" customHeight="1" x14ac:dyDescent="0.2">
      <c r="B34" s="139" t="s">
        <v>5250</v>
      </c>
      <c r="C34" s="83">
        <v>1701</v>
      </c>
      <c r="D34" s="139" t="s">
        <v>5806</v>
      </c>
      <c r="E34" s="139" t="s">
        <v>3472</v>
      </c>
      <c r="F34" s="83">
        <v>212</v>
      </c>
      <c r="G34" s="258">
        <f t="shared" si="0"/>
        <v>131.62918032000002</v>
      </c>
      <c r="H34" s="51"/>
      <c r="I34" s="139" t="s">
        <v>5250</v>
      </c>
      <c r="J34" s="79">
        <v>1742</v>
      </c>
      <c r="K34" s="137" t="s">
        <v>5807</v>
      </c>
      <c r="L34" s="137" t="s">
        <v>3472</v>
      </c>
      <c r="M34" s="145">
        <v>306</v>
      </c>
      <c r="N34" s="256">
        <f t="shared" si="1"/>
        <v>189.99306216000002</v>
      </c>
    </row>
    <row r="35" spans="2:14" ht="16.5" customHeight="1" x14ac:dyDescent="0.2">
      <c r="B35" s="139" t="s">
        <v>5250</v>
      </c>
      <c r="C35" s="83">
        <v>1702</v>
      </c>
      <c r="D35" s="139" t="s">
        <v>5808</v>
      </c>
      <c r="E35" s="139" t="s">
        <v>3472</v>
      </c>
      <c r="F35" s="83">
        <v>210</v>
      </c>
      <c r="G35" s="258">
        <f t="shared" si="0"/>
        <v>130.38739559999999</v>
      </c>
      <c r="H35" s="51"/>
      <c r="I35" s="139" t="s">
        <v>5250</v>
      </c>
      <c r="J35" s="79">
        <v>1743</v>
      </c>
      <c r="K35" s="137" t="s">
        <v>5809</v>
      </c>
      <c r="L35" s="137" t="s">
        <v>3472</v>
      </c>
      <c r="M35" s="145">
        <v>302</v>
      </c>
      <c r="N35" s="256">
        <f t="shared" si="1"/>
        <v>187.50949272</v>
      </c>
    </row>
    <row r="36" spans="2:14" ht="16.5" customHeight="1" x14ac:dyDescent="0.2">
      <c r="B36" s="139" t="s">
        <v>5250</v>
      </c>
      <c r="C36" s="83">
        <v>1703</v>
      </c>
      <c r="D36" s="139" t="s">
        <v>5810</v>
      </c>
      <c r="E36" s="139" t="s">
        <v>3472</v>
      </c>
      <c r="F36" s="83">
        <v>210</v>
      </c>
      <c r="G36" s="258">
        <f t="shared" si="0"/>
        <v>130.38739559999999</v>
      </c>
      <c r="H36" s="51"/>
      <c r="I36" s="139" t="s">
        <v>5250</v>
      </c>
      <c r="J36" s="79">
        <v>1744</v>
      </c>
      <c r="K36" s="137" t="s">
        <v>5811</v>
      </c>
      <c r="L36" s="137" t="s">
        <v>3472</v>
      </c>
      <c r="M36" s="145">
        <v>302</v>
      </c>
      <c r="N36" s="256">
        <f t="shared" si="1"/>
        <v>187.50949272</v>
      </c>
    </row>
    <row r="37" spans="2:14" ht="16.5" customHeight="1" x14ac:dyDescent="0.2">
      <c r="B37" s="139" t="s">
        <v>5250</v>
      </c>
      <c r="C37" s="83">
        <v>1704</v>
      </c>
      <c r="D37" s="139" t="s">
        <v>5812</v>
      </c>
      <c r="E37" s="139" t="s">
        <v>3472</v>
      </c>
      <c r="F37" s="83">
        <v>210</v>
      </c>
      <c r="G37" s="258">
        <f t="shared" si="0"/>
        <v>130.38739559999999</v>
      </c>
      <c r="H37" s="51"/>
      <c r="I37" s="139" t="s">
        <v>5250</v>
      </c>
      <c r="J37" s="79">
        <v>1745</v>
      </c>
      <c r="K37" s="137" t="s">
        <v>5813</v>
      </c>
      <c r="L37" s="137" t="s">
        <v>3472</v>
      </c>
      <c r="M37" s="145">
        <v>302</v>
      </c>
      <c r="N37" s="256">
        <f t="shared" si="1"/>
        <v>187.50949272</v>
      </c>
    </row>
    <row r="38" spans="2:14" ht="16.5" customHeight="1" x14ac:dyDescent="0.2">
      <c r="B38" s="139" t="s">
        <v>5250</v>
      </c>
      <c r="C38" s="83">
        <v>1705</v>
      </c>
      <c r="D38" s="139" t="s">
        <v>5814</v>
      </c>
      <c r="E38" s="139" t="s">
        <v>3472</v>
      </c>
      <c r="F38" s="83">
        <v>194</v>
      </c>
      <c r="G38" s="258">
        <f t="shared" si="0"/>
        <v>120.45311784</v>
      </c>
      <c r="H38" s="51"/>
      <c r="I38" s="139" t="s">
        <v>5250</v>
      </c>
      <c r="J38" s="79">
        <v>1746</v>
      </c>
      <c r="K38" s="137" t="s">
        <v>5815</v>
      </c>
      <c r="L38" s="137" t="s">
        <v>3472</v>
      </c>
      <c r="M38" s="145">
        <v>296</v>
      </c>
      <c r="N38" s="256">
        <f t="shared" si="1"/>
        <v>183.78413856</v>
      </c>
    </row>
    <row r="39" spans="2:14" ht="16.5" customHeight="1" x14ac:dyDescent="0.2">
      <c r="B39" s="139" t="s">
        <v>5250</v>
      </c>
      <c r="C39" s="83">
        <v>1706</v>
      </c>
      <c r="D39" s="139" t="s">
        <v>5816</v>
      </c>
      <c r="E39" s="139" t="s">
        <v>3472</v>
      </c>
      <c r="F39" s="83">
        <v>319</v>
      </c>
      <c r="G39" s="258">
        <f t="shared" si="0"/>
        <v>198.06466284000001</v>
      </c>
      <c r="H39" s="51"/>
      <c r="I39" s="139" t="s">
        <v>5250</v>
      </c>
      <c r="J39" s="79">
        <v>1747</v>
      </c>
      <c r="K39" s="137" t="s">
        <v>5817</v>
      </c>
      <c r="L39" s="137" t="s">
        <v>3472</v>
      </c>
      <c r="M39" s="145">
        <v>420</v>
      </c>
      <c r="N39" s="256">
        <f t="shared" si="1"/>
        <v>260.77479119999998</v>
      </c>
    </row>
    <row r="40" spans="2:14" ht="16.5" customHeight="1" x14ac:dyDescent="0.2">
      <c r="B40" s="139" t="s">
        <v>5250</v>
      </c>
      <c r="C40" s="83">
        <v>1707</v>
      </c>
      <c r="D40" s="139" t="s">
        <v>5818</v>
      </c>
      <c r="E40" s="139" t="s">
        <v>3472</v>
      </c>
      <c r="F40" s="83">
        <v>258</v>
      </c>
      <c r="G40" s="258">
        <f t="shared" si="0"/>
        <v>160.19022888000001</v>
      </c>
      <c r="H40" s="51"/>
      <c r="I40" s="139" t="s">
        <v>5250</v>
      </c>
      <c r="J40" s="79">
        <v>1748</v>
      </c>
      <c r="K40" s="137" t="s">
        <v>5819</v>
      </c>
      <c r="L40" s="137" t="s">
        <v>3472</v>
      </c>
      <c r="M40" s="145">
        <v>360</v>
      </c>
      <c r="N40" s="256">
        <f t="shared" si="1"/>
        <v>223.5212496</v>
      </c>
    </row>
    <row r="41" spans="2:14" ht="16.5" customHeight="1" x14ac:dyDescent="0.2">
      <c r="B41" s="139" t="s">
        <v>5250</v>
      </c>
      <c r="C41" s="83">
        <v>1708</v>
      </c>
      <c r="D41" s="139" t="s">
        <v>5820</v>
      </c>
      <c r="E41" s="139" t="s">
        <v>3472</v>
      </c>
      <c r="F41" s="83">
        <v>233</v>
      </c>
      <c r="G41" s="258">
        <f t="shared" si="0"/>
        <v>144.66791988</v>
      </c>
      <c r="H41" s="51"/>
      <c r="I41" s="139" t="s">
        <v>5250</v>
      </c>
      <c r="J41" s="79">
        <v>1749</v>
      </c>
      <c r="K41" s="137" t="s">
        <v>5821</v>
      </c>
      <c r="L41" s="137" t="s">
        <v>3472</v>
      </c>
      <c r="M41" s="145">
        <v>330</v>
      </c>
      <c r="N41" s="256">
        <f t="shared" si="1"/>
        <v>204.8944788</v>
      </c>
    </row>
    <row r="42" spans="2:14" ht="16.5" customHeight="1" x14ac:dyDescent="0.2">
      <c r="B42" s="139" t="s">
        <v>5250</v>
      </c>
      <c r="C42" s="83">
        <v>1709</v>
      </c>
      <c r="D42" s="139" t="s">
        <v>5822</v>
      </c>
      <c r="E42" s="139" t="s">
        <v>3472</v>
      </c>
      <c r="F42" s="83">
        <v>223</v>
      </c>
      <c r="G42" s="258">
        <f t="shared" si="0"/>
        <v>138.45899628000001</v>
      </c>
      <c r="H42" s="51"/>
      <c r="I42" s="139" t="s">
        <v>5250</v>
      </c>
      <c r="J42" s="79">
        <v>1750</v>
      </c>
      <c r="K42" s="137" t="s">
        <v>5823</v>
      </c>
      <c r="L42" s="137" t="s">
        <v>3472</v>
      </c>
      <c r="M42" s="145">
        <v>323</v>
      </c>
      <c r="N42" s="256">
        <f>M42*$F$57*$F$58*$F$59</f>
        <v>200.54823228000001</v>
      </c>
    </row>
    <row r="43" spans="2:14" ht="16.5" customHeight="1" x14ac:dyDescent="0.2">
      <c r="B43" s="139" t="s">
        <v>5250</v>
      </c>
      <c r="C43" s="83">
        <v>1710</v>
      </c>
      <c r="D43" s="139" t="s">
        <v>5824</v>
      </c>
      <c r="E43" s="139" t="s">
        <v>3472</v>
      </c>
      <c r="F43" s="83">
        <v>212</v>
      </c>
      <c r="G43" s="258">
        <f>F43*$F$57*$F$58*$F$59</f>
        <v>131.62918032000002</v>
      </c>
      <c r="H43" s="51"/>
      <c r="I43" s="139" t="s">
        <v>5250</v>
      </c>
      <c r="J43" s="79">
        <v>1751</v>
      </c>
      <c r="K43" s="137" t="s">
        <v>5825</v>
      </c>
      <c r="L43" s="137" t="s">
        <v>3472</v>
      </c>
      <c r="M43" s="145">
        <v>306</v>
      </c>
      <c r="N43" s="256">
        <f t="shared" si="1"/>
        <v>189.99306216000002</v>
      </c>
    </row>
    <row r="44" spans="2:14" ht="16.5" customHeight="1" x14ac:dyDescent="0.2">
      <c r="B44" s="139" t="s">
        <v>5250</v>
      </c>
      <c r="C44" s="83">
        <v>1711</v>
      </c>
      <c r="D44" s="139" t="s">
        <v>5826</v>
      </c>
      <c r="E44" s="139" t="s">
        <v>3472</v>
      </c>
      <c r="F44" s="83">
        <v>212</v>
      </c>
      <c r="G44" s="258">
        <f t="shared" si="0"/>
        <v>131.62918032000002</v>
      </c>
      <c r="H44" s="51"/>
      <c r="I44" s="139" t="s">
        <v>5250</v>
      </c>
      <c r="J44" s="79">
        <v>1752</v>
      </c>
      <c r="K44" s="137" t="s">
        <v>5827</v>
      </c>
      <c r="L44" s="137" t="s">
        <v>3472</v>
      </c>
      <c r="M44" s="145">
        <v>306</v>
      </c>
      <c r="N44" s="256">
        <f t="shared" si="1"/>
        <v>189.99306216000002</v>
      </c>
    </row>
    <row r="45" spans="2:14" ht="16.5" customHeight="1" x14ac:dyDescent="0.2">
      <c r="B45" s="139" t="s">
        <v>5250</v>
      </c>
      <c r="C45" s="83">
        <v>1712</v>
      </c>
      <c r="D45" s="139" t="s">
        <v>5828</v>
      </c>
      <c r="E45" s="139" t="s">
        <v>3472</v>
      </c>
      <c r="F45" s="83">
        <v>210</v>
      </c>
      <c r="G45" s="258">
        <f t="shared" si="0"/>
        <v>130.38739559999999</v>
      </c>
      <c r="H45" s="51"/>
      <c r="I45" s="139" t="s">
        <v>5250</v>
      </c>
      <c r="J45" s="79">
        <v>1753</v>
      </c>
      <c r="K45" s="137" t="s">
        <v>5829</v>
      </c>
      <c r="L45" s="137" t="s">
        <v>3472</v>
      </c>
      <c r="M45" s="145">
        <v>302</v>
      </c>
      <c r="N45" s="256">
        <f t="shared" si="1"/>
        <v>187.50949272</v>
      </c>
    </row>
    <row r="46" spans="2:14" ht="16.5" customHeight="1" x14ac:dyDescent="0.2">
      <c r="B46" s="139" t="s">
        <v>5250</v>
      </c>
      <c r="C46" s="83">
        <v>1713</v>
      </c>
      <c r="D46" s="139" t="s">
        <v>5830</v>
      </c>
      <c r="E46" s="139" t="s">
        <v>3472</v>
      </c>
      <c r="F46" s="83">
        <v>210</v>
      </c>
      <c r="G46" s="258">
        <f t="shared" si="0"/>
        <v>130.38739559999999</v>
      </c>
      <c r="H46" s="51"/>
      <c r="I46" s="139" t="s">
        <v>5250</v>
      </c>
      <c r="J46" s="79">
        <v>1754</v>
      </c>
      <c r="K46" s="137" t="s">
        <v>5831</v>
      </c>
      <c r="L46" s="137" t="s">
        <v>3472</v>
      </c>
      <c r="M46" s="145">
        <v>302</v>
      </c>
      <c r="N46" s="256">
        <f t="shared" si="1"/>
        <v>187.50949272</v>
      </c>
    </row>
    <row r="47" spans="2:14" ht="16.5" customHeight="1" x14ac:dyDescent="0.2">
      <c r="B47" s="139" t="s">
        <v>5250</v>
      </c>
      <c r="C47" s="83">
        <v>1714</v>
      </c>
      <c r="D47" s="139" t="s">
        <v>5832</v>
      </c>
      <c r="E47" s="139" t="s">
        <v>3472</v>
      </c>
      <c r="F47" s="83">
        <v>210</v>
      </c>
      <c r="G47" s="258">
        <f t="shared" si="0"/>
        <v>130.38739559999999</v>
      </c>
      <c r="H47" s="51"/>
      <c r="I47" s="139" t="s">
        <v>5250</v>
      </c>
      <c r="J47" s="79">
        <v>1755</v>
      </c>
      <c r="K47" s="137" t="s">
        <v>5833</v>
      </c>
      <c r="L47" s="137" t="s">
        <v>3472</v>
      </c>
      <c r="M47" s="145">
        <v>302</v>
      </c>
      <c r="N47" s="256">
        <f t="shared" si="1"/>
        <v>187.50949272</v>
      </c>
    </row>
    <row r="48" spans="2:14" ht="16.5" customHeight="1" x14ac:dyDescent="0.2">
      <c r="B48" s="139" t="s">
        <v>5250</v>
      </c>
      <c r="C48" s="83">
        <v>1715</v>
      </c>
      <c r="D48" s="139" t="s">
        <v>5834</v>
      </c>
      <c r="E48" s="139" t="s">
        <v>3472</v>
      </c>
      <c r="F48" s="83">
        <v>194</v>
      </c>
      <c r="G48" s="258">
        <f t="shared" si="0"/>
        <v>120.45311784</v>
      </c>
      <c r="H48" s="51"/>
      <c r="I48" s="139" t="s">
        <v>5250</v>
      </c>
      <c r="J48" s="79">
        <v>1756</v>
      </c>
      <c r="K48" s="137" t="s">
        <v>5835</v>
      </c>
      <c r="L48" s="137" t="s">
        <v>3472</v>
      </c>
      <c r="M48" s="145">
        <v>296</v>
      </c>
      <c r="N48" s="256">
        <f t="shared" si="1"/>
        <v>183.78413856</v>
      </c>
    </row>
    <row r="49" spans="2:14" ht="16.5" customHeight="1" x14ac:dyDescent="0.2">
      <c r="B49" s="51" t="s">
        <v>5485</v>
      </c>
      <c r="C49" s="51"/>
      <c r="D49" s="51"/>
      <c r="E49" s="51"/>
      <c r="F49" s="51"/>
      <c r="G49" s="259"/>
      <c r="H49" s="51"/>
      <c r="I49" s="51" t="s">
        <v>6698</v>
      </c>
      <c r="J49" s="51"/>
      <c r="K49" s="51"/>
      <c r="L49" s="51"/>
      <c r="M49" s="51"/>
      <c r="N49" s="257"/>
    </row>
    <row r="50" spans="2:14" ht="16.5" customHeight="1" x14ac:dyDescent="0.2">
      <c r="B50" s="139" t="s">
        <v>5250</v>
      </c>
      <c r="C50" s="83">
        <v>5154</v>
      </c>
      <c r="D50" s="139" t="s">
        <v>5836</v>
      </c>
      <c r="E50" s="139" t="s">
        <v>5470</v>
      </c>
      <c r="F50" s="83">
        <v>392</v>
      </c>
      <c r="G50" s="258">
        <f t="shared" si="0"/>
        <v>243.38980512000003</v>
      </c>
      <c r="H50" s="51"/>
      <c r="I50" s="139" t="s">
        <v>5250</v>
      </c>
      <c r="J50" s="79">
        <v>6015</v>
      </c>
      <c r="K50" s="137" t="s">
        <v>5837</v>
      </c>
      <c r="L50" s="137" t="s">
        <v>5470</v>
      </c>
      <c r="M50" s="145">
        <v>642</v>
      </c>
      <c r="N50" s="256">
        <f t="shared" si="1"/>
        <v>398.61289512000002</v>
      </c>
    </row>
    <row r="51" spans="2:14" ht="16.5" customHeight="1" x14ac:dyDescent="0.2">
      <c r="B51" s="139" t="s">
        <v>5250</v>
      </c>
      <c r="C51" s="83">
        <v>5155</v>
      </c>
      <c r="D51" s="139" t="s">
        <v>5838</v>
      </c>
      <c r="E51" s="139" t="s">
        <v>5470</v>
      </c>
      <c r="F51" s="83">
        <v>436</v>
      </c>
      <c r="G51" s="258">
        <f t="shared" si="0"/>
        <v>270.70906896000002</v>
      </c>
      <c r="H51" s="51"/>
      <c r="I51" s="139" t="s">
        <v>5250</v>
      </c>
      <c r="J51" s="79">
        <v>6016</v>
      </c>
      <c r="K51" s="137" t="s">
        <v>5839</v>
      </c>
      <c r="L51" s="137" t="s">
        <v>5470</v>
      </c>
      <c r="M51" s="145">
        <v>756</v>
      </c>
      <c r="N51" s="256">
        <f>M51*$F$57*$F$58*$F$59</f>
        <v>469.39462416000003</v>
      </c>
    </row>
    <row r="52" spans="2:14" ht="16.5" customHeight="1" x14ac:dyDescent="0.2">
      <c r="B52" s="139" t="s">
        <v>5250</v>
      </c>
      <c r="C52" s="83">
        <v>5156</v>
      </c>
      <c r="D52" s="139" t="s">
        <v>5840</v>
      </c>
      <c r="E52" s="139" t="s">
        <v>5470</v>
      </c>
      <c r="F52" s="83">
        <v>436</v>
      </c>
      <c r="G52" s="258">
        <f>F52*$F$57*$F$58*$F$59</f>
        <v>270.70906896000002</v>
      </c>
      <c r="H52" s="51"/>
      <c r="I52" s="51"/>
      <c r="J52" s="51"/>
      <c r="K52" s="51"/>
      <c r="L52" s="51"/>
      <c r="M52" s="51"/>
    </row>
    <row r="53" spans="2:14" ht="16.5" customHeight="1" x14ac:dyDescent="0.2">
      <c r="B53" s="139" t="s">
        <v>5250</v>
      </c>
      <c r="C53" s="83">
        <v>5157</v>
      </c>
      <c r="D53" s="139" t="s">
        <v>5841</v>
      </c>
      <c r="E53" s="139" t="s">
        <v>5470</v>
      </c>
      <c r="F53" s="83">
        <v>457</v>
      </c>
      <c r="G53" s="258">
        <f t="shared" si="0"/>
        <v>283.74780851999998</v>
      </c>
      <c r="H53" s="51"/>
      <c r="I53" s="51"/>
      <c r="J53" s="51"/>
      <c r="K53" s="51"/>
      <c r="L53" s="51"/>
      <c r="M53" s="51"/>
    </row>
    <row r="54" spans="2:14" ht="16.5" customHeight="1" x14ac:dyDescent="0.2">
      <c r="B54" s="139" t="s">
        <v>5250</v>
      </c>
      <c r="C54" s="83">
        <v>5158</v>
      </c>
      <c r="D54" s="139" t="s">
        <v>5842</v>
      </c>
      <c r="E54" s="139" t="s">
        <v>5470</v>
      </c>
      <c r="F54" s="83">
        <v>457</v>
      </c>
      <c r="G54" s="258">
        <f t="shared" si="0"/>
        <v>283.74780851999998</v>
      </c>
      <c r="H54" s="51"/>
      <c r="I54" s="51"/>
      <c r="J54" s="51"/>
      <c r="K54" s="51"/>
      <c r="L54" s="51"/>
      <c r="M54" s="51"/>
    </row>
    <row r="55" spans="2:14" ht="16.5" customHeight="1" x14ac:dyDescent="0.2"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</row>
    <row r="56" spans="2:14" ht="16.5" customHeight="1" x14ac:dyDescent="0.2"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</row>
    <row r="57" spans="2:14" ht="16.5" customHeight="1" x14ac:dyDescent="0.2">
      <c r="B57" s="51"/>
      <c r="C57" s="51"/>
      <c r="D57" s="51"/>
      <c r="E57" s="51"/>
      <c r="F57" s="2">
        <f>0.612*1.1*1.15</f>
        <v>0.77417999999999998</v>
      </c>
      <c r="G57" s="2"/>
      <c r="H57" s="51"/>
      <c r="I57" s="51"/>
      <c r="J57" s="51"/>
      <c r="K57" s="51"/>
      <c r="L57" s="51"/>
      <c r="M57" s="51"/>
    </row>
    <row r="58" spans="2:14" ht="16.5" customHeight="1" x14ac:dyDescent="0.2">
      <c r="F58" s="2">
        <v>0.40100000000000002</v>
      </c>
      <c r="G58" s="2"/>
    </row>
    <row r="59" spans="2:14" ht="16.5" customHeight="1" x14ac:dyDescent="0.2">
      <c r="F59" s="2">
        <v>2</v>
      </c>
      <c r="G59" s="2"/>
    </row>
  </sheetData>
  <mergeCells count="13">
    <mergeCell ref="L5:L7"/>
    <mergeCell ref="M5:M7"/>
    <mergeCell ref="N5:N7"/>
    <mergeCell ref="B2:N2"/>
    <mergeCell ref="B4:D4"/>
    <mergeCell ref="I4:J4"/>
    <mergeCell ref="B5:C7"/>
    <mergeCell ref="D5:D7"/>
    <mergeCell ref="E5:E7"/>
    <mergeCell ref="F5:F7"/>
    <mergeCell ref="G5:G7"/>
    <mergeCell ref="I5:J7"/>
    <mergeCell ref="K5:K7"/>
  </mergeCells>
  <printOptions horizontalCentered="1"/>
  <pageMargins left="0.2" right="0" top="0.75" bottom="0.75" header="0.3" footer="0.3"/>
  <pageSetup paperSize="9" scale="82"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2">
    <tabColor theme="5"/>
    <pageSetUpPr fitToPage="1"/>
  </sheetPr>
  <dimension ref="B1:N59"/>
  <sheetViews>
    <sheetView workbookViewId="0">
      <selection activeCell="N1" sqref="A1:N59"/>
    </sheetView>
  </sheetViews>
  <sheetFormatPr defaultColWidth="9.109375" defaultRowHeight="16.5" customHeight="1" x14ac:dyDescent="0.2"/>
  <cols>
    <col min="1" max="1" width="0.6640625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12" customWidth="1"/>
    <col min="8" max="8" width="2.6640625" style="12" customWidth="1"/>
    <col min="9" max="9" width="5.6640625" style="12" customWidth="1"/>
    <col min="10" max="10" width="7.6640625" style="12" customWidth="1"/>
    <col min="11" max="11" width="25.6640625" style="12" customWidth="1"/>
    <col min="12" max="12" width="7.6640625" style="12" customWidth="1"/>
    <col min="13" max="13" width="0" style="12" hidden="1" customWidth="1"/>
    <col min="14" max="14" width="13.33203125" style="12" customWidth="1"/>
    <col min="15" max="16384" width="9.109375" style="12"/>
  </cols>
  <sheetData>
    <row r="1" spans="2:14" s="3" customFormat="1" ht="28.5" customHeight="1" x14ac:dyDescent="0.25">
      <c r="B1" s="265" t="s">
        <v>8889</v>
      </c>
      <c r="C1" s="28"/>
      <c r="D1" s="27"/>
      <c r="E1" s="8"/>
      <c r="F1" s="8"/>
      <c r="G1" s="7"/>
      <c r="H1" s="7"/>
      <c r="I1" s="26"/>
      <c r="J1" s="28"/>
      <c r="K1" s="28"/>
      <c r="L1" s="7" t="s">
        <v>5471</v>
      </c>
      <c r="M1" s="26"/>
      <c r="N1" s="266" t="s">
        <v>8977</v>
      </c>
    </row>
    <row r="2" spans="2:14" s="3" customFormat="1" ht="19.5" customHeight="1" x14ac:dyDescent="0.25">
      <c r="B2" s="354" t="s">
        <v>6739</v>
      </c>
      <c r="C2" s="354"/>
      <c r="D2" s="354"/>
      <c r="E2" s="354"/>
      <c r="F2" s="354"/>
      <c r="G2" s="354"/>
      <c r="H2" s="354"/>
      <c r="I2" s="354"/>
      <c r="J2" s="354"/>
      <c r="K2" s="354"/>
      <c r="L2" s="354"/>
      <c r="M2" s="354"/>
      <c r="N2" s="354"/>
    </row>
    <row r="3" spans="2:14" s="3" customFormat="1" ht="19.5" customHeight="1" x14ac:dyDescent="0.25">
      <c r="C3" s="48"/>
      <c r="D3" s="6"/>
      <c r="E3" s="109"/>
      <c r="F3" s="6"/>
      <c r="G3" s="96"/>
      <c r="H3" s="96"/>
      <c r="I3" s="6"/>
      <c r="J3" s="48"/>
      <c r="K3" s="48"/>
      <c r="L3" s="6"/>
      <c r="M3" s="4"/>
      <c r="N3" s="5"/>
    </row>
    <row r="4" spans="2:14" s="2" customFormat="1" ht="19.5" customHeight="1" x14ac:dyDescent="0.25">
      <c r="B4" s="358" t="s">
        <v>6695</v>
      </c>
      <c r="C4" s="358"/>
      <c r="D4" s="358"/>
      <c r="E4" s="8"/>
      <c r="F4" s="4"/>
      <c r="G4" s="5"/>
      <c r="H4" s="5"/>
      <c r="I4" s="375" t="s">
        <v>6697</v>
      </c>
      <c r="J4" s="375"/>
      <c r="K4" s="154"/>
      <c r="M4" s="152"/>
      <c r="N4" s="106"/>
    </row>
    <row r="5" spans="2:14" ht="16.5" customHeight="1" x14ac:dyDescent="0.2">
      <c r="B5" s="376" t="s">
        <v>5472</v>
      </c>
      <c r="C5" s="377"/>
      <c r="D5" s="363" t="s">
        <v>3427</v>
      </c>
      <c r="E5" s="366" t="s">
        <v>5475</v>
      </c>
      <c r="F5" s="368" t="s">
        <v>5486</v>
      </c>
      <c r="G5" s="369" t="s">
        <v>5486</v>
      </c>
      <c r="H5" s="57"/>
      <c r="I5" s="376" t="s">
        <v>5472</v>
      </c>
      <c r="J5" s="377"/>
      <c r="K5" s="363" t="s">
        <v>3427</v>
      </c>
      <c r="L5" s="372" t="s">
        <v>3428</v>
      </c>
      <c r="M5" s="368" t="s">
        <v>5486</v>
      </c>
      <c r="N5" s="369" t="s">
        <v>5486</v>
      </c>
    </row>
    <row r="6" spans="2:14" ht="16.5" customHeight="1" x14ac:dyDescent="0.2">
      <c r="B6" s="378"/>
      <c r="C6" s="379"/>
      <c r="D6" s="364"/>
      <c r="E6" s="367"/>
      <c r="F6" s="368"/>
      <c r="G6" s="382"/>
      <c r="H6" s="57"/>
      <c r="I6" s="378"/>
      <c r="J6" s="379"/>
      <c r="K6" s="364"/>
      <c r="L6" s="373"/>
      <c r="M6" s="368"/>
      <c r="N6" s="382"/>
    </row>
    <row r="7" spans="2:14" ht="16.5" customHeight="1" x14ac:dyDescent="0.2">
      <c r="B7" s="378"/>
      <c r="C7" s="379"/>
      <c r="D7" s="364"/>
      <c r="E7" s="367"/>
      <c r="F7" s="369"/>
      <c r="G7" s="382"/>
      <c r="H7" s="57"/>
      <c r="I7" s="380"/>
      <c r="J7" s="381"/>
      <c r="K7" s="365"/>
      <c r="L7" s="373"/>
      <c r="M7" s="369"/>
      <c r="N7" s="383"/>
    </row>
    <row r="8" spans="2:14" ht="16.5" customHeight="1" x14ac:dyDescent="0.2">
      <c r="B8" s="139" t="s">
        <v>5250</v>
      </c>
      <c r="C8" s="83">
        <v>1757</v>
      </c>
      <c r="D8" s="139" t="s">
        <v>5843</v>
      </c>
      <c r="E8" s="139" t="s">
        <v>3472</v>
      </c>
      <c r="F8" s="83">
        <v>282</v>
      </c>
      <c r="G8" s="258">
        <f>F8*$F$57*$F$58*$F$59</f>
        <v>152.25360480000001</v>
      </c>
      <c r="H8" s="138"/>
      <c r="I8" s="139" t="s">
        <v>5250</v>
      </c>
      <c r="J8" s="83">
        <v>1798</v>
      </c>
      <c r="K8" s="139" t="s">
        <v>5844</v>
      </c>
      <c r="L8" s="139" t="s">
        <v>3472</v>
      </c>
      <c r="M8" s="83">
        <v>422</v>
      </c>
      <c r="N8" s="258">
        <f>M8*$F$57*$F$58*$F$59</f>
        <v>227.8405008</v>
      </c>
    </row>
    <row r="9" spans="2:14" ht="16.5" customHeight="1" x14ac:dyDescent="0.2">
      <c r="B9" s="139" t="s">
        <v>5250</v>
      </c>
      <c r="C9" s="83">
        <v>1758</v>
      </c>
      <c r="D9" s="139" t="s">
        <v>5845</v>
      </c>
      <c r="E9" s="139" t="s">
        <v>3472</v>
      </c>
      <c r="F9" s="83">
        <v>395</v>
      </c>
      <c r="G9" s="258">
        <f t="shared" ref="G9:G54" si="0">F9*$F$57*$F$58*$F$59</f>
        <v>213.26302799999999</v>
      </c>
      <c r="H9" s="51"/>
      <c r="I9" s="139" t="s">
        <v>5250</v>
      </c>
      <c r="J9" s="83">
        <v>1799</v>
      </c>
      <c r="K9" s="139" t="s">
        <v>5846</v>
      </c>
      <c r="L9" s="139" t="s">
        <v>3472</v>
      </c>
      <c r="M9" s="83">
        <v>533</v>
      </c>
      <c r="N9" s="258">
        <f t="shared" ref="N9:N51" si="1">M9*$F$57*$F$58*$F$59</f>
        <v>287.77011120000003</v>
      </c>
    </row>
    <row r="10" spans="2:14" ht="16.5" customHeight="1" x14ac:dyDescent="0.2">
      <c r="B10" s="139" t="s">
        <v>5250</v>
      </c>
      <c r="C10" s="83">
        <v>1759</v>
      </c>
      <c r="D10" s="139" t="s">
        <v>5847</v>
      </c>
      <c r="E10" s="139" t="s">
        <v>3472</v>
      </c>
      <c r="F10" s="83">
        <v>353</v>
      </c>
      <c r="G10" s="258">
        <f t="shared" si="0"/>
        <v>190.58695920000002</v>
      </c>
      <c r="H10" s="51"/>
      <c r="I10" s="139" t="s">
        <v>5250</v>
      </c>
      <c r="J10" s="83">
        <v>1800</v>
      </c>
      <c r="K10" s="139" t="s">
        <v>5848</v>
      </c>
      <c r="L10" s="139" t="s">
        <v>3472</v>
      </c>
      <c r="M10" s="83">
        <v>491</v>
      </c>
      <c r="N10" s="258">
        <f t="shared" si="1"/>
        <v>265.09404240000003</v>
      </c>
    </row>
    <row r="11" spans="2:14" ht="16.5" customHeight="1" x14ac:dyDescent="0.2">
      <c r="B11" s="139" t="s">
        <v>5250</v>
      </c>
      <c r="C11" s="83">
        <v>1760</v>
      </c>
      <c r="D11" s="139" t="s">
        <v>5849</v>
      </c>
      <c r="E11" s="139" t="s">
        <v>3472</v>
      </c>
      <c r="F11" s="83">
        <v>337</v>
      </c>
      <c r="G11" s="258">
        <f t="shared" si="0"/>
        <v>181.94845680000003</v>
      </c>
      <c r="H11" s="51"/>
      <c r="I11" s="139" t="s">
        <v>5250</v>
      </c>
      <c r="J11" s="83">
        <v>1801</v>
      </c>
      <c r="K11" s="139" t="s">
        <v>5850</v>
      </c>
      <c r="L11" s="139" t="s">
        <v>3472</v>
      </c>
      <c r="M11" s="83">
        <v>467</v>
      </c>
      <c r="N11" s="258">
        <f t="shared" si="1"/>
        <v>252.13628880000005</v>
      </c>
    </row>
    <row r="12" spans="2:14" ht="16.5" customHeight="1" x14ac:dyDescent="0.2">
      <c r="B12" s="139" t="s">
        <v>5250</v>
      </c>
      <c r="C12" s="83">
        <v>1761</v>
      </c>
      <c r="D12" s="139" t="s">
        <v>5851</v>
      </c>
      <c r="E12" s="139" t="s">
        <v>3472</v>
      </c>
      <c r="F12" s="83">
        <v>330</v>
      </c>
      <c r="G12" s="258">
        <f t="shared" si="0"/>
        <v>178.16911200000001</v>
      </c>
      <c r="H12" s="51"/>
      <c r="I12" s="139" t="s">
        <v>5250</v>
      </c>
      <c r="J12" s="83">
        <v>1802</v>
      </c>
      <c r="K12" s="139" t="s">
        <v>5852</v>
      </c>
      <c r="L12" s="139" t="s">
        <v>3472</v>
      </c>
      <c r="M12" s="83">
        <v>463</v>
      </c>
      <c r="N12" s="258">
        <f t="shared" si="1"/>
        <v>249.97666320000002</v>
      </c>
    </row>
    <row r="13" spans="2:14" ht="16.5" customHeight="1" x14ac:dyDescent="0.2">
      <c r="B13" s="139" t="s">
        <v>5250</v>
      </c>
      <c r="C13" s="83">
        <v>1762</v>
      </c>
      <c r="D13" s="139" t="s">
        <v>5853</v>
      </c>
      <c r="E13" s="139" t="s">
        <v>3472</v>
      </c>
      <c r="F13" s="83">
        <v>319</v>
      </c>
      <c r="G13" s="258">
        <f t="shared" si="0"/>
        <v>172.2301416</v>
      </c>
      <c r="H13" s="51"/>
      <c r="I13" s="139" t="s">
        <v>5250</v>
      </c>
      <c r="J13" s="83">
        <v>1803</v>
      </c>
      <c r="K13" s="139" t="s">
        <v>5854</v>
      </c>
      <c r="L13" s="139" t="s">
        <v>3472</v>
      </c>
      <c r="M13" s="83">
        <v>454</v>
      </c>
      <c r="N13" s="258">
        <f t="shared" si="1"/>
        <v>245.11750560000004</v>
      </c>
    </row>
    <row r="14" spans="2:14" ht="16.5" customHeight="1" x14ac:dyDescent="0.2">
      <c r="B14" s="139" t="s">
        <v>5250</v>
      </c>
      <c r="C14" s="83">
        <v>1763</v>
      </c>
      <c r="D14" s="139" t="s">
        <v>5855</v>
      </c>
      <c r="E14" s="139" t="s">
        <v>3472</v>
      </c>
      <c r="F14" s="83">
        <v>319</v>
      </c>
      <c r="G14" s="258">
        <f t="shared" si="0"/>
        <v>172.2301416</v>
      </c>
      <c r="H14" s="51"/>
      <c r="I14" s="139" t="s">
        <v>5250</v>
      </c>
      <c r="J14" s="83">
        <v>1804</v>
      </c>
      <c r="K14" s="139" t="s">
        <v>5856</v>
      </c>
      <c r="L14" s="139" t="s">
        <v>3472</v>
      </c>
      <c r="M14" s="83">
        <v>454</v>
      </c>
      <c r="N14" s="258">
        <f t="shared" si="1"/>
        <v>245.11750560000004</v>
      </c>
    </row>
    <row r="15" spans="2:14" ht="16.5" customHeight="1" x14ac:dyDescent="0.2">
      <c r="B15" s="139" t="s">
        <v>5250</v>
      </c>
      <c r="C15" s="83">
        <v>1764</v>
      </c>
      <c r="D15" s="139" t="s">
        <v>5857</v>
      </c>
      <c r="E15" s="139" t="s">
        <v>3472</v>
      </c>
      <c r="F15" s="83">
        <v>319</v>
      </c>
      <c r="G15" s="258">
        <f t="shared" si="0"/>
        <v>172.2301416</v>
      </c>
      <c r="H15" s="51"/>
      <c r="I15" s="139" t="s">
        <v>5250</v>
      </c>
      <c r="J15" s="83">
        <v>1805</v>
      </c>
      <c r="K15" s="139" t="s">
        <v>5858</v>
      </c>
      <c r="L15" s="139" t="s">
        <v>3472</v>
      </c>
      <c r="M15" s="83">
        <v>454</v>
      </c>
      <c r="N15" s="258">
        <f t="shared" si="1"/>
        <v>245.11750560000004</v>
      </c>
    </row>
    <row r="16" spans="2:14" ht="16.5" customHeight="1" x14ac:dyDescent="0.2">
      <c r="B16" s="139" t="s">
        <v>5250</v>
      </c>
      <c r="C16" s="83">
        <v>1765</v>
      </c>
      <c r="D16" s="139" t="s">
        <v>5859</v>
      </c>
      <c r="E16" s="139" t="s">
        <v>3472</v>
      </c>
      <c r="F16" s="83">
        <v>319</v>
      </c>
      <c r="G16" s="258">
        <f t="shared" si="0"/>
        <v>172.2301416</v>
      </c>
      <c r="H16" s="51"/>
      <c r="I16" s="139" t="s">
        <v>5250</v>
      </c>
      <c r="J16" s="83">
        <v>1806</v>
      </c>
      <c r="K16" s="139" t="s">
        <v>5860</v>
      </c>
      <c r="L16" s="139" t="s">
        <v>3472</v>
      </c>
      <c r="M16" s="83">
        <v>454</v>
      </c>
      <c r="N16" s="258">
        <f t="shared" si="1"/>
        <v>245.11750560000004</v>
      </c>
    </row>
    <row r="17" spans="2:14" ht="16.5" customHeight="1" x14ac:dyDescent="0.2">
      <c r="B17" s="139" t="s">
        <v>5250</v>
      </c>
      <c r="C17" s="83">
        <v>1766</v>
      </c>
      <c r="D17" s="139" t="s">
        <v>5861</v>
      </c>
      <c r="E17" s="139" t="s">
        <v>3472</v>
      </c>
      <c r="F17" s="83">
        <v>319</v>
      </c>
      <c r="G17" s="258">
        <f t="shared" si="0"/>
        <v>172.2301416</v>
      </c>
      <c r="H17" s="51"/>
      <c r="I17" s="139" t="s">
        <v>5250</v>
      </c>
      <c r="J17" s="83">
        <v>1807</v>
      </c>
      <c r="K17" s="139" t="s">
        <v>5862</v>
      </c>
      <c r="L17" s="139" t="s">
        <v>3472</v>
      </c>
      <c r="M17" s="83">
        <v>454</v>
      </c>
      <c r="N17" s="258">
        <f t="shared" si="1"/>
        <v>245.11750560000004</v>
      </c>
    </row>
    <row r="18" spans="2:14" ht="16.5" customHeight="1" x14ac:dyDescent="0.2">
      <c r="B18" s="139" t="s">
        <v>5250</v>
      </c>
      <c r="C18" s="83">
        <v>1767</v>
      </c>
      <c r="D18" s="139" t="s">
        <v>5863</v>
      </c>
      <c r="E18" s="139" t="s">
        <v>3472</v>
      </c>
      <c r="F18" s="83">
        <v>319</v>
      </c>
      <c r="G18" s="258">
        <f t="shared" si="0"/>
        <v>172.2301416</v>
      </c>
      <c r="H18" s="51"/>
      <c r="I18" s="139" t="s">
        <v>5250</v>
      </c>
      <c r="J18" s="83">
        <v>1808</v>
      </c>
      <c r="K18" s="139" t="s">
        <v>5864</v>
      </c>
      <c r="L18" s="139" t="s">
        <v>3472</v>
      </c>
      <c r="M18" s="83">
        <v>454</v>
      </c>
      <c r="N18" s="258">
        <f t="shared" si="1"/>
        <v>245.11750560000004</v>
      </c>
    </row>
    <row r="19" spans="2:14" ht="16.5" customHeight="1" x14ac:dyDescent="0.2">
      <c r="B19" s="139" t="s">
        <v>5250</v>
      </c>
      <c r="C19" s="83">
        <v>1768</v>
      </c>
      <c r="D19" s="139" t="s">
        <v>5865</v>
      </c>
      <c r="E19" s="139" t="s">
        <v>3472</v>
      </c>
      <c r="F19" s="83">
        <v>395</v>
      </c>
      <c r="G19" s="258">
        <f t="shared" si="0"/>
        <v>213.26302799999999</v>
      </c>
      <c r="H19" s="51"/>
      <c r="I19" s="139" t="s">
        <v>5250</v>
      </c>
      <c r="J19" s="83">
        <v>1809</v>
      </c>
      <c r="K19" s="139" t="s">
        <v>5866</v>
      </c>
      <c r="L19" s="139" t="s">
        <v>3472</v>
      </c>
      <c r="M19" s="83">
        <v>533</v>
      </c>
      <c r="N19" s="258">
        <f t="shared" si="1"/>
        <v>287.77011120000003</v>
      </c>
    </row>
    <row r="20" spans="2:14" ht="16.5" customHeight="1" x14ac:dyDescent="0.2">
      <c r="B20" s="139" t="s">
        <v>5250</v>
      </c>
      <c r="C20" s="83">
        <v>1769</v>
      </c>
      <c r="D20" s="139" t="s">
        <v>5867</v>
      </c>
      <c r="E20" s="139" t="s">
        <v>3472</v>
      </c>
      <c r="F20" s="83">
        <v>353</v>
      </c>
      <c r="G20" s="258">
        <f t="shared" si="0"/>
        <v>190.58695920000002</v>
      </c>
      <c r="H20" s="51"/>
      <c r="I20" s="139" t="s">
        <v>5250</v>
      </c>
      <c r="J20" s="83">
        <v>1810</v>
      </c>
      <c r="K20" s="139" t="s">
        <v>5868</v>
      </c>
      <c r="L20" s="139" t="s">
        <v>3472</v>
      </c>
      <c r="M20" s="83">
        <v>491</v>
      </c>
      <c r="N20" s="258">
        <f t="shared" si="1"/>
        <v>265.09404240000003</v>
      </c>
    </row>
    <row r="21" spans="2:14" ht="16.5" customHeight="1" x14ac:dyDescent="0.2">
      <c r="B21" s="139" t="s">
        <v>5250</v>
      </c>
      <c r="C21" s="83">
        <v>1770</v>
      </c>
      <c r="D21" s="139" t="s">
        <v>5869</v>
      </c>
      <c r="E21" s="139" t="s">
        <v>3472</v>
      </c>
      <c r="F21" s="83">
        <v>337</v>
      </c>
      <c r="G21" s="258">
        <f t="shared" si="0"/>
        <v>181.94845680000003</v>
      </c>
      <c r="H21" s="51"/>
      <c r="I21" s="139" t="s">
        <v>5250</v>
      </c>
      <c r="J21" s="83">
        <v>1811</v>
      </c>
      <c r="K21" s="139" t="s">
        <v>5870</v>
      </c>
      <c r="L21" s="139" t="s">
        <v>3472</v>
      </c>
      <c r="M21" s="83">
        <v>467</v>
      </c>
      <c r="N21" s="258">
        <f t="shared" si="1"/>
        <v>252.13628880000005</v>
      </c>
    </row>
    <row r="22" spans="2:14" ht="16.5" customHeight="1" x14ac:dyDescent="0.2">
      <c r="B22" s="139" t="s">
        <v>5250</v>
      </c>
      <c r="C22" s="83">
        <v>1771</v>
      </c>
      <c r="D22" s="139" t="s">
        <v>5871</v>
      </c>
      <c r="E22" s="139" t="s">
        <v>3472</v>
      </c>
      <c r="F22" s="83">
        <v>330</v>
      </c>
      <c r="G22" s="258">
        <f t="shared" si="0"/>
        <v>178.16911200000001</v>
      </c>
      <c r="H22" s="51"/>
      <c r="I22" s="139" t="s">
        <v>5250</v>
      </c>
      <c r="J22" s="83">
        <v>1812</v>
      </c>
      <c r="K22" s="139" t="s">
        <v>5872</v>
      </c>
      <c r="L22" s="139" t="s">
        <v>3472</v>
      </c>
      <c r="M22" s="83">
        <v>463</v>
      </c>
      <c r="N22" s="258">
        <f t="shared" si="1"/>
        <v>249.97666320000002</v>
      </c>
    </row>
    <row r="23" spans="2:14" ht="16.5" customHeight="1" x14ac:dyDescent="0.2">
      <c r="B23" s="139" t="s">
        <v>5250</v>
      </c>
      <c r="C23" s="83">
        <v>1772</v>
      </c>
      <c r="D23" s="139" t="s">
        <v>5873</v>
      </c>
      <c r="E23" s="139" t="s">
        <v>3472</v>
      </c>
      <c r="F23" s="83">
        <v>319</v>
      </c>
      <c r="G23" s="258">
        <f t="shared" si="0"/>
        <v>172.2301416</v>
      </c>
      <c r="H23" s="51"/>
      <c r="I23" s="139" t="s">
        <v>5250</v>
      </c>
      <c r="J23" s="83">
        <v>1813</v>
      </c>
      <c r="K23" s="139" t="s">
        <v>5874</v>
      </c>
      <c r="L23" s="139" t="s">
        <v>3472</v>
      </c>
      <c r="M23" s="83">
        <v>454</v>
      </c>
      <c r="N23" s="258">
        <f t="shared" si="1"/>
        <v>245.11750560000004</v>
      </c>
    </row>
    <row r="24" spans="2:14" ht="16.5" customHeight="1" x14ac:dyDescent="0.2">
      <c r="B24" s="139" t="s">
        <v>5250</v>
      </c>
      <c r="C24" s="83">
        <v>1773</v>
      </c>
      <c r="D24" s="139" t="s">
        <v>5875</v>
      </c>
      <c r="E24" s="139" t="s">
        <v>3472</v>
      </c>
      <c r="F24" s="83">
        <v>319</v>
      </c>
      <c r="G24" s="258">
        <f t="shared" si="0"/>
        <v>172.2301416</v>
      </c>
      <c r="H24" s="51"/>
      <c r="I24" s="139" t="s">
        <v>5250</v>
      </c>
      <c r="J24" s="83">
        <v>1814</v>
      </c>
      <c r="K24" s="139" t="s">
        <v>5876</v>
      </c>
      <c r="L24" s="139" t="s">
        <v>3472</v>
      </c>
      <c r="M24" s="83">
        <v>454</v>
      </c>
      <c r="N24" s="258">
        <f t="shared" si="1"/>
        <v>245.11750560000004</v>
      </c>
    </row>
    <row r="25" spans="2:14" ht="16.5" customHeight="1" x14ac:dyDescent="0.2">
      <c r="B25" s="139" t="s">
        <v>5250</v>
      </c>
      <c r="C25" s="83">
        <v>1774</v>
      </c>
      <c r="D25" s="139" t="s">
        <v>5877</v>
      </c>
      <c r="E25" s="139" t="s">
        <v>3472</v>
      </c>
      <c r="F25" s="83">
        <v>319</v>
      </c>
      <c r="G25" s="258">
        <f t="shared" si="0"/>
        <v>172.2301416</v>
      </c>
      <c r="H25" s="51"/>
      <c r="I25" s="139" t="s">
        <v>5250</v>
      </c>
      <c r="J25" s="83">
        <v>1815</v>
      </c>
      <c r="K25" s="139" t="s">
        <v>5878</v>
      </c>
      <c r="L25" s="139" t="s">
        <v>3472</v>
      </c>
      <c r="M25" s="83">
        <v>454</v>
      </c>
      <c r="N25" s="258">
        <f t="shared" si="1"/>
        <v>245.11750560000004</v>
      </c>
    </row>
    <row r="26" spans="2:14" ht="16.5" customHeight="1" x14ac:dyDescent="0.2">
      <c r="B26" s="139" t="s">
        <v>5250</v>
      </c>
      <c r="C26" s="83">
        <v>1775</v>
      </c>
      <c r="D26" s="139" t="s">
        <v>5879</v>
      </c>
      <c r="E26" s="139" t="s">
        <v>3472</v>
      </c>
      <c r="F26" s="83">
        <v>319</v>
      </c>
      <c r="G26" s="258">
        <f t="shared" si="0"/>
        <v>172.2301416</v>
      </c>
      <c r="H26" s="51"/>
      <c r="I26" s="139" t="s">
        <v>5250</v>
      </c>
      <c r="J26" s="83">
        <v>1816</v>
      </c>
      <c r="K26" s="139" t="s">
        <v>5880</v>
      </c>
      <c r="L26" s="139" t="s">
        <v>3472</v>
      </c>
      <c r="M26" s="83">
        <v>454</v>
      </c>
      <c r="N26" s="258">
        <f t="shared" si="1"/>
        <v>245.11750560000004</v>
      </c>
    </row>
    <row r="27" spans="2:14" ht="16.5" customHeight="1" x14ac:dyDescent="0.2">
      <c r="B27" s="139" t="s">
        <v>5250</v>
      </c>
      <c r="C27" s="83">
        <v>1776</v>
      </c>
      <c r="D27" s="139" t="s">
        <v>5881</v>
      </c>
      <c r="E27" s="139" t="s">
        <v>3472</v>
      </c>
      <c r="F27" s="83">
        <v>319</v>
      </c>
      <c r="G27" s="258">
        <f t="shared" si="0"/>
        <v>172.2301416</v>
      </c>
      <c r="H27" s="51"/>
      <c r="I27" s="139" t="s">
        <v>5250</v>
      </c>
      <c r="J27" s="83">
        <v>1817</v>
      </c>
      <c r="K27" s="139" t="s">
        <v>5882</v>
      </c>
      <c r="L27" s="139" t="s">
        <v>3472</v>
      </c>
      <c r="M27" s="83">
        <v>454</v>
      </c>
      <c r="N27" s="258">
        <f t="shared" si="1"/>
        <v>245.11750560000004</v>
      </c>
    </row>
    <row r="28" spans="2:14" ht="16.5" customHeight="1" x14ac:dyDescent="0.2">
      <c r="B28" s="139" t="s">
        <v>5250</v>
      </c>
      <c r="C28" s="83">
        <v>1777</v>
      </c>
      <c r="D28" s="139" t="s">
        <v>5883</v>
      </c>
      <c r="E28" s="139" t="s">
        <v>3472</v>
      </c>
      <c r="F28" s="83">
        <v>319</v>
      </c>
      <c r="G28" s="258">
        <f t="shared" si="0"/>
        <v>172.2301416</v>
      </c>
      <c r="H28" s="51"/>
      <c r="I28" s="139" t="s">
        <v>5250</v>
      </c>
      <c r="J28" s="83">
        <v>1818</v>
      </c>
      <c r="K28" s="139" t="s">
        <v>5884</v>
      </c>
      <c r="L28" s="139" t="s">
        <v>3472</v>
      </c>
      <c r="M28" s="83">
        <v>454</v>
      </c>
      <c r="N28" s="258">
        <f t="shared" si="1"/>
        <v>245.11750560000004</v>
      </c>
    </row>
    <row r="29" spans="2:14" ht="16.5" customHeight="1" x14ac:dyDescent="0.2">
      <c r="B29" s="139" t="s">
        <v>5250</v>
      </c>
      <c r="C29" s="83">
        <v>1778</v>
      </c>
      <c r="D29" s="139" t="s">
        <v>5885</v>
      </c>
      <c r="E29" s="139" t="s">
        <v>3472</v>
      </c>
      <c r="F29" s="83">
        <v>480</v>
      </c>
      <c r="G29" s="258">
        <f t="shared" si="0"/>
        <v>259.15507200000002</v>
      </c>
      <c r="H29" s="51"/>
      <c r="I29" s="139" t="s">
        <v>5250</v>
      </c>
      <c r="J29" s="83">
        <v>1819</v>
      </c>
      <c r="K29" s="139" t="s">
        <v>5886</v>
      </c>
      <c r="L29" s="139" t="s">
        <v>3472</v>
      </c>
      <c r="M29" s="83">
        <v>611</v>
      </c>
      <c r="N29" s="258">
        <f t="shared" si="1"/>
        <v>329.88281040000004</v>
      </c>
    </row>
    <row r="30" spans="2:14" ht="16.5" customHeight="1" x14ac:dyDescent="0.2">
      <c r="B30" s="139" t="s">
        <v>5250</v>
      </c>
      <c r="C30" s="83">
        <v>1779</v>
      </c>
      <c r="D30" s="139" t="s">
        <v>5887</v>
      </c>
      <c r="E30" s="139" t="s">
        <v>3472</v>
      </c>
      <c r="F30" s="83">
        <v>395</v>
      </c>
      <c r="G30" s="258">
        <f t="shared" si="0"/>
        <v>213.26302799999999</v>
      </c>
      <c r="H30" s="51"/>
      <c r="I30" s="139" t="s">
        <v>5250</v>
      </c>
      <c r="J30" s="83">
        <v>1820</v>
      </c>
      <c r="K30" s="139" t="s">
        <v>5888</v>
      </c>
      <c r="L30" s="139" t="s">
        <v>3472</v>
      </c>
      <c r="M30" s="83">
        <v>533</v>
      </c>
      <c r="N30" s="258">
        <f t="shared" si="1"/>
        <v>287.77011120000003</v>
      </c>
    </row>
    <row r="31" spans="2:14" ht="16.5" customHeight="1" x14ac:dyDescent="0.2">
      <c r="B31" s="139" t="s">
        <v>5250</v>
      </c>
      <c r="C31" s="83">
        <v>1780</v>
      </c>
      <c r="D31" s="139" t="s">
        <v>5889</v>
      </c>
      <c r="E31" s="139" t="s">
        <v>3472</v>
      </c>
      <c r="F31" s="83">
        <v>367</v>
      </c>
      <c r="G31" s="258">
        <f t="shared" si="0"/>
        <v>198.1456488</v>
      </c>
      <c r="H31" s="51"/>
      <c r="I31" s="139" t="s">
        <v>5250</v>
      </c>
      <c r="J31" s="83">
        <v>1821</v>
      </c>
      <c r="K31" s="139" t="s">
        <v>5890</v>
      </c>
      <c r="L31" s="139" t="s">
        <v>3472</v>
      </c>
      <c r="M31" s="83">
        <v>498</v>
      </c>
      <c r="N31" s="258">
        <f t="shared" si="1"/>
        <v>268.87338720000002</v>
      </c>
    </row>
    <row r="32" spans="2:14" ht="16.5" customHeight="1" x14ac:dyDescent="0.2">
      <c r="B32" s="139" t="s">
        <v>5250</v>
      </c>
      <c r="C32" s="83">
        <v>1781</v>
      </c>
      <c r="D32" s="139" t="s">
        <v>5891</v>
      </c>
      <c r="E32" s="139" t="s">
        <v>3472</v>
      </c>
      <c r="F32" s="83">
        <v>353</v>
      </c>
      <c r="G32" s="258">
        <f t="shared" si="0"/>
        <v>190.58695920000002</v>
      </c>
      <c r="H32" s="51"/>
      <c r="I32" s="139" t="s">
        <v>5250</v>
      </c>
      <c r="J32" s="83">
        <v>1822</v>
      </c>
      <c r="K32" s="139" t="s">
        <v>5892</v>
      </c>
      <c r="L32" s="139" t="s">
        <v>3472</v>
      </c>
      <c r="M32" s="83">
        <v>491</v>
      </c>
      <c r="N32" s="258">
        <f t="shared" si="1"/>
        <v>265.09404240000003</v>
      </c>
    </row>
    <row r="33" spans="2:14" ht="16.5" customHeight="1" x14ac:dyDescent="0.2">
      <c r="B33" s="139" t="s">
        <v>5250</v>
      </c>
      <c r="C33" s="83">
        <v>1782</v>
      </c>
      <c r="D33" s="139" t="s">
        <v>5893</v>
      </c>
      <c r="E33" s="139" t="s">
        <v>3472</v>
      </c>
      <c r="F33" s="83">
        <v>337</v>
      </c>
      <c r="G33" s="258">
        <f t="shared" si="0"/>
        <v>181.94845680000003</v>
      </c>
      <c r="H33" s="51"/>
      <c r="I33" s="139" t="s">
        <v>5250</v>
      </c>
      <c r="J33" s="83">
        <v>1823</v>
      </c>
      <c r="K33" s="139" t="s">
        <v>5894</v>
      </c>
      <c r="L33" s="139" t="s">
        <v>3472</v>
      </c>
      <c r="M33" s="83">
        <v>467</v>
      </c>
      <c r="N33" s="258">
        <f t="shared" si="1"/>
        <v>252.13628880000005</v>
      </c>
    </row>
    <row r="34" spans="2:14" ht="16.5" customHeight="1" x14ac:dyDescent="0.2">
      <c r="B34" s="139" t="s">
        <v>5250</v>
      </c>
      <c r="C34" s="83">
        <v>1783</v>
      </c>
      <c r="D34" s="139" t="s">
        <v>5895</v>
      </c>
      <c r="E34" s="139" t="s">
        <v>3472</v>
      </c>
      <c r="F34" s="83">
        <v>337</v>
      </c>
      <c r="G34" s="258">
        <f t="shared" si="0"/>
        <v>181.94845680000003</v>
      </c>
      <c r="H34" s="51"/>
      <c r="I34" s="139" t="s">
        <v>5250</v>
      </c>
      <c r="J34" s="83">
        <v>1824</v>
      </c>
      <c r="K34" s="139" t="s">
        <v>5896</v>
      </c>
      <c r="L34" s="139" t="s">
        <v>3472</v>
      </c>
      <c r="M34" s="83">
        <v>467</v>
      </c>
      <c r="N34" s="258">
        <f t="shared" si="1"/>
        <v>252.13628880000005</v>
      </c>
    </row>
    <row r="35" spans="2:14" ht="16.5" customHeight="1" x14ac:dyDescent="0.2">
      <c r="B35" s="139" t="s">
        <v>5250</v>
      </c>
      <c r="C35" s="83">
        <v>1784</v>
      </c>
      <c r="D35" s="139" t="s">
        <v>5897</v>
      </c>
      <c r="E35" s="139" t="s">
        <v>3472</v>
      </c>
      <c r="F35" s="83">
        <v>330</v>
      </c>
      <c r="G35" s="258">
        <f t="shared" si="0"/>
        <v>178.16911200000001</v>
      </c>
      <c r="H35" s="51"/>
      <c r="I35" s="139" t="s">
        <v>5250</v>
      </c>
      <c r="J35" s="83">
        <v>1825</v>
      </c>
      <c r="K35" s="139" t="s">
        <v>5898</v>
      </c>
      <c r="L35" s="139" t="s">
        <v>3472</v>
      </c>
      <c r="M35" s="83">
        <v>463</v>
      </c>
      <c r="N35" s="258">
        <f t="shared" si="1"/>
        <v>249.97666320000002</v>
      </c>
    </row>
    <row r="36" spans="2:14" ht="16.5" customHeight="1" x14ac:dyDescent="0.2">
      <c r="B36" s="139" t="s">
        <v>5250</v>
      </c>
      <c r="C36" s="83">
        <v>1785</v>
      </c>
      <c r="D36" s="139" t="s">
        <v>5899</v>
      </c>
      <c r="E36" s="139" t="s">
        <v>3472</v>
      </c>
      <c r="F36" s="83">
        <v>330</v>
      </c>
      <c r="G36" s="258">
        <f t="shared" si="0"/>
        <v>178.16911200000001</v>
      </c>
      <c r="H36" s="51"/>
      <c r="I36" s="139" t="s">
        <v>5250</v>
      </c>
      <c r="J36" s="83">
        <v>1826</v>
      </c>
      <c r="K36" s="139" t="s">
        <v>5900</v>
      </c>
      <c r="L36" s="139" t="s">
        <v>3472</v>
      </c>
      <c r="M36" s="83">
        <v>463</v>
      </c>
      <c r="N36" s="258">
        <f t="shared" si="1"/>
        <v>249.97666320000002</v>
      </c>
    </row>
    <row r="37" spans="2:14" ht="16.5" customHeight="1" x14ac:dyDescent="0.2">
      <c r="B37" s="139" t="s">
        <v>5250</v>
      </c>
      <c r="C37" s="83">
        <v>1786</v>
      </c>
      <c r="D37" s="139" t="s">
        <v>5901</v>
      </c>
      <c r="E37" s="139" t="s">
        <v>3472</v>
      </c>
      <c r="F37" s="83">
        <v>330</v>
      </c>
      <c r="G37" s="258">
        <f t="shared" si="0"/>
        <v>178.16911200000001</v>
      </c>
      <c r="H37" s="51"/>
      <c r="I37" s="139" t="s">
        <v>5250</v>
      </c>
      <c r="J37" s="83">
        <v>1827</v>
      </c>
      <c r="K37" s="139" t="s">
        <v>5902</v>
      </c>
      <c r="L37" s="139" t="s">
        <v>3472</v>
      </c>
      <c r="M37" s="83">
        <v>463</v>
      </c>
      <c r="N37" s="258">
        <f t="shared" si="1"/>
        <v>249.97666320000002</v>
      </c>
    </row>
    <row r="38" spans="2:14" ht="16.5" customHeight="1" x14ac:dyDescent="0.2">
      <c r="B38" s="139" t="s">
        <v>5250</v>
      </c>
      <c r="C38" s="83">
        <v>1787</v>
      </c>
      <c r="D38" s="139" t="s">
        <v>5903</v>
      </c>
      <c r="E38" s="139" t="s">
        <v>3472</v>
      </c>
      <c r="F38" s="83">
        <v>319</v>
      </c>
      <c r="G38" s="258">
        <f t="shared" si="0"/>
        <v>172.2301416</v>
      </c>
      <c r="H38" s="51"/>
      <c r="I38" s="139" t="s">
        <v>5250</v>
      </c>
      <c r="J38" s="83">
        <v>1828</v>
      </c>
      <c r="K38" s="139" t="s">
        <v>5904</v>
      </c>
      <c r="L38" s="139" t="s">
        <v>3472</v>
      </c>
      <c r="M38" s="83">
        <v>454</v>
      </c>
      <c r="N38" s="258">
        <f t="shared" si="1"/>
        <v>245.11750560000004</v>
      </c>
    </row>
    <row r="39" spans="2:14" ht="16.5" customHeight="1" x14ac:dyDescent="0.2">
      <c r="B39" s="139" t="s">
        <v>5250</v>
      </c>
      <c r="C39" s="83">
        <v>1788</v>
      </c>
      <c r="D39" s="139" t="s">
        <v>5905</v>
      </c>
      <c r="E39" s="139" t="s">
        <v>3472</v>
      </c>
      <c r="F39" s="83">
        <v>480</v>
      </c>
      <c r="G39" s="258">
        <f t="shared" si="0"/>
        <v>259.15507200000002</v>
      </c>
      <c r="H39" s="51"/>
      <c r="I39" s="139" t="s">
        <v>5250</v>
      </c>
      <c r="J39" s="83">
        <v>1829</v>
      </c>
      <c r="K39" s="139" t="s">
        <v>5906</v>
      </c>
      <c r="L39" s="139" t="s">
        <v>3472</v>
      </c>
      <c r="M39" s="83">
        <v>611</v>
      </c>
      <c r="N39" s="258">
        <f t="shared" si="1"/>
        <v>329.88281040000004</v>
      </c>
    </row>
    <row r="40" spans="2:14" ht="16.5" customHeight="1" x14ac:dyDescent="0.2">
      <c r="B40" s="139" t="s">
        <v>5250</v>
      </c>
      <c r="C40" s="83">
        <v>1789</v>
      </c>
      <c r="D40" s="139" t="s">
        <v>5907</v>
      </c>
      <c r="E40" s="139" t="s">
        <v>3472</v>
      </c>
      <c r="F40" s="83">
        <v>395</v>
      </c>
      <c r="G40" s="258">
        <f t="shared" si="0"/>
        <v>213.26302799999999</v>
      </c>
      <c r="H40" s="51"/>
      <c r="I40" s="139" t="s">
        <v>5250</v>
      </c>
      <c r="J40" s="83">
        <v>1830</v>
      </c>
      <c r="K40" s="139" t="s">
        <v>5908</v>
      </c>
      <c r="L40" s="139" t="s">
        <v>3472</v>
      </c>
      <c r="M40" s="83">
        <v>533</v>
      </c>
      <c r="N40" s="258">
        <f t="shared" si="1"/>
        <v>287.77011120000003</v>
      </c>
    </row>
    <row r="41" spans="2:14" ht="16.5" customHeight="1" x14ac:dyDescent="0.2">
      <c r="B41" s="139" t="s">
        <v>5250</v>
      </c>
      <c r="C41" s="83">
        <v>1790</v>
      </c>
      <c r="D41" s="139" t="s">
        <v>5909</v>
      </c>
      <c r="E41" s="139" t="s">
        <v>3472</v>
      </c>
      <c r="F41" s="83">
        <v>367</v>
      </c>
      <c r="G41" s="258">
        <f t="shared" si="0"/>
        <v>198.1456488</v>
      </c>
      <c r="H41" s="51"/>
      <c r="I41" s="139" t="s">
        <v>5250</v>
      </c>
      <c r="J41" s="83">
        <v>1831</v>
      </c>
      <c r="K41" s="139" t="s">
        <v>5910</v>
      </c>
      <c r="L41" s="139" t="s">
        <v>3472</v>
      </c>
      <c r="M41" s="83">
        <v>498</v>
      </c>
      <c r="N41" s="258">
        <f t="shared" si="1"/>
        <v>268.87338720000002</v>
      </c>
    </row>
    <row r="42" spans="2:14" ht="16.5" customHeight="1" x14ac:dyDescent="0.2">
      <c r="B42" s="139" t="s">
        <v>5250</v>
      </c>
      <c r="C42" s="83">
        <v>1791</v>
      </c>
      <c r="D42" s="139" t="s">
        <v>5911</v>
      </c>
      <c r="E42" s="139" t="s">
        <v>3472</v>
      </c>
      <c r="F42" s="83">
        <v>353</v>
      </c>
      <c r="G42" s="258">
        <f t="shared" si="0"/>
        <v>190.58695920000002</v>
      </c>
      <c r="H42" s="51"/>
      <c r="I42" s="139" t="s">
        <v>5250</v>
      </c>
      <c r="J42" s="83">
        <v>1832</v>
      </c>
      <c r="K42" s="139" t="s">
        <v>5912</v>
      </c>
      <c r="L42" s="139" t="s">
        <v>3472</v>
      </c>
      <c r="M42" s="83">
        <v>491</v>
      </c>
      <c r="N42" s="258">
        <f t="shared" si="1"/>
        <v>265.09404240000003</v>
      </c>
    </row>
    <row r="43" spans="2:14" ht="16.5" customHeight="1" x14ac:dyDescent="0.2">
      <c r="B43" s="139" t="s">
        <v>5250</v>
      </c>
      <c r="C43" s="83">
        <v>1792</v>
      </c>
      <c r="D43" s="139" t="s">
        <v>5913</v>
      </c>
      <c r="E43" s="139" t="s">
        <v>3472</v>
      </c>
      <c r="F43" s="83">
        <v>337</v>
      </c>
      <c r="G43" s="258">
        <f>F43*$F$57*$F$58*$F$59</f>
        <v>181.94845680000003</v>
      </c>
      <c r="H43" s="51"/>
      <c r="I43" s="139" t="s">
        <v>5250</v>
      </c>
      <c r="J43" s="83">
        <v>1833</v>
      </c>
      <c r="K43" s="139" t="s">
        <v>5914</v>
      </c>
      <c r="L43" s="139" t="s">
        <v>3472</v>
      </c>
      <c r="M43" s="83">
        <v>467</v>
      </c>
      <c r="N43" s="258">
        <f>M43*$F$57*$F$58*$F$59</f>
        <v>252.13628880000005</v>
      </c>
    </row>
    <row r="44" spans="2:14" ht="16.5" customHeight="1" x14ac:dyDescent="0.2">
      <c r="B44" s="139" t="s">
        <v>5250</v>
      </c>
      <c r="C44" s="83">
        <v>1793</v>
      </c>
      <c r="D44" s="139" t="s">
        <v>5915</v>
      </c>
      <c r="E44" s="139" t="s">
        <v>3472</v>
      </c>
      <c r="F44" s="83">
        <v>337</v>
      </c>
      <c r="G44" s="258">
        <f t="shared" si="0"/>
        <v>181.94845680000003</v>
      </c>
      <c r="H44" s="51"/>
      <c r="I44" s="139" t="s">
        <v>5250</v>
      </c>
      <c r="J44" s="83">
        <v>1834</v>
      </c>
      <c r="K44" s="139" t="s">
        <v>5916</v>
      </c>
      <c r="L44" s="139" t="s">
        <v>3472</v>
      </c>
      <c r="M44" s="83">
        <v>467</v>
      </c>
      <c r="N44" s="258">
        <f t="shared" si="1"/>
        <v>252.13628880000005</v>
      </c>
    </row>
    <row r="45" spans="2:14" ht="16.5" customHeight="1" x14ac:dyDescent="0.2">
      <c r="B45" s="139" t="s">
        <v>5250</v>
      </c>
      <c r="C45" s="83">
        <v>1794</v>
      </c>
      <c r="D45" s="139" t="s">
        <v>5917</v>
      </c>
      <c r="E45" s="139" t="s">
        <v>3472</v>
      </c>
      <c r="F45" s="83">
        <v>330</v>
      </c>
      <c r="G45" s="258">
        <f t="shared" si="0"/>
        <v>178.16911200000001</v>
      </c>
      <c r="H45" s="51"/>
      <c r="I45" s="139" t="s">
        <v>5250</v>
      </c>
      <c r="J45" s="83">
        <v>1835</v>
      </c>
      <c r="K45" s="139" t="s">
        <v>5918</v>
      </c>
      <c r="L45" s="139" t="s">
        <v>3472</v>
      </c>
      <c r="M45" s="83">
        <v>463</v>
      </c>
      <c r="N45" s="258">
        <f t="shared" si="1"/>
        <v>249.97666320000002</v>
      </c>
    </row>
    <row r="46" spans="2:14" ht="16.5" customHeight="1" x14ac:dyDescent="0.2">
      <c r="B46" s="139" t="s">
        <v>5250</v>
      </c>
      <c r="C46" s="83">
        <v>1795</v>
      </c>
      <c r="D46" s="139" t="s">
        <v>5919</v>
      </c>
      <c r="E46" s="139" t="s">
        <v>3472</v>
      </c>
      <c r="F46" s="83">
        <v>330</v>
      </c>
      <c r="G46" s="258">
        <f t="shared" si="0"/>
        <v>178.16911200000001</v>
      </c>
      <c r="H46" s="51"/>
      <c r="I46" s="139" t="s">
        <v>5250</v>
      </c>
      <c r="J46" s="83">
        <v>1836</v>
      </c>
      <c r="K46" s="139" t="s">
        <v>5920</v>
      </c>
      <c r="L46" s="139" t="s">
        <v>3472</v>
      </c>
      <c r="M46" s="83">
        <v>463</v>
      </c>
      <c r="N46" s="258">
        <f t="shared" si="1"/>
        <v>249.97666320000002</v>
      </c>
    </row>
    <row r="47" spans="2:14" ht="16.5" customHeight="1" x14ac:dyDescent="0.2">
      <c r="B47" s="139" t="s">
        <v>5250</v>
      </c>
      <c r="C47" s="83">
        <v>1796</v>
      </c>
      <c r="D47" s="139" t="s">
        <v>5921</v>
      </c>
      <c r="E47" s="139" t="s">
        <v>3472</v>
      </c>
      <c r="F47" s="83">
        <v>330</v>
      </c>
      <c r="G47" s="258">
        <f t="shared" si="0"/>
        <v>178.16911200000001</v>
      </c>
      <c r="H47" s="51"/>
      <c r="I47" s="139" t="s">
        <v>5250</v>
      </c>
      <c r="J47" s="83">
        <v>1837</v>
      </c>
      <c r="K47" s="139" t="s">
        <v>5922</v>
      </c>
      <c r="L47" s="139" t="s">
        <v>3472</v>
      </c>
      <c r="M47" s="83">
        <v>463</v>
      </c>
      <c r="N47" s="258">
        <f t="shared" si="1"/>
        <v>249.97666320000002</v>
      </c>
    </row>
    <row r="48" spans="2:14" ht="16.5" customHeight="1" x14ac:dyDescent="0.2">
      <c r="B48" s="139" t="s">
        <v>5250</v>
      </c>
      <c r="C48" s="83">
        <v>1797</v>
      </c>
      <c r="D48" s="139" t="s">
        <v>5923</v>
      </c>
      <c r="E48" s="139" t="s">
        <v>3472</v>
      </c>
      <c r="F48" s="83">
        <v>319</v>
      </c>
      <c r="G48" s="258">
        <f t="shared" si="0"/>
        <v>172.2301416</v>
      </c>
      <c r="H48" s="51"/>
      <c r="I48" s="139" t="s">
        <v>5250</v>
      </c>
      <c r="J48" s="83">
        <v>1838</v>
      </c>
      <c r="K48" s="139" t="s">
        <v>5924</v>
      </c>
      <c r="L48" s="139" t="s">
        <v>3472</v>
      </c>
      <c r="M48" s="83">
        <v>454</v>
      </c>
      <c r="N48" s="258">
        <f t="shared" si="1"/>
        <v>245.11750560000004</v>
      </c>
    </row>
    <row r="49" spans="2:14" ht="16.5" customHeight="1" x14ac:dyDescent="0.2">
      <c r="B49" s="51" t="s">
        <v>5485</v>
      </c>
      <c r="C49" s="51"/>
      <c r="D49" s="51"/>
      <c r="E49" s="51"/>
      <c r="F49" s="51"/>
      <c r="G49" s="259"/>
      <c r="H49" s="51"/>
      <c r="I49" s="51" t="s">
        <v>6698</v>
      </c>
      <c r="J49" s="51"/>
      <c r="K49" s="51"/>
      <c r="L49" s="51"/>
      <c r="M49" s="51"/>
      <c r="N49" s="259"/>
    </row>
    <row r="50" spans="2:14" ht="16.5" customHeight="1" x14ac:dyDescent="0.2">
      <c r="B50" s="139" t="s">
        <v>5250</v>
      </c>
      <c r="C50" s="83">
        <v>5159</v>
      </c>
      <c r="D50" s="139" t="s">
        <v>5925</v>
      </c>
      <c r="E50" s="139" t="s">
        <v>5470</v>
      </c>
      <c r="F50" s="83">
        <v>485</v>
      </c>
      <c r="G50" s="258">
        <f t="shared" si="0"/>
        <v>261.85460399999999</v>
      </c>
      <c r="H50" s="51"/>
      <c r="I50" s="139" t="s">
        <v>5250</v>
      </c>
      <c r="J50" s="83">
        <v>6017</v>
      </c>
      <c r="K50" s="139" t="s">
        <v>5926</v>
      </c>
      <c r="L50" s="139" t="s">
        <v>5470</v>
      </c>
      <c r="M50" s="156">
        <v>870</v>
      </c>
      <c r="N50" s="258">
        <f>M50*$F$57*$F$58*$F$59</f>
        <v>469.718568</v>
      </c>
    </row>
    <row r="51" spans="2:14" ht="16.5" customHeight="1" x14ac:dyDescent="0.2">
      <c r="B51" s="139" t="s">
        <v>5250</v>
      </c>
      <c r="C51" s="83">
        <v>5160</v>
      </c>
      <c r="D51" s="139" t="s">
        <v>5927</v>
      </c>
      <c r="E51" s="139" t="s">
        <v>5470</v>
      </c>
      <c r="F51" s="83">
        <v>553</v>
      </c>
      <c r="G51" s="258">
        <f>F51*$F$57*$F$58*$F$59</f>
        <v>298.56823920000005</v>
      </c>
      <c r="H51" s="51"/>
      <c r="I51" s="139" t="s">
        <v>5250</v>
      </c>
      <c r="J51" s="83">
        <v>6018</v>
      </c>
      <c r="K51" s="139" t="s">
        <v>5928</v>
      </c>
      <c r="L51" s="139" t="s">
        <v>5470</v>
      </c>
      <c r="M51" s="156">
        <v>1040</v>
      </c>
      <c r="N51" s="258">
        <f t="shared" si="1"/>
        <v>561.50265600000012</v>
      </c>
    </row>
    <row r="52" spans="2:14" ht="16.5" customHeight="1" x14ac:dyDescent="0.2">
      <c r="B52" s="139" t="s">
        <v>5250</v>
      </c>
      <c r="C52" s="83">
        <v>5161</v>
      </c>
      <c r="D52" s="139" t="s">
        <v>5929</v>
      </c>
      <c r="E52" s="139" t="s">
        <v>5470</v>
      </c>
      <c r="F52" s="83">
        <v>553</v>
      </c>
      <c r="G52" s="258">
        <f t="shared" si="0"/>
        <v>298.56823920000005</v>
      </c>
      <c r="H52" s="51"/>
      <c r="I52" s="51"/>
      <c r="J52" s="51"/>
      <c r="K52" s="51"/>
      <c r="L52" s="51"/>
      <c r="M52" s="51"/>
    </row>
    <row r="53" spans="2:14" ht="16.5" customHeight="1" x14ac:dyDescent="0.2">
      <c r="B53" s="139" t="s">
        <v>5250</v>
      </c>
      <c r="C53" s="83">
        <v>5162</v>
      </c>
      <c r="D53" s="139" t="s">
        <v>5930</v>
      </c>
      <c r="E53" s="139" t="s">
        <v>5470</v>
      </c>
      <c r="F53" s="83">
        <v>632</v>
      </c>
      <c r="G53" s="258">
        <f t="shared" si="0"/>
        <v>341.22084480000001</v>
      </c>
      <c r="H53" s="51"/>
      <c r="I53" s="51"/>
      <c r="J53" s="51"/>
      <c r="K53" s="51"/>
      <c r="L53" s="51"/>
      <c r="M53" s="51"/>
    </row>
    <row r="54" spans="2:14" ht="16.5" customHeight="1" x14ac:dyDescent="0.2">
      <c r="B54" s="139" t="s">
        <v>5250</v>
      </c>
      <c r="C54" s="83">
        <v>5163</v>
      </c>
      <c r="D54" s="139" t="s">
        <v>5931</v>
      </c>
      <c r="E54" s="139" t="s">
        <v>5470</v>
      </c>
      <c r="F54" s="83">
        <v>632</v>
      </c>
      <c r="G54" s="258">
        <f t="shared" si="0"/>
        <v>341.22084480000001</v>
      </c>
      <c r="H54" s="51"/>
      <c r="I54" s="51"/>
      <c r="J54" s="51"/>
      <c r="K54" s="51"/>
      <c r="L54" s="51"/>
      <c r="M54" s="51"/>
    </row>
    <row r="55" spans="2:14" ht="16.5" customHeight="1" x14ac:dyDescent="0.2"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</row>
    <row r="56" spans="2:14" ht="16.5" customHeight="1" x14ac:dyDescent="0.2"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</row>
    <row r="57" spans="2:14" ht="16.5" customHeight="1" x14ac:dyDescent="0.2">
      <c r="F57" s="2">
        <f>0.612*1.1</f>
        <v>0.67320000000000002</v>
      </c>
    </row>
    <row r="58" spans="2:14" ht="16.5" customHeight="1" x14ac:dyDescent="0.2">
      <c r="F58" s="2">
        <v>0.40100000000000002</v>
      </c>
    </row>
    <row r="59" spans="2:14" ht="16.5" customHeight="1" x14ac:dyDescent="0.2">
      <c r="F59" s="2">
        <v>2</v>
      </c>
    </row>
  </sheetData>
  <mergeCells count="13">
    <mergeCell ref="L5:L7"/>
    <mergeCell ref="M5:M7"/>
    <mergeCell ref="N5:N7"/>
    <mergeCell ref="B2:N2"/>
    <mergeCell ref="B4:D4"/>
    <mergeCell ref="I4:J4"/>
    <mergeCell ref="B5:C7"/>
    <mergeCell ref="D5:D7"/>
    <mergeCell ref="E5:E7"/>
    <mergeCell ref="F5:F7"/>
    <mergeCell ref="G5:G7"/>
    <mergeCell ref="I5:J7"/>
    <mergeCell ref="K5:K7"/>
  </mergeCells>
  <printOptions horizontalCentered="1"/>
  <pageMargins left="0.2" right="0" top="0.75" bottom="0.75" header="0.3" footer="0.3"/>
  <pageSetup paperSize="9" scale="82"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>
    <tabColor rgb="FFFFFF00"/>
    <pageSetUpPr fitToPage="1"/>
  </sheetPr>
  <dimension ref="B1:N59"/>
  <sheetViews>
    <sheetView workbookViewId="0">
      <selection activeCell="N1" sqref="A1:N59"/>
    </sheetView>
  </sheetViews>
  <sheetFormatPr defaultColWidth="9.109375" defaultRowHeight="16.5" customHeight="1" x14ac:dyDescent="0.2"/>
  <cols>
    <col min="1" max="1" width="0.6640625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12" customWidth="1"/>
    <col min="8" max="8" width="2.6640625" style="12" customWidth="1"/>
    <col min="9" max="9" width="5.6640625" style="12" customWidth="1"/>
    <col min="10" max="10" width="7.6640625" style="12" customWidth="1"/>
    <col min="11" max="11" width="25.6640625" style="12" customWidth="1"/>
    <col min="12" max="12" width="7.6640625" style="12" customWidth="1"/>
    <col min="13" max="13" width="0" style="12" hidden="1" customWidth="1"/>
    <col min="14" max="14" width="13.33203125" style="12" customWidth="1"/>
    <col min="15" max="16384" width="9.109375" style="12"/>
  </cols>
  <sheetData>
    <row r="1" spans="2:14" s="3" customFormat="1" ht="28.5" customHeight="1" x14ac:dyDescent="0.25">
      <c r="B1" s="265" t="s">
        <v>8889</v>
      </c>
      <c r="C1" s="28"/>
      <c r="D1" s="27"/>
      <c r="E1" s="8"/>
      <c r="F1" s="8"/>
      <c r="G1" s="7"/>
      <c r="H1" s="7"/>
      <c r="I1" s="26"/>
      <c r="J1" s="28"/>
      <c r="K1" s="28"/>
      <c r="L1" s="7" t="s">
        <v>5471</v>
      </c>
      <c r="M1" s="26"/>
      <c r="N1" s="266" t="s">
        <v>9089</v>
      </c>
    </row>
    <row r="2" spans="2:14" s="3" customFormat="1" ht="19.5" customHeight="1" x14ac:dyDescent="0.25">
      <c r="B2" s="354" t="s">
        <v>6739</v>
      </c>
      <c r="C2" s="354"/>
      <c r="D2" s="354"/>
      <c r="E2" s="354"/>
      <c r="F2" s="354"/>
      <c r="G2" s="354"/>
      <c r="H2" s="354"/>
      <c r="I2" s="354"/>
      <c r="J2" s="354"/>
      <c r="K2" s="354"/>
      <c r="L2" s="354"/>
      <c r="M2" s="354"/>
      <c r="N2" s="354"/>
    </row>
    <row r="3" spans="2:14" s="3" customFormat="1" ht="19.5" customHeight="1" x14ac:dyDescent="0.25">
      <c r="C3" s="48"/>
      <c r="D3" s="6"/>
      <c r="E3" s="109"/>
      <c r="F3" s="6"/>
      <c r="G3" s="96"/>
      <c r="H3" s="96"/>
      <c r="I3" s="6"/>
      <c r="J3" s="48"/>
      <c r="K3" s="48"/>
      <c r="L3" s="6"/>
      <c r="M3" s="4"/>
      <c r="N3" s="5"/>
    </row>
    <row r="4" spans="2:14" s="2" customFormat="1" ht="19.5" customHeight="1" x14ac:dyDescent="0.25">
      <c r="B4" s="358" t="s">
        <v>6695</v>
      </c>
      <c r="C4" s="358"/>
      <c r="D4" s="358"/>
      <c r="E4" s="8"/>
      <c r="F4" s="4"/>
      <c r="G4" s="5"/>
      <c r="H4" s="5"/>
      <c r="I4" s="375" t="s">
        <v>6697</v>
      </c>
      <c r="J4" s="375"/>
      <c r="K4" s="154"/>
      <c r="M4" s="152"/>
      <c r="N4" s="106"/>
    </row>
    <row r="5" spans="2:14" ht="16.5" customHeight="1" x14ac:dyDescent="0.2">
      <c r="B5" s="376" t="s">
        <v>5472</v>
      </c>
      <c r="C5" s="377"/>
      <c r="D5" s="363" t="s">
        <v>3427</v>
      </c>
      <c r="E5" s="366" t="s">
        <v>5475</v>
      </c>
      <c r="F5" s="368" t="s">
        <v>5486</v>
      </c>
      <c r="G5" s="369" t="s">
        <v>5486</v>
      </c>
      <c r="H5" s="57"/>
      <c r="I5" s="376" t="s">
        <v>5472</v>
      </c>
      <c r="J5" s="377"/>
      <c r="K5" s="363" t="s">
        <v>3427</v>
      </c>
      <c r="L5" s="372" t="s">
        <v>3428</v>
      </c>
      <c r="M5" s="368" t="s">
        <v>5486</v>
      </c>
      <c r="N5" s="369" t="s">
        <v>5486</v>
      </c>
    </row>
    <row r="6" spans="2:14" ht="16.5" customHeight="1" x14ac:dyDescent="0.2">
      <c r="B6" s="378"/>
      <c r="C6" s="379"/>
      <c r="D6" s="364"/>
      <c r="E6" s="367"/>
      <c r="F6" s="368"/>
      <c r="G6" s="382"/>
      <c r="H6" s="57"/>
      <c r="I6" s="378"/>
      <c r="J6" s="379"/>
      <c r="K6" s="364"/>
      <c r="L6" s="373"/>
      <c r="M6" s="368"/>
      <c r="N6" s="382"/>
    </row>
    <row r="7" spans="2:14" ht="16.5" customHeight="1" x14ac:dyDescent="0.2">
      <c r="B7" s="378"/>
      <c r="C7" s="379"/>
      <c r="D7" s="364"/>
      <c r="E7" s="367"/>
      <c r="F7" s="369"/>
      <c r="G7" s="382"/>
      <c r="H7" s="57"/>
      <c r="I7" s="380"/>
      <c r="J7" s="381"/>
      <c r="K7" s="365"/>
      <c r="L7" s="373"/>
      <c r="M7" s="369"/>
      <c r="N7" s="383"/>
    </row>
    <row r="8" spans="2:14" ht="16.5" customHeight="1" x14ac:dyDescent="0.2">
      <c r="B8" s="139" t="s">
        <v>5250</v>
      </c>
      <c r="C8" s="83">
        <v>1757</v>
      </c>
      <c r="D8" s="139" t="s">
        <v>5843</v>
      </c>
      <c r="E8" s="139" t="s">
        <v>3472</v>
      </c>
      <c r="F8" s="83">
        <v>282</v>
      </c>
      <c r="G8" s="258">
        <f>F8*$F$57*$F$58*$F$59</f>
        <v>175.09164552000001</v>
      </c>
      <c r="H8" s="138"/>
      <c r="I8" s="139" t="s">
        <v>5250</v>
      </c>
      <c r="J8" s="83">
        <v>1798</v>
      </c>
      <c r="K8" s="139" t="s">
        <v>5844</v>
      </c>
      <c r="L8" s="139" t="s">
        <v>3472</v>
      </c>
      <c r="M8" s="83">
        <v>422</v>
      </c>
      <c r="N8" s="258">
        <f>M8*$F$57*$F$58*$F$59</f>
        <v>262.01657592000004</v>
      </c>
    </row>
    <row r="9" spans="2:14" ht="16.5" customHeight="1" x14ac:dyDescent="0.2">
      <c r="B9" s="139" t="s">
        <v>5250</v>
      </c>
      <c r="C9" s="83">
        <v>1758</v>
      </c>
      <c r="D9" s="139" t="s">
        <v>5845</v>
      </c>
      <c r="E9" s="139" t="s">
        <v>3472</v>
      </c>
      <c r="F9" s="83">
        <v>395</v>
      </c>
      <c r="G9" s="258">
        <f t="shared" ref="G9:G54" si="0">F9*$F$57*$F$58*$F$59</f>
        <v>245.25248220000003</v>
      </c>
      <c r="H9" s="51"/>
      <c r="I9" s="139" t="s">
        <v>5250</v>
      </c>
      <c r="J9" s="83">
        <v>1799</v>
      </c>
      <c r="K9" s="139" t="s">
        <v>5846</v>
      </c>
      <c r="L9" s="139" t="s">
        <v>3472</v>
      </c>
      <c r="M9" s="83">
        <v>533</v>
      </c>
      <c r="N9" s="258">
        <f t="shared" ref="N9:N51" si="1">M9*$F$57*$F$58*$F$59</f>
        <v>330.93562788000003</v>
      </c>
    </row>
    <row r="10" spans="2:14" ht="16.5" customHeight="1" x14ac:dyDescent="0.2">
      <c r="B10" s="139" t="s">
        <v>5250</v>
      </c>
      <c r="C10" s="83">
        <v>1759</v>
      </c>
      <c r="D10" s="139" t="s">
        <v>5847</v>
      </c>
      <c r="E10" s="139" t="s">
        <v>3472</v>
      </c>
      <c r="F10" s="83">
        <v>353</v>
      </c>
      <c r="G10" s="258">
        <f t="shared" si="0"/>
        <v>219.17500307999998</v>
      </c>
      <c r="H10" s="51"/>
      <c r="I10" s="139" t="s">
        <v>5250</v>
      </c>
      <c r="J10" s="83">
        <v>1800</v>
      </c>
      <c r="K10" s="139" t="s">
        <v>5848</v>
      </c>
      <c r="L10" s="139" t="s">
        <v>3472</v>
      </c>
      <c r="M10" s="83">
        <v>491</v>
      </c>
      <c r="N10" s="258">
        <f t="shared" si="1"/>
        <v>304.85814876000001</v>
      </c>
    </row>
    <row r="11" spans="2:14" ht="16.5" customHeight="1" x14ac:dyDescent="0.2">
      <c r="B11" s="139" t="s">
        <v>5250</v>
      </c>
      <c r="C11" s="83">
        <v>1760</v>
      </c>
      <c r="D11" s="139" t="s">
        <v>5849</v>
      </c>
      <c r="E11" s="139" t="s">
        <v>3472</v>
      </c>
      <c r="F11" s="83">
        <v>337</v>
      </c>
      <c r="G11" s="258">
        <f t="shared" si="0"/>
        <v>209.24072532000002</v>
      </c>
      <c r="H11" s="51"/>
      <c r="I11" s="139" t="s">
        <v>5250</v>
      </c>
      <c r="J11" s="83">
        <v>1801</v>
      </c>
      <c r="K11" s="139" t="s">
        <v>5850</v>
      </c>
      <c r="L11" s="139" t="s">
        <v>3472</v>
      </c>
      <c r="M11" s="83">
        <v>467</v>
      </c>
      <c r="N11" s="258">
        <f t="shared" si="1"/>
        <v>289.95673212000003</v>
      </c>
    </row>
    <row r="12" spans="2:14" ht="16.5" customHeight="1" x14ac:dyDescent="0.2">
      <c r="B12" s="139" t="s">
        <v>5250</v>
      </c>
      <c r="C12" s="83">
        <v>1761</v>
      </c>
      <c r="D12" s="139" t="s">
        <v>5851</v>
      </c>
      <c r="E12" s="139" t="s">
        <v>3472</v>
      </c>
      <c r="F12" s="83">
        <v>330</v>
      </c>
      <c r="G12" s="258">
        <f t="shared" si="0"/>
        <v>204.8944788</v>
      </c>
      <c r="H12" s="51"/>
      <c r="I12" s="139" t="s">
        <v>5250</v>
      </c>
      <c r="J12" s="83">
        <v>1802</v>
      </c>
      <c r="K12" s="139" t="s">
        <v>5852</v>
      </c>
      <c r="L12" s="139" t="s">
        <v>3472</v>
      </c>
      <c r="M12" s="83">
        <v>463</v>
      </c>
      <c r="N12" s="258">
        <f t="shared" si="1"/>
        <v>287.47316268000003</v>
      </c>
    </row>
    <row r="13" spans="2:14" ht="16.5" customHeight="1" x14ac:dyDescent="0.2">
      <c r="B13" s="139" t="s">
        <v>5250</v>
      </c>
      <c r="C13" s="83">
        <v>1762</v>
      </c>
      <c r="D13" s="139" t="s">
        <v>5853</v>
      </c>
      <c r="E13" s="139" t="s">
        <v>3472</v>
      </c>
      <c r="F13" s="83">
        <v>319</v>
      </c>
      <c r="G13" s="258">
        <f t="shared" si="0"/>
        <v>198.06466284000001</v>
      </c>
      <c r="H13" s="51"/>
      <c r="I13" s="139" t="s">
        <v>5250</v>
      </c>
      <c r="J13" s="83">
        <v>1803</v>
      </c>
      <c r="K13" s="139" t="s">
        <v>5854</v>
      </c>
      <c r="L13" s="139" t="s">
        <v>3472</v>
      </c>
      <c r="M13" s="83">
        <v>454</v>
      </c>
      <c r="N13" s="258">
        <f t="shared" si="1"/>
        <v>281.88513144000001</v>
      </c>
    </row>
    <row r="14" spans="2:14" ht="16.5" customHeight="1" x14ac:dyDescent="0.2">
      <c r="B14" s="139" t="s">
        <v>5250</v>
      </c>
      <c r="C14" s="83">
        <v>1763</v>
      </c>
      <c r="D14" s="139" t="s">
        <v>5855</v>
      </c>
      <c r="E14" s="139" t="s">
        <v>3472</v>
      </c>
      <c r="F14" s="83">
        <v>319</v>
      </c>
      <c r="G14" s="258">
        <f t="shared" si="0"/>
        <v>198.06466284000001</v>
      </c>
      <c r="H14" s="51"/>
      <c r="I14" s="139" t="s">
        <v>5250</v>
      </c>
      <c r="J14" s="83">
        <v>1804</v>
      </c>
      <c r="K14" s="139" t="s">
        <v>5856</v>
      </c>
      <c r="L14" s="139" t="s">
        <v>3472</v>
      </c>
      <c r="M14" s="83">
        <v>454</v>
      </c>
      <c r="N14" s="258">
        <f t="shared" si="1"/>
        <v>281.88513144000001</v>
      </c>
    </row>
    <row r="15" spans="2:14" ht="16.5" customHeight="1" x14ac:dyDescent="0.2">
      <c r="B15" s="139" t="s">
        <v>5250</v>
      </c>
      <c r="C15" s="83">
        <v>1764</v>
      </c>
      <c r="D15" s="139" t="s">
        <v>5857</v>
      </c>
      <c r="E15" s="139" t="s">
        <v>3472</v>
      </c>
      <c r="F15" s="83">
        <v>319</v>
      </c>
      <c r="G15" s="258">
        <f t="shared" si="0"/>
        <v>198.06466284000001</v>
      </c>
      <c r="H15" s="51"/>
      <c r="I15" s="139" t="s">
        <v>5250</v>
      </c>
      <c r="J15" s="83">
        <v>1805</v>
      </c>
      <c r="K15" s="139" t="s">
        <v>5858</v>
      </c>
      <c r="L15" s="139" t="s">
        <v>3472</v>
      </c>
      <c r="M15" s="83">
        <v>454</v>
      </c>
      <c r="N15" s="258">
        <f t="shared" si="1"/>
        <v>281.88513144000001</v>
      </c>
    </row>
    <row r="16" spans="2:14" ht="16.5" customHeight="1" x14ac:dyDescent="0.2">
      <c r="B16" s="139" t="s">
        <v>5250</v>
      </c>
      <c r="C16" s="83">
        <v>1765</v>
      </c>
      <c r="D16" s="139" t="s">
        <v>5859</v>
      </c>
      <c r="E16" s="139" t="s">
        <v>3472</v>
      </c>
      <c r="F16" s="83">
        <v>319</v>
      </c>
      <c r="G16" s="258">
        <f t="shared" si="0"/>
        <v>198.06466284000001</v>
      </c>
      <c r="H16" s="51"/>
      <c r="I16" s="139" t="s">
        <v>5250</v>
      </c>
      <c r="J16" s="83">
        <v>1806</v>
      </c>
      <c r="K16" s="139" t="s">
        <v>5860</v>
      </c>
      <c r="L16" s="139" t="s">
        <v>3472</v>
      </c>
      <c r="M16" s="83">
        <v>454</v>
      </c>
      <c r="N16" s="258">
        <f t="shared" si="1"/>
        <v>281.88513144000001</v>
      </c>
    </row>
    <row r="17" spans="2:14" ht="16.5" customHeight="1" x14ac:dyDescent="0.2">
      <c r="B17" s="139" t="s">
        <v>5250</v>
      </c>
      <c r="C17" s="83">
        <v>1766</v>
      </c>
      <c r="D17" s="139" t="s">
        <v>5861</v>
      </c>
      <c r="E17" s="139" t="s">
        <v>3472</v>
      </c>
      <c r="F17" s="83">
        <v>319</v>
      </c>
      <c r="G17" s="258">
        <f t="shared" si="0"/>
        <v>198.06466284000001</v>
      </c>
      <c r="H17" s="51"/>
      <c r="I17" s="139" t="s">
        <v>5250</v>
      </c>
      <c r="J17" s="83">
        <v>1807</v>
      </c>
      <c r="K17" s="139" t="s">
        <v>5862</v>
      </c>
      <c r="L17" s="139" t="s">
        <v>3472</v>
      </c>
      <c r="M17" s="83">
        <v>454</v>
      </c>
      <c r="N17" s="258">
        <f t="shared" si="1"/>
        <v>281.88513144000001</v>
      </c>
    </row>
    <row r="18" spans="2:14" ht="16.5" customHeight="1" x14ac:dyDescent="0.2">
      <c r="B18" s="139" t="s">
        <v>5250</v>
      </c>
      <c r="C18" s="83">
        <v>1767</v>
      </c>
      <c r="D18" s="139" t="s">
        <v>5863</v>
      </c>
      <c r="E18" s="139" t="s">
        <v>3472</v>
      </c>
      <c r="F18" s="83">
        <v>319</v>
      </c>
      <c r="G18" s="258">
        <f t="shared" si="0"/>
        <v>198.06466284000001</v>
      </c>
      <c r="H18" s="51"/>
      <c r="I18" s="139" t="s">
        <v>5250</v>
      </c>
      <c r="J18" s="83">
        <v>1808</v>
      </c>
      <c r="K18" s="139" t="s">
        <v>5864</v>
      </c>
      <c r="L18" s="139" t="s">
        <v>3472</v>
      </c>
      <c r="M18" s="83">
        <v>454</v>
      </c>
      <c r="N18" s="258">
        <f t="shared" si="1"/>
        <v>281.88513144000001</v>
      </c>
    </row>
    <row r="19" spans="2:14" ht="16.5" customHeight="1" x14ac:dyDescent="0.2">
      <c r="B19" s="139" t="s">
        <v>5250</v>
      </c>
      <c r="C19" s="83">
        <v>1768</v>
      </c>
      <c r="D19" s="139" t="s">
        <v>5865</v>
      </c>
      <c r="E19" s="139" t="s">
        <v>3472</v>
      </c>
      <c r="F19" s="83">
        <v>395</v>
      </c>
      <c r="G19" s="258">
        <f t="shared" si="0"/>
        <v>245.25248220000003</v>
      </c>
      <c r="H19" s="51"/>
      <c r="I19" s="139" t="s">
        <v>5250</v>
      </c>
      <c r="J19" s="83">
        <v>1809</v>
      </c>
      <c r="K19" s="139" t="s">
        <v>5866</v>
      </c>
      <c r="L19" s="139" t="s">
        <v>3472</v>
      </c>
      <c r="M19" s="83">
        <v>533</v>
      </c>
      <c r="N19" s="258">
        <f t="shared" si="1"/>
        <v>330.93562788000003</v>
      </c>
    </row>
    <row r="20" spans="2:14" ht="16.5" customHeight="1" x14ac:dyDescent="0.2">
      <c r="B20" s="139" t="s">
        <v>5250</v>
      </c>
      <c r="C20" s="83">
        <v>1769</v>
      </c>
      <c r="D20" s="139" t="s">
        <v>5867</v>
      </c>
      <c r="E20" s="139" t="s">
        <v>3472</v>
      </c>
      <c r="F20" s="83">
        <v>353</v>
      </c>
      <c r="G20" s="258">
        <f t="shared" si="0"/>
        <v>219.17500307999998</v>
      </c>
      <c r="H20" s="51"/>
      <c r="I20" s="139" t="s">
        <v>5250</v>
      </c>
      <c r="J20" s="83">
        <v>1810</v>
      </c>
      <c r="K20" s="139" t="s">
        <v>5868</v>
      </c>
      <c r="L20" s="139" t="s">
        <v>3472</v>
      </c>
      <c r="M20" s="83">
        <v>491</v>
      </c>
      <c r="N20" s="258">
        <f t="shared" si="1"/>
        <v>304.85814876000001</v>
      </c>
    </row>
    <row r="21" spans="2:14" ht="16.5" customHeight="1" x14ac:dyDescent="0.2">
      <c r="B21" s="139" t="s">
        <v>5250</v>
      </c>
      <c r="C21" s="83">
        <v>1770</v>
      </c>
      <c r="D21" s="139" t="s">
        <v>5869</v>
      </c>
      <c r="E21" s="139" t="s">
        <v>3472</v>
      </c>
      <c r="F21" s="83">
        <v>337</v>
      </c>
      <c r="G21" s="258">
        <f t="shared" si="0"/>
        <v>209.24072532000002</v>
      </c>
      <c r="H21" s="51"/>
      <c r="I21" s="139" t="s">
        <v>5250</v>
      </c>
      <c r="J21" s="83">
        <v>1811</v>
      </c>
      <c r="K21" s="139" t="s">
        <v>5870</v>
      </c>
      <c r="L21" s="139" t="s">
        <v>3472</v>
      </c>
      <c r="M21" s="83">
        <v>467</v>
      </c>
      <c r="N21" s="258">
        <f t="shared" si="1"/>
        <v>289.95673212000003</v>
      </c>
    </row>
    <row r="22" spans="2:14" ht="16.5" customHeight="1" x14ac:dyDescent="0.2">
      <c r="B22" s="139" t="s">
        <v>5250</v>
      </c>
      <c r="C22" s="83">
        <v>1771</v>
      </c>
      <c r="D22" s="139" t="s">
        <v>5871</v>
      </c>
      <c r="E22" s="139" t="s">
        <v>3472</v>
      </c>
      <c r="F22" s="83">
        <v>330</v>
      </c>
      <c r="G22" s="258">
        <f t="shared" si="0"/>
        <v>204.8944788</v>
      </c>
      <c r="H22" s="51"/>
      <c r="I22" s="139" t="s">
        <v>5250</v>
      </c>
      <c r="J22" s="83">
        <v>1812</v>
      </c>
      <c r="K22" s="139" t="s">
        <v>5872</v>
      </c>
      <c r="L22" s="139" t="s">
        <v>3472</v>
      </c>
      <c r="M22" s="83">
        <v>463</v>
      </c>
      <c r="N22" s="258">
        <f t="shared" si="1"/>
        <v>287.47316268000003</v>
      </c>
    </row>
    <row r="23" spans="2:14" ht="16.5" customHeight="1" x14ac:dyDescent="0.2">
      <c r="B23" s="139" t="s">
        <v>5250</v>
      </c>
      <c r="C23" s="83">
        <v>1772</v>
      </c>
      <c r="D23" s="139" t="s">
        <v>5873</v>
      </c>
      <c r="E23" s="139" t="s">
        <v>3472</v>
      </c>
      <c r="F23" s="83">
        <v>319</v>
      </c>
      <c r="G23" s="258">
        <f t="shared" si="0"/>
        <v>198.06466284000001</v>
      </c>
      <c r="H23" s="51"/>
      <c r="I23" s="139" t="s">
        <v>5250</v>
      </c>
      <c r="J23" s="83">
        <v>1813</v>
      </c>
      <c r="K23" s="139" t="s">
        <v>5874</v>
      </c>
      <c r="L23" s="139" t="s">
        <v>3472</v>
      </c>
      <c r="M23" s="83">
        <v>454</v>
      </c>
      <c r="N23" s="258">
        <f t="shared" si="1"/>
        <v>281.88513144000001</v>
      </c>
    </row>
    <row r="24" spans="2:14" ht="16.5" customHeight="1" x14ac:dyDescent="0.2">
      <c r="B24" s="139" t="s">
        <v>5250</v>
      </c>
      <c r="C24" s="83">
        <v>1773</v>
      </c>
      <c r="D24" s="139" t="s">
        <v>5875</v>
      </c>
      <c r="E24" s="139" t="s">
        <v>3472</v>
      </c>
      <c r="F24" s="83">
        <v>319</v>
      </c>
      <c r="G24" s="258">
        <f t="shared" si="0"/>
        <v>198.06466284000001</v>
      </c>
      <c r="H24" s="51"/>
      <c r="I24" s="139" t="s">
        <v>5250</v>
      </c>
      <c r="J24" s="83">
        <v>1814</v>
      </c>
      <c r="K24" s="139" t="s">
        <v>5876</v>
      </c>
      <c r="L24" s="139" t="s">
        <v>3472</v>
      </c>
      <c r="M24" s="83">
        <v>454</v>
      </c>
      <c r="N24" s="258">
        <f t="shared" si="1"/>
        <v>281.88513144000001</v>
      </c>
    </row>
    <row r="25" spans="2:14" ht="16.5" customHeight="1" x14ac:dyDescent="0.2">
      <c r="B25" s="139" t="s">
        <v>5250</v>
      </c>
      <c r="C25" s="83">
        <v>1774</v>
      </c>
      <c r="D25" s="139" t="s">
        <v>5877</v>
      </c>
      <c r="E25" s="139" t="s">
        <v>3472</v>
      </c>
      <c r="F25" s="83">
        <v>319</v>
      </c>
      <c r="G25" s="258">
        <f t="shared" si="0"/>
        <v>198.06466284000001</v>
      </c>
      <c r="H25" s="51"/>
      <c r="I25" s="139" t="s">
        <v>5250</v>
      </c>
      <c r="J25" s="83">
        <v>1815</v>
      </c>
      <c r="K25" s="139" t="s">
        <v>5878</v>
      </c>
      <c r="L25" s="139" t="s">
        <v>3472</v>
      </c>
      <c r="M25" s="83">
        <v>454</v>
      </c>
      <c r="N25" s="258">
        <f t="shared" si="1"/>
        <v>281.88513144000001</v>
      </c>
    </row>
    <row r="26" spans="2:14" ht="16.5" customHeight="1" x14ac:dyDescent="0.2">
      <c r="B26" s="139" t="s">
        <v>5250</v>
      </c>
      <c r="C26" s="83">
        <v>1775</v>
      </c>
      <c r="D26" s="139" t="s">
        <v>5879</v>
      </c>
      <c r="E26" s="139" t="s">
        <v>3472</v>
      </c>
      <c r="F26" s="83">
        <v>319</v>
      </c>
      <c r="G26" s="258">
        <f t="shared" si="0"/>
        <v>198.06466284000001</v>
      </c>
      <c r="H26" s="51"/>
      <c r="I26" s="139" t="s">
        <v>5250</v>
      </c>
      <c r="J26" s="83">
        <v>1816</v>
      </c>
      <c r="K26" s="139" t="s">
        <v>5880</v>
      </c>
      <c r="L26" s="139" t="s">
        <v>3472</v>
      </c>
      <c r="M26" s="83">
        <v>454</v>
      </c>
      <c r="N26" s="258">
        <f t="shared" si="1"/>
        <v>281.88513144000001</v>
      </c>
    </row>
    <row r="27" spans="2:14" ht="16.5" customHeight="1" x14ac:dyDescent="0.2">
      <c r="B27" s="139" t="s">
        <v>5250</v>
      </c>
      <c r="C27" s="83">
        <v>1776</v>
      </c>
      <c r="D27" s="139" t="s">
        <v>5881</v>
      </c>
      <c r="E27" s="139" t="s">
        <v>3472</v>
      </c>
      <c r="F27" s="83">
        <v>319</v>
      </c>
      <c r="G27" s="258">
        <f t="shared" si="0"/>
        <v>198.06466284000001</v>
      </c>
      <c r="H27" s="51"/>
      <c r="I27" s="139" t="s">
        <v>5250</v>
      </c>
      <c r="J27" s="83">
        <v>1817</v>
      </c>
      <c r="K27" s="139" t="s">
        <v>5882</v>
      </c>
      <c r="L27" s="139" t="s">
        <v>3472</v>
      </c>
      <c r="M27" s="83">
        <v>454</v>
      </c>
      <c r="N27" s="258">
        <f t="shared" si="1"/>
        <v>281.88513144000001</v>
      </c>
    </row>
    <row r="28" spans="2:14" ht="16.5" customHeight="1" x14ac:dyDescent="0.2">
      <c r="B28" s="139" t="s">
        <v>5250</v>
      </c>
      <c r="C28" s="83">
        <v>1777</v>
      </c>
      <c r="D28" s="139" t="s">
        <v>5883</v>
      </c>
      <c r="E28" s="139" t="s">
        <v>3472</v>
      </c>
      <c r="F28" s="83">
        <v>319</v>
      </c>
      <c r="G28" s="258">
        <f t="shared" si="0"/>
        <v>198.06466284000001</v>
      </c>
      <c r="H28" s="51"/>
      <c r="I28" s="139" t="s">
        <v>5250</v>
      </c>
      <c r="J28" s="83">
        <v>1818</v>
      </c>
      <c r="K28" s="139" t="s">
        <v>5884</v>
      </c>
      <c r="L28" s="139" t="s">
        <v>3472</v>
      </c>
      <c r="M28" s="83">
        <v>454</v>
      </c>
      <c r="N28" s="258">
        <f t="shared" si="1"/>
        <v>281.88513144000001</v>
      </c>
    </row>
    <row r="29" spans="2:14" ht="16.5" customHeight="1" x14ac:dyDescent="0.2">
      <c r="B29" s="139" t="s">
        <v>5250</v>
      </c>
      <c r="C29" s="83">
        <v>1778</v>
      </c>
      <c r="D29" s="139" t="s">
        <v>5885</v>
      </c>
      <c r="E29" s="139" t="s">
        <v>3472</v>
      </c>
      <c r="F29" s="83">
        <v>480</v>
      </c>
      <c r="G29" s="258">
        <f t="shared" si="0"/>
        <v>298.02833280000004</v>
      </c>
      <c r="H29" s="51"/>
      <c r="I29" s="139" t="s">
        <v>5250</v>
      </c>
      <c r="J29" s="83">
        <v>1819</v>
      </c>
      <c r="K29" s="139" t="s">
        <v>5886</v>
      </c>
      <c r="L29" s="139" t="s">
        <v>3472</v>
      </c>
      <c r="M29" s="83">
        <v>611</v>
      </c>
      <c r="N29" s="258">
        <f t="shared" si="1"/>
        <v>379.36523196000002</v>
      </c>
    </row>
    <row r="30" spans="2:14" ht="16.5" customHeight="1" x14ac:dyDescent="0.2">
      <c r="B30" s="139" t="s">
        <v>5250</v>
      </c>
      <c r="C30" s="83">
        <v>1779</v>
      </c>
      <c r="D30" s="139" t="s">
        <v>5887</v>
      </c>
      <c r="E30" s="139" t="s">
        <v>3472</v>
      </c>
      <c r="F30" s="83">
        <v>395</v>
      </c>
      <c r="G30" s="258">
        <f t="shared" si="0"/>
        <v>245.25248220000003</v>
      </c>
      <c r="H30" s="51"/>
      <c r="I30" s="139" t="s">
        <v>5250</v>
      </c>
      <c r="J30" s="83">
        <v>1820</v>
      </c>
      <c r="K30" s="139" t="s">
        <v>5888</v>
      </c>
      <c r="L30" s="139" t="s">
        <v>3472</v>
      </c>
      <c r="M30" s="83">
        <v>533</v>
      </c>
      <c r="N30" s="258">
        <f t="shared" si="1"/>
        <v>330.93562788000003</v>
      </c>
    </row>
    <row r="31" spans="2:14" ht="16.5" customHeight="1" x14ac:dyDescent="0.2">
      <c r="B31" s="139" t="s">
        <v>5250</v>
      </c>
      <c r="C31" s="83">
        <v>1780</v>
      </c>
      <c r="D31" s="139" t="s">
        <v>5889</v>
      </c>
      <c r="E31" s="139" t="s">
        <v>3472</v>
      </c>
      <c r="F31" s="83">
        <v>367</v>
      </c>
      <c r="G31" s="258">
        <f t="shared" si="0"/>
        <v>227.86749612</v>
      </c>
      <c r="H31" s="51"/>
      <c r="I31" s="139" t="s">
        <v>5250</v>
      </c>
      <c r="J31" s="83">
        <v>1821</v>
      </c>
      <c r="K31" s="139" t="s">
        <v>5890</v>
      </c>
      <c r="L31" s="139" t="s">
        <v>3472</v>
      </c>
      <c r="M31" s="83">
        <v>498</v>
      </c>
      <c r="N31" s="258">
        <f t="shared" si="1"/>
        <v>309.20439527999997</v>
      </c>
    </row>
    <row r="32" spans="2:14" ht="16.5" customHeight="1" x14ac:dyDescent="0.2">
      <c r="B32" s="139" t="s">
        <v>5250</v>
      </c>
      <c r="C32" s="83">
        <v>1781</v>
      </c>
      <c r="D32" s="139" t="s">
        <v>5891</v>
      </c>
      <c r="E32" s="139" t="s">
        <v>3472</v>
      </c>
      <c r="F32" s="83">
        <v>353</v>
      </c>
      <c r="G32" s="258">
        <f t="shared" si="0"/>
        <v>219.17500307999998</v>
      </c>
      <c r="H32" s="51"/>
      <c r="I32" s="139" t="s">
        <v>5250</v>
      </c>
      <c r="J32" s="83">
        <v>1822</v>
      </c>
      <c r="K32" s="139" t="s">
        <v>5892</v>
      </c>
      <c r="L32" s="139" t="s">
        <v>3472</v>
      </c>
      <c r="M32" s="83">
        <v>491</v>
      </c>
      <c r="N32" s="258">
        <f t="shared" si="1"/>
        <v>304.85814876000001</v>
      </c>
    </row>
    <row r="33" spans="2:14" ht="16.5" customHeight="1" x14ac:dyDescent="0.2">
      <c r="B33" s="139" t="s">
        <v>5250</v>
      </c>
      <c r="C33" s="83">
        <v>1782</v>
      </c>
      <c r="D33" s="139" t="s">
        <v>5893</v>
      </c>
      <c r="E33" s="139" t="s">
        <v>3472</v>
      </c>
      <c r="F33" s="83">
        <v>337</v>
      </c>
      <c r="G33" s="258">
        <f t="shared" si="0"/>
        <v>209.24072532000002</v>
      </c>
      <c r="H33" s="51"/>
      <c r="I33" s="139" t="s">
        <v>5250</v>
      </c>
      <c r="J33" s="83">
        <v>1823</v>
      </c>
      <c r="K33" s="139" t="s">
        <v>5894</v>
      </c>
      <c r="L33" s="139" t="s">
        <v>3472</v>
      </c>
      <c r="M33" s="83">
        <v>467</v>
      </c>
      <c r="N33" s="258">
        <f t="shared" si="1"/>
        <v>289.95673212000003</v>
      </c>
    </row>
    <row r="34" spans="2:14" ht="16.5" customHeight="1" x14ac:dyDescent="0.2">
      <c r="B34" s="139" t="s">
        <v>5250</v>
      </c>
      <c r="C34" s="83">
        <v>1783</v>
      </c>
      <c r="D34" s="139" t="s">
        <v>5895</v>
      </c>
      <c r="E34" s="139" t="s">
        <v>3472</v>
      </c>
      <c r="F34" s="83">
        <v>337</v>
      </c>
      <c r="G34" s="258">
        <f t="shared" si="0"/>
        <v>209.24072532000002</v>
      </c>
      <c r="H34" s="51"/>
      <c r="I34" s="139" t="s">
        <v>5250</v>
      </c>
      <c r="J34" s="83">
        <v>1824</v>
      </c>
      <c r="K34" s="139" t="s">
        <v>5896</v>
      </c>
      <c r="L34" s="139" t="s">
        <v>3472</v>
      </c>
      <c r="M34" s="83">
        <v>467</v>
      </c>
      <c r="N34" s="258">
        <f t="shared" si="1"/>
        <v>289.95673212000003</v>
      </c>
    </row>
    <row r="35" spans="2:14" ht="16.5" customHeight="1" x14ac:dyDescent="0.2">
      <c r="B35" s="139" t="s">
        <v>5250</v>
      </c>
      <c r="C35" s="83">
        <v>1784</v>
      </c>
      <c r="D35" s="139" t="s">
        <v>5897</v>
      </c>
      <c r="E35" s="139" t="s">
        <v>3472</v>
      </c>
      <c r="F35" s="83">
        <v>330</v>
      </c>
      <c r="G35" s="258">
        <f t="shared" si="0"/>
        <v>204.8944788</v>
      </c>
      <c r="H35" s="51"/>
      <c r="I35" s="139" t="s">
        <v>5250</v>
      </c>
      <c r="J35" s="83">
        <v>1825</v>
      </c>
      <c r="K35" s="139" t="s">
        <v>5898</v>
      </c>
      <c r="L35" s="139" t="s">
        <v>3472</v>
      </c>
      <c r="M35" s="83">
        <v>463</v>
      </c>
      <c r="N35" s="258">
        <f t="shared" si="1"/>
        <v>287.47316268000003</v>
      </c>
    </row>
    <row r="36" spans="2:14" ht="16.5" customHeight="1" x14ac:dyDescent="0.2">
      <c r="B36" s="139" t="s">
        <v>5250</v>
      </c>
      <c r="C36" s="83">
        <v>1785</v>
      </c>
      <c r="D36" s="139" t="s">
        <v>5899</v>
      </c>
      <c r="E36" s="139" t="s">
        <v>3472</v>
      </c>
      <c r="F36" s="83">
        <v>330</v>
      </c>
      <c r="G36" s="258">
        <f t="shared" si="0"/>
        <v>204.8944788</v>
      </c>
      <c r="H36" s="51"/>
      <c r="I36" s="139" t="s">
        <v>5250</v>
      </c>
      <c r="J36" s="83">
        <v>1826</v>
      </c>
      <c r="K36" s="139" t="s">
        <v>5900</v>
      </c>
      <c r="L36" s="139" t="s">
        <v>3472</v>
      </c>
      <c r="M36" s="83">
        <v>463</v>
      </c>
      <c r="N36" s="258">
        <f t="shared" si="1"/>
        <v>287.47316268000003</v>
      </c>
    </row>
    <row r="37" spans="2:14" ht="16.5" customHeight="1" x14ac:dyDescent="0.2">
      <c r="B37" s="139" t="s">
        <v>5250</v>
      </c>
      <c r="C37" s="83">
        <v>1786</v>
      </c>
      <c r="D37" s="139" t="s">
        <v>5901</v>
      </c>
      <c r="E37" s="139" t="s">
        <v>3472</v>
      </c>
      <c r="F37" s="83">
        <v>330</v>
      </c>
      <c r="G37" s="258">
        <f t="shared" si="0"/>
        <v>204.8944788</v>
      </c>
      <c r="H37" s="51"/>
      <c r="I37" s="139" t="s">
        <v>5250</v>
      </c>
      <c r="J37" s="83">
        <v>1827</v>
      </c>
      <c r="K37" s="139" t="s">
        <v>5902</v>
      </c>
      <c r="L37" s="139" t="s">
        <v>3472</v>
      </c>
      <c r="M37" s="83">
        <v>463</v>
      </c>
      <c r="N37" s="258">
        <f t="shared" si="1"/>
        <v>287.47316268000003</v>
      </c>
    </row>
    <row r="38" spans="2:14" ht="16.5" customHeight="1" x14ac:dyDescent="0.2">
      <c r="B38" s="139" t="s">
        <v>5250</v>
      </c>
      <c r="C38" s="83">
        <v>1787</v>
      </c>
      <c r="D38" s="139" t="s">
        <v>5903</v>
      </c>
      <c r="E38" s="139" t="s">
        <v>3472</v>
      </c>
      <c r="F38" s="83">
        <v>319</v>
      </c>
      <c r="G38" s="258">
        <f t="shared" si="0"/>
        <v>198.06466284000001</v>
      </c>
      <c r="H38" s="51"/>
      <c r="I38" s="139" t="s">
        <v>5250</v>
      </c>
      <c r="J38" s="83">
        <v>1828</v>
      </c>
      <c r="K38" s="139" t="s">
        <v>5904</v>
      </c>
      <c r="L38" s="139" t="s">
        <v>3472</v>
      </c>
      <c r="M38" s="83">
        <v>454</v>
      </c>
      <c r="N38" s="258">
        <f t="shared" si="1"/>
        <v>281.88513144000001</v>
      </c>
    </row>
    <row r="39" spans="2:14" ht="16.5" customHeight="1" x14ac:dyDescent="0.2">
      <c r="B39" s="139" t="s">
        <v>5250</v>
      </c>
      <c r="C39" s="83">
        <v>1788</v>
      </c>
      <c r="D39" s="139" t="s">
        <v>5905</v>
      </c>
      <c r="E39" s="139" t="s">
        <v>3472</v>
      </c>
      <c r="F39" s="83">
        <v>480</v>
      </c>
      <c r="G39" s="258">
        <f t="shared" si="0"/>
        <v>298.02833280000004</v>
      </c>
      <c r="H39" s="51"/>
      <c r="I39" s="139" t="s">
        <v>5250</v>
      </c>
      <c r="J39" s="83">
        <v>1829</v>
      </c>
      <c r="K39" s="139" t="s">
        <v>5906</v>
      </c>
      <c r="L39" s="139" t="s">
        <v>3472</v>
      </c>
      <c r="M39" s="83">
        <v>611</v>
      </c>
      <c r="N39" s="258">
        <f t="shared" si="1"/>
        <v>379.36523196000002</v>
      </c>
    </row>
    <row r="40" spans="2:14" ht="16.5" customHeight="1" x14ac:dyDescent="0.2">
      <c r="B40" s="139" t="s">
        <v>5250</v>
      </c>
      <c r="C40" s="83">
        <v>1789</v>
      </c>
      <c r="D40" s="139" t="s">
        <v>5907</v>
      </c>
      <c r="E40" s="139" t="s">
        <v>3472</v>
      </c>
      <c r="F40" s="83">
        <v>395</v>
      </c>
      <c r="G40" s="258">
        <f t="shared" si="0"/>
        <v>245.25248220000003</v>
      </c>
      <c r="H40" s="51"/>
      <c r="I40" s="139" t="s">
        <v>5250</v>
      </c>
      <c r="J40" s="83">
        <v>1830</v>
      </c>
      <c r="K40" s="139" t="s">
        <v>5908</v>
      </c>
      <c r="L40" s="139" t="s">
        <v>3472</v>
      </c>
      <c r="M40" s="83">
        <v>533</v>
      </c>
      <c r="N40" s="258">
        <f t="shared" si="1"/>
        <v>330.93562788000003</v>
      </c>
    </row>
    <row r="41" spans="2:14" ht="16.5" customHeight="1" x14ac:dyDescent="0.2">
      <c r="B41" s="139" t="s">
        <v>5250</v>
      </c>
      <c r="C41" s="83">
        <v>1790</v>
      </c>
      <c r="D41" s="139" t="s">
        <v>5909</v>
      </c>
      <c r="E41" s="139" t="s">
        <v>3472</v>
      </c>
      <c r="F41" s="83">
        <v>367</v>
      </c>
      <c r="G41" s="258">
        <f t="shared" si="0"/>
        <v>227.86749612</v>
      </c>
      <c r="H41" s="51"/>
      <c r="I41" s="139" t="s">
        <v>5250</v>
      </c>
      <c r="J41" s="83">
        <v>1831</v>
      </c>
      <c r="K41" s="139" t="s">
        <v>5910</v>
      </c>
      <c r="L41" s="139" t="s">
        <v>3472</v>
      </c>
      <c r="M41" s="83">
        <v>498</v>
      </c>
      <c r="N41" s="258">
        <f t="shared" si="1"/>
        <v>309.20439527999997</v>
      </c>
    </row>
    <row r="42" spans="2:14" ht="16.5" customHeight="1" x14ac:dyDescent="0.2">
      <c r="B42" s="139" t="s">
        <v>5250</v>
      </c>
      <c r="C42" s="83">
        <v>1791</v>
      </c>
      <c r="D42" s="139" t="s">
        <v>5911</v>
      </c>
      <c r="E42" s="139" t="s">
        <v>3472</v>
      </c>
      <c r="F42" s="83">
        <v>353</v>
      </c>
      <c r="G42" s="258">
        <f t="shared" si="0"/>
        <v>219.17500307999998</v>
      </c>
      <c r="H42" s="51"/>
      <c r="I42" s="139" t="s">
        <v>5250</v>
      </c>
      <c r="J42" s="83">
        <v>1832</v>
      </c>
      <c r="K42" s="139" t="s">
        <v>5912</v>
      </c>
      <c r="L42" s="139" t="s">
        <v>3472</v>
      </c>
      <c r="M42" s="83">
        <v>491</v>
      </c>
      <c r="N42" s="258">
        <f t="shared" si="1"/>
        <v>304.85814876000001</v>
      </c>
    </row>
    <row r="43" spans="2:14" ht="16.5" customHeight="1" x14ac:dyDescent="0.2">
      <c r="B43" s="139" t="s">
        <v>5250</v>
      </c>
      <c r="C43" s="83">
        <v>1792</v>
      </c>
      <c r="D43" s="139" t="s">
        <v>5913</v>
      </c>
      <c r="E43" s="139" t="s">
        <v>3472</v>
      </c>
      <c r="F43" s="83">
        <v>337</v>
      </c>
      <c r="G43" s="258">
        <f>F43*$F$57*$F$58*$F$59</f>
        <v>209.24072532000002</v>
      </c>
      <c r="H43" s="51"/>
      <c r="I43" s="139" t="s">
        <v>5250</v>
      </c>
      <c r="J43" s="83">
        <v>1833</v>
      </c>
      <c r="K43" s="139" t="s">
        <v>5914</v>
      </c>
      <c r="L43" s="139" t="s">
        <v>3472</v>
      </c>
      <c r="M43" s="83">
        <v>467</v>
      </c>
      <c r="N43" s="258">
        <f>M43*$F$57*$F$58*$F$59</f>
        <v>289.95673212000003</v>
      </c>
    </row>
    <row r="44" spans="2:14" ht="16.5" customHeight="1" x14ac:dyDescent="0.2">
      <c r="B44" s="139" t="s">
        <v>5250</v>
      </c>
      <c r="C44" s="83">
        <v>1793</v>
      </c>
      <c r="D44" s="139" t="s">
        <v>5915</v>
      </c>
      <c r="E44" s="139" t="s">
        <v>3472</v>
      </c>
      <c r="F44" s="83">
        <v>337</v>
      </c>
      <c r="G44" s="258">
        <f t="shared" si="0"/>
        <v>209.24072532000002</v>
      </c>
      <c r="H44" s="51"/>
      <c r="I44" s="139" t="s">
        <v>5250</v>
      </c>
      <c r="J44" s="83">
        <v>1834</v>
      </c>
      <c r="K44" s="139" t="s">
        <v>5916</v>
      </c>
      <c r="L44" s="139" t="s">
        <v>3472</v>
      </c>
      <c r="M44" s="83">
        <v>467</v>
      </c>
      <c r="N44" s="258">
        <f t="shared" si="1"/>
        <v>289.95673212000003</v>
      </c>
    </row>
    <row r="45" spans="2:14" ht="16.5" customHeight="1" x14ac:dyDescent="0.2">
      <c r="B45" s="139" t="s">
        <v>5250</v>
      </c>
      <c r="C45" s="83">
        <v>1794</v>
      </c>
      <c r="D45" s="139" t="s">
        <v>5917</v>
      </c>
      <c r="E45" s="139" t="s">
        <v>3472</v>
      </c>
      <c r="F45" s="83">
        <v>330</v>
      </c>
      <c r="G45" s="258">
        <f t="shared" si="0"/>
        <v>204.8944788</v>
      </c>
      <c r="H45" s="51"/>
      <c r="I45" s="139" t="s">
        <v>5250</v>
      </c>
      <c r="J45" s="83">
        <v>1835</v>
      </c>
      <c r="K45" s="139" t="s">
        <v>5918</v>
      </c>
      <c r="L45" s="139" t="s">
        <v>3472</v>
      </c>
      <c r="M45" s="83">
        <v>463</v>
      </c>
      <c r="N45" s="258">
        <f t="shared" si="1"/>
        <v>287.47316268000003</v>
      </c>
    </row>
    <row r="46" spans="2:14" ht="16.5" customHeight="1" x14ac:dyDescent="0.2">
      <c r="B46" s="139" t="s">
        <v>5250</v>
      </c>
      <c r="C46" s="83">
        <v>1795</v>
      </c>
      <c r="D46" s="139" t="s">
        <v>5919</v>
      </c>
      <c r="E46" s="139" t="s">
        <v>3472</v>
      </c>
      <c r="F46" s="83">
        <v>330</v>
      </c>
      <c r="G46" s="258">
        <f t="shared" si="0"/>
        <v>204.8944788</v>
      </c>
      <c r="H46" s="51"/>
      <c r="I46" s="139" t="s">
        <v>5250</v>
      </c>
      <c r="J46" s="83">
        <v>1836</v>
      </c>
      <c r="K46" s="139" t="s">
        <v>5920</v>
      </c>
      <c r="L46" s="139" t="s">
        <v>3472</v>
      </c>
      <c r="M46" s="83">
        <v>463</v>
      </c>
      <c r="N46" s="258">
        <f t="shared" si="1"/>
        <v>287.47316268000003</v>
      </c>
    </row>
    <row r="47" spans="2:14" ht="16.5" customHeight="1" x14ac:dyDescent="0.2">
      <c r="B47" s="139" t="s">
        <v>5250</v>
      </c>
      <c r="C47" s="83">
        <v>1796</v>
      </c>
      <c r="D47" s="139" t="s">
        <v>5921</v>
      </c>
      <c r="E47" s="139" t="s">
        <v>3472</v>
      </c>
      <c r="F47" s="83">
        <v>330</v>
      </c>
      <c r="G47" s="258">
        <f t="shared" si="0"/>
        <v>204.8944788</v>
      </c>
      <c r="H47" s="51"/>
      <c r="I47" s="139" t="s">
        <v>5250</v>
      </c>
      <c r="J47" s="83">
        <v>1837</v>
      </c>
      <c r="K47" s="139" t="s">
        <v>5922</v>
      </c>
      <c r="L47" s="139" t="s">
        <v>3472</v>
      </c>
      <c r="M47" s="83">
        <v>463</v>
      </c>
      <c r="N47" s="258">
        <f t="shared" si="1"/>
        <v>287.47316268000003</v>
      </c>
    </row>
    <row r="48" spans="2:14" ht="16.5" customHeight="1" x14ac:dyDescent="0.2">
      <c r="B48" s="139" t="s">
        <v>5250</v>
      </c>
      <c r="C48" s="83">
        <v>1797</v>
      </c>
      <c r="D48" s="139" t="s">
        <v>5923</v>
      </c>
      <c r="E48" s="139" t="s">
        <v>3472</v>
      </c>
      <c r="F48" s="83">
        <v>319</v>
      </c>
      <c r="G48" s="258">
        <f t="shared" si="0"/>
        <v>198.06466284000001</v>
      </c>
      <c r="H48" s="51"/>
      <c r="I48" s="139" t="s">
        <v>5250</v>
      </c>
      <c r="J48" s="83">
        <v>1838</v>
      </c>
      <c r="K48" s="139" t="s">
        <v>5924</v>
      </c>
      <c r="L48" s="139" t="s">
        <v>3472</v>
      </c>
      <c r="M48" s="83">
        <v>454</v>
      </c>
      <c r="N48" s="258">
        <f t="shared" si="1"/>
        <v>281.88513144000001</v>
      </c>
    </row>
    <row r="49" spans="2:14" ht="16.5" customHeight="1" x14ac:dyDescent="0.2">
      <c r="B49" s="51" t="s">
        <v>5485</v>
      </c>
      <c r="C49" s="51"/>
      <c r="D49" s="51"/>
      <c r="E49" s="51"/>
      <c r="F49" s="51"/>
      <c r="G49" s="259"/>
      <c r="H49" s="51"/>
      <c r="I49" s="51" t="s">
        <v>6698</v>
      </c>
      <c r="J49" s="51"/>
      <c r="K49" s="51"/>
      <c r="L49" s="51"/>
      <c r="M49" s="51"/>
      <c r="N49" s="259"/>
    </row>
    <row r="50" spans="2:14" ht="16.5" customHeight="1" x14ac:dyDescent="0.2">
      <c r="B50" s="139" t="s">
        <v>5250</v>
      </c>
      <c r="C50" s="83">
        <v>5159</v>
      </c>
      <c r="D50" s="139" t="s">
        <v>5925</v>
      </c>
      <c r="E50" s="139" t="s">
        <v>5470</v>
      </c>
      <c r="F50" s="83">
        <v>485</v>
      </c>
      <c r="G50" s="258">
        <f t="shared" si="0"/>
        <v>301.13279460000001</v>
      </c>
      <c r="H50" s="51"/>
      <c r="I50" s="139" t="s">
        <v>5250</v>
      </c>
      <c r="J50" s="83">
        <v>6017</v>
      </c>
      <c r="K50" s="139" t="s">
        <v>5926</v>
      </c>
      <c r="L50" s="139" t="s">
        <v>5470</v>
      </c>
      <c r="M50" s="156">
        <v>870</v>
      </c>
      <c r="N50" s="258">
        <f>M50*$F$57*$F$58*$F$59</f>
        <v>540.17635319999999</v>
      </c>
    </row>
    <row r="51" spans="2:14" ht="16.5" customHeight="1" x14ac:dyDescent="0.2">
      <c r="B51" s="139" t="s">
        <v>5250</v>
      </c>
      <c r="C51" s="83">
        <v>5160</v>
      </c>
      <c r="D51" s="139" t="s">
        <v>5927</v>
      </c>
      <c r="E51" s="139" t="s">
        <v>5470</v>
      </c>
      <c r="F51" s="83">
        <v>553</v>
      </c>
      <c r="G51" s="258">
        <f>F51*$F$57*$F$58*$F$59</f>
        <v>343.35347508000001</v>
      </c>
      <c r="H51" s="51"/>
      <c r="I51" s="139" t="s">
        <v>5250</v>
      </c>
      <c r="J51" s="83">
        <v>6018</v>
      </c>
      <c r="K51" s="139" t="s">
        <v>5928</v>
      </c>
      <c r="L51" s="139" t="s">
        <v>5470</v>
      </c>
      <c r="M51" s="156">
        <v>1040</v>
      </c>
      <c r="N51" s="258">
        <f t="shared" si="1"/>
        <v>645.72805440000002</v>
      </c>
    </row>
    <row r="52" spans="2:14" ht="16.5" customHeight="1" x14ac:dyDescent="0.2">
      <c r="B52" s="139" t="s">
        <v>5250</v>
      </c>
      <c r="C52" s="83">
        <v>5161</v>
      </c>
      <c r="D52" s="139" t="s">
        <v>5929</v>
      </c>
      <c r="E52" s="139" t="s">
        <v>5470</v>
      </c>
      <c r="F52" s="83">
        <v>553</v>
      </c>
      <c r="G52" s="258">
        <f t="shared" si="0"/>
        <v>343.35347508000001</v>
      </c>
      <c r="H52" s="51"/>
      <c r="I52" s="51"/>
      <c r="J52" s="51"/>
      <c r="K52" s="51"/>
      <c r="L52" s="51"/>
      <c r="M52" s="51"/>
    </row>
    <row r="53" spans="2:14" ht="16.5" customHeight="1" x14ac:dyDescent="0.2">
      <c r="B53" s="139" t="s">
        <v>5250</v>
      </c>
      <c r="C53" s="83">
        <v>5162</v>
      </c>
      <c r="D53" s="139" t="s">
        <v>5930</v>
      </c>
      <c r="E53" s="139" t="s">
        <v>5470</v>
      </c>
      <c r="F53" s="83">
        <v>632</v>
      </c>
      <c r="G53" s="258">
        <f t="shared" si="0"/>
        <v>392.40397151999997</v>
      </c>
      <c r="H53" s="51"/>
      <c r="I53" s="51"/>
      <c r="J53" s="51"/>
      <c r="K53" s="51"/>
      <c r="L53" s="51"/>
      <c r="M53" s="51"/>
    </row>
    <row r="54" spans="2:14" ht="16.5" customHeight="1" x14ac:dyDescent="0.2">
      <c r="B54" s="139" t="s">
        <v>5250</v>
      </c>
      <c r="C54" s="83">
        <v>5163</v>
      </c>
      <c r="D54" s="139" t="s">
        <v>5931</v>
      </c>
      <c r="E54" s="139" t="s">
        <v>5470</v>
      </c>
      <c r="F54" s="83">
        <v>632</v>
      </c>
      <c r="G54" s="258">
        <f t="shared" si="0"/>
        <v>392.40397151999997</v>
      </c>
      <c r="H54" s="51"/>
      <c r="I54" s="51"/>
      <c r="J54" s="51"/>
      <c r="K54" s="51"/>
      <c r="L54" s="51"/>
      <c r="M54" s="51"/>
    </row>
    <row r="55" spans="2:14" ht="16.5" customHeight="1" x14ac:dyDescent="0.2"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</row>
    <row r="56" spans="2:14" ht="16.5" customHeight="1" x14ac:dyDescent="0.2"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</row>
    <row r="57" spans="2:14" ht="16.5" customHeight="1" x14ac:dyDescent="0.2">
      <c r="F57" s="2">
        <f>0.612*1.1*1.15</f>
        <v>0.77417999999999998</v>
      </c>
    </row>
    <row r="58" spans="2:14" ht="16.5" customHeight="1" x14ac:dyDescent="0.2">
      <c r="F58" s="2">
        <v>0.40100000000000002</v>
      </c>
    </row>
    <row r="59" spans="2:14" ht="16.5" customHeight="1" x14ac:dyDescent="0.2">
      <c r="F59" s="2">
        <v>2</v>
      </c>
    </row>
  </sheetData>
  <mergeCells count="13">
    <mergeCell ref="L5:L7"/>
    <mergeCell ref="M5:M7"/>
    <mergeCell ref="N5:N7"/>
    <mergeCell ref="B2:N2"/>
    <mergeCell ref="B4:D4"/>
    <mergeCell ref="I4:J4"/>
    <mergeCell ref="B5:C7"/>
    <mergeCell ref="D5:D7"/>
    <mergeCell ref="E5:E7"/>
    <mergeCell ref="F5:F7"/>
    <mergeCell ref="G5:G7"/>
    <mergeCell ref="I5:J7"/>
    <mergeCell ref="K5:K7"/>
  </mergeCells>
  <printOptions horizontalCentered="1"/>
  <pageMargins left="0.2" right="0" top="0.75" bottom="0.75" header="0.3" footer="0.3"/>
  <pageSetup paperSize="9" scale="82"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3">
    <tabColor theme="5"/>
    <pageSetUpPr fitToPage="1"/>
  </sheetPr>
  <dimension ref="B1:N59"/>
  <sheetViews>
    <sheetView workbookViewId="0">
      <selection activeCell="N1" sqref="A1:N59"/>
    </sheetView>
  </sheetViews>
  <sheetFormatPr defaultColWidth="9.109375" defaultRowHeight="16.5" customHeight="1" x14ac:dyDescent="0.2"/>
  <cols>
    <col min="1" max="1" width="0.88671875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12" customWidth="1"/>
    <col min="8" max="8" width="2.6640625" style="12" customWidth="1"/>
    <col min="9" max="9" width="5.6640625" style="12" customWidth="1"/>
    <col min="10" max="10" width="7.6640625" style="12" customWidth="1"/>
    <col min="11" max="11" width="25.6640625" style="12" customWidth="1"/>
    <col min="12" max="12" width="7.6640625" style="12" customWidth="1"/>
    <col min="13" max="13" width="0" style="12" hidden="1" customWidth="1"/>
    <col min="14" max="14" width="13.33203125" style="12" customWidth="1"/>
    <col min="15" max="16384" width="9.109375" style="12"/>
  </cols>
  <sheetData>
    <row r="1" spans="2:14" s="3" customFormat="1" ht="28.5" customHeight="1" x14ac:dyDescent="0.25">
      <c r="B1" s="265" t="s">
        <v>8889</v>
      </c>
      <c r="C1" s="28"/>
      <c r="D1" s="27"/>
      <c r="E1" s="8"/>
      <c r="F1" s="8"/>
      <c r="G1" s="7"/>
      <c r="H1" s="7"/>
      <c r="I1" s="26"/>
      <c r="J1" s="28"/>
      <c r="K1" s="28"/>
      <c r="L1" s="7" t="s">
        <v>5471</v>
      </c>
      <c r="M1" s="26"/>
      <c r="N1" s="266" t="s">
        <v>8978</v>
      </c>
    </row>
    <row r="2" spans="2:14" s="3" customFormat="1" ht="19.5" customHeight="1" x14ac:dyDescent="0.25">
      <c r="B2" s="354" t="s">
        <v>6739</v>
      </c>
      <c r="C2" s="354"/>
      <c r="D2" s="354"/>
      <c r="E2" s="354"/>
      <c r="F2" s="354"/>
      <c r="G2" s="354"/>
      <c r="H2" s="354"/>
      <c r="I2" s="354"/>
      <c r="J2" s="354"/>
      <c r="K2" s="354"/>
      <c r="L2" s="354"/>
      <c r="M2" s="354"/>
      <c r="N2" s="354"/>
    </row>
    <row r="3" spans="2:14" s="3" customFormat="1" ht="19.5" customHeight="1" x14ac:dyDescent="0.25">
      <c r="C3" s="48"/>
      <c r="D3" s="6"/>
      <c r="E3" s="109"/>
      <c r="F3" s="6"/>
      <c r="G3" s="96"/>
      <c r="H3" s="96"/>
      <c r="I3" s="6"/>
      <c r="J3" s="48"/>
      <c r="K3" s="48"/>
      <c r="L3" s="6"/>
      <c r="M3" s="4"/>
      <c r="N3" s="5"/>
    </row>
    <row r="4" spans="2:14" s="2" customFormat="1" ht="19.5" customHeight="1" x14ac:dyDescent="0.25">
      <c r="B4" s="358" t="s">
        <v>6700</v>
      </c>
      <c r="C4" s="358"/>
      <c r="D4" s="358"/>
      <c r="E4" s="8"/>
      <c r="F4" s="4"/>
      <c r="G4" s="5"/>
      <c r="H4" s="5"/>
      <c r="I4" s="375" t="s">
        <v>6699</v>
      </c>
      <c r="J4" s="375"/>
      <c r="K4" s="154"/>
      <c r="M4" s="152"/>
      <c r="N4" s="106"/>
    </row>
    <row r="5" spans="2:14" ht="16.5" customHeight="1" x14ac:dyDescent="0.2">
      <c r="B5" s="376" t="s">
        <v>5472</v>
      </c>
      <c r="C5" s="377"/>
      <c r="D5" s="363" t="s">
        <v>3427</v>
      </c>
      <c r="E5" s="366" t="s">
        <v>5475</v>
      </c>
      <c r="F5" s="368" t="s">
        <v>5486</v>
      </c>
      <c r="G5" s="369" t="s">
        <v>5486</v>
      </c>
      <c r="H5" s="57"/>
      <c r="I5" s="376" t="s">
        <v>5472</v>
      </c>
      <c r="J5" s="377"/>
      <c r="K5" s="363" t="s">
        <v>3427</v>
      </c>
      <c r="L5" s="372" t="s">
        <v>3428</v>
      </c>
      <c r="M5" s="368" t="s">
        <v>5486</v>
      </c>
      <c r="N5" s="369" t="s">
        <v>5486</v>
      </c>
    </row>
    <row r="6" spans="2:14" ht="16.5" customHeight="1" x14ac:dyDescent="0.2">
      <c r="B6" s="378"/>
      <c r="C6" s="379"/>
      <c r="D6" s="364"/>
      <c r="E6" s="367"/>
      <c r="F6" s="368"/>
      <c r="G6" s="382"/>
      <c r="H6" s="57"/>
      <c r="I6" s="378"/>
      <c r="J6" s="379"/>
      <c r="K6" s="364"/>
      <c r="L6" s="373"/>
      <c r="M6" s="368"/>
      <c r="N6" s="382"/>
    </row>
    <row r="7" spans="2:14" ht="16.5" customHeight="1" x14ac:dyDescent="0.2">
      <c r="B7" s="378"/>
      <c r="C7" s="379"/>
      <c r="D7" s="364"/>
      <c r="E7" s="367"/>
      <c r="F7" s="369"/>
      <c r="G7" s="382"/>
      <c r="H7" s="57"/>
      <c r="I7" s="380"/>
      <c r="J7" s="381"/>
      <c r="K7" s="365"/>
      <c r="L7" s="373"/>
      <c r="M7" s="369"/>
      <c r="N7" s="383"/>
    </row>
    <row r="8" spans="2:14" ht="16.5" customHeight="1" x14ac:dyDescent="0.2">
      <c r="B8" s="139" t="s">
        <v>5250</v>
      </c>
      <c r="C8" s="83">
        <v>1839</v>
      </c>
      <c r="D8" s="139" t="s">
        <v>5932</v>
      </c>
      <c r="E8" s="139" t="s">
        <v>3472</v>
      </c>
      <c r="F8" s="83">
        <v>480</v>
      </c>
      <c r="G8" s="258">
        <f>F8*$F$57*$F$58*$F$59</f>
        <v>259.15507200000002</v>
      </c>
      <c r="H8" s="138"/>
      <c r="I8" s="139" t="s">
        <v>5250</v>
      </c>
      <c r="J8" s="83">
        <v>1880</v>
      </c>
      <c r="K8" s="139" t="s">
        <v>5933</v>
      </c>
      <c r="L8" s="137" t="s">
        <v>3472</v>
      </c>
      <c r="M8" s="145">
        <v>725</v>
      </c>
      <c r="N8" s="258">
        <f t="shared" ref="N8:N51" si="0">M8*$F$57*$F$58*$F$59</f>
        <v>391.43214</v>
      </c>
    </row>
    <row r="9" spans="2:14" ht="16.5" customHeight="1" x14ac:dyDescent="0.2">
      <c r="B9" s="139" t="s">
        <v>5250</v>
      </c>
      <c r="C9" s="83">
        <v>1840</v>
      </c>
      <c r="D9" s="139" t="s">
        <v>5934</v>
      </c>
      <c r="E9" s="139" t="s">
        <v>3472</v>
      </c>
      <c r="F9" s="83">
        <v>660</v>
      </c>
      <c r="G9" s="258">
        <f t="shared" ref="G9:G54" si="1">F9*$F$57*$F$58*$F$59</f>
        <v>356.33822400000003</v>
      </c>
      <c r="H9" s="51"/>
      <c r="I9" s="139" t="s">
        <v>5250</v>
      </c>
      <c r="J9" s="83">
        <v>1881</v>
      </c>
      <c r="K9" s="139" t="s">
        <v>5935</v>
      </c>
      <c r="L9" s="137" t="s">
        <v>3472</v>
      </c>
      <c r="M9" s="145">
        <v>876</v>
      </c>
      <c r="N9" s="258">
        <f t="shared" si="0"/>
        <v>472.95800640000004</v>
      </c>
    </row>
    <row r="10" spans="2:14" ht="16.5" customHeight="1" x14ac:dyDescent="0.2">
      <c r="B10" s="139" t="s">
        <v>5250</v>
      </c>
      <c r="C10" s="83">
        <v>1841</v>
      </c>
      <c r="D10" s="139" t="s">
        <v>5936</v>
      </c>
      <c r="E10" s="139" t="s">
        <v>3472</v>
      </c>
      <c r="F10" s="83">
        <v>595</v>
      </c>
      <c r="G10" s="258">
        <f t="shared" si="1"/>
        <v>321.24430800000005</v>
      </c>
      <c r="H10" s="51"/>
      <c r="I10" s="139" t="s">
        <v>5250</v>
      </c>
      <c r="J10" s="83">
        <v>1882</v>
      </c>
      <c r="K10" s="139" t="s">
        <v>5937</v>
      </c>
      <c r="L10" s="137" t="s">
        <v>3472</v>
      </c>
      <c r="M10" s="145">
        <v>815</v>
      </c>
      <c r="N10" s="258">
        <f t="shared" si="0"/>
        <v>440.02371600000004</v>
      </c>
    </row>
    <row r="11" spans="2:14" ht="16.5" customHeight="1" x14ac:dyDescent="0.2">
      <c r="B11" s="139" t="s">
        <v>5250</v>
      </c>
      <c r="C11" s="83">
        <v>1842</v>
      </c>
      <c r="D11" s="139" t="s">
        <v>5938</v>
      </c>
      <c r="E11" s="139" t="s">
        <v>3472</v>
      </c>
      <c r="F11" s="83">
        <v>574</v>
      </c>
      <c r="G11" s="258">
        <f t="shared" si="1"/>
        <v>309.90627360000002</v>
      </c>
      <c r="H11" s="51"/>
      <c r="I11" s="139" t="s">
        <v>5250</v>
      </c>
      <c r="J11" s="83">
        <v>1883</v>
      </c>
      <c r="K11" s="139" t="s">
        <v>5939</v>
      </c>
      <c r="L11" s="137" t="s">
        <v>3472</v>
      </c>
      <c r="M11" s="145">
        <v>793</v>
      </c>
      <c r="N11" s="258">
        <f t="shared" si="0"/>
        <v>428.14577520000006</v>
      </c>
    </row>
    <row r="12" spans="2:14" ht="16.5" customHeight="1" x14ac:dyDescent="0.2">
      <c r="B12" s="139" t="s">
        <v>5250</v>
      </c>
      <c r="C12" s="83">
        <v>1843</v>
      </c>
      <c r="D12" s="139" t="s">
        <v>5940</v>
      </c>
      <c r="E12" s="139" t="s">
        <v>3472</v>
      </c>
      <c r="F12" s="83">
        <v>568</v>
      </c>
      <c r="G12" s="258">
        <f t="shared" si="1"/>
        <v>306.66683520000004</v>
      </c>
      <c r="H12" s="51"/>
      <c r="I12" s="139" t="s">
        <v>5250</v>
      </c>
      <c r="J12" s="83">
        <v>1884</v>
      </c>
      <c r="K12" s="139" t="s">
        <v>5941</v>
      </c>
      <c r="L12" s="137" t="s">
        <v>3472</v>
      </c>
      <c r="M12" s="145">
        <v>782</v>
      </c>
      <c r="N12" s="258">
        <f t="shared" si="0"/>
        <v>422.20680480000004</v>
      </c>
    </row>
    <row r="13" spans="2:14" ht="16.5" customHeight="1" x14ac:dyDescent="0.2">
      <c r="B13" s="139" t="s">
        <v>5250</v>
      </c>
      <c r="C13" s="83">
        <v>1844</v>
      </c>
      <c r="D13" s="139" t="s">
        <v>5942</v>
      </c>
      <c r="E13" s="139" t="s">
        <v>3472</v>
      </c>
      <c r="F13" s="83">
        <v>550</v>
      </c>
      <c r="G13" s="258">
        <f t="shared" si="1"/>
        <v>296.94852000000003</v>
      </c>
      <c r="H13" s="51"/>
      <c r="I13" s="139" t="s">
        <v>5250</v>
      </c>
      <c r="J13" s="83">
        <v>1885</v>
      </c>
      <c r="K13" s="139" t="s">
        <v>5943</v>
      </c>
      <c r="L13" s="137" t="s">
        <v>3472</v>
      </c>
      <c r="M13" s="145">
        <v>766</v>
      </c>
      <c r="N13" s="258">
        <f t="shared" si="0"/>
        <v>413.56830240000005</v>
      </c>
    </row>
    <row r="14" spans="2:14" ht="16.5" customHeight="1" x14ac:dyDescent="0.2">
      <c r="B14" s="139" t="s">
        <v>5250</v>
      </c>
      <c r="C14" s="83">
        <v>1845</v>
      </c>
      <c r="D14" s="139" t="s">
        <v>5944</v>
      </c>
      <c r="E14" s="139" t="s">
        <v>3472</v>
      </c>
      <c r="F14" s="83">
        <v>550</v>
      </c>
      <c r="G14" s="258">
        <f t="shared" si="1"/>
        <v>296.94852000000003</v>
      </c>
      <c r="H14" s="51"/>
      <c r="I14" s="139" t="s">
        <v>5250</v>
      </c>
      <c r="J14" s="83">
        <v>1886</v>
      </c>
      <c r="K14" s="139" t="s">
        <v>5945</v>
      </c>
      <c r="L14" s="137" t="s">
        <v>3472</v>
      </c>
      <c r="M14" s="145">
        <v>766</v>
      </c>
      <c r="N14" s="258">
        <f t="shared" si="0"/>
        <v>413.56830240000005</v>
      </c>
    </row>
    <row r="15" spans="2:14" ht="16.5" customHeight="1" x14ac:dyDescent="0.2">
      <c r="B15" s="139" t="s">
        <v>5250</v>
      </c>
      <c r="C15" s="83">
        <v>1846</v>
      </c>
      <c r="D15" s="139" t="s">
        <v>5946</v>
      </c>
      <c r="E15" s="139" t="s">
        <v>3472</v>
      </c>
      <c r="F15" s="83">
        <v>550</v>
      </c>
      <c r="G15" s="258">
        <f t="shared" si="1"/>
        <v>296.94852000000003</v>
      </c>
      <c r="H15" s="51"/>
      <c r="I15" s="139" t="s">
        <v>5250</v>
      </c>
      <c r="J15" s="83">
        <v>1887</v>
      </c>
      <c r="K15" s="139" t="s">
        <v>5947</v>
      </c>
      <c r="L15" s="137" t="s">
        <v>3472</v>
      </c>
      <c r="M15" s="145">
        <v>766</v>
      </c>
      <c r="N15" s="258">
        <f t="shared" si="0"/>
        <v>413.56830240000005</v>
      </c>
    </row>
    <row r="16" spans="2:14" ht="16.5" customHeight="1" x14ac:dyDescent="0.2">
      <c r="B16" s="139" t="s">
        <v>5250</v>
      </c>
      <c r="C16" s="83">
        <v>1847</v>
      </c>
      <c r="D16" s="139" t="s">
        <v>5948</v>
      </c>
      <c r="E16" s="139" t="s">
        <v>3472</v>
      </c>
      <c r="F16" s="83">
        <v>550</v>
      </c>
      <c r="G16" s="258">
        <f t="shared" si="1"/>
        <v>296.94852000000003</v>
      </c>
      <c r="H16" s="51"/>
      <c r="I16" s="139" t="s">
        <v>5250</v>
      </c>
      <c r="J16" s="83">
        <v>1888</v>
      </c>
      <c r="K16" s="139" t="s">
        <v>5949</v>
      </c>
      <c r="L16" s="137" t="s">
        <v>3472</v>
      </c>
      <c r="M16" s="145">
        <v>766</v>
      </c>
      <c r="N16" s="258">
        <f t="shared" si="0"/>
        <v>413.56830240000005</v>
      </c>
    </row>
    <row r="17" spans="2:14" ht="16.5" customHeight="1" x14ac:dyDescent="0.2">
      <c r="B17" s="139" t="s">
        <v>5250</v>
      </c>
      <c r="C17" s="83">
        <v>1848</v>
      </c>
      <c r="D17" s="139" t="s">
        <v>5950</v>
      </c>
      <c r="E17" s="139" t="s">
        <v>3472</v>
      </c>
      <c r="F17" s="83">
        <v>550</v>
      </c>
      <c r="G17" s="258">
        <f t="shared" si="1"/>
        <v>296.94852000000003</v>
      </c>
      <c r="H17" s="51"/>
      <c r="I17" s="139" t="s">
        <v>5250</v>
      </c>
      <c r="J17" s="83">
        <v>1889</v>
      </c>
      <c r="K17" s="139" t="s">
        <v>5951</v>
      </c>
      <c r="L17" s="137" t="s">
        <v>3472</v>
      </c>
      <c r="M17" s="145">
        <v>766</v>
      </c>
      <c r="N17" s="258">
        <f t="shared" si="0"/>
        <v>413.56830240000005</v>
      </c>
    </row>
    <row r="18" spans="2:14" ht="16.5" customHeight="1" x14ac:dyDescent="0.2">
      <c r="B18" s="139" t="s">
        <v>5250</v>
      </c>
      <c r="C18" s="83">
        <v>1849</v>
      </c>
      <c r="D18" s="139" t="s">
        <v>5952</v>
      </c>
      <c r="E18" s="139" t="s">
        <v>3472</v>
      </c>
      <c r="F18" s="83">
        <v>550</v>
      </c>
      <c r="G18" s="258">
        <f t="shared" si="1"/>
        <v>296.94852000000003</v>
      </c>
      <c r="H18" s="51"/>
      <c r="I18" s="139" t="s">
        <v>5250</v>
      </c>
      <c r="J18" s="83">
        <v>1890</v>
      </c>
      <c r="K18" s="139" t="s">
        <v>5953</v>
      </c>
      <c r="L18" s="137" t="s">
        <v>3472</v>
      </c>
      <c r="M18" s="145">
        <v>766</v>
      </c>
      <c r="N18" s="258">
        <f t="shared" si="0"/>
        <v>413.56830240000005</v>
      </c>
    </row>
    <row r="19" spans="2:14" ht="16.5" customHeight="1" x14ac:dyDescent="0.2">
      <c r="B19" s="139" t="s">
        <v>5250</v>
      </c>
      <c r="C19" s="83">
        <v>1850</v>
      </c>
      <c r="D19" s="139" t="s">
        <v>5954</v>
      </c>
      <c r="E19" s="139" t="s">
        <v>3472</v>
      </c>
      <c r="F19" s="83">
        <v>660</v>
      </c>
      <c r="G19" s="258">
        <f t="shared" si="1"/>
        <v>356.33822400000003</v>
      </c>
      <c r="H19" s="51"/>
      <c r="I19" s="139" t="s">
        <v>5250</v>
      </c>
      <c r="J19" s="83">
        <v>1891</v>
      </c>
      <c r="K19" s="139" t="s">
        <v>5955</v>
      </c>
      <c r="L19" s="137" t="s">
        <v>3472</v>
      </c>
      <c r="M19" s="145">
        <v>876</v>
      </c>
      <c r="N19" s="258">
        <f t="shared" si="0"/>
        <v>472.95800640000004</v>
      </c>
    </row>
    <row r="20" spans="2:14" ht="16.5" customHeight="1" x14ac:dyDescent="0.2">
      <c r="B20" s="139" t="s">
        <v>5250</v>
      </c>
      <c r="C20" s="83">
        <v>1851</v>
      </c>
      <c r="D20" s="139" t="s">
        <v>5956</v>
      </c>
      <c r="E20" s="139" t="s">
        <v>3472</v>
      </c>
      <c r="F20" s="83">
        <v>595</v>
      </c>
      <c r="G20" s="258">
        <f t="shared" si="1"/>
        <v>321.24430800000005</v>
      </c>
      <c r="H20" s="51"/>
      <c r="I20" s="139" t="s">
        <v>5250</v>
      </c>
      <c r="J20" s="83">
        <v>1892</v>
      </c>
      <c r="K20" s="139" t="s">
        <v>5957</v>
      </c>
      <c r="L20" s="137" t="s">
        <v>3472</v>
      </c>
      <c r="M20" s="145">
        <v>815</v>
      </c>
      <c r="N20" s="258">
        <f t="shared" si="0"/>
        <v>440.02371600000004</v>
      </c>
    </row>
    <row r="21" spans="2:14" ht="16.5" customHeight="1" x14ac:dyDescent="0.2">
      <c r="B21" s="139" t="s">
        <v>5250</v>
      </c>
      <c r="C21" s="83">
        <v>1852</v>
      </c>
      <c r="D21" s="139" t="s">
        <v>5958</v>
      </c>
      <c r="E21" s="139" t="s">
        <v>3472</v>
      </c>
      <c r="F21" s="83">
        <v>574</v>
      </c>
      <c r="G21" s="258">
        <f t="shared" si="1"/>
        <v>309.90627360000002</v>
      </c>
      <c r="H21" s="51"/>
      <c r="I21" s="139" t="s">
        <v>5250</v>
      </c>
      <c r="J21" s="83">
        <v>1893</v>
      </c>
      <c r="K21" s="139" t="s">
        <v>5959</v>
      </c>
      <c r="L21" s="137" t="s">
        <v>3472</v>
      </c>
      <c r="M21" s="145">
        <v>793</v>
      </c>
      <c r="N21" s="258">
        <f t="shared" si="0"/>
        <v>428.14577520000006</v>
      </c>
    </row>
    <row r="22" spans="2:14" ht="16.5" customHeight="1" x14ac:dyDescent="0.2">
      <c r="B22" s="139" t="s">
        <v>5250</v>
      </c>
      <c r="C22" s="83">
        <v>1853</v>
      </c>
      <c r="D22" s="139" t="s">
        <v>5960</v>
      </c>
      <c r="E22" s="139" t="s">
        <v>3472</v>
      </c>
      <c r="F22" s="83">
        <v>568</v>
      </c>
      <c r="G22" s="258">
        <f t="shared" si="1"/>
        <v>306.66683520000004</v>
      </c>
      <c r="H22" s="51"/>
      <c r="I22" s="139" t="s">
        <v>5250</v>
      </c>
      <c r="J22" s="83">
        <v>1894</v>
      </c>
      <c r="K22" s="139" t="s">
        <v>5961</v>
      </c>
      <c r="L22" s="137" t="s">
        <v>3472</v>
      </c>
      <c r="M22" s="145">
        <v>782</v>
      </c>
      <c r="N22" s="258">
        <f t="shared" si="0"/>
        <v>422.20680480000004</v>
      </c>
    </row>
    <row r="23" spans="2:14" ht="16.5" customHeight="1" x14ac:dyDescent="0.2">
      <c r="B23" s="139" t="s">
        <v>5250</v>
      </c>
      <c r="C23" s="83">
        <v>1854</v>
      </c>
      <c r="D23" s="139" t="s">
        <v>5962</v>
      </c>
      <c r="E23" s="139" t="s">
        <v>3472</v>
      </c>
      <c r="F23" s="83">
        <v>550</v>
      </c>
      <c r="G23" s="258">
        <f t="shared" si="1"/>
        <v>296.94852000000003</v>
      </c>
      <c r="H23" s="51"/>
      <c r="I23" s="139" t="s">
        <v>5250</v>
      </c>
      <c r="J23" s="83">
        <v>1895</v>
      </c>
      <c r="K23" s="139" t="s">
        <v>5963</v>
      </c>
      <c r="L23" s="137" t="s">
        <v>3472</v>
      </c>
      <c r="M23" s="145">
        <v>766</v>
      </c>
      <c r="N23" s="258">
        <f t="shared" si="0"/>
        <v>413.56830240000005</v>
      </c>
    </row>
    <row r="24" spans="2:14" ht="16.5" customHeight="1" x14ac:dyDescent="0.2">
      <c r="B24" s="139" t="s">
        <v>5250</v>
      </c>
      <c r="C24" s="83">
        <v>1855</v>
      </c>
      <c r="D24" s="139" t="s">
        <v>5964</v>
      </c>
      <c r="E24" s="139" t="s">
        <v>3472</v>
      </c>
      <c r="F24" s="83">
        <v>550</v>
      </c>
      <c r="G24" s="258">
        <f t="shared" si="1"/>
        <v>296.94852000000003</v>
      </c>
      <c r="H24" s="51"/>
      <c r="I24" s="139" t="s">
        <v>5250</v>
      </c>
      <c r="J24" s="83">
        <v>1896</v>
      </c>
      <c r="K24" s="139" t="s">
        <v>5965</v>
      </c>
      <c r="L24" s="137" t="s">
        <v>3472</v>
      </c>
      <c r="M24" s="145">
        <v>766</v>
      </c>
      <c r="N24" s="258">
        <f t="shared" si="0"/>
        <v>413.56830240000005</v>
      </c>
    </row>
    <row r="25" spans="2:14" ht="16.5" customHeight="1" x14ac:dyDescent="0.2">
      <c r="B25" s="139" t="s">
        <v>5250</v>
      </c>
      <c r="C25" s="83">
        <v>1856</v>
      </c>
      <c r="D25" s="139" t="s">
        <v>5966</v>
      </c>
      <c r="E25" s="139" t="s">
        <v>3472</v>
      </c>
      <c r="F25" s="83">
        <v>550</v>
      </c>
      <c r="G25" s="258">
        <f t="shared" si="1"/>
        <v>296.94852000000003</v>
      </c>
      <c r="H25" s="51"/>
      <c r="I25" s="139" t="s">
        <v>5250</v>
      </c>
      <c r="J25" s="83">
        <v>1897</v>
      </c>
      <c r="K25" s="139" t="s">
        <v>5967</v>
      </c>
      <c r="L25" s="137" t="s">
        <v>3472</v>
      </c>
      <c r="M25" s="145">
        <v>766</v>
      </c>
      <c r="N25" s="258">
        <f t="shared" si="0"/>
        <v>413.56830240000005</v>
      </c>
    </row>
    <row r="26" spans="2:14" ht="16.5" customHeight="1" x14ac:dyDescent="0.2">
      <c r="B26" s="139" t="s">
        <v>5250</v>
      </c>
      <c r="C26" s="83">
        <v>1857</v>
      </c>
      <c r="D26" s="139" t="s">
        <v>5968</v>
      </c>
      <c r="E26" s="139" t="s">
        <v>3472</v>
      </c>
      <c r="F26" s="83">
        <v>550</v>
      </c>
      <c r="G26" s="258">
        <f t="shared" si="1"/>
        <v>296.94852000000003</v>
      </c>
      <c r="H26" s="51"/>
      <c r="I26" s="139" t="s">
        <v>5250</v>
      </c>
      <c r="J26" s="83">
        <v>1898</v>
      </c>
      <c r="K26" s="139" t="s">
        <v>5969</v>
      </c>
      <c r="L26" s="137" t="s">
        <v>3472</v>
      </c>
      <c r="M26" s="145">
        <v>766</v>
      </c>
      <c r="N26" s="258">
        <f t="shared" si="0"/>
        <v>413.56830240000005</v>
      </c>
    </row>
    <row r="27" spans="2:14" ht="16.5" customHeight="1" x14ac:dyDescent="0.2">
      <c r="B27" s="139" t="s">
        <v>5250</v>
      </c>
      <c r="C27" s="83">
        <v>1858</v>
      </c>
      <c r="D27" s="139" t="s">
        <v>5970</v>
      </c>
      <c r="E27" s="139" t="s">
        <v>3472</v>
      </c>
      <c r="F27" s="83">
        <v>550</v>
      </c>
      <c r="G27" s="258">
        <f t="shared" si="1"/>
        <v>296.94852000000003</v>
      </c>
      <c r="H27" s="51"/>
      <c r="I27" s="139" t="s">
        <v>5250</v>
      </c>
      <c r="J27" s="83">
        <v>1899</v>
      </c>
      <c r="K27" s="139" t="s">
        <v>5971</v>
      </c>
      <c r="L27" s="137" t="s">
        <v>3472</v>
      </c>
      <c r="M27" s="145">
        <v>766</v>
      </c>
      <c r="N27" s="258">
        <f t="shared" si="0"/>
        <v>413.56830240000005</v>
      </c>
    </row>
    <row r="28" spans="2:14" ht="16.5" customHeight="1" x14ac:dyDescent="0.2">
      <c r="B28" s="139" t="s">
        <v>5250</v>
      </c>
      <c r="C28" s="83">
        <v>1859</v>
      </c>
      <c r="D28" s="139" t="s">
        <v>5972</v>
      </c>
      <c r="E28" s="139" t="s">
        <v>3472</v>
      </c>
      <c r="F28" s="83">
        <v>550</v>
      </c>
      <c r="G28" s="258">
        <f t="shared" si="1"/>
        <v>296.94852000000003</v>
      </c>
      <c r="H28" s="51"/>
      <c r="I28" s="139" t="s">
        <v>5250</v>
      </c>
      <c r="J28" s="83">
        <v>1900</v>
      </c>
      <c r="K28" s="139" t="s">
        <v>5973</v>
      </c>
      <c r="L28" s="137" t="s">
        <v>3472</v>
      </c>
      <c r="M28" s="145">
        <v>766</v>
      </c>
      <c r="N28" s="258">
        <f t="shared" si="0"/>
        <v>413.56830240000005</v>
      </c>
    </row>
    <row r="29" spans="2:14" ht="16.5" customHeight="1" x14ac:dyDescent="0.2">
      <c r="B29" s="139" t="s">
        <v>5250</v>
      </c>
      <c r="C29" s="83">
        <v>1860</v>
      </c>
      <c r="D29" s="139" t="s">
        <v>5974</v>
      </c>
      <c r="E29" s="139" t="s">
        <v>3472</v>
      </c>
      <c r="F29" s="83">
        <v>773</v>
      </c>
      <c r="G29" s="258">
        <f t="shared" si="1"/>
        <v>417.34764720000004</v>
      </c>
      <c r="H29" s="51"/>
      <c r="I29" s="139" t="s">
        <v>5250</v>
      </c>
      <c r="J29" s="83">
        <v>1901</v>
      </c>
      <c r="K29" s="139" t="s">
        <v>5975</v>
      </c>
      <c r="L29" s="137" t="s">
        <v>3472</v>
      </c>
      <c r="M29" s="145">
        <v>990</v>
      </c>
      <c r="N29" s="258">
        <f t="shared" si="0"/>
        <v>534.50733600000012</v>
      </c>
    </row>
    <row r="30" spans="2:14" ht="16.5" customHeight="1" x14ac:dyDescent="0.2">
      <c r="B30" s="139" t="s">
        <v>5250</v>
      </c>
      <c r="C30" s="83">
        <v>1861</v>
      </c>
      <c r="D30" s="139" t="s">
        <v>5976</v>
      </c>
      <c r="E30" s="139" t="s">
        <v>3472</v>
      </c>
      <c r="F30" s="83">
        <v>660</v>
      </c>
      <c r="G30" s="258">
        <f t="shared" si="1"/>
        <v>356.33822400000003</v>
      </c>
      <c r="H30" s="51"/>
      <c r="I30" s="139" t="s">
        <v>5250</v>
      </c>
      <c r="J30" s="83">
        <v>1902</v>
      </c>
      <c r="K30" s="139" t="s">
        <v>5977</v>
      </c>
      <c r="L30" s="137" t="s">
        <v>3472</v>
      </c>
      <c r="M30" s="145">
        <v>876</v>
      </c>
      <c r="N30" s="258">
        <f t="shared" si="0"/>
        <v>472.95800640000004</v>
      </c>
    </row>
    <row r="31" spans="2:14" ht="16.5" customHeight="1" x14ac:dyDescent="0.2">
      <c r="B31" s="139" t="s">
        <v>5250</v>
      </c>
      <c r="C31" s="83">
        <v>1862</v>
      </c>
      <c r="D31" s="139" t="s">
        <v>5978</v>
      </c>
      <c r="E31" s="139" t="s">
        <v>3472</v>
      </c>
      <c r="F31" s="83">
        <v>618</v>
      </c>
      <c r="G31" s="258">
        <f t="shared" si="1"/>
        <v>333.66215520000003</v>
      </c>
      <c r="H31" s="51"/>
      <c r="I31" s="139" t="s">
        <v>5250</v>
      </c>
      <c r="J31" s="83">
        <v>1903</v>
      </c>
      <c r="K31" s="139" t="s">
        <v>5979</v>
      </c>
      <c r="L31" s="137" t="s">
        <v>3472</v>
      </c>
      <c r="M31" s="145">
        <v>838</v>
      </c>
      <c r="N31" s="258">
        <f t="shared" si="0"/>
        <v>452.44156320000008</v>
      </c>
    </row>
    <row r="32" spans="2:14" ht="16.5" customHeight="1" x14ac:dyDescent="0.2">
      <c r="B32" s="139" t="s">
        <v>5250</v>
      </c>
      <c r="C32" s="83">
        <v>1863</v>
      </c>
      <c r="D32" s="139" t="s">
        <v>5980</v>
      </c>
      <c r="E32" s="139" t="s">
        <v>3472</v>
      </c>
      <c r="F32" s="83">
        <v>595</v>
      </c>
      <c r="G32" s="258">
        <f t="shared" si="1"/>
        <v>321.24430800000005</v>
      </c>
      <c r="H32" s="51"/>
      <c r="I32" s="139" t="s">
        <v>5250</v>
      </c>
      <c r="J32" s="83">
        <v>1904</v>
      </c>
      <c r="K32" s="139" t="s">
        <v>5981</v>
      </c>
      <c r="L32" s="137" t="s">
        <v>3472</v>
      </c>
      <c r="M32" s="145">
        <v>815</v>
      </c>
      <c r="N32" s="258">
        <f t="shared" si="0"/>
        <v>440.02371600000004</v>
      </c>
    </row>
    <row r="33" spans="2:14" ht="16.5" customHeight="1" x14ac:dyDescent="0.2">
      <c r="B33" s="139" t="s">
        <v>5250</v>
      </c>
      <c r="C33" s="83">
        <v>1864</v>
      </c>
      <c r="D33" s="139" t="s">
        <v>5982</v>
      </c>
      <c r="E33" s="139" t="s">
        <v>3472</v>
      </c>
      <c r="F33" s="83">
        <v>574</v>
      </c>
      <c r="G33" s="258">
        <f t="shared" si="1"/>
        <v>309.90627360000002</v>
      </c>
      <c r="H33" s="51"/>
      <c r="I33" s="139" t="s">
        <v>5250</v>
      </c>
      <c r="J33" s="83">
        <v>1905</v>
      </c>
      <c r="K33" s="139" t="s">
        <v>5983</v>
      </c>
      <c r="L33" s="137" t="s">
        <v>3472</v>
      </c>
      <c r="M33" s="145">
        <v>793</v>
      </c>
      <c r="N33" s="258">
        <f t="shared" si="0"/>
        <v>428.14577520000006</v>
      </c>
    </row>
    <row r="34" spans="2:14" ht="16.5" customHeight="1" x14ac:dyDescent="0.2">
      <c r="B34" s="139" t="s">
        <v>5250</v>
      </c>
      <c r="C34" s="83">
        <v>1865</v>
      </c>
      <c r="D34" s="139" t="s">
        <v>5984</v>
      </c>
      <c r="E34" s="139" t="s">
        <v>3472</v>
      </c>
      <c r="F34" s="83">
        <v>574</v>
      </c>
      <c r="G34" s="258">
        <f t="shared" si="1"/>
        <v>309.90627360000002</v>
      </c>
      <c r="H34" s="51"/>
      <c r="I34" s="139" t="s">
        <v>5250</v>
      </c>
      <c r="J34" s="83">
        <v>1906</v>
      </c>
      <c r="K34" s="139" t="s">
        <v>5985</v>
      </c>
      <c r="L34" s="137" t="s">
        <v>3472</v>
      </c>
      <c r="M34" s="145">
        <v>793</v>
      </c>
      <c r="N34" s="258">
        <f t="shared" si="0"/>
        <v>428.14577520000006</v>
      </c>
    </row>
    <row r="35" spans="2:14" ht="16.5" customHeight="1" x14ac:dyDescent="0.2">
      <c r="B35" s="139" t="s">
        <v>5250</v>
      </c>
      <c r="C35" s="83">
        <v>1866</v>
      </c>
      <c r="D35" s="139" t="s">
        <v>5986</v>
      </c>
      <c r="E35" s="139" t="s">
        <v>3472</v>
      </c>
      <c r="F35" s="83">
        <v>568</v>
      </c>
      <c r="G35" s="258">
        <f t="shared" si="1"/>
        <v>306.66683520000004</v>
      </c>
      <c r="H35" s="51"/>
      <c r="I35" s="139" t="s">
        <v>5250</v>
      </c>
      <c r="J35" s="83">
        <v>1907</v>
      </c>
      <c r="K35" s="139" t="s">
        <v>5987</v>
      </c>
      <c r="L35" s="137" t="s">
        <v>3472</v>
      </c>
      <c r="M35" s="145">
        <v>782</v>
      </c>
      <c r="N35" s="258">
        <f t="shared" si="0"/>
        <v>422.20680480000004</v>
      </c>
    </row>
    <row r="36" spans="2:14" ht="16.5" customHeight="1" x14ac:dyDescent="0.2">
      <c r="B36" s="139" t="s">
        <v>5250</v>
      </c>
      <c r="C36" s="83">
        <v>1867</v>
      </c>
      <c r="D36" s="139" t="s">
        <v>5988</v>
      </c>
      <c r="E36" s="139" t="s">
        <v>3472</v>
      </c>
      <c r="F36" s="83">
        <v>568</v>
      </c>
      <c r="G36" s="258">
        <f t="shared" si="1"/>
        <v>306.66683520000004</v>
      </c>
      <c r="H36" s="51"/>
      <c r="I36" s="139" t="s">
        <v>5250</v>
      </c>
      <c r="J36" s="83">
        <v>1908</v>
      </c>
      <c r="K36" s="139" t="s">
        <v>5989</v>
      </c>
      <c r="L36" s="137" t="s">
        <v>3472</v>
      </c>
      <c r="M36" s="145">
        <v>782</v>
      </c>
      <c r="N36" s="258">
        <f t="shared" si="0"/>
        <v>422.20680480000004</v>
      </c>
    </row>
    <row r="37" spans="2:14" ht="16.5" customHeight="1" x14ac:dyDescent="0.2">
      <c r="B37" s="139" t="s">
        <v>5250</v>
      </c>
      <c r="C37" s="83">
        <v>1868</v>
      </c>
      <c r="D37" s="139" t="s">
        <v>5990</v>
      </c>
      <c r="E37" s="139" t="s">
        <v>3472</v>
      </c>
      <c r="F37" s="83">
        <v>568</v>
      </c>
      <c r="G37" s="258">
        <f t="shared" si="1"/>
        <v>306.66683520000004</v>
      </c>
      <c r="H37" s="51"/>
      <c r="I37" s="139" t="s">
        <v>5250</v>
      </c>
      <c r="J37" s="83">
        <v>1909</v>
      </c>
      <c r="K37" s="139" t="s">
        <v>5991</v>
      </c>
      <c r="L37" s="137" t="s">
        <v>3472</v>
      </c>
      <c r="M37" s="145">
        <v>782</v>
      </c>
      <c r="N37" s="258">
        <f t="shared" si="0"/>
        <v>422.20680480000004</v>
      </c>
    </row>
    <row r="38" spans="2:14" ht="16.5" customHeight="1" x14ac:dyDescent="0.2">
      <c r="B38" s="139" t="s">
        <v>5250</v>
      </c>
      <c r="C38" s="83">
        <v>1869</v>
      </c>
      <c r="D38" s="139" t="s">
        <v>5992</v>
      </c>
      <c r="E38" s="139" t="s">
        <v>3472</v>
      </c>
      <c r="F38" s="83">
        <v>550</v>
      </c>
      <c r="G38" s="258">
        <f t="shared" si="1"/>
        <v>296.94852000000003</v>
      </c>
      <c r="H38" s="51"/>
      <c r="I38" s="139" t="s">
        <v>5250</v>
      </c>
      <c r="J38" s="83">
        <v>1910</v>
      </c>
      <c r="K38" s="139" t="s">
        <v>5993</v>
      </c>
      <c r="L38" s="137" t="s">
        <v>3472</v>
      </c>
      <c r="M38" s="145">
        <v>766</v>
      </c>
      <c r="N38" s="258">
        <f t="shared" si="0"/>
        <v>413.56830240000005</v>
      </c>
    </row>
    <row r="39" spans="2:14" ht="16.5" customHeight="1" x14ac:dyDescent="0.2">
      <c r="B39" s="139" t="s">
        <v>5250</v>
      </c>
      <c r="C39" s="83">
        <v>1870</v>
      </c>
      <c r="D39" s="139" t="s">
        <v>5994</v>
      </c>
      <c r="E39" s="139" t="s">
        <v>3472</v>
      </c>
      <c r="F39" s="83">
        <v>773</v>
      </c>
      <c r="G39" s="258">
        <f t="shared" si="1"/>
        <v>417.34764720000004</v>
      </c>
      <c r="H39" s="51"/>
      <c r="I39" s="139" t="s">
        <v>5250</v>
      </c>
      <c r="J39" s="83">
        <v>1911</v>
      </c>
      <c r="K39" s="139" t="s">
        <v>5995</v>
      </c>
      <c r="L39" s="137" t="s">
        <v>3472</v>
      </c>
      <c r="M39" s="145">
        <v>990</v>
      </c>
      <c r="N39" s="258">
        <f t="shared" si="0"/>
        <v>534.50733600000012</v>
      </c>
    </row>
    <row r="40" spans="2:14" ht="16.5" customHeight="1" x14ac:dyDescent="0.2">
      <c r="B40" s="139" t="s">
        <v>5250</v>
      </c>
      <c r="C40" s="83">
        <v>1871</v>
      </c>
      <c r="D40" s="139" t="s">
        <v>5996</v>
      </c>
      <c r="E40" s="139" t="s">
        <v>3472</v>
      </c>
      <c r="F40" s="83">
        <v>660</v>
      </c>
      <c r="G40" s="258">
        <f t="shared" si="1"/>
        <v>356.33822400000003</v>
      </c>
      <c r="H40" s="51"/>
      <c r="I40" s="139" t="s">
        <v>5250</v>
      </c>
      <c r="J40" s="83">
        <v>1912</v>
      </c>
      <c r="K40" s="139" t="s">
        <v>5997</v>
      </c>
      <c r="L40" s="137" t="s">
        <v>3472</v>
      </c>
      <c r="M40" s="145">
        <v>876</v>
      </c>
      <c r="N40" s="258">
        <f t="shared" si="0"/>
        <v>472.95800640000004</v>
      </c>
    </row>
    <row r="41" spans="2:14" ht="16.5" customHeight="1" x14ac:dyDescent="0.2">
      <c r="B41" s="139" t="s">
        <v>5250</v>
      </c>
      <c r="C41" s="83">
        <v>1872</v>
      </c>
      <c r="D41" s="139" t="s">
        <v>5998</v>
      </c>
      <c r="E41" s="139" t="s">
        <v>3472</v>
      </c>
      <c r="F41" s="83">
        <v>618</v>
      </c>
      <c r="G41" s="258">
        <f t="shared" si="1"/>
        <v>333.66215520000003</v>
      </c>
      <c r="H41" s="51"/>
      <c r="I41" s="139" t="s">
        <v>5250</v>
      </c>
      <c r="J41" s="83">
        <v>1913</v>
      </c>
      <c r="K41" s="139" t="s">
        <v>5999</v>
      </c>
      <c r="L41" s="137" t="s">
        <v>3472</v>
      </c>
      <c r="M41" s="145">
        <v>838</v>
      </c>
      <c r="N41" s="258">
        <f t="shared" si="0"/>
        <v>452.44156320000008</v>
      </c>
    </row>
    <row r="42" spans="2:14" ht="16.5" customHeight="1" x14ac:dyDescent="0.2">
      <c r="B42" s="139" t="s">
        <v>5250</v>
      </c>
      <c r="C42" s="83">
        <v>1873</v>
      </c>
      <c r="D42" s="139" t="s">
        <v>6000</v>
      </c>
      <c r="E42" s="139" t="s">
        <v>3472</v>
      </c>
      <c r="F42" s="83">
        <v>595</v>
      </c>
      <c r="G42" s="258">
        <f t="shared" si="1"/>
        <v>321.24430800000005</v>
      </c>
      <c r="H42" s="51"/>
      <c r="I42" s="139" t="s">
        <v>5250</v>
      </c>
      <c r="J42" s="83">
        <v>1914</v>
      </c>
      <c r="K42" s="139" t="s">
        <v>6001</v>
      </c>
      <c r="L42" s="137" t="s">
        <v>3472</v>
      </c>
      <c r="M42" s="145">
        <v>815</v>
      </c>
      <c r="N42" s="258">
        <f t="shared" si="0"/>
        <v>440.02371600000004</v>
      </c>
    </row>
    <row r="43" spans="2:14" ht="16.5" customHeight="1" x14ac:dyDescent="0.2">
      <c r="B43" s="139" t="s">
        <v>5250</v>
      </c>
      <c r="C43" s="83">
        <v>1874</v>
      </c>
      <c r="D43" s="139" t="s">
        <v>6002</v>
      </c>
      <c r="E43" s="139" t="s">
        <v>3472</v>
      </c>
      <c r="F43" s="83">
        <v>574</v>
      </c>
      <c r="G43" s="258">
        <f t="shared" si="1"/>
        <v>309.90627360000002</v>
      </c>
      <c r="H43" s="51"/>
      <c r="I43" s="139" t="s">
        <v>5250</v>
      </c>
      <c r="J43" s="83">
        <v>1915</v>
      </c>
      <c r="K43" s="139" t="s">
        <v>6003</v>
      </c>
      <c r="L43" s="137" t="s">
        <v>3472</v>
      </c>
      <c r="M43" s="145">
        <v>793</v>
      </c>
      <c r="N43" s="258">
        <f t="shared" si="0"/>
        <v>428.14577520000006</v>
      </c>
    </row>
    <row r="44" spans="2:14" ht="16.5" customHeight="1" x14ac:dyDescent="0.2">
      <c r="B44" s="139" t="s">
        <v>5250</v>
      </c>
      <c r="C44" s="83">
        <v>1875</v>
      </c>
      <c r="D44" s="139" t="s">
        <v>6004</v>
      </c>
      <c r="E44" s="139" t="s">
        <v>3472</v>
      </c>
      <c r="F44" s="83">
        <v>574</v>
      </c>
      <c r="G44" s="258">
        <f t="shared" si="1"/>
        <v>309.90627360000002</v>
      </c>
      <c r="H44" s="51"/>
      <c r="I44" s="139" t="s">
        <v>5250</v>
      </c>
      <c r="J44" s="83">
        <v>1916</v>
      </c>
      <c r="K44" s="139" t="s">
        <v>6005</v>
      </c>
      <c r="L44" s="137" t="s">
        <v>3472</v>
      </c>
      <c r="M44" s="145">
        <v>793</v>
      </c>
      <c r="N44" s="258">
        <f t="shared" si="0"/>
        <v>428.14577520000006</v>
      </c>
    </row>
    <row r="45" spans="2:14" ht="16.5" customHeight="1" x14ac:dyDescent="0.2">
      <c r="B45" s="139" t="s">
        <v>5250</v>
      </c>
      <c r="C45" s="83">
        <v>1876</v>
      </c>
      <c r="D45" s="139" t="s">
        <v>6006</v>
      </c>
      <c r="E45" s="139" t="s">
        <v>3472</v>
      </c>
      <c r="F45" s="83">
        <v>568</v>
      </c>
      <c r="G45" s="258">
        <f t="shared" si="1"/>
        <v>306.66683520000004</v>
      </c>
      <c r="H45" s="51"/>
      <c r="I45" s="139" t="s">
        <v>5250</v>
      </c>
      <c r="J45" s="83">
        <v>1917</v>
      </c>
      <c r="K45" s="139" t="s">
        <v>6007</v>
      </c>
      <c r="L45" s="137" t="s">
        <v>3472</v>
      </c>
      <c r="M45" s="145">
        <v>782</v>
      </c>
      <c r="N45" s="258">
        <f t="shared" si="0"/>
        <v>422.20680480000004</v>
      </c>
    </row>
    <row r="46" spans="2:14" ht="16.5" customHeight="1" x14ac:dyDescent="0.2">
      <c r="B46" s="139" t="s">
        <v>5250</v>
      </c>
      <c r="C46" s="83">
        <v>1877</v>
      </c>
      <c r="D46" s="139" t="s">
        <v>6008</v>
      </c>
      <c r="E46" s="139" t="s">
        <v>3472</v>
      </c>
      <c r="F46" s="83">
        <v>568</v>
      </c>
      <c r="G46" s="258">
        <f>F46*$F$57*$F$58*$F$59</f>
        <v>306.66683520000004</v>
      </c>
      <c r="H46" s="51"/>
      <c r="I46" s="139" t="s">
        <v>5250</v>
      </c>
      <c r="J46" s="83">
        <v>1918</v>
      </c>
      <c r="K46" s="139" t="s">
        <v>6009</v>
      </c>
      <c r="L46" s="137" t="s">
        <v>3472</v>
      </c>
      <c r="M46" s="145">
        <v>782</v>
      </c>
      <c r="N46" s="258">
        <f>M46*$F$57*$F$58*$F$59</f>
        <v>422.20680480000004</v>
      </c>
    </row>
    <row r="47" spans="2:14" ht="16.5" customHeight="1" x14ac:dyDescent="0.2">
      <c r="B47" s="139" t="s">
        <v>5250</v>
      </c>
      <c r="C47" s="83">
        <v>1878</v>
      </c>
      <c r="D47" s="139" t="s">
        <v>6010</v>
      </c>
      <c r="E47" s="139" t="s">
        <v>3472</v>
      </c>
      <c r="F47" s="83">
        <v>568</v>
      </c>
      <c r="G47" s="258">
        <f t="shared" si="1"/>
        <v>306.66683520000004</v>
      </c>
      <c r="H47" s="51"/>
      <c r="I47" s="139" t="s">
        <v>5250</v>
      </c>
      <c r="J47" s="83">
        <v>1919</v>
      </c>
      <c r="K47" s="139" t="s">
        <v>6011</v>
      </c>
      <c r="L47" s="137" t="s">
        <v>3472</v>
      </c>
      <c r="M47" s="145">
        <v>782</v>
      </c>
      <c r="N47" s="258">
        <f t="shared" si="0"/>
        <v>422.20680480000004</v>
      </c>
    </row>
    <row r="48" spans="2:14" ht="16.5" customHeight="1" x14ac:dyDescent="0.2">
      <c r="B48" s="139" t="s">
        <v>5250</v>
      </c>
      <c r="C48" s="83">
        <v>1879</v>
      </c>
      <c r="D48" s="139" t="s">
        <v>6012</v>
      </c>
      <c r="E48" s="139" t="s">
        <v>3472</v>
      </c>
      <c r="F48" s="83">
        <v>550</v>
      </c>
      <c r="G48" s="258">
        <f t="shared" si="1"/>
        <v>296.94852000000003</v>
      </c>
      <c r="H48" s="51"/>
      <c r="I48" s="139" t="s">
        <v>5250</v>
      </c>
      <c r="J48" s="83">
        <v>1920</v>
      </c>
      <c r="K48" s="139" t="s">
        <v>6013</v>
      </c>
      <c r="L48" s="137" t="s">
        <v>3472</v>
      </c>
      <c r="M48" s="145">
        <v>766</v>
      </c>
      <c r="N48" s="258">
        <f t="shared" si="0"/>
        <v>413.56830240000005</v>
      </c>
    </row>
    <row r="49" spans="2:14" ht="16.5" customHeight="1" x14ac:dyDescent="0.2">
      <c r="B49" s="51" t="s">
        <v>5485</v>
      </c>
      <c r="C49" s="51"/>
      <c r="D49" s="51"/>
      <c r="E49" s="51"/>
      <c r="F49" s="51"/>
      <c r="G49" s="259"/>
      <c r="H49" s="51"/>
      <c r="I49" s="51" t="s">
        <v>6698</v>
      </c>
      <c r="J49" s="51"/>
      <c r="K49" s="51"/>
      <c r="L49" s="51"/>
      <c r="M49" s="51"/>
      <c r="N49" s="259"/>
    </row>
    <row r="50" spans="2:14" ht="16.5" customHeight="1" x14ac:dyDescent="0.2">
      <c r="B50" s="139" t="s">
        <v>5250</v>
      </c>
      <c r="C50" s="83">
        <v>5164</v>
      </c>
      <c r="D50" s="139" t="s">
        <v>6014</v>
      </c>
      <c r="E50" s="139" t="s">
        <v>5470</v>
      </c>
      <c r="F50" s="83">
        <v>708</v>
      </c>
      <c r="G50" s="258">
        <f t="shared" si="1"/>
        <v>382.25373120000006</v>
      </c>
      <c r="H50" s="51"/>
      <c r="I50" s="139" t="s">
        <v>5250</v>
      </c>
      <c r="J50" s="83">
        <v>6019</v>
      </c>
      <c r="K50" s="139" t="s">
        <v>6015</v>
      </c>
      <c r="L50" s="137" t="s">
        <v>5470</v>
      </c>
      <c r="M50" s="145">
        <v>1390</v>
      </c>
      <c r="N50" s="258">
        <f>M50*$F$57*$F$58*$F$59</f>
        <v>750.46989600000006</v>
      </c>
    </row>
    <row r="51" spans="2:14" ht="16.5" customHeight="1" x14ac:dyDescent="0.2">
      <c r="B51" s="139" t="s">
        <v>5250</v>
      </c>
      <c r="C51" s="83">
        <v>5165</v>
      </c>
      <c r="D51" s="139" t="s">
        <v>6016</v>
      </c>
      <c r="E51" s="139" t="s">
        <v>5470</v>
      </c>
      <c r="F51" s="83">
        <v>852</v>
      </c>
      <c r="G51" s="258">
        <f t="shared" si="1"/>
        <v>460.00025280000006</v>
      </c>
      <c r="H51" s="51"/>
      <c r="I51" s="139" t="s">
        <v>5250</v>
      </c>
      <c r="J51" s="83">
        <v>6020</v>
      </c>
      <c r="K51" s="139" t="s">
        <v>6017</v>
      </c>
      <c r="L51" s="137" t="s">
        <v>5470</v>
      </c>
      <c r="M51" s="145">
        <v>1730</v>
      </c>
      <c r="N51" s="258">
        <f t="shared" si="0"/>
        <v>934.03807200000006</v>
      </c>
    </row>
    <row r="52" spans="2:14" ht="16.5" customHeight="1" x14ac:dyDescent="0.2">
      <c r="B52" s="139" t="s">
        <v>5250</v>
      </c>
      <c r="C52" s="83">
        <v>5166</v>
      </c>
      <c r="D52" s="139" t="s">
        <v>6018</v>
      </c>
      <c r="E52" s="139" t="s">
        <v>5470</v>
      </c>
      <c r="F52" s="83">
        <v>852</v>
      </c>
      <c r="G52" s="258">
        <f t="shared" si="1"/>
        <v>460.00025280000006</v>
      </c>
      <c r="H52" s="51"/>
      <c r="I52" s="51"/>
      <c r="J52" s="51"/>
      <c r="K52" s="51"/>
      <c r="L52" s="51"/>
      <c r="M52" s="51"/>
    </row>
    <row r="53" spans="2:14" ht="16.5" customHeight="1" x14ac:dyDescent="0.2">
      <c r="B53" s="139" t="s">
        <v>5250</v>
      </c>
      <c r="C53" s="83">
        <v>5167</v>
      </c>
      <c r="D53" s="139" t="s">
        <v>6019</v>
      </c>
      <c r="E53" s="139" t="s">
        <v>5470</v>
      </c>
      <c r="F53" s="83">
        <v>930</v>
      </c>
      <c r="G53" s="258">
        <f>F53*$F$57*$F$58*$F$59</f>
        <v>502.11295200000006</v>
      </c>
      <c r="H53" s="51"/>
      <c r="I53" s="51"/>
      <c r="J53" s="51"/>
      <c r="K53" s="51"/>
      <c r="L53" s="51"/>
      <c r="M53" s="51"/>
    </row>
    <row r="54" spans="2:14" ht="16.5" customHeight="1" x14ac:dyDescent="0.2">
      <c r="B54" s="139" t="s">
        <v>5250</v>
      </c>
      <c r="C54" s="83">
        <v>5168</v>
      </c>
      <c r="D54" s="139" t="s">
        <v>6020</v>
      </c>
      <c r="E54" s="139" t="s">
        <v>5470</v>
      </c>
      <c r="F54" s="83">
        <v>930</v>
      </c>
      <c r="G54" s="258">
        <f t="shared" si="1"/>
        <v>502.11295200000006</v>
      </c>
      <c r="H54" s="51"/>
      <c r="I54" s="51"/>
      <c r="J54" s="51"/>
      <c r="K54" s="51"/>
      <c r="L54" s="51"/>
      <c r="M54" s="51"/>
    </row>
    <row r="57" spans="2:14" ht="16.5" customHeight="1" x14ac:dyDescent="0.2">
      <c r="F57" s="2">
        <f>0.612*1.1</f>
        <v>0.67320000000000002</v>
      </c>
    </row>
    <row r="58" spans="2:14" ht="16.5" customHeight="1" x14ac:dyDescent="0.2">
      <c r="F58" s="2">
        <v>0.40100000000000002</v>
      </c>
    </row>
    <row r="59" spans="2:14" ht="16.5" customHeight="1" x14ac:dyDescent="0.2">
      <c r="F59" s="2">
        <v>2</v>
      </c>
    </row>
  </sheetData>
  <mergeCells count="13">
    <mergeCell ref="L5:L7"/>
    <mergeCell ref="M5:M7"/>
    <mergeCell ref="N5:N7"/>
    <mergeCell ref="B2:N2"/>
    <mergeCell ref="B4:D4"/>
    <mergeCell ref="I4:J4"/>
    <mergeCell ref="B5:C7"/>
    <mergeCell ref="D5:D7"/>
    <mergeCell ref="E5:E7"/>
    <mergeCell ref="F5:F7"/>
    <mergeCell ref="G5:G7"/>
    <mergeCell ref="I5:J7"/>
    <mergeCell ref="K5:K7"/>
  </mergeCells>
  <printOptions horizontalCentered="1"/>
  <pageMargins left="0.2" right="0" top="0.75" bottom="0.75" header="0.3" footer="0.3"/>
  <pageSetup paperSize="9" scale="82"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>
    <tabColor rgb="FFFFFF00"/>
    <pageSetUpPr fitToPage="1"/>
  </sheetPr>
  <dimension ref="B1:N59"/>
  <sheetViews>
    <sheetView workbookViewId="0">
      <selection activeCell="N1" sqref="A1:N59"/>
    </sheetView>
  </sheetViews>
  <sheetFormatPr defaultColWidth="9.109375" defaultRowHeight="16.5" customHeight="1" x14ac:dyDescent="0.2"/>
  <cols>
    <col min="1" max="1" width="0.88671875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12" customWidth="1"/>
    <col min="8" max="8" width="2.6640625" style="12" customWidth="1"/>
    <col min="9" max="9" width="5.6640625" style="12" customWidth="1"/>
    <col min="10" max="10" width="7.6640625" style="12" customWidth="1"/>
    <col min="11" max="11" width="25.6640625" style="12" customWidth="1"/>
    <col min="12" max="12" width="7.6640625" style="12" customWidth="1"/>
    <col min="13" max="13" width="0" style="12" hidden="1" customWidth="1"/>
    <col min="14" max="14" width="13.33203125" style="12" customWidth="1"/>
    <col min="15" max="16384" width="9.109375" style="12"/>
  </cols>
  <sheetData>
    <row r="1" spans="2:14" s="3" customFormat="1" ht="28.5" customHeight="1" x14ac:dyDescent="0.25">
      <c r="B1" s="265" t="s">
        <v>8889</v>
      </c>
      <c r="C1" s="28"/>
      <c r="D1" s="27"/>
      <c r="E1" s="8"/>
      <c r="F1" s="8"/>
      <c r="G1" s="7"/>
      <c r="H1" s="7"/>
      <c r="I1" s="26"/>
      <c r="J1" s="28"/>
      <c r="K1" s="28"/>
      <c r="L1" s="7" t="s">
        <v>5471</v>
      </c>
      <c r="M1" s="26"/>
      <c r="N1" s="266" t="s">
        <v>9090</v>
      </c>
    </row>
    <row r="2" spans="2:14" s="3" customFormat="1" ht="19.5" customHeight="1" x14ac:dyDescent="0.25">
      <c r="B2" s="354" t="s">
        <v>6739</v>
      </c>
      <c r="C2" s="354"/>
      <c r="D2" s="354"/>
      <c r="E2" s="354"/>
      <c r="F2" s="354"/>
      <c r="G2" s="354"/>
      <c r="H2" s="354"/>
      <c r="I2" s="354"/>
      <c r="J2" s="354"/>
      <c r="K2" s="354"/>
      <c r="L2" s="354"/>
      <c r="M2" s="354"/>
      <c r="N2" s="354"/>
    </row>
    <row r="3" spans="2:14" s="3" customFormat="1" ht="19.5" customHeight="1" x14ac:dyDescent="0.25">
      <c r="C3" s="48"/>
      <c r="D3" s="6"/>
      <c r="E3" s="109"/>
      <c r="F3" s="6"/>
      <c r="G3" s="96"/>
      <c r="H3" s="96"/>
      <c r="I3" s="6"/>
      <c r="J3" s="48"/>
      <c r="K3" s="48"/>
      <c r="L3" s="6"/>
      <c r="M3" s="4"/>
      <c r="N3" s="5"/>
    </row>
    <row r="4" spans="2:14" s="2" customFormat="1" ht="19.5" customHeight="1" x14ac:dyDescent="0.25">
      <c r="B4" s="358" t="s">
        <v>6700</v>
      </c>
      <c r="C4" s="358"/>
      <c r="D4" s="358"/>
      <c r="E4" s="8"/>
      <c r="F4" s="4"/>
      <c r="G4" s="5"/>
      <c r="H4" s="5"/>
      <c r="I4" s="375" t="s">
        <v>6699</v>
      </c>
      <c r="J4" s="375"/>
      <c r="K4" s="154"/>
      <c r="M4" s="152"/>
      <c r="N4" s="106"/>
    </row>
    <row r="5" spans="2:14" ht="16.5" customHeight="1" x14ac:dyDescent="0.2">
      <c r="B5" s="376" t="s">
        <v>5472</v>
      </c>
      <c r="C5" s="377"/>
      <c r="D5" s="363" t="s">
        <v>3427</v>
      </c>
      <c r="E5" s="366" t="s">
        <v>5475</v>
      </c>
      <c r="F5" s="368" t="s">
        <v>5486</v>
      </c>
      <c r="G5" s="369" t="s">
        <v>5486</v>
      </c>
      <c r="H5" s="57"/>
      <c r="I5" s="376" t="s">
        <v>5472</v>
      </c>
      <c r="J5" s="377"/>
      <c r="K5" s="363" t="s">
        <v>3427</v>
      </c>
      <c r="L5" s="372" t="s">
        <v>3428</v>
      </c>
      <c r="M5" s="368" t="s">
        <v>5486</v>
      </c>
      <c r="N5" s="369" t="s">
        <v>5486</v>
      </c>
    </row>
    <row r="6" spans="2:14" ht="16.5" customHeight="1" x14ac:dyDescent="0.2">
      <c r="B6" s="378"/>
      <c r="C6" s="379"/>
      <c r="D6" s="364"/>
      <c r="E6" s="367"/>
      <c r="F6" s="368"/>
      <c r="G6" s="382"/>
      <c r="H6" s="57"/>
      <c r="I6" s="378"/>
      <c r="J6" s="379"/>
      <c r="K6" s="364"/>
      <c r="L6" s="373"/>
      <c r="M6" s="368"/>
      <c r="N6" s="382"/>
    </row>
    <row r="7" spans="2:14" ht="16.5" customHeight="1" x14ac:dyDescent="0.2">
      <c r="B7" s="378"/>
      <c r="C7" s="379"/>
      <c r="D7" s="364"/>
      <c r="E7" s="367"/>
      <c r="F7" s="369"/>
      <c r="G7" s="382"/>
      <c r="H7" s="57"/>
      <c r="I7" s="380"/>
      <c r="J7" s="381"/>
      <c r="K7" s="365"/>
      <c r="L7" s="373"/>
      <c r="M7" s="369"/>
      <c r="N7" s="383"/>
    </row>
    <row r="8" spans="2:14" ht="16.5" customHeight="1" x14ac:dyDescent="0.2">
      <c r="B8" s="139" t="s">
        <v>5250</v>
      </c>
      <c r="C8" s="83">
        <v>1839</v>
      </c>
      <c r="D8" s="139" t="s">
        <v>5932</v>
      </c>
      <c r="E8" s="139" t="s">
        <v>3472</v>
      </c>
      <c r="F8" s="83">
        <v>480</v>
      </c>
      <c r="G8" s="258">
        <f>F8*$F$57*$F$58*$F$59</f>
        <v>298.02833280000004</v>
      </c>
      <c r="H8" s="138"/>
      <c r="I8" s="139" t="s">
        <v>5250</v>
      </c>
      <c r="J8" s="83">
        <v>1880</v>
      </c>
      <c r="K8" s="139" t="s">
        <v>5933</v>
      </c>
      <c r="L8" s="137" t="s">
        <v>3472</v>
      </c>
      <c r="M8" s="145">
        <v>725</v>
      </c>
      <c r="N8" s="258">
        <f t="shared" ref="N8:N51" si="0">M8*$F$57*$F$58*$F$59</f>
        <v>450.14696099999998</v>
      </c>
    </row>
    <row r="9" spans="2:14" ht="16.5" customHeight="1" x14ac:dyDescent="0.2">
      <c r="B9" s="139" t="s">
        <v>5250</v>
      </c>
      <c r="C9" s="83">
        <v>1840</v>
      </c>
      <c r="D9" s="139" t="s">
        <v>5934</v>
      </c>
      <c r="E9" s="139" t="s">
        <v>3472</v>
      </c>
      <c r="F9" s="83">
        <v>660</v>
      </c>
      <c r="G9" s="258">
        <f t="shared" ref="G9:G54" si="1">F9*$F$57*$F$58*$F$59</f>
        <v>409.7889576</v>
      </c>
      <c r="H9" s="51"/>
      <c r="I9" s="139" t="s">
        <v>5250</v>
      </c>
      <c r="J9" s="83">
        <v>1881</v>
      </c>
      <c r="K9" s="139" t="s">
        <v>5935</v>
      </c>
      <c r="L9" s="137" t="s">
        <v>3472</v>
      </c>
      <c r="M9" s="145">
        <v>876</v>
      </c>
      <c r="N9" s="258">
        <f t="shared" si="0"/>
        <v>543.90170736000005</v>
      </c>
    </row>
    <row r="10" spans="2:14" ht="16.5" customHeight="1" x14ac:dyDescent="0.2">
      <c r="B10" s="139" t="s">
        <v>5250</v>
      </c>
      <c r="C10" s="83">
        <v>1841</v>
      </c>
      <c r="D10" s="139" t="s">
        <v>5936</v>
      </c>
      <c r="E10" s="139" t="s">
        <v>3472</v>
      </c>
      <c r="F10" s="83">
        <v>595</v>
      </c>
      <c r="G10" s="258">
        <f t="shared" si="1"/>
        <v>369.43095419999997</v>
      </c>
      <c r="H10" s="51"/>
      <c r="I10" s="139" t="s">
        <v>5250</v>
      </c>
      <c r="J10" s="83">
        <v>1882</v>
      </c>
      <c r="K10" s="139" t="s">
        <v>5937</v>
      </c>
      <c r="L10" s="137" t="s">
        <v>3472</v>
      </c>
      <c r="M10" s="145">
        <v>815</v>
      </c>
      <c r="N10" s="258">
        <f t="shared" si="0"/>
        <v>506.02727340000001</v>
      </c>
    </row>
    <row r="11" spans="2:14" ht="16.5" customHeight="1" x14ac:dyDescent="0.2">
      <c r="B11" s="139" t="s">
        <v>5250</v>
      </c>
      <c r="C11" s="83">
        <v>1842</v>
      </c>
      <c r="D11" s="139" t="s">
        <v>5938</v>
      </c>
      <c r="E11" s="139" t="s">
        <v>3472</v>
      </c>
      <c r="F11" s="83">
        <v>574</v>
      </c>
      <c r="G11" s="258">
        <f t="shared" si="1"/>
        <v>356.39221464000002</v>
      </c>
      <c r="H11" s="51"/>
      <c r="I11" s="139" t="s">
        <v>5250</v>
      </c>
      <c r="J11" s="83">
        <v>1883</v>
      </c>
      <c r="K11" s="139" t="s">
        <v>5939</v>
      </c>
      <c r="L11" s="137" t="s">
        <v>3472</v>
      </c>
      <c r="M11" s="145">
        <v>793</v>
      </c>
      <c r="N11" s="258">
        <f t="shared" si="0"/>
        <v>492.36764147999997</v>
      </c>
    </row>
    <row r="12" spans="2:14" ht="16.5" customHeight="1" x14ac:dyDescent="0.2">
      <c r="B12" s="139" t="s">
        <v>5250</v>
      </c>
      <c r="C12" s="83">
        <v>1843</v>
      </c>
      <c r="D12" s="139" t="s">
        <v>5940</v>
      </c>
      <c r="E12" s="139" t="s">
        <v>3472</v>
      </c>
      <c r="F12" s="83">
        <v>568</v>
      </c>
      <c r="G12" s="258">
        <f t="shared" si="1"/>
        <v>352.66686048000003</v>
      </c>
      <c r="H12" s="51"/>
      <c r="I12" s="139" t="s">
        <v>5250</v>
      </c>
      <c r="J12" s="83">
        <v>1884</v>
      </c>
      <c r="K12" s="139" t="s">
        <v>5941</v>
      </c>
      <c r="L12" s="137" t="s">
        <v>3472</v>
      </c>
      <c r="M12" s="145">
        <v>782</v>
      </c>
      <c r="N12" s="258">
        <f t="shared" si="0"/>
        <v>485.53782552000007</v>
      </c>
    </row>
    <row r="13" spans="2:14" ht="16.5" customHeight="1" x14ac:dyDescent="0.2">
      <c r="B13" s="139" t="s">
        <v>5250</v>
      </c>
      <c r="C13" s="83">
        <v>1844</v>
      </c>
      <c r="D13" s="139" t="s">
        <v>5942</v>
      </c>
      <c r="E13" s="139" t="s">
        <v>3472</v>
      </c>
      <c r="F13" s="83">
        <v>550</v>
      </c>
      <c r="G13" s="258">
        <f t="shared" si="1"/>
        <v>341.49079799999998</v>
      </c>
      <c r="H13" s="51"/>
      <c r="I13" s="139" t="s">
        <v>5250</v>
      </c>
      <c r="J13" s="83">
        <v>1885</v>
      </c>
      <c r="K13" s="139" t="s">
        <v>5943</v>
      </c>
      <c r="L13" s="137" t="s">
        <v>3472</v>
      </c>
      <c r="M13" s="145">
        <v>766</v>
      </c>
      <c r="N13" s="258">
        <f t="shared" si="0"/>
        <v>475.60354776000003</v>
      </c>
    </row>
    <row r="14" spans="2:14" ht="16.5" customHeight="1" x14ac:dyDescent="0.2">
      <c r="B14" s="139" t="s">
        <v>5250</v>
      </c>
      <c r="C14" s="83">
        <v>1845</v>
      </c>
      <c r="D14" s="139" t="s">
        <v>5944</v>
      </c>
      <c r="E14" s="139" t="s">
        <v>3472</v>
      </c>
      <c r="F14" s="83">
        <v>550</v>
      </c>
      <c r="G14" s="258">
        <f t="shared" si="1"/>
        <v>341.49079799999998</v>
      </c>
      <c r="H14" s="51"/>
      <c r="I14" s="139" t="s">
        <v>5250</v>
      </c>
      <c r="J14" s="83">
        <v>1886</v>
      </c>
      <c r="K14" s="139" t="s">
        <v>5945</v>
      </c>
      <c r="L14" s="137" t="s">
        <v>3472</v>
      </c>
      <c r="M14" s="145">
        <v>766</v>
      </c>
      <c r="N14" s="258">
        <f t="shared" si="0"/>
        <v>475.60354776000003</v>
      </c>
    </row>
    <row r="15" spans="2:14" ht="16.5" customHeight="1" x14ac:dyDescent="0.2">
      <c r="B15" s="139" t="s">
        <v>5250</v>
      </c>
      <c r="C15" s="83">
        <v>1846</v>
      </c>
      <c r="D15" s="139" t="s">
        <v>5946</v>
      </c>
      <c r="E15" s="139" t="s">
        <v>3472</v>
      </c>
      <c r="F15" s="83">
        <v>550</v>
      </c>
      <c r="G15" s="258">
        <f t="shared" si="1"/>
        <v>341.49079799999998</v>
      </c>
      <c r="H15" s="51"/>
      <c r="I15" s="139" t="s">
        <v>5250</v>
      </c>
      <c r="J15" s="83">
        <v>1887</v>
      </c>
      <c r="K15" s="139" t="s">
        <v>5947</v>
      </c>
      <c r="L15" s="137" t="s">
        <v>3472</v>
      </c>
      <c r="M15" s="145">
        <v>766</v>
      </c>
      <c r="N15" s="258">
        <f t="shared" si="0"/>
        <v>475.60354776000003</v>
      </c>
    </row>
    <row r="16" spans="2:14" ht="16.5" customHeight="1" x14ac:dyDescent="0.2">
      <c r="B16" s="139" t="s">
        <v>5250</v>
      </c>
      <c r="C16" s="83">
        <v>1847</v>
      </c>
      <c r="D16" s="139" t="s">
        <v>5948</v>
      </c>
      <c r="E16" s="139" t="s">
        <v>3472</v>
      </c>
      <c r="F16" s="83">
        <v>550</v>
      </c>
      <c r="G16" s="258">
        <f t="shared" si="1"/>
        <v>341.49079799999998</v>
      </c>
      <c r="H16" s="51"/>
      <c r="I16" s="139" t="s">
        <v>5250</v>
      </c>
      <c r="J16" s="83">
        <v>1888</v>
      </c>
      <c r="K16" s="139" t="s">
        <v>5949</v>
      </c>
      <c r="L16" s="137" t="s">
        <v>3472</v>
      </c>
      <c r="M16" s="145">
        <v>766</v>
      </c>
      <c r="N16" s="258">
        <f t="shared" si="0"/>
        <v>475.60354776000003</v>
      </c>
    </row>
    <row r="17" spans="2:14" ht="16.5" customHeight="1" x14ac:dyDescent="0.2">
      <c r="B17" s="139" t="s">
        <v>5250</v>
      </c>
      <c r="C17" s="83">
        <v>1848</v>
      </c>
      <c r="D17" s="139" t="s">
        <v>5950</v>
      </c>
      <c r="E17" s="139" t="s">
        <v>3472</v>
      </c>
      <c r="F17" s="83">
        <v>550</v>
      </c>
      <c r="G17" s="258">
        <f t="shared" si="1"/>
        <v>341.49079799999998</v>
      </c>
      <c r="H17" s="51"/>
      <c r="I17" s="139" t="s">
        <v>5250</v>
      </c>
      <c r="J17" s="83">
        <v>1889</v>
      </c>
      <c r="K17" s="139" t="s">
        <v>5951</v>
      </c>
      <c r="L17" s="137" t="s">
        <v>3472</v>
      </c>
      <c r="M17" s="145">
        <v>766</v>
      </c>
      <c r="N17" s="258">
        <f t="shared" si="0"/>
        <v>475.60354776000003</v>
      </c>
    </row>
    <row r="18" spans="2:14" ht="16.5" customHeight="1" x14ac:dyDescent="0.2">
      <c r="B18" s="139" t="s">
        <v>5250</v>
      </c>
      <c r="C18" s="83">
        <v>1849</v>
      </c>
      <c r="D18" s="139" t="s">
        <v>5952</v>
      </c>
      <c r="E18" s="139" t="s">
        <v>3472</v>
      </c>
      <c r="F18" s="83">
        <v>550</v>
      </c>
      <c r="G18" s="258">
        <f t="shared" si="1"/>
        <v>341.49079799999998</v>
      </c>
      <c r="H18" s="51"/>
      <c r="I18" s="139" t="s">
        <v>5250</v>
      </c>
      <c r="J18" s="83">
        <v>1890</v>
      </c>
      <c r="K18" s="139" t="s">
        <v>5953</v>
      </c>
      <c r="L18" s="137" t="s">
        <v>3472</v>
      </c>
      <c r="M18" s="145">
        <v>766</v>
      </c>
      <c r="N18" s="258">
        <f t="shared" si="0"/>
        <v>475.60354776000003</v>
      </c>
    </row>
    <row r="19" spans="2:14" ht="16.5" customHeight="1" x14ac:dyDescent="0.2">
      <c r="B19" s="139" t="s">
        <v>5250</v>
      </c>
      <c r="C19" s="83">
        <v>1850</v>
      </c>
      <c r="D19" s="139" t="s">
        <v>5954</v>
      </c>
      <c r="E19" s="139" t="s">
        <v>3472</v>
      </c>
      <c r="F19" s="83">
        <v>660</v>
      </c>
      <c r="G19" s="258">
        <f t="shared" si="1"/>
        <v>409.7889576</v>
      </c>
      <c r="H19" s="51"/>
      <c r="I19" s="139" t="s">
        <v>5250</v>
      </c>
      <c r="J19" s="83">
        <v>1891</v>
      </c>
      <c r="K19" s="139" t="s">
        <v>5955</v>
      </c>
      <c r="L19" s="137" t="s">
        <v>3472</v>
      </c>
      <c r="M19" s="145">
        <v>876</v>
      </c>
      <c r="N19" s="258">
        <f t="shared" si="0"/>
        <v>543.90170736000005</v>
      </c>
    </row>
    <row r="20" spans="2:14" ht="16.5" customHeight="1" x14ac:dyDescent="0.2">
      <c r="B20" s="139" t="s">
        <v>5250</v>
      </c>
      <c r="C20" s="83">
        <v>1851</v>
      </c>
      <c r="D20" s="139" t="s">
        <v>5956</v>
      </c>
      <c r="E20" s="139" t="s">
        <v>3472</v>
      </c>
      <c r="F20" s="83">
        <v>595</v>
      </c>
      <c r="G20" s="258">
        <f t="shared" si="1"/>
        <v>369.43095419999997</v>
      </c>
      <c r="H20" s="51"/>
      <c r="I20" s="139" t="s">
        <v>5250</v>
      </c>
      <c r="J20" s="83">
        <v>1892</v>
      </c>
      <c r="K20" s="139" t="s">
        <v>5957</v>
      </c>
      <c r="L20" s="137" t="s">
        <v>3472</v>
      </c>
      <c r="M20" s="145">
        <v>815</v>
      </c>
      <c r="N20" s="258">
        <f t="shared" si="0"/>
        <v>506.02727340000001</v>
      </c>
    </row>
    <row r="21" spans="2:14" ht="16.5" customHeight="1" x14ac:dyDescent="0.2">
      <c r="B21" s="139" t="s">
        <v>5250</v>
      </c>
      <c r="C21" s="83">
        <v>1852</v>
      </c>
      <c r="D21" s="139" t="s">
        <v>5958</v>
      </c>
      <c r="E21" s="139" t="s">
        <v>3472</v>
      </c>
      <c r="F21" s="83">
        <v>574</v>
      </c>
      <c r="G21" s="258">
        <f t="shared" si="1"/>
        <v>356.39221464000002</v>
      </c>
      <c r="H21" s="51"/>
      <c r="I21" s="139" t="s">
        <v>5250</v>
      </c>
      <c r="J21" s="83">
        <v>1893</v>
      </c>
      <c r="K21" s="139" t="s">
        <v>5959</v>
      </c>
      <c r="L21" s="137" t="s">
        <v>3472</v>
      </c>
      <c r="M21" s="145">
        <v>793</v>
      </c>
      <c r="N21" s="258">
        <f t="shared" si="0"/>
        <v>492.36764147999997</v>
      </c>
    </row>
    <row r="22" spans="2:14" ht="16.5" customHeight="1" x14ac:dyDescent="0.2">
      <c r="B22" s="139" t="s">
        <v>5250</v>
      </c>
      <c r="C22" s="83">
        <v>1853</v>
      </c>
      <c r="D22" s="139" t="s">
        <v>5960</v>
      </c>
      <c r="E22" s="139" t="s">
        <v>3472</v>
      </c>
      <c r="F22" s="83">
        <v>568</v>
      </c>
      <c r="G22" s="258">
        <f t="shared" si="1"/>
        <v>352.66686048000003</v>
      </c>
      <c r="H22" s="51"/>
      <c r="I22" s="139" t="s">
        <v>5250</v>
      </c>
      <c r="J22" s="83">
        <v>1894</v>
      </c>
      <c r="K22" s="139" t="s">
        <v>5961</v>
      </c>
      <c r="L22" s="137" t="s">
        <v>3472</v>
      </c>
      <c r="M22" s="145">
        <v>782</v>
      </c>
      <c r="N22" s="258">
        <f t="shared" si="0"/>
        <v>485.53782552000007</v>
      </c>
    </row>
    <row r="23" spans="2:14" ht="16.5" customHeight="1" x14ac:dyDescent="0.2">
      <c r="B23" s="139" t="s">
        <v>5250</v>
      </c>
      <c r="C23" s="83">
        <v>1854</v>
      </c>
      <c r="D23" s="139" t="s">
        <v>5962</v>
      </c>
      <c r="E23" s="139" t="s">
        <v>3472</v>
      </c>
      <c r="F23" s="83">
        <v>550</v>
      </c>
      <c r="G23" s="258">
        <f t="shared" si="1"/>
        <v>341.49079799999998</v>
      </c>
      <c r="H23" s="51"/>
      <c r="I23" s="139" t="s">
        <v>5250</v>
      </c>
      <c r="J23" s="83">
        <v>1895</v>
      </c>
      <c r="K23" s="139" t="s">
        <v>5963</v>
      </c>
      <c r="L23" s="137" t="s">
        <v>3472</v>
      </c>
      <c r="M23" s="145">
        <v>766</v>
      </c>
      <c r="N23" s="258">
        <f t="shared" si="0"/>
        <v>475.60354776000003</v>
      </c>
    </row>
    <row r="24" spans="2:14" ht="16.5" customHeight="1" x14ac:dyDescent="0.2">
      <c r="B24" s="139" t="s">
        <v>5250</v>
      </c>
      <c r="C24" s="83">
        <v>1855</v>
      </c>
      <c r="D24" s="139" t="s">
        <v>5964</v>
      </c>
      <c r="E24" s="139" t="s">
        <v>3472</v>
      </c>
      <c r="F24" s="83">
        <v>550</v>
      </c>
      <c r="G24" s="258">
        <f t="shared" si="1"/>
        <v>341.49079799999998</v>
      </c>
      <c r="H24" s="51"/>
      <c r="I24" s="139" t="s">
        <v>5250</v>
      </c>
      <c r="J24" s="83">
        <v>1896</v>
      </c>
      <c r="K24" s="139" t="s">
        <v>5965</v>
      </c>
      <c r="L24" s="137" t="s">
        <v>3472</v>
      </c>
      <c r="M24" s="145">
        <v>766</v>
      </c>
      <c r="N24" s="258">
        <f t="shared" si="0"/>
        <v>475.60354776000003</v>
      </c>
    </row>
    <row r="25" spans="2:14" ht="16.5" customHeight="1" x14ac:dyDescent="0.2">
      <c r="B25" s="139" t="s">
        <v>5250</v>
      </c>
      <c r="C25" s="83">
        <v>1856</v>
      </c>
      <c r="D25" s="139" t="s">
        <v>5966</v>
      </c>
      <c r="E25" s="139" t="s">
        <v>3472</v>
      </c>
      <c r="F25" s="83">
        <v>550</v>
      </c>
      <c r="G25" s="258">
        <f t="shared" si="1"/>
        <v>341.49079799999998</v>
      </c>
      <c r="H25" s="51"/>
      <c r="I25" s="139" t="s">
        <v>5250</v>
      </c>
      <c r="J25" s="83">
        <v>1897</v>
      </c>
      <c r="K25" s="139" t="s">
        <v>5967</v>
      </c>
      <c r="L25" s="137" t="s">
        <v>3472</v>
      </c>
      <c r="M25" s="145">
        <v>766</v>
      </c>
      <c r="N25" s="258">
        <f t="shared" si="0"/>
        <v>475.60354776000003</v>
      </c>
    </row>
    <row r="26" spans="2:14" ht="16.5" customHeight="1" x14ac:dyDescent="0.2">
      <c r="B26" s="139" t="s">
        <v>5250</v>
      </c>
      <c r="C26" s="83">
        <v>1857</v>
      </c>
      <c r="D26" s="139" t="s">
        <v>5968</v>
      </c>
      <c r="E26" s="139" t="s">
        <v>3472</v>
      </c>
      <c r="F26" s="83">
        <v>550</v>
      </c>
      <c r="G26" s="258">
        <f t="shared" si="1"/>
        <v>341.49079799999998</v>
      </c>
      <c r="H26" s="51"/>
      <c r="I26" s="139" t="s">
        <v>5250</v>
      </c>
      <c r="J26" s="83">
        <v>1898</v>
      </c>
      <c r="K26" s="139" t="s">
        <v>5969</v>
      </c>
      <c r="L26" s="137" t="s">
        <v>3472</v>
      </c>
      <c r="M26" s="145">
        <v>766</v>
      </c>
      <c r="N26" s="258">
        <f t="shared" si="0"/>
        <v>475.60354776000003</v>
      </c>
    </row>
    <row r="27" spans="2:14" ht="16.5" customHeight="1" x14ac:dyDescent="0.2">
      <c r="B27" s="139" t="s">
        <v>5250</v>
      </c>
      <c r="C27" s="83">
        <v>1858</v>
      </c>
      <c r="D27" s="139" t="s">
        <v>5970</v>
      </c>
      <c r="E27" s="139" t="s">
        <v>3472</v>
      </c>
      <c r="F27" s="83">
        <v>550</v>
      </c>
      <c r="G27" s="258">
        <f t="shared" si="1"/>
        <v>341.49079799999998</v>
      </c>
      <c r="H27" s="51"/>
      <c r="I27" s="139" t="s">
        <v>5250</v>
      </c>
      <c r="J27" s="83">
        <v>1899</v>
      </c>
      <c r="K27" s="139" t="s">
        <v>5971</v>
      </c>
      <c r="L27" s="137" t="s">
        <v>3472</v>
      </c>
      <c r="M27" s="145">
        <v>766</v>
      </c>
      <c r="N27" s="258">
        <f t="shared" si="0"/>
        <v>475.60354776000003</v>
      </c>
    </row>
    <row r="28" spans="2:14" ht="16.5" customHeight="1" x14ac:dyDescent="0.2">
      <c r="B28" s="139" t="s">
        <v>5250</v>
      </c>
      <c r="C28" s="83">
        <v>1859</v>
      </c>
      <c r="D28" s="139" t="s">
        <v>5972</v>
      </c>
      <c r="E28" s="139" t="s">
        <v>3472</v>
      </c>
      <c r="F28" s="83">
        <v>550</v>
      </c>
      <c r="G28" s="258">
        <f t="shared" si="1"/>
        <v>341.49079799999998</v>
      </c>
      <c r="H28" s="51"/>
      <c r="I28" s="139" t="s">
        <v>5250</v>
      </c>
      <c r="J28" s="83">
        <v>1900</v>
      </c>
      <c r="K28" s="139" t="s">
        <v>5973</v>
      </c>
      <c r="L28" s="137" t="s">
        <v>3472</v>
      </c>
      <c r="M28" s="145">
        <v>766</v>
      </c>
      <c r="N28" s="258">
        <f t="shared" si="0"/>
        <v>475.60354776000003</v>
      </c>
    </row>
    <row r="29" spans="2:14" ht="16.5" customHeight="1" x14ac:dyDescent="0.2">
      <c r="B29" s="139" t="s">
        <v>5250</v>
      </c>
      <c r="C29" s="83">
        <v>1860</v>
      </c>
      <c r="D29" s="139" t="s">
        <v>5974</v>
      </c>
      <c r="E29" s="139" t="s">
        <v>3472</v>
      </c>
      <c r="F29" s="83">
        <v>773</v>
      </c>
      <c r="G29" s="258">
        <f t="shared" si="1"/>
        <v>479.94979428000005</v>
      </c>
      <c r="H29" s="51"/>
      <c r="I29" s="139" t="s">
        <v>5250</v>
      </c>
      <c r="J29" s="83">
        <v>1901</v>
      </c>
      <c r="K29" s="139" t="s">
        <v>5975</v>
      </c>
      <c r="L29" s="137" t="s">
        <v>3472</v>
      </c>
      <c r="M29" s="145">
        <v>990</v>
      </c>
      <c r="N29" s="258">
        <f t="shared" si="0"/>
        <v>614.68343640000001</v>
      </c>
    </row>
    <row r="30" spans="2:14" ht="16.5" customHeight="1" x14ac:dyDescent="0.2">
      <c r="B30" s="139" t="s">
        <v>5250</v>
      </c>
      <c r="C30" s="83">
        <v>1861</v>
      </c>
      <c r="D30" s="139" t="s">
        <v>5976</v>
      </c>
      <c r="E30" s="139" t="s">
        <v>3472</v>
      </c>
      <c r="F30" s="83">
        <v>660</v>
      </c>
      <c r="G30" s="258">
        <f t="shared" si="1"/>
        <v>409.7889576</v>
      </c>
      <c r="H30" s="51"/>
      <c r="I30" s="139" t="s">
        <v>5250</v>
      </c>
      <c r="J30" s="83">
        <v>1902</v>
      </c>
      <c r="K30" s="139" t="s">
        <v>5977</v>
      </c>
      <c r="L30" s="137" t="s">
        <v>3472</v>
      </c>
      <c r="M30" s="145">
        <v>876</v>
      </c>
      <c r="N30" s="258">
        <f t="shared" si="0"/>
        <v>543.90170736000005</v>
      </c>
    </row>
    <row r="31" spans="2:14" ht="16.5" customHeight="1" x14ac:dyDescent="0.2">
      <c r="B31" s="139" t="s">
        <v>5250</v>
      </c>
      <c r="C31" s="83">
        <v>1862</v>
      </c>
      <c r="D31" s="139" t="s">
        <v>5978</v>
      </c>
      <c r="E31" s="139" t="s">
        <v>3472</v>
      </c>
      <c r="F31" s="83">
        <v>618</v>
      </c>
      <c r="G31" s="258">
        <f t="shared" si="1"/>
        <v>383.71147848000004</v>
      </c>
      <c r="H31" s="51"/>
      <c r="I31" s="139" t="s">
        <v>5250</v>
      </c>
      <c r="J31" s="83">
        <v>1903</v>
      </c>
      <c r="K31" s="139" t="s">
        <v>5979</v>
      </c>
      <c r="L31" s="137" t="s">
        <v>3472</v>
      </c>
      <c r="M31" s="145">
        <v>838</v>
      </c>
      <c r="N31" s="258">
        <f t="shared" si="0"/>
        <v>520.30779768000002</v>
      </c>
    </row>
    <row r="32" spans="2:14" ht="16.5" customHeight="1" x14ac:dyDescent="0.2">
      <c r="B32" s="139" t="s">
        <v>5250</v>
      </c>
      <c r="C32" s="83">
        <v>1863</v>
      </c>
      <c r="D32" s="139" t="s">
        <v>5980</v>
      </c>
      <c r="E32" s="139" t="s">
        <v>3472</v>
      </c>
      <c r="F32" s="83">
        <v>595</v>
      </c>
      <c r="G32" s="258">
        <f t="shared" si="1"/>
        <v>369.43095419999997</v>
      </c>
      <c r="H32" s="51"/>
      <c r="I32" s="139" t="s">
        <v>5250</v>
      </c>
      <c r="J32" s="83">
        <v>1904</v>
      </c>
      <c r="K32" s="139" t="s">
        <v>5981</v>
      </c>
      <c r="L32" s="137" t="s">
        <v>3472</v>
      </c>
      <c r="M32" s="145">
        <v>815</v>
      </c>
      <c r="N32" s="258">
        <f t="shared" si="0"/>
        <v>506.02727340000001</v>
      </c>
    </row>
    <row r="33" spans="2:14" ht="16.5" customHeight="1" x14ac:dyDescent="0.2">
      <c r="B33" s="139" t="s">
        <v>5250</v>
      </c>
      <c r="C33" s="83">
        <v>1864</v>
      </c>
      <c r="D33" s="139" t="s">
        <v>5982</v>
      </c>
      <c r="E33" s="139" t="s">
        <v>3472</v>
      </c>
      <c r="F33" s="83">
        <v>574</v>
      </c>
      <c r="G33" s="258">
        <f t="shared" si="1"/>
        <v>356.39221464000002</v>
      </c>
      <c r="H33" s="51"/>
      <c r="I33" s="139" t="s">
        <v>5250</v>
      </c>
      <c r="J33" s="83">
        <v>1905</v>
      </c>
      <c r="K33" s="139" t="s">
        <v>5983</v>
      </c>
      <c r="L33" s="137" t="s">
        <v>3472</v>
      </c>
      <c r="M33" s="145">
        <v>793</v>
      </c>
      <c r="N33" s="258">
        <f t="shared" si="0"/>
        <v>492.36764147999997</v>
      </c>
    </row>
    <row r="34" spans="2:14" ht="16.5" customHeight="1" x14ac:dyDescent="0.2">
      <c r="B34" s="139" t="s">
        <v>5250</v>
      </c>
      <c r="C34" s="83">
        <v>1865</v>
      </c>
      <c r="D34" s="139" t="s">
        <v>5984</v>
      </c>
      <c r="E34" s="139" t="s">
        <v>3472</v>
      </c>
      <c r="F34" s="83">
        <v>574</v>
      </c>
      <c r="G34" s="258">
        <f t="shared" si="1"/>
        <v>356.39221464000002</v>
      </c>
      <c r="H34" s="51"/>
      <c r="I34" s="139" t="s">
        <v>5250</v>
      </c>
      <c r="J34" s="83">
        <v>1906</v>
      </c>
      <c r="K34" s="139" t="s">
        <v>5985</v>
      </c>
      <c r="L34" s="137" t="s">
        <v>3472</v>
      </c>
      <c r="M34" s="145">
        <v>793</v>
      </c>
      <c r="N34" s="258">
        <f t="shared" si="0"/>
        <v>492.36764147999997</v>
      </c>
    </row>
    <row r="35" spans="2:14" ht="16.5" customHeight="1" x14ac:dyDescent="0.2">
      <c r="B35" s="139" t="s">
        <v>5250</v>
      </c>
      <c r="C35" s="83">
        <v>1866</v>
      </c>
      <c r="D35" s="139" t="s">
        <v>5986</v>
      </c>
      <c r="E35" s="139" t="s">
        <v>3472</v>
      </c>
      <c r="F35" s="83">
        <v>568</v>
      </c>
      <c r="G35" s="258">
        <f t="shared" si="1"/>
        <v>352.66686048000003</v>
      </c>
      <c r="H35" s="51"/>
      <c r="I35" s="139" t="s">
        <v>5250</v>
      </c>
      <c r="J35" s="83">
        <v>1907</v>
      </c>
      <c r="K35" s="139" t="s">
        <v>5987</v>
      </c>
      <c r="L35" s="137" t="s">
        <v>3472</v>
      </c>
      <c r="M35" s="145">
        <v>782</v>
      </c>
      <c r="N35" s="258">
        <f t="shared" si="0"/>
        <v>485.53782552000007</v>
      </c>
    </row>
    <row r="36" spans="2:14" ht="16.5" customHeight="1" x14ac:dyDescent="0.2">
      <c r="B36" s="139" t="s">
        <v>5250</v>
      </c>
      <c r="C36" s="83">
        <v>1867</v>
      </c>
      <c r="D36" s="139" t="s">
        <v>5988</v>
      </c>
      <c r="E36" s="139" t="s">
        <v>3472</v>
      </c>
      <c r="F36" s="83">
        <v>568</v>
      </c>
      <c r="G36" s="258">
        <f t="shared" si="1"/>
        <v>352.66686048000003</v>
      </c>
      <c r="H36" s="51"/>
      <c r="I36" s="139" t="s">
        <v>5250</v>
      </c>
      <c r="J36" s="83">
        <v>1908</v>
      </c>
      <c r="K36" s="139" t="s">
        <v>5989</v>
      </c>
      <c r="L36" s="137" t="s">
        <v>3472</v>
      </c>
      <c r="M36" s="145">
        <v>782</v>
      </c>
      <c r="N36" s="258">
        <f t="shared" si="0"/>
        <v>485.53782552000007</v>
      </c>
    </row>
    <row r="37" spans="2:14" ht="16.5" customHeight="1" x14ac:dyDescent="0.2">
      <c r="B37" s="139" t="s">
        <v>5250</v>
      </c>
      <c r="C37" s="83">
        <v>1868</v>
      </c>
      <c r="D37" s="139" t="s">
        <v>5990</v>
      </c>
      <c r="E37" s="139" t="s">
        <v>3472</v>
      </c>
      <c r="F37" s="83">
        <v>568</v>
      </c>
      <c r="G37" s="258">
        <f t="shared" si="1"/>
        <v>352.66686048000003</v>
      </c>
      <c r="H37" s="51"/>
      <c r="I37" s="139" t="s">
        <v>5250</v>
      </c>
      <c r="J37" s="83">
        <v>1909</v>
      </c>
      <c r="K37" s="139" t="s">
        <v>5991</v>
      </c>
      <c r="L37" s="137" t="s">
        <v>3472</v>
      </c>
      <c r="M37" s="145">
        <v>782</v>
      </c>
      <c r="N37" s="258">
        <f t="shared" si="0"/>
        <v>485.53782552000007</v>
      </c>
    </row>
    <row r="38" spans="2:14" ht="16.5" customHeight="1" x14ac:dyDescent="0.2">
      <c r="B38" s="139" t="s">
        <v>5250</v>
      </c>
      <c r="C38" s="83">
        <v>1869</v>
      </c>
      <c r="D38" s="139" t="s">
        <v>5992</v>
      </c>
      <c r="E38" s="139" t="s">
        <v>3472</v>
      </c>
      <c r="F38" s="83">
        <v>550</v>
      </c>
      <c r="G38" s="258">
        <f t="shared" si="1"/>
        <v>341.49079799999998</v>
      </c>
      <c r="H38" s="51"/>
      <c r="I38" s="139" t="s">
        <v>5250</v>
      </c>
      <c r="J38" s="83">
        <v>1910</v>
      </c>
      <c r="K38" s="139" t="s">
        <v>5993</v>
      </c>
      <c r="L38" s="137" t="s">
        <v>3472</v>
      </c>
      <c r="M38" s="145">
        <v>766</v>
      </c>
      <c r="N38" s="258">
        <f t="shared" si="0"/>
        <v>475.60354776000003</v>
      </c>
    </row>
    <row r="39" spans="2:14" ht="16.5" customHeight="1" x14ac:dyDescent="0.2">
      <c r="B39" s="139" t="s">
        <v>5250</v>
      </c>
      <c r="C39" s="83">
        <v>1870</v>
      </c>
      <c r="D39" s="139" t="s">
        <v>5994</v>
      </c>
      <c r="E39" s="139" t="s">
        <v>3472</v>
      </c>
      <c r="F39" s="83">
        <v>773</v>
      </c>
      <c r="G39" s="258">
        <f t="shared" si="1"/>
        <v>479.94979428000005</v>
      </c>
      <c r="H39" s="51"/>
      <c r="I39" s="139" t="s">
        <v>5250</v>
      </c>
      <c r="J39" s="83">
        <v>1911</v>
      </c>
      <c r="K39" s="139" t="s">
        <v>5995</v>
      </c>
      <c r="L39" s="137" t="s">
        <v>3472</v>
      </c>
      <c r="M39" s="145">
        <v>990</v>
      </c>
      <c r="N39" s="258">
        <f t="shared" si="0"/>
        <v>614.68343640000001</v>
      </c>
    </row>
    <row r="40" spans="2:14" ht="16.5" customHeight="1" x14ac:dyDescent="0.2">
      <c r="B40" s="139" t="s">
        <v>5250</v>
      </c>
      <c r="C40" s="83">
        <v>1871</v>
      </c>
      <c r="D40" s="139" t="s">
        <v>5996</v>
      </c>
      <c r="E40" s="139" t="s">
        <v>3472</v>
      </c>
      <c r="F40" s="83">
        <v>660</v>
      </c>
      <c r="G40" s="258">
        <f t="shared" si="1"/>
        <v>409.7889576</v>
      </c>
      <c r="H40" s="51"/>
      <c r="I40" s="139" t="s">
        <v>5250</v>
      </c>
      <c r="J40" s="83">
        <v>1912</v>
      </c>
      <c r="K40" s="139" t="s">
        <v>5997</v>
      </c>
      <c r="L40" s="137" t="s">
        <v>3472</v>
      </c>
      <c r="M40" s="145">
        <v>876</v>
      </c>
      <c r="N40" s="258">
        <f t="shared" si="0"/>
        <v>543.90170736000005</v>
      </c>
    </row>
    <row r="41" spans="2:14" ht="16.5" customHeight="1" x14ac:dyDescent="0.2">
      <c r="B41" s="139" t="s">
        <v>5250</v>
      </c>
      <c r="C41" s="83">
        <v>1872</v>
      </c>
      <c r="D41" s="139" t="s">
        <v>5998</v>
      </c>
      <c r="E41" s="139" t="s">
        <v>3472</v>
      </c>
      <c r="F41" s="83">
        <v>618</v>
      </c>
      <c r="G41" s="258">
        <f t="shared" si="1"/>
        <v>383.71147848000004</v>
      </c>
      <c r="H41" s="51"/>
      <c r="I41" s="139" t="s">
        <v>5250</v>
      </c>
      <c r="J41" s="83">
        <v>1913</v>
      </c>
      <c r="K41" s="139" t="s">
        <v>5999</v>
      </c>
      <c r="L41" s="137" t="s">
        <v>3472</v>
      </c>
      <c r="M41" s="145">
        <v>838</v>
      </c>
      <c r="N41" s="258">
        <f t="shared" si="0"/>
        <v>520.30779768000002</v>
      </c>
    </row>
    <row r="42" spans="2:14" ht="16.5" customHeight="1" x14ac:dyDescent="0.2">
      <c r="B42" s="139" t="s">
        <v>5250</v>
      </c>
      <c r="C42" s="83">
        <v>1873</v>
      </c>
      <c r="D42" s="139" t="s">
        <v>6000</v>
      </c>
      <c r="E42" s="139" t="s">
        <v>3472</v>
      </c>
      <c r="F42" s="83">
        <v>595</v>
      </c>
      <c r="G42" s="258">
        <f t="shared" si="1"/>
        <v>369.43095419999997</v>
      </c>
      <c r="H42" s="51"/>
      <c r="I42" s="139" t="s">
        <v>5250</v>
      </c>
      <c r="J42" s="83">
        <v>1914</v>
      </c>
      <c r="K42" s="139" t="s">
        <v>6001</v>
      </c>
      <c r="L42" s="137" t="s">
        <v>3472</v>
      </c>
      <c r="M42" s="145">
        <v>815</v>
      </c>
      <c r="N42" s="258">
        <f t="shared" si="0"/>
        <v>506.02727340000001</v>
      </c>
    </row>
    <row r="43" spans="2:14" ht="16.5" customHeight="1" x14ac:dyDescent="0.2">
      <c r="B43" s="139" t="s">
        <v>5250</v>
      </c>
      <c r="C43" s="83">
        <v>1874</v>
      </c>
      <c r="D43" s="139" t="s">
        <v>6002</v>
      </c>
      <c r="E43" s="139" t="s">
        <v>3472</v>
      </c>
      <c r="F43" s="83">
        <v>574</v>
      </c>
      <c r="G43" s="258">
        <f t="shared" si="1"/>
        <v>356.39221464000002</v>
      </c>
      <c r="H43" s="51"/>
      <c r="I43" s="139" t="s">
        <v>5250</v>
      </c>
      <c r="J43" s="83">
        <v>1915</v>
      </c>
      <c r="K43" s="139" t="s">
        <v>6003</v>
      </c>
      <c r="L43" s="137" t="s">
        <v>3472</v>
      </c>
      <c r="M43" s="145">
        <v>793</v>
      </c>
      <c r="N43" s="258">
        <f t="shared" si="0"/>
        <v>492.36764147999997</v>
      </c>
    </row>
    <row r="44" spans="2:14" ht="16.5" customHeight="1" x14ac:dyDescent="0.2">
      <c r="B44" s="139" t="s">
        <v>5250</v>
      </c>
      <c r="C44" s="83">
        <v>1875</v>
      </c>
      <c r="D44" s="139" t="s">
        <v>6004</v>
      </c>
      <c r="E44" s="139" t="s">
        <v>3472</v>
      </c>
      <c r="F44" s="83">
        <v>574</v>
      </c>
      <c r="G44" s="258">
        <f t="shared" si="1"/>
        <v>356.39221464000002</v>
      </c>
      <c r="H44" s="51"/>
      <c r="I44" s="139" t="s">
        <v>5250</v>
      </c>
      <c r="J44" s="83">
        <v>1916</v>
      </c>
      <c r="K44" s="139" t="s">
        <v>6005</v>
      </c>
      <c r="L44" s="137" t="s">
        <v>3472</v>
      </c>
      <c r="M44" s="145">
        <v>793</v>
      </c>
      <c r="N44" s="258">
        <f t="shared" si="0"/>
        <v>492.36764147999997</v>
      </c>
    </row>
    <row r="45" spans="2:14" ht="16.5" customHeight="1" x14ac:dyDescent="0.2">
      <c r="B45" s="139" t="s">
        <v>5250</v>
      </c>
      <c r="C45" s="83">
        <v>1876</v>
      </c>
      <c r="D45" s="139" t="s">
        <v>6006</v>
      </c>
      <c r="E45" s="139" t="s">
        <v>3472</v>
      </c>
      <c r="F45" s="83">
        <v>568</v>
      </c>
      <c r="G45" s="258">
        <f t="shared" si="1"/>
        <v>352.66686048000003</v>
      </c>
      <c r="H45" s="51"/>
      <c r="I45" s="139" t="s">
        <v>5250</v>
      </c>
      <c r="J45" s="83">
        <v>1917</v>
      </c>
      <c r="K45" s="139" t="s">
        <v>6007</v>
      </c>
      <c r="L45" s="137" t="s">
        <v>3472</v>
      </c>
      <c r="M45" s="145">
        <v>782</v>
      </c>
      <c r="N45" s="258">
        <f t="shared" si="0"/>
        <v>485.53782552000007</v>
      </c>
    </row>
    <row r="46" spans="2:14" ht="16.5" customHeight="1" x14ac:dyDescent="0.2">
      <c r="B46" s="139" t="s">
        <v>5250</v>
      </c>
      <c r="C46" s="83">
        <v>1877</v>
      </c>
      <c r="D46" s="139" t="s">
        <v>6008</v>
      </c>
      <c r="E46" s="139" t="s">
        <v>3472</v>
      </c>
      <c r="F46" s="83">
        <v>568</v>
      </c>
      <c r="G46" s="258">
        <f>F46*$F$57*$F$58*$F$59</f>
        <v>352.66686048000003</v>
      </c>
      <c r="H46" s="51"/>
      <c r="I46" s="139" t="s">
        <v>5250</v>
      </c>
      <c r="J46" s="83">
        <v>1918</v>
      </c>
      <c r="K46" s="139" t="s">
        <v>6009</v>
      </c>
      <c r="L46" s="137" t="s">
        <v>3472</v>
      </c>
      <c r="M46" s="145">
        <v>782</v>
      </c>
      <c r="N46" s="258">
        <f>M46*$F$57*$F$58*$F$59</f>
        <v>485.53782552000007</v>
      </c>
    </row>
    <row r="47" spans="2:14" ht="16.5" customHeight="1" x14ac:dyDescent="0.2">
      <c r="B47" s="139" t="s">
        <v>5250</v>
      </c>
      <c r="C47" s="83">
        <v>1878</v>
      </c>
      <c r="D47" s="139" t="s">
        <v>6010</v>
      </c>
      <c r="E47" s="139" t="s">
        <v>3472</v>
      </c>
      <c r="F47" s="83">
        <v>568</v>
      </c>
      <c r="G47" s="258">
        <f t="shared" si="1"/>
        <v>352.66686048000003</v>
      </c>
      <c r="H47" s="51"/>
      <c r="I47" s="139" t="s">
        <v>5250</v>
      </c>
      <c r="J47" s="83">
        <v>1919</v>
      </c>
      <c r="K47" s="139" t="s">
        <v>6011</v>
      </c>
      <c r="L47" s="137" t="s">
        <v>3472</v>
      </c>
      <c r="M47" s="145">
        <v>782</v>
      </c>
      <c r="N47" s="258">
        <f t="shared" si="0"/>
        <v>485.53782552000007</v>
      </c>
    </row>
    <row r="48" spans="2:14" ht="16.5" customHeight="1" x14ac:dyDescent="0.2">
      <c r="B48" s="139" t="s">
        <v>5250</v>
      </c>
      <c r="C48" s="83">
        <v>1879</v>
      </c>
      <c r="D48" s="139" t="s">
        <v>6012</v>
      </c>
      <c r="E48" s="139" t="s">
        <v>3472</v>
      </c>
      <c r="F48" s="83">
        <v>550</v>
      </c>
      <c r="G48" s="258">
        <f t="shared" si="1"/>
        <v>341.49079799999998</v>
      </c>
      <c r="H48" s="51"/>
      <c r="I48" s="139" t="s">
        <v>5250</v>
      </c>
      <c r="J48" s="83">
        <v>1920</v>
      </c>
      <c r="K48" s="139" t="s">
        <v>6013</v>
      </c>
      <c r="L48" s="137" t="s">
        <v>3472</v>
      </c>
      <c r="M48" s="145">
        <v>766</v>
      </c>
      <c r="N48" s="258">
        <f t="shared" si="0"/>
        <v>475.60354776000003</v>
      </c>
    </row>
    <row r="49" spans="2:14" ht="16.5" customHeight="1" x14ac:dyDescent="0.2">
      <c r="B49" s="51" t="s">
        <v>5485</v>
      </c>
      <c r="C49" s="51"/>
      <c r="D49" s="51"/>
      <c r="E49" s="51"/>
      <c r="F49" s="51"/>
      <c r="G49" s="259"/>
      <c r="H49" s="51"/>
      <c r="I49" s="51" t="s">
        <v>6698</v>
      </c>
      <c r="J49" s="51"/>
      <c r="K49" s="51"/>
      <c r="L49" s="51"/>
      <c r="M49" s="51"/>
      <c r="N49" s="259"/>
    </row>
    <row r="50" spans="2:14" ht="16.5" customHeight="1" x14ac:dyDescent="0.2">
      <c r="B50" s="139" t="s">
        <v>5250</v>
      </c>
      <c r="C50" s="83">
        <v>5164</v>
      </c>
      <c r="D50" s="139" t="s">
        <v>6014</v>
      </c>
      <c r="E50" s="139" t="s">
        <v>5470</v>
      </c>
      <c r="F50" s="83">
        <v>708</v>
      </c>
      <c r="G50" s="258">
        <f t="shared" si="1"/>
        <v>439.59179087999996</v>
      </c>
      <c r="H50" s="51"/>
      <c r="I50" s="139" t="s">
        <v>5250</v>
      </c>
      <c r="J50" s="83">
        <v>6019</v>
      </c>
      <c r="K50" s="139" t="s">
        <v>6015</v>
      </c>
      <c r="L50" s="137" t="s">
        <v>5470</v>
      </c>
      <c r="M50" s="145">
        <v>1390</v>
      </c>
      <c r="N50" s="258">
        <f>M50*$F$57*$F$58*$F$59</f>
        <v>863.04038040000012</v>
      </c>
    </row>
    <row r="51" spans="2:14" ht="16.5" customHeight="1" x14ac:dyDescent="0.2">
      <c r="B51" s="139" t="s">
        <v>5250</v>
      </c>
      <c r="C51" s="83">
        <v>5165</v>
      </c>
      <c r="D51" s="139" t="s">
        <v>6016</v>
      </c>
      <c r="E51" s="139" t="s">
        <v>5470</v>
      </c>
      <c r="F51" s="83">
        <v>852</v>
      </c>
      <c r="G51" s="258">
        <f t="shared" si="1"/>
        <v>529.00029072000007</v>
      </c>
      <c r="H51" s="51"/>
      <c r="I51" s="139" t="s">
        <v>5250</v>
      </c>
      <c r="J51" s="83">
        <v>6020</v>
      </c>
      <c r="K51" s="139" t="s">
        <v>6017</v>
      </c>
      <c r="L51" s="137" t="s">
        <v>5470</v>
      </c>
      <c r="M51" s="145">
        <v>1730</v>
      </c>
      <c r="N51" s="258">
        <f t="shared" si="0"/>
        <v>1074.1437828000001</v>
      </c>
    </row>
    <row r="52" spans="2:14" ht="16.5" customHeight="1" x14ac:dyDescent="0.2">
      <c r="B52" s="139" t="s">
        <v>5250</v>
      </c>
      <c r="C52" s="83">
        <v>5166</v>
      </c>
      <c r="D52" s="139" t="s">
        <v>6018</v>
      </c>
      <c r="E52" s="139" t="s">
        <v>5470</v>
      </c>
      <c r="F52" s="83">
        <v>852</v>
      </c>
      <c r="G52" s="258">
        <f t="shared" si="1"/>
        <v>529.00029072000007</v>
      </c>
      <c r="H52" s="51"/>
      <c r="I52" s="51"/>
      <c r="J52" s="51"/>
      <c r="K52" s="51"/>
      <c r="L52" s="51"/>
      <c r="M52" s="51"/>
    </row>
    <row r="53" spans="2:14" ht="16.5" customHeight="1" x14ac:dyDescent="0.2">
      <c r="B53" s="139" t="s">
        <v>5250</v>
      </c>
      <c r="C53" s="83">
        <v>5167</v>
      </c>
      <c r="D53" s="139" t="s">
        <v>6019</v>
      </c>
      <c r="E53" s="139" t="s">
        <v>5470</v>
      </c>
      <c r="F53" s="83">
        <v>930</v>
      </c>
      <c r="G53" s="258">
        <f>F53*$F$57*$F$58*$F$59</f>
        <v>577.42989480000006</v>
      </c>
      <c r="H53" s="51"/>
      <c r="I53" s="51"/>
      <c r="J53" s="51"/>
      <c r="K53" s="51"/>
      <c r="L53" s="51"/>
      <c r="M53" s="51"/>
    </row>
    <row r="54" spans="2:14" ht="16.5" customHeight="1" x14ac:dyDescent="0.2">
      <c r="B54" s="139" t="s">
        <v>5250</v>
      </c>
      <c r="C54" s="83">
        <v>5168</v>
      </c>
      <c r="D54" s="139" t="s">
        <v>6020</v>
      </c>
      <c r="E54" s="139" t="s">
        <v>5470</v>
      </c>
      <c r="F54" s="83">
        <v>930</v>
      </c>
      <c r="G54" s="258">
        <f t="shared" si="1"/>
        <v>577.42989480000006</v>
      </c>
      <c r="H54" s="51"/>
      <c r="I54" s="51"/>
      <c r="J54" s="51"/>
      <c r="K54" s="51"/>
      <c r="L54" s="51"/>
      <c r="M54" s="51"/>
    </row>
    <row r="57" spans="2:14" ht="16.5" customHeight="1" x14ac:dyDescent="0.2">
      <c r="F57" s="2">
        <f>0.612*1.1*1.15</f>
        <v>0.77417999999999998</v>
      </c>
    </row>
    <row r="58" spans="2:14" ht="16.5" customHeight="1" x14ac:dyDescent="0.2">
      <c r="F58" s="2">
        <v>0.40100000000000002</v>
      </c>
    </row>
    <row r="59" spans="2:14" ht="16.5" customHeight="1" x14ac:dyDescent="0.2">
      <c r="F59" s="2">
        <v>2</v>
      </c>
    </row>
  </sheetData>
  <mergeCells count="13">
    <mergeCell ref="L5:L7"/>
    <mergeCell ref="M5:M7"/>
    <mergeCell ref="N5:N7"/>
    <mergeCell ref="B2:N2"/>
    <mergeCell ref="B4:D4"/>
    <mergeCell ref="I4:J4"/>
    <mergeCell ref="B5:C7"/>
    <mergeCell ref="D5:D7"/>
    <mergeCell ref="E5:E7"/>
    <mergeCell ref="F5:F7"/>
    <mergeCell ref="G5:G7"/>
    <mergeCell ref="I5:J7"/>
    <mergeCell ref="K5:K7"/>
  </mergeCells>
  <printOptions horizontalCentered="1"/>
  <pageMargins left="0.2" right="0" top="0.75" bottom="0.75" header="0.3" footer="0.3"/>
  <pageSetup paperSize="9" scale="82"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4">
    <tabColor theme="5"/>
    <pageSetUpPr fitToPage="1"/>
  </sheetPr>
  <dimension ref="B1:N60"/>
  <sheetViews>
    <sheetView workbookViewId="0">
      <selection activeCell="N1" sqref="A1:N60"/>
    </sheetView>
  </sheetViews>
  <sheetFormatPr defaultColWidth="9.109375" defaultRowHeight="16.5" customHeight="1" x14ac:dyDescent="0.2"/>
  <cols>
    <col min="1" max="1" width="0.88671875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98" customWidth="1"/>
    <col min="8" max="8" width="2.6640625" style="12" customWidth="1"/>
    <col min="9" max="9" width="5.6640625" style="12" customWidth="1"/>
    <col min="10" max="10" width="7.6640625" style="12" customWidth="1"/>
    <col min="11" max="11" width="25.6640625" style="12" customWidth="1"/>
    <col min="12" max="12" width="7.6640625" style="12" customWidth="1"/>
    <col min="13" max="13" width="0" style="12" hidden="1" customWidth="1"/>
    <col min="14" max="14" width="13.33203125" style="12" customWidth="1"/>
    <col min="15" max="16384" width="9.109375" style="12"/>
  </cols>
  <sheetData>
    <row r="1" spans="2:14" s="3" customFormat="1" ht="28.5" customHeight="1" x14ac:dyDescent="0.25">
      <c r="B1" s="265" t="s">
        <v>8889</v>
      </c>
      <c r="C1" s="28"/>
      <c r="D1" s="27"/>
      <c r="E1" s="8"/>
      <c r="F1" s="8"/>
      <c r="G1" s="7"/>
      <c r="H1" s="7"/>
      <c r="I1" s="26"/>
      <c r="J1" s="28"/>
      <c r="K1" s="28"/>
      <c r="L1" s="7" t="s">
        <v>5471</v>
      </c>
      <c r="M1" s="26"/>
      <c r="N1" s="266" t="s">
        <v>8979</v>
      </c>
    </row>
    <row r="2" spans="2:14" s="3" customFormat="1" ht="19.5" customHeight="1" x14ac:dyDescent="0.25">
      <c r="B2" s="354" t="s">
        <v>6739</v>
      </c>
      <c r="C2" s="354"/>
      <c r="D2" s="354"/>
      <c r="E2" s="354"/>
      <c r="F2" s="354"/>
      <c r="G2" s="354"/>
      <c r="H2" s="354"/>
      <c r="I2" s="354"/>
      <c r="J2" s="354"/>
      <c r="K2" s="354"/>
      <c r="L2" s="354"/>
      <c r="M2" s="354"/>
      <c r="N2" s="354"/>
    </row>
    <row r="3" spans="2:14" s="3" customFormat="1" ht="19.5" customHeight="1" x14ac:dyDescent="0.25">
      <c r="C3" s="48"/>
      <c r="D3" s="6"/>
      <c r="E3" s="109"/>
      <c r="F3" s="6"/>
      <c r="G3" s="96"/>
      <c r="H3" s="96"/>
      <c r="I3" s="6"/>
      <c r="J3" s="48"/>
      <c r="K3" s="48"/>
      <c r="L3" s="6"/>
      <c r="M3" s="4"/>
      <c r="N3" s="5"/>
    </row>
    <row r="4" spans="2:14" s="2" customFormat="1" ht="19.5" customHeight="1" x14ac:dyDescent="0.25">
      <c r="B4" s="358" t="s">
        <v>6705</v>
      </c>
      <c r="C4" s="358"/>
      <c r="D4" s="358"/>
      <c r="E4" s="8"/>
      <c r="F4" s="4"/>
      <c r="G4" s="5"/>
      <c r="H4" s="5"/>
      <c r="I4" s="375" t="s">
        <v>6707</v>
      </c>
      <c r="J4" s="375"/>
      <c r="K4" s="154"/>
      <c r="M4" s="152"/>
      <c r="N4" s="106"/>
    </row>
    <row r="5" spans="2:14" ht="16.5" customHeight="1" x14ac:dyDescent="0.2">
      <c r="B5" s="376" t="s">
        <v>5472</v>
      </c>
      <c r="C5" s="377"/>
      <c r="D5" s="363" t="s">
        <v>3427</v>
      </c>
      <c r="E5" s="366" t="s">
        <v>5475</v>
      </c>
      <c r="F5" s="368" t="s">
        <v>5486</v>
      </c>
      <c r="G5" s="369" t="s">
        <v>5486</v>
      </c>
      <c r="H5" s="57"/>
      <c r="I5" s="376" t="s">
        <v>5472</v>
      </c>
      <c r="J5" s="377"/>
      <c r="K5" s="363" t="s">
        <v>3427</v>
      </c>
      <c r="L5" s="372" t="s">
        <v>3428</v>
      </c>
      <c r="M5" s="368" t="s">
        <v>5486</v>
      </c>
      <c r="N5" s="369" t="s">
        <v>5486</v>
      </c>
    </row>
    <row r="6" spans="2:14" ht="16.5" customHeight="1" x14ac:dyDescent="0.2">
      <c r="B6" s="378"/>
      <c r="C6" s="379"/>
      <c r="D6" s="364"/>
      <c r="E6" s="367"/>
      <c r="F6" s="368"/>
      <c r="G6" s="382"/>
      <c r="H6" s="57"/>
      <c r="I6" s="378"/>
      <c r="J6" s="379"/>
      <c r="K6" s="364"/>
      <c r="L6" s="373"/>
      <c r="M6" s="368"/>
      <c r="N6" s="382"/>
    </row>
    <row r="7" spans="2:14" ht="16.5" customHeight="1" x14ac:dyDescent="0.2">
      <c r="B7" s="378"/>
      <c r="C7" s="379"/>
      <c r="D7" s="364"/>
      <c r="E7" s="367"/>
      <c r="F7" s="369"/>
      <c r="G7" s="383"/>
      <c r="H7" s="57"/>
      <c r="I7" s="380"/>
      <c r="J7" s="381"/>
      <c r="K7" s="365"/>
      <c r="L7" s="373"/>
      <c r="M7" s="369"/>
      <c r="N7" s="383"/>
    </row>
    <row r="8" spans="2:14" ht="16.5" customHeight="1" x14ac:dyDescent="0.2">
      <c r="B8" s="139" t="s">
        <v>5250</v>
      </c>
      <c r="C8" s="83">
        <v>1921</v>
      </c>
      <c r="D8" s="139" t="s">
        <v>6021</v>
      </c>
      <c r="E8" s="139" t="s">
        <v>3472</v>
      </c>
      <c r="F8" s="83">
        <v>1120</v>
      </c>
      <c r="G8" s="256">
        <f>F8*$F$58*$F$59*$F$60</f>
        <v>604.69516800000008</v>
      </c>
      <c r="H8" s="51"/>
      <c r="I8" s="139" t="s">
        <v>5250</v>
      </c>
      <c r="J8" s="83">
        <v>1962</v>
      </c>
      <c r="K8" s="139" t="s">
        <v>6022</v>
      </c>
      <c r="L8" s="137" t="s">
        <v>3472</v>
      </c>
      <c r="M8" s="145">
        <v>1520</v>
      </c>
      <c r="N8" s="258">
        <f>M8*$F$58*$F$59*$F$60</f>
        <v>820.65772800000002</v>
      </c>
    </row>
    <row r="9" spans="2:14" ht="16.5" customHeight="1" x14ac:dyDescent="0.2">
      <c r="B9" s="139" t="s">
        <v>5250</v>
      </c>
      <c r="C9" s="83">
        <v>1922</v>
      </c>
      <c r="D9" s="139" t="s">
        <v>6023</v>
      </c>
      <c r="E9" s="139" t="s">
        <v>3472</v>
      </c>
      <c r="F9" s="83">
        <v>1390</v>
      </c>
      <c r="G9" s="256">
        <f t="shared" ref="G9:G54" si="0">F9*$F$58*$F$59*$F$60</f>
        <v>750.46989600000006</v>
      </c>
      <c r="H9" s="51"/>
      <c r="I9" s="139" t="s">
        <v>5250</v>
      </c>
      <c r="J9" s="83">
        <v>1963</v>
      </c>
      <c r="K9" s="139" t="s">
        <v>6024</v>
      </c>
      <c r="L9" s="137" t="s">
        <v>3472</v>
      </c>
      <c r="M9" s="145">
        <v>1810</v>
      </c>
      <c r="N9" s="258">
        <f t="shared" ref="N9:N51" si="1">M9*$F$58*$F$59*$F$60</f>
        <v>977.23058400000002</v>
      </c>
    </row>
    <row r="10" spans="2:14" ht="16.5" customHeight="1" x14ac:dyDescent="0.2">
      <c r="B10" s="139" t="s">
        <v>5250</v>
      </c>
      <c r="C10" s="83">
        <v>1923</v>
      </c>
      <c r="D10" s="139" t="s">
        <v>6025</v>
      </c>
      <c r="E10" s="139" t="s">
        <v>3472</v>
      </c>
      <c r="F10" s="83">
        <v>1280</v>
      </c>
      <c r="G10" s="256">
        <f t="shared" si="0"/>
        <v>691.08019200000001</v>
      </c>
      <c r="H10" s="51"/>
      <c r="I10" s="139" t="s">
        <v>5250</v>
      </c>
      <c r="J10" s="83">
        <v>1964</v>
      </c>
      <c r="K10" s="139" t="s">
        <v>6026</v>
      </c>
      <c r="L10" s="137" t="s">
        <v>3472</v>
      </c>
      <c r="M10" s="145">
        <v>1700</v>
      </c>
      <c r="N10" s="258">
        <f t="shared" si="1"/>
        <v>917.84088000000008</v>
      </c>
    </row>
    <row r="11" spans="2:14" ht="16.5" customHeight="1" x14ac:dyDescent="0.2">
      <c r="B11" s="139" t="s">
        <v>5250</v>
      </c>
      <c r="C11" s="83">
        <v>1924</v>
      </c>
      <c r="D11" s="139" t="s">
        <v>6027</v>
      </c>
      <c r="E11" s="139" t="s">
        <v>3472</v>
      </c>
      <c r="F11" s="83">
        <v>1250</v>
      </c>
      <c r="G11" s="256">
        <f t="shared" si="0"/>
        <v>674.88300000000004</v>
      </c>
      <c r="H11" s="51"/>
      <c r="I11" s="139" t="s">
        <v>5250</v>
      </c>
      <c r="J11" s="83">
        <v>1965</v>
      </c>
      <c r="K11" s="139" t="s">
        <v>6028</v>
      </c>
      <c r="L11" s="137" t="s">
        <v>3472</v>
      </c>
      <c r="M11" s="145">
        <v>1640</v>
      </c>
      <c r="N11" s="258">
        <f t="shared" si="1"/>
        <v>885.44649600000002</v>
      </c>
    </row>
    <row r="12" spans="2:14" ht="16.5" customHeight="1" x14ac:dyDescent="0.2">
      <c r="B12" s="139" t="s">
        <v>5250</v>
      </c>
      <c r="C12" s="83">
        <v>1925</v>
      </c>
      <c r="D12" s="139" t="s">
        <v>6029</v>
      </c>
      <c r="E12" s="139" t="s">
        <v>3472</v>
      </c>
      <c r="F12" s="83">
        <v>1240</v>
      </c>
      <c r="G12" s="256">
        <f t="shared" si="0"/>
        <v>669.48393600000009</v>
      </c>
      <c r="H12" s="51"/>
      <c r="I12" s="139" t="s">
        <v>5250</v>
      </c>
      <c r="J12" s="83">
        <v>1966</v>
      </c>
      <c r="K12" s="139" t="s">
        <v>6030</v>
      </c>
      <c r="L12" s="137" t="s">
        <v>3472</v>
      </c>
      <c r="M12" s="145">
        <v>1630</v>
      </c>
      <c r="N12" s="258">
        <f t="shared" si="1"/>
        <v>880.04743200000007</v>
      </c>
    </row>
    <row r="13" spans="2:14" ht="16.5" customHeight="1" x14ac:dyDescent="0.2">
      <c r="B13" s="139" t="s">
        <v>5250</v>
      </c>
      <c r="C13" s="83">
        <v>1926</v>
      </c>
      <c r="D13" s="139" t="s">
        <v>6031</v>
      </c>
      <c r="E13" s="139" t="s">
        <v>3472</v>
      </c>
      <c r="F13" s="83">
        <v>1200</v>
      </c>
      <c r="G13" s="256">
        <f t="shared" si="0"/>
        <v>647.88768000000005</v>
      </c>
      <c r="H13" s="51"/>
      <c r="I13" s="139" t="s">
        <v>5250</v>
      </c>
      <c r="J13" s="83">
        <v>1967</v>
      </c>
      <c r="K13" s="139" t="s">
        <v>6032</v>
      </c>
      <c r="L13" s="137" t="s">
        <v>3472</v>
      </c>
      <c r="M13" s="145">
        <v>1600</v>
      </c>
      <c r="N13" s="258">
        <f t="shared" si="1"/>
        <v>863.8502400000001</v>
      </c>
    </row>
    <row r="14" spans="2:14" ht="16.5" customHeight="1" x14ac:dyDescent="0.2">
      <c r="B14" s="139" t="s">
        <v>5250</v>
      </c>
      <c r="C14" s="83">
        <v>1927</v>
      </c>
      <c r="D14" s="139" t="s">
        <v>6033</v>
      </c>
      <c r="E14" s="139" t="s">
        <v>3472</v>
      </c>
      <c r="F14" s="83">
        <v>1200</v>
      </c>
      <c r="G14" s="256">
        <f t="shared" si="0"/>
        <v>647.88768000000005</v>
      </c>
      <c r="H14" s="51"/>
      <c r="I14" s="139" t="s">
        <v>5250</v>
      </c>
      <c r="J14" s="83">
        <v>1968</v>
      </c>
      <c r="K14" s="139" t="s">
        <v>6034</v>
      </c>
      <c r="L14" s="137" t="s">
        <v>3472</v>
      </c>
      <c r="M14" s="145">
        <v>1600</v>
      </c>
      <c r="N14" s="258">
        <f t="shared" si="1"/>
        <v>863.8502400000001</v>
      </c>
    </row>
    <row r="15" spans="2:14" ht="16.5" customHeight="1" x14ac:dyDescent="0.2">
      <c r="B15" s="139" t="s">
        <v>5250</v>
      </c>
      <c r="C15" s="83">
        <v>1928</v>
      </c>
      <c r="D15" s="139" t="s">
        <v>6035</v>
      </c>
      <c r="E15" s="139" t="s">
        <v>3472</v>
      </c>
      <c r="F15" s="83">
        <v>1200</v>
      </c>
      <c r="G15" s="256">
        <f t="shared" si="0"/>
        <v>647.88768000000005</v>
      </c>
      <c r="H15" s="51"/>
      <c r="I15" s="139" t="s">
        <v>5250</v>
      </c>
      <c r="J15" s="83">
        <v>1969</v>
      </c>
      <c r="K15" s="139" t="s">
        <v>6036</v>
      </c>
      <c r="L15" s="137" t="s">
        <v>3472</v>
      </c>
      <c r="M15" s="145">
        <v>1600</v>
      </c>
      <c r="N15" s="258">
        <f t="shared" si="1"/>
        <v>863.8502400000001</v>
      </c>
    </row>
    <row r="16" spans="2:14" ht="16.5" customHeight="1" x14ac:dyDescent="0.2">
      <c r="B16" s="139" t="s">
        <v>5250</v>
      </c>
      <c r="C16" s="83">
        <v>1929</v>
      </c>
      <c r="D16" s="139" t="s">
        <v>6037</v>
      </c>
      <c r="E16" s="139" t="s">
        <v>3472</v>
      </c>
      <c r="F16" s="83">
        <v>1200</v>
      </c>
      <c r="G16" s="256">
        <f t="shared" si="0"/>
        <v>647.88768000000005</v>
      </c>
      <c r="H16" s="51"/>
      <c r="I16" s="139" t="s">
        <v>5250</v>
      </c>
      <c r="J16" s="83">
        <v>1970</v>
      </c>
      <c r="K16" s="139" t="s">
        <v>6038</v>
      </c>
      <c r="L16" s="137" t="s">
        <v>3472</v>
      </c>
      <c r="M16" s="145">
        <v>1600</v>
      </c>
      <c r="N16" s="258">
        <f t="shared" si="1"/>
        <v>863.8502400000001</v>
      </c>
    </row>
    <row r="17" spans="2:14" ht="16.5" customHeight="1" x14ac:dyDescent="0.2">
      <c r="B17" s="139" t="s">
        <v>5250</v>
      </c>
      <c r="C17" s="83">
        <v>1930</v>
      </c>
      <c r="D17" s="139" t="s">
        <v>6039</v>
      </c>
      <c r="E17" s="139" t="s">
        <v>3472</v>
      </c>
      <c r="F17" s="83">
        <v>1200</v>
      </c>
      <c r="G17" s="256">
        <f t="shared" si="0"/>
        <v>647.88768000000005</v>
      </c>
      <c r="H17" s="51"/>
      <c r="I17" s="139" t="s">
        <v>5250</v>
      </c>
      <c r="J17" s="83">
        <v>1971</v>
      </c>
      <c r="K17" s="139" t="s">
        <v>6040</v>
      </c>
      <c r="L17" s="137" t="s">
        <v>3472</v>
      </c>
      <c r="M17" s="145">
        <v>1600</v>
      </c>
      <c r="N17" s="258">
        <f t="shared" si="1"/>
        <v>863.8502400000001</v>
      </c>
    </row>
    <row r="18" spans="2:14" ht="16.5" customHeight="1" x14ac:dyDescent="0.2">
      <c r="B18" s="139" t="s">
        <v>5250</v>
      </c>
      <c r="C18" s="83">
        <v>1931</v>
      </c>
      <c r="D18" s="139" t="s">
        <v>6041</v>
      </c>
      <c r="E18" s="139" t="s">
        <v>3472</v>
      </c>
      <c r="F18" s="83">
        <v>1200</v>
      </c>
      <c r="G18" s="256">
        <f t="shared" si="0"/>
        <v>647.88768000000005</v>
      </c>
      <c r="H18" s="51"/>
      <c r="I18" s="139" t="s">
        <v>5250</v>
      </c>
      <c r="J18" s="83">
        <v>1972</v>
      </c>
      <c r="K18" s="139" t="s">
        <v>6042</v>
      </c>
      <c r="L18" s="137" t="s">
        <v>3472</v>
      </c>
      <c r="M18" s="145">
        <v>1600</v>
      </c>
      <c r="N18" s="258">
        <f t="shared" si="1"/>
        <v>863.8502400000001</v>
      </c>
    </row>
    <row r="19" spans="2:14" ht="16.5" customHeight="1" x14ac:dyDescent="0.2">
      <c r="B19" s="139" t="s">
        <v>5250</v>
      </c>
      <c r="C19" s="83">
        <v>1932</v>
      </c>
      <c r="D19" s="139" t="s">
        <v>6043</v>
      </c>
      <c r="E19" s="139" t="s">
        <v>3472</v>
      </c>
      <c r="F19" s="83">
        <v>1390</v>
      </c>
      <c r="G19" s="256">
        <f t="shared" si="0"/>
        <v>750.46989600000006</v>
      </c>
      <c r="H19" s="51"/>
      <c r="I19" s="139" t="s">
        <v>5250</v>
      </c>
      <c r="J19" s="83">
        <v>1973</v>
      </c>
      <c r="K19" s="139" t="s">
        <v>6044</v>
      </c>
      <c r="L19" s="137" t="s">
        <v>3472</v>
      </c>
      <c r="M19" s="145">
        <v>1810</v>
      </c>
      <c r="N19" s="258">
        <f t="shared" si="1"/>
        <v>977.23058400000002</v>
      </c>
    </row>
    <row r="20" spans="2:14" ht="16.5" customHeight="1" x14ac:dyDescent="0.2">
      <c r="B20" s="139" t="s">
        <v>5250</v>
      </c>
      <c r="C20" s="83">
        <v>1933</v>
      </c>
      <c r="D20" s="139" t="s">
        <v>6045</v>
      </c>
      <c r="E20" s="139" t="s">
        <v>3472</v>
      </c>
      <c r="F20" s="83">
        <v>1280</v>
      </c>
      <c r="G20" s="256">
        <f t="shared" si="0"/>
        <v>691.08019200000001</v>
      </c>
      <c r="H20" s="51"/>
      <c r="I20" s="139" t="s">
        <v>5250</v>
      </c>
      <c r="J20" s="83">
        <v>1974</v>
      </c>
      <c r="K20" s="139" t="s">
        <v>6046</v>
      </c>
      <c r="L20" s="137" t="s">
        <v>3472</v>
      </c>
      <c r="M20" s="145">
        <v>1700</v>
      </c>
      <c r="N20" s="258">
        <f t="shared" si="1"/>
        <v>917.84088000000008</v>
      </c>
    </row>
    <row r="21" spans="2:14" ht="16.5" customHeight="1" x14ac:dyDescent="0.2">
      <c r="B21" s="139" t="s">
        <v>5250</v>
      </c>
      <c r="C21" s="83">
        <v>1934</v>
      </c>
      <c r="D21" s="139" t="s">
        <v>6047</v>
      </c>
      <c r="E21" s="139" t="s">
        <v>3472</v>
      </c>
      <c r="F21" s="83">
        <v>1250</v>
      </c>
      <c r="G21" s="256">
        <f t="shared" si="0"/>
        <v>674.88300000000004</v>
      </c>
      <c r="H21" s="51"/>
      <c r="I21" s="139" t="s">
        <v>5250</v>
      </c>
      <c r="J21" s="83">
        <v>1975</v>
      </c>
      <c r="K21" s="139" t="s">
        <v>6048</v>
      </c>
      <c r="L21" s="137" t="s">
        <v>3472</v>
      </c>
      <c r="M21" s="145">
        <v>1640</v>
      </c>
      <c r="N21" s="258">
        <f t="shared" si="1"/>
        <v>885.44649600000002</v>
      </c>
    </row>
    <row r="22" spans="2:14" ht="16.5" customHeight="1" x14ac:dyDescent="0.2">
      <c r="B22" s="139" t="s">
        <v>5250</v>
      </c>
      <c r="C22" s="83">
        <v>1935</v>
      </c>
      <c r="D22" s="139" t="s">
        <v>6049</v>
      </c>
      <c r="E22" s="139" t="s">
        <v>3472</v>
      </c>
      <c r="F22" s="83">
        <v>1240</v>
      </c>
      <c r="G22" s="256">
        <f t="shared" si="0"/>
        <v>669.48393600000009</v>
      </c>
      <c r="H22" s="51"/>
      <c r="I22" s="139" t="s">
        <v>5250</v>
      </c>
      <c r="J22" s="83">
        <v>1976</v>
      </c>
      <c r="K22" s="139" t="s">
        <v>6050</v>
      </c>
      <c r="L22" s="137" t="s">
        <v>3472</v>
      </c>
      <c r="M22" s="145">
        <v>1630</v>
      </c>
      <c r="N22" s="258">
        <f t="shared" si="1"/>
        <v>880.04743200000007</v>
      </c>
    </row>
    <row r="23" spans="2:14" ht="16.5" customHeight="1" x14ac:dyDescent="0.2">
      <c r="B23" s="139" t="s">
        <v>5250</v>
      </c>
      <c r="C23" s="83">
        <v>1936</v>
      </c>
      <c r="D23" s="139" t="s">
        <v>6051</v>
      </c>
      <c r="E23" s="139" t="s">
        <v>3472</v>
      </c>
      <c r="F23" s="83">
        <v>1200</v>
      </c>
      <c r="G23" s="256">
        <f t="shared" si="0"/>
        <v>647.88768000000005</v>
      </c>
      <c r="H23" s="51"/>
      <c r="I23" s="139" t="s">
        <v>5250</v>
      </c>
      <c r="J23" s="83">
        <v>1977</v>
      </c>
      <c r="K23" s="139" t="s">
        <v>6052</v>
      </c>
      <c r="L23" s="137" t="s">
        <v>3472</v>
      </c>
      <c r="M23" s="145">
        <v>1600</v>
      </c>
      <c r="N23" s="258">
        <f t="shared" si="1"/>
        <v>863.8502400000001</v>
      </c>
    </row>
    <row r="24" spans="2:14" ht="16.5" customHeight="1" x14ac:dyDescent="0.2">
      <c r="B24" s="139" t="s">
        <v>5250</v>
      </c>
      <c r="C24" s="83">
        <v>1937</v>
      </c>
      <c r="D24" s="139" t="s">
        <v>6053</v>
      </c>
      <c r="E24" s="139" t="s">
        <v>3472</v>
      </c>
      <c r="F24" s="83">
        <v>1200</v>
      </c>
      <c r="G24" s="256">
        <f t="shared" si="0"/>
        <v>647.88768000000005</v>
      </c>
      <c r="H24" s="51"/>
      <c r="I24" s="139" t="s">
        <v>5250</v>
      </c>
      <c r="J24" s="83">
        <v>1978</v>
      </c>
      <c r="K24" s="139" t="s">
        <v>6054</v>
      </c>
      <c r="L24" s="137" t="s">
        <v>3472</v>
      </c>
      <c r="M24" s="145">
        <v>1600</v>
      </c>
      <c r="N24" s="258">
        <f t="shared" si="1"/>
        <v>863.8502400000001</v>
      </c>
    </row>
    <row r="25" spans="2:14" ht="16.5" customHeight="1" x14ac:dyDescent="0.2">
      <c r="B25" s="139" t="s">
        <v>5250</v>
      </c>
      <c r="C25" s="83">
        <v>1938</v>
      </c>
      <c r="D25" s="139" t="s">
        <v>6055</v>
      </c>
      <c r="E25" s="139" t="s">
        <v>3472</v>
      </c>
      <c r="F25" s="83">
        <v>1200</v>
      </c>
      <c r="G25" s="256">
        <f t="shared" si="0"/>
        <v>647.88768000000005</v>
      </c>
      <c r="H25" s="51"/>
      <c r="I25" s="139" t="s">
        <v>5250</v>
      </c>
      <c r="J25" s="83">
        <v>1979</v>
      </c>
      <c r="K25" s="139" t="s">
        <v>6056</v>
      </c>
      <c r="L25" s="137" t="s">
        <v>3472</v>
      </c>
      <c r="M25" s="145">
        <v>1600</v>
      </c>
      <c r="N25" s="258">
        <f t="shared" si="1"/>
        <v>863.8502400000001</v>
      </c>
    </row>
    <row r="26" spans="2:14" ht="16.5" customHeight="1" x14ac:dyDescent="0.2">
      <c r="B26" s="139" t="s">
        <v>5250</v>
      </c>
      <c r="C26" s="83">
        <v>1939</v>
      </c>
      <c r="D26" s="139" t="s">
        <v>6057</v>
      </c>
      <c r="E26" s="139" t="s">
        <v>3472</v>
      </c>
      <c r="F26" s="83">
        <v>1200</v>
      </c>
      <c r="G26" s="256">
        <f t="shared" si="0"/>
        <v>647.88768000000005</v>
      </c>
      <c r="H26" s="51"/>
      <c r="I26" s="139" t="s">
        <v>5250</v>
      </c>
      <c r="J26" s="83">
        <v>1980</v>
      </c>
      <c r="K26" s="139" t="s">
        <v>6058</v>
      </c>
      <c r="L26" s="137" t="s">
        <v>3472</v>
      </c>
      <c r="M26" s="145">
        <v>1600</v>
      </c>
      <c r="N26" s="258">
        <f t="shared" si="1"/>
        <v>863.8502400000001</v>
      </c>
    </row>
    <row r="27" spans="2:14" ht="16.5" customHeight="1" x14ac:dyDescent="0.2">
      <c r="B27" s="139" t="s">
        <v>5250</v>
      </c>
      <c r="C27" s="83">
        <v>1940</v>
      </c>
      <c r="D27" s="139" t="s">
        <v>6059</v>
      </c>
      <c r="E27" s="139" t="s">
        <v>3472</v>
      </c>
      <c r="F27" s="83">
        <v>1200</v>
      </c>
      <c r="G27" s="256">
        <f t="shared" si="0"/>
        <v>647.88768000000005</v>
      </c>
      <c r="H27" s="51"/>
      <c r="I27" s="139" t="s">
        <v>5250</v>
      </c>
      <c r="J27" s="83">
        <v>1981</v>
      </c>
      <c r="K27" s="139" t="s">
        <v>6060</v>
      </c>
      <c r="L27" s="137" t="s">
        <v>3472</v>
      </c>
      <c r="M27" s="145">
        <v>1600</v>
      </c>
      <c r="N27" s="258">
        <f t="shared" si="1"/>
        <v>863.8502400000001</v>
      </c>
    </row>
    <row r="28" spans="2:14" ht="16.5" customHeight="1" x14ac:dyDescent="0.2">
      <c r="B28" s="139" t="s">
        <v>5250</v>
      </c>
      <c r="C28" s="83">
        <v>1941</v>
      </c>
      <c r="D28" s="139" t="s">
        <v>6061</v>
      </c>
      <c r="E28" s="139" t="s">
        <v>3472</v>
      </c>
      <c r="F28" s="83">
        <v>1200</v>
      </c>
      <c r="G28" s="256">
        <f t="shared" si="0"/>
        <v>647.88768000000005</v>
      </c>
      <c r="H28" s="51"/>
      <c r="I28" s="139" t="s">
        <v>5250</v>
      </c>
      <c r="J28" s="83">
        <v>1982</v>
      </c>
      <c r="K28" s="139" t="s">
        <v>6062</v>
      </c>
      <c r="L28" s="137" t="s">
        <v>3472</v>
      </c>
      <c r="M28" s="145">
        <v>1600</v>
      </c>
      <c r="N28" s="258">
        <f t="shared" si="1"/>
        <v>863.8502400000001</v>
      </c>
    </row>
    <row r="29" spans="2:14" ht="16.5" customHeight="1" x14ac:dyDescent="0.2">
      <c r="B29" s="139" t="s">
        <v>5250</v>
      </c>
      <c r="C29" s="83">
        <v>1942</v>
      </c>
      <c r="D29" s="139" t="s">
        <v>6063</v>
      </c>
      <c r="E29" s="139" t="s">
        <v>3472</v>
      </c>
      <c r="F29" s="83">
        <v>1630</v>
      </c>
      <c r="G29" s="256">
        <f t="shared" si="0"/>
        <v>880.04743200000007</v>
      </c>
      <c r="H29" s="51"/>
      <c r="I29" s="139" t="s">
        <v>5250</v>
      </c>
      <c r="J29" s="83">
        <v>1983</v>
      </c>
      <c r="K29" s="139" t="s">
        <v>6064</v>
      </c>
      <c r="L29" s="137" t="s">
        <v>3472</v>
      </c>
      <c r="M29" s="145">
        <v>2040</v>
      </c>
      <c r="N29" s="258">
        <f t="shared" si="1"/>
        <v>1101.409056</v>
      </c>
    </row>
    <row r="30" spans="2:14" ht="16.5" customHeight="1" x14ac:dyDescent="0.2">
      <c r="B30" s="139" t="s">
        <v>5250</v>
      </c>
      <c r="C30" s="83">
        <v>1943</v>
      </c>
      <c r="D30" s="139" t="s">
        <v>6065</v>
      </c>
      <c r="E30" s="139" t="s">
        <v>3472</v>
      </c>
      <c r="F30" s="83">
        <v>1390</v>
      </c>
      <c r="G30" s="256">
        <f t="shared" si="0"/>
        <v>750.46989600000006</v>
      </c>
      <c r="H30" s="51"/>
      <c r="I30" s="139" t="s">
        <v>5250</v>
      </c>
      <c r="J30" s="83">
        <v>1984</v>
      </c>
      <c r="K30" s="139" t="s">
        <v>6066</v>
      </c>
      <c r="L30" s="137" t="s">
        <v>3472</v>
      </c>
      <c r="M30" s="145">
        <v>1810</v>
      </c>
      <c r="N30" s="258">
        <f t="shared" si="1"/>
        <v>977.23058400000002</v>
      </c>
    </row>
    <row r="31" spans="2:14" ht="16.5" customHeight="1" x14ac:dyDescent="0.2">
      <c r="B31" s="139" t="s">
        <v>5250</v>
      </c>
      <c r="C31" s="83">
        <v>1944</v>
      </c>
      <c r="D31" s="139" t="s">
        <v>6067</v>
      </c>
      <c r="E31" s="139" t="s">
        <v>3472</v>
      </c>
      <c r="F31" s="83">
        <v>1340</v>
      </c>
      <c r="G31" s="256">
        <f t="shared" si="0"/>
        <v>723.47457600000007</v>
      </c>
      <c r="H31" s="51"/>
      <c r="I31" s="139" t="s">
        <v>5250</v>
      </c>
      <c r="J31" s="83">
        <v>1985</v>
      </c>
      <c r="K31" s="139" t="s">
        <v>6068</v>
      </c>
      <c r="L31" s="137" t="s">
        <v>3472</v>
      </c>
      <c r="M31" s="145">
        <v>1730</v>
      </c>
      <c r="N31" s="258">
        <f t="shared" si="1"/>
        <v>934.03807200000006</v>
      </c>
    </row>
    <row r="32" spans="2:14" ht="16.5" customHeight="1" x14ac:dyDescent="0.2">
      <c r="B32" s="139" t="s">
        <v>5250</v>
      </c>
      <c r="C32" s="83">
        <v>1945</v>
      </c>
      <c r="D32" s="139" t="s">
        <v>6069</v>
      </c>
      <c r="E32" s="139" t="s">
        <v>3472</v>
      </c>
      <c r="F32" s="83">
        <v>1280</v>
      </c>
      <c r="G32" s="256">
        <f t="shared" si="0"/>
        <v>691.08019200000001</v>
      </c>
      <c r="H32" s="51"/>
      <c r="I32" s="139" t="s">
        <v>5250</v>
      </c>
      <c r="J32" s="83">
        <v>1986</v>
      </c>
      <c r="K32" s="139" t="s">
        <v>6070</v>
      </c>
      <c r="L32" s="137" t="s">
        <v>3472</v>
      </c>
      <c r="M32" s="145">
        <v>1700</v>
      </c>
      <c r="N32" s="258">
        <f t="shared" si="1"/>
        <v>917.84088000000008</v>
      </c>
    </row>
    <row r="33" spans="2:14" ht="16.5" customHeight="1" x14ac:dyDescent="0.2">
      <c r="B33" s="139" t="s">
        <v>5250</v>
      </c>
      <c r="C33" s="83">
        <v>1946</v>
      </c>
      <c r="D33" s="139" t="s">
        <v>6071</v>
      </c>
      <c r="E33" s="139" t="s">
        <v>3472</v>
      </c>
      <c r="F33" s="83">
        <v>1250</v>
      </c>
      <c r="G33" s="256">
        <f t="shared" si="0"/>
        <v>674.88300000000004</v>
      </c>
      <c r="H33" s="51"/>
      <c r="I33" s="139" t="s">
        <v>5250</v>
      </c>
      <c r="J33" s="83">
        <v>1987</v>
      </c>
      <c r="K33" s="139" t="s">
        <v>6072</v>
      </c>
      <c r="L33" s="137" t="s">
        <v>3472</v>
      </c>
      <c r="M33" s="145">
        <v>1640</v>
      </c>
      <c r="N33" s="258">
        <f t="shared" si="1"/>
        <v>885.44649600000002</v>
      </c>
    </row>
    <row r="34" spans="2:14" ht="16.5" customHeight="1" x14ac:dyDescent="0.2">
      <c r="B34" s="139" t="s">
        <v>5250</v>
      </c>
      <c r="C34" s="83">
        <v>1947</v>
      </c>
      <c r="D34" s="139" t="s">
        <v>6073</v>
      </c>
      <c r="E34" s="139" t="s">
        <v>3472</v>
      </c>
      <c r="F34" s="83">
        <v>1250</v>
      </c>
      <c r="G34" s="256">
        <f t="shared" si="0"/>
        <v>674.88300000000004</v>
      </c>
      <c r="H34" s="51"/>
      <c r="I34" s="139" t="s">
        <v>5250</v>
      </c>
      <c r="J34" s="83">
        <v>1988</v>
      </c>
      <c r="K34" s="139" t="s">
        <v>6074</v>
      </c>
      <c r="L34" s="137" t="s">
        <v>3472</v>
      </c>
      <c r="M34" s="145">
        <v>1640</v>
      </c>
      <c r="N34" s="258">
        <f t="shared" si="1"/>
        <v>885.44649600000002</v>
      </c>
    </row>
    <row r="35" spans="2:14" ht="16.5" customHeight="1" x14ac:dyDescent="0.2">
      <c r="B35" s="139" t="s">
        <v>5250</v>
      </c>
      <c r="C35" s="83">
        <v>1948</v>
      </c>
      <c r="D35" s="139" t="s">
        <v>6075</v>
      </c>
      <c r="E35" s="139" t="s">
        <v>3472</v>
      </c>
      <c r="F35" s="83">
        <v>1240</v>
      </c>
      <c r="G35" s="256">
        <f t="shared" si="0"/>
        <v>669.48393600000009</v>
      </c>
      <c r="H35" s="51"/>
      <c r="I35" s="139" t="s">
        <v>5250</v>
      </c>
      <c r="J35" s="83">
        <v>1989</v>
      </c>
      <c r="K35" s="139" t="s">
        <v>6076</v>
      </c>
      <c r="L35" s="137" t="s">
        <v>3472</v>
      </c>
      <c r="M35" s="145">
        <v>1630</v>
      </c>
      <c r="N35" s="258">
        <f t="shared" si="1"/>
        <v>880.04743200000007</v>
      </c>
    </row>
    <row r="36" spans="2:14" ht="16.5" customHeight="1" x14ac:dyDescent="0.2">
      <c r="B36" s="139" t="s">
        <v>5250</v>
      </c>
      <c r="C36" s="83">
        <v>1949</v>
      </c>
      <c r="D36" s="139" t="s">
        <v>6077</v>
      </c>
      <c r="E36" s="139" t="s">
        <v>3472</v>
      </c>
      <c r="F36" s="83">
        <v>1240</v>
      </c>
      <c r="G36" s="256">
        <f t="shared" si="0"/>
        <v>669.48393600000009</v>
      </c>
      <c r="H36" s="51"/>
      <c r="I36" s="139" t="s">
        <v>5250</v>
      </c>
      <c r="J36" s="83">
        <v>1990</v>
      </c>
      <c r="K36" s="139" t="s">
        <v>6078</v>
      </c>
      <c r="L36" s="137" t="s">
        <v>3472</v>
      </c>
      <c r="M36" s="145">
        <v>1630</v>
      </c>
      <c r="N36" s="258">
        <f t="shared" si="1"/>
        <v>880.04743200000007</v>
      </c>
    </row>
    <row r="37" spans="2:14" ht="16.5" customHeight="1" x14ac:dyDescent="0.2">
      <c r="B37" s="139" t="s">
        <v>5250</v>
      </c>
      <c r="C37" s="83">
        <v>1950</v>
      </c>
      <c r="D37" s="139" t="s">
        <v>6079</v>
      </c>
      <c r="E37" s="139" t="s">
        <v>3472</v>
      </c>
      <c r="F37" s="83">
        <v>1240</v>
      </c>
      <c r="G37" s="256">
        <f t="shared" si="0"/>
        <v>669.48393600000009</v>
      </c>
      <c r="H37" s="51"/>
      <c r="I37" s="139" t="s">
        <v>5250</v>
      </c>
      <c r="J37" s="83">
        <v>1991</v>
      </c>
      <c r="K37" s="139" t="s">
        <v>6080</v>
      </c>
      <c r="L37" s="137" t="s">
        <v>3472</v>
      </c>
      <c r="M37" s="145">
        <v>1630</v>
      </c>
      <c r="N37" s="258">
        <f t="shared" si="1"/>
        <v>880.04743200000007</v>
      </c>
    </row>
    <row r="38" spans="2:14" ht="16.5" customHeight="1" x14ac:dyDescent="0.2">
      <c r="B38" s="139" t="s">
        <v>5250</v>
      </c>
      <c r="C38" s="83">
        <v>1951</v>
      </c>
      <c r="D38" s="139" t="s">
        <v>6081</v>
      </c>
      <c r="E38" s="139" t="s">
        <v>3472</v>
      </c>
      <c r="F38" s="83">
        <v>1200</v>
      </c>
      <c r="G38" s="256">
        <f t="shared" si="0"/>
        <v>647.88768000000005</v>
      </c>
      <c r="H38" s="51"/>
      <c r="I38" s="139" t="s">
        <v>5250</v>
      </c>
      <c r="J38" s="83">
        <v>1992</v>
      </c>
      <c r="K38" s="139" t="s">
        <v>6082</v>
      </c>
      <c r="L38" s="137" t="s">
        <v>3472</v>
      </c>
      <c r="M38" s="145">
        <v>1600</v>
      </c>
      <c r="N38" s="258">
        <f t="shared" si="1"/>
        <v>863.8502400000001</v>
      </c>
    </row>
    <row r="39" spans="2:14" ht="16.5" customHeight="1" x14ac:dyDescent="0.2">
      <c r="B39" s="139" t="s">
        <v>5250</v>
      </c>
      <c r="C39" s="83">
        <v>1952</v>
      </c>
      <c r="D39" s="139" t="s">
        <v>6083</v>
      </c>
      <c r="E39" s="139" t="s">
        <v>3472</v>
      </c>
      <c r="F39" s="83">
        <v>1630</v>
      </c>
      <c r="G39" s="256">
        <f t="shared" si="0"/>
        <v>880.04743200000007</v>
      </c>
      <c r="H39" s="51"/>
      <c r="I39" s="139" t="s">
        <v>5250</v>
      </c>
      <c r="J39" s="83">
        <v>1993</v>
      </c>
      <c r="K39" s="139" t="s">
        <v>6084</v>
      </c>
      <c r="L39" s="137" t="s">
        <v>3472</v>
      </c>
      <c r="M39" s="145">
        <v>2040</v>
      </c>
      <c r="N39" s="258">
        <f t="shared" si="1"/>
        <v>1101.409056</v>
      </c>
    </row>
    <row r="40" spans="2:14" ht="16.5" customHeight="1" x14ac:dyDescent="0.2">
      <c r="B40" s="139" t="s">
        <v>5250</v>
      </c>
      <c r="C40" s="83">
        <v>1953</v>
      </c>
      <c r="D40" s="139" t="s">
        <v>6085</v>
      </c>
      <c r="E40" s="139" t="s">
        <v>3472</v>
      </c>
      <c r="F40" s="83">
        <v>1390</v>
      </c>
      <c r="G40" s="256">
        <f t="shared" si="0"/>
        <v>750.46989600000006</v>
      </c>
      <c r="H40" s="51"/>
      <c r="I40" s="139" t="s">
        <v>5250</v>
      </c>
      <c r="J40" s="83">
        <v>1994</v>
      </c>
      <c r="K40" s="139" t="s">
        <v>6086</v>
      </c>
      <c r="L40" s="137" t="s">
        <v>3472</v>
      </c>
      <c r="M40" s="145">
        <v>1810</v>
      </c>
      <c r="N40" s="258">
        <f t="shared" si="1"/>
        <v>977.23058400000002</v>
      </c>
    </row>
    <row r="41" spans="2:14" ht="16.5" customHeight="1" x14ac:dyDescent="0.2">
      <c r="B41" s="139" t="s">
        <v>5250</v>
      </c>
      <c r="C41" s="83">
        <v>1954</v>
      </c>
      <c r="D41" s="139" t="s">
        <v>6087</v>
      </c>
      <c r="E41" s="139" t="s">
        <v>3472</v>
      </c>
      <c r="F41" s="83">
        <v>1340</v>
      </c>
      <c r="G41" s="256">
        <f t="shared" si="0"/>
        <v>723.47457600000007</v>
      </c>
      <c r="H41" s="51"/>
      <c r="I41" s="139" t="s">
        <v>5250</v>
      </c>
      <c r="J41" s="83">
        <v>1995</v>
      </c>
      <c r="K41" s="139" t="s">
        <v>6088</v>
      </c>
      <c r="L41" s="137" t="s">
        <v>3472</v>
      </c>
      <c r="M41" s="145">
        <v>1730</v>
      </c>
      <c r="N41" s="258">
        <f t="shared" si="1"/>
        <v>934.03807200000006</v>
      </c>
    </row>
    <row r="42" spans="2:14" ht="16.5" customHeight="1" x14ac:dyDescent="0.2">
      <c r="B42" s="139" t="s">
        <v>5250</v>
      </c>
      <c r="C42" s="83">
        <v>1955</v>
      </c>
      <c r="D42" s="139" t="s">
        <v>6089</v>
      </c>
      <c r="E42" s="139" t="s">
        <v>3472</v>
      </c>
      <c r="F42" s="83">
        <v>1280</v>
      </c>
      <c r="G42" s="256">
        <f t="shared" si="0"/>
        <v>691.08019200000001</v>
      </c>
      <c r="H42" s="51"/>
      <c r="I42" s="139" t="s">
        <v>5250</v>
      </c>
      <c r="J42" s="83">
        <v>1996</v>
      </c>
      <c r="K42" s="139" t="s">
        <v>6090</v>
      </c>
      <c r="L42" s="137" t="s">
        <v>3472</v>
      </c>
      <c r="M42" s="145">
        <v>1700</v>
      </c>
      <c r="N42" s="258">
        <f t="shared" si="1"/>
        <v>917.84088000000008</v>
      </c>
    </row>
    <row r="43" spans="2:14" ht="16.5" customHeight="1" x14ac:dyDescent="0.2">
      <c r="B43" s="139" t="s">
        <v>5250</v>
      </c>
      <c r="C43" s="83">
        <v>1956</v>
      </c>
      <c r="D43" s="139" t="s">
        <v>6091</v>
      </c>
      <c r="E43" s="139" t="s">
        <v>3472</v>
      </c>
      <c r="F43" s="83">
        <v>1250</v>
      </c>
      <c r="G43" s="256">
        <f t="shared" si="0"/>
        <v>674.88300000000004</v>
      </c>
      <c r="H43" s="51"/>
      <c r="I43" s="139" t="s">
        <v>5250</v>
      </c>
      <c r="J43" s="83">
        <v>1997</v>
      </c>
      <c r="K43" s="139" t="s">
        <v>6092</v>
      </c>
      <c r="L43" s="137" t="s">
        <v>3472</v>
      </c>
      <c r="M43" s="145">
        <v>1640</v>
      </c>
      <c r="N43" s="258">
        <f t="shared" si="1"/>
        <v>885.44649600000002</v>
      </c>
    </row>
    <row r="44" spans="2:14" ht="16.5" customHeight="1" x14ac:dyDescent="0.2">
      <c r="B44" s="139" t="s">
        <v>5250</v>
      </c>
      <c r="C44" s="83">
        <v>1957</v>
      </c>
      <c r="D44" s="139" t="s">
        <v>6093</v>
      </c>
      <c r="E44" s="139" t="s">
        <v>3472</v>
      </c>
      <c r="F44" s="83">
        <v>1250</v>
      </c>
      <c r="G44" s="256">
        <f t="shared" si="0"/>
        <v>674.88300000000004</v>
      </c>
      <c r="H44" s="51"/>
      <c r="I44" s="139" t="s">
        <v>5250</v>
      </c>
      <c r="J44" s="83">
        <v>1998</v>
      </c>
      <c r="K44" s="139" t="s">
        <v>6094</v>
      </c>
      <c r="L44" s="137" t="s">
        <v>3472</v>
      </c>
      <c r="M44" s="145">
        <v>1640</v>
      </c>
      <c r="N44" s="258">
        <f t="shared" si="1"/>
        <v>885.44649600000002</v>
      </c>
    </row>
    <row r="45" spans="2:14" ht="16.5" customHeight="1" x14ac:dyDescent="0.2">
      <c r="B45" s="139" t="s">
        <v>5250</v>
      </c>
      <c r="C45" s="83">
        <v>1958</v>
      </c>
      <c r="D45" s="139" t="s">
        <v>6095</v>
      </c>
      <c r="E45" s="139" t="s">
        <v>3472</v>
      </c>
      <c r="F45" s="83">
        <v>1240</v>
      </c>
      <c r="G45" s="256">
        <f t="shared" si="0"/>
        <v>669.48393600000009</v>
      </c>
      <c r="H45" s="51"/>
      <c r="I45" s="139" t="s">
        <v>5250</v>
      </c>
      <c r="J45" s="83">
        <v>1999</v>
      </c>
      <c r="K45" s="139" t="s">
        <v>6096</v>
      </c>
      <c r="L45" s="137" t="s">
        <v>3472</v>
      </c>
      <c r="M45" s="145">
        <v>1630</v>
      </c>
      <c r="N45" s="258">
        <f t="shared" si="1"/>
        <v>880.04743200000007</v>
      </c>
    </row>
    <row r="46" spans="2:14" ht="16.5" customHeight="1" x14ac:dyDescent="0.2">
      <c r="B46" s="139" t="s">
        <v>5250</v>
      </c>
      <c r="C46" s="83">
        <v>1959</v>
      </c>
      <c r="D46" s="139" t="s">
        <v>6097</v>
      </c>
      <c r="E46" s="139" t="s">
        <v>3472</v>
      </c>
      <c r="F46" s="83">
        <v>1240</v>
      </c>
      <c r="G46" s="256">
        <f t="shared" si="0"/>
        <v>669.48393600000009</v>
      </c>
      <c r="H46" s="51"/>
      <c r="I46" s="139" t="s">
        <v>5250</v>
      </c>
      <c r="J46" s="83">
        <v>2000</v>
      </c>
      <c r="K46" s="139" t="s">
        <v>6098</v>
      </c>
      <c r="L46" s="137" t="s">
        <v>3472</v>
      </c>
      <c r="M46" s="145">
        <v>1630</v>
      </c>
      <c r="N46" s="258">
        <f>M46*$F$58*$F$59*$F$60</f>
        <v>880.04743200000007</v>
      </c>
    </row>
    <row r="47" spans="2:14" ht="16.5" customHeight="1" x14ac:dyDescent="0.2">
      <c r="B47" s="139" t="s">
        <v>5250</v>
      </c>
      <c r="C47" s="83">
        <v>1960</v>
      </c>
      <c r="D47" s="139" t="s">
        <v>6099</v>
      </c>
      <c r="E47" s="139" t="s">
        <v>3472</v>
      </c>
      <c r="F47" s="83">
        <v>1240</v>
      </c>
      <c r="G47" s="256">
        <f>F47*$F$58*$F$59*$F$60</f>
        <v>669.48393600000009</v>
      </c>
      <c r="H47" s="51"/>
      <c r="I47" s="139" t="s">
        <v>5250</v>
      </c>
      <c r="J47" s="83">
        <v>2001</v>
      </c>
      <c r="K47" s="139" t="s">
        <v>6100</v>
      </c>
      <c r="L47" s="137" t="s">
        <v>3472</v>
      </c>
      <c r="M47" s="145">
        <v>1630</v>
      </c>
      <c r="N47" s="258">
        <f t="shared" si="1"/>
        <v>880.04743200000007</v>
      </c>
    </row>
    <row r="48" spans="2:14" ht="16.5" customHeight="1" x14ac:dyDescent="0.2">
      <c r="B48" s="139" t="s">
        <v>5250</v>
      </c>
      <c r="C48" s="83">
        <v>1961</v>
      </c>
      <c r="D48" s="139" t="s">
        <v>6101</v>
      </c>
      <c r="E48" s="139" t="s">
        <v>3472</v>
      </c>
      <c r="F48" s="83">
        <v>1200</v>
      </c>
      <c r="G48" s="256">
        <f t="shared" si="0"/>
        <v>647.88768000000005</v>
      </c>
      <c r="H48" s="51"/>
      <c r="I48" s="139" t="s">
        <v>5250</v>
      </c>
      <c r="J48" s="83">
        <v>2002</v>
      </c>
      <c r="K48" s="139" t="s">
        <v>6102</v>
      </c>
      <c r="L48" s="137" t="s">
        <v>3472</v>
      </c>
      <c r="M48" s="145">
        <v>1600</v>
      </c>
      <c r="N48" s="258">
        <f t="shared" si="1"/>
        <v>863.8502400000001</v>
      </c>
    </row>
    <row r="49" spans="2:14" ht="16.5" customHeight="1" x14ac:dyDescent="0.2">
      <c r="B49" s="51" t="s">
        <v>5485</v>
      </c>
      <c r="C49" s="51"/>
      <c r="D49" s="51"/>
      <c r="E49" s="51"/>
      <c r="F49" s="51"/>
      <c r="G49" s="257"/>
      <c r="H49" s="51"/>
      <c r="I49" s="51" t="s">
        <v>6698</v>
      </c>
      <c r="J49" s="51"/>
      <c r="K49" s="51"/>
      <c r="L49" s="51"/>
      <c r="M49" s="51"/>
      <c r="N49" s="259"/>
    </row>
    <row r="50" spans="2:14" ht="16.5" customHeight="1" x14ac:dyDescent="0.2">
      <c r="B50" s="139" t="s">
        <v>5250</v>
      </c>
      <c r="C50" s="83">
        <v>5169</v>
      </c>
      <c r="D50" s="139" t="s">
        <v>6103</v>
      </c>
      <c r="E50" s="139" t="s">
        <v>5470</v>
      </c>
      <c r="F50" s="83">
        <v>1250</v>
      </c>
      <c r="G50" s="256">
        <f t="shared" si="0"/>
        <v>674.88300000000004</v>
      </c>
      <c r="H50" s="51"/>
      <c r="I50" s="139" t="s">
        <v>5250</v>
      </c>
      <c r="J50" s="83">
        <v>6021</v>
      </c>
      <c r="K50" s="137" t="s">
        <v>6104</v>
      </c>
      <c r="L50" s="137" t="s">
        <v>5470</v>
      </c>
      <c r="M50" s="145">
        <v>2680</v>
      </c>
      <c r="N50" s="258">
        <f>M50*$F$58*$F$59*$F$60</f>
        <v>1446.9491520000001</v>
      </c>
    </row>
    <row r="51" spans="2:14" ht="16.5" customHeight="1" x14ac:dyDescent="0.2">
      <c r="B51" s="139" t="s">
        <v>5250</v>
      </c>
      <c r="C51" s="83">
        <v>5170</v>
      </c>
      <c r="D51" s="139" t="s">
        <v>6105</v>
      </c>
      <c r="E51" s="139" t="s">
        <v>5470</v>
      </c>
      <c r="F51" s="83">
        <v>1500</v>
      </c>
      <c r="G51" s="256">
        <f t="shared" si="0"/>
        <v>809.85960000000011</v>
      </c>
      <c r="H51" s="51"/>
      <c r="I51" s="139" t="s">
        <v>5250</v>
      </c>
      <c r="J51" s="83">
        <v>6022</v>
      </c>
      <c r="K51" s="137" t="s">
        <v>6106</v>
      </c>
      <c r="L51" s="137" t="s">
        <v>5470</v>
      </c>
      <c r="M51" s="145">
        <v>3160</v>
      </c>
      <c r="N51" s="258">
        <f t="shared" si="1"/>
        <v>1706.1042239999999</v>
      </c>
    </row>
    <row r="52" spans="2:14" ht="16.5" customHeight="1" x14ac:dyDescent="0.2">
      <c r="B52" s="139" t="s">
        <v>5250</v>
      </c>
      <c r="C52" s="83">
        <v>5171</v>
      </c>
      <c r="D52" s="139" t="s">
        <v>6107</v>
      </c>
      <c r="E52" s="139" t="s">
        <v>5470</v>
      </c>
      <c r="F52" s="83">
        <v>1500</v>
      </c>
      <c r="G52" s="256">
        <f>F52*$F$58*$F$59*$F$60</f>
        <v>809.85960000000011</v>
      </c>
      <c r="H52" s="51"/>
      <c r="I52" s="51"/>
      <c r="J52" s="51"/>
      <c r="K52" s="51"/>
      <c r="L52" s="51"/>
      <c r="M52" s="51"/>
    </row>
    <row r="53" spans="2:14" ht="16.5" customHeight="1" x14ac:dyDescent="0.2">
      <c r="B53" s="139" t="s">
        <v>5250</v>
      </c>
      <c r="C53" s="83">
        <v>5172</v>
      </c>
      <c r="D53" s="139" t="s">
        <v>6108</v>
      </c>
      <c r="E53" s="139" t="s">
        <v>5470</v>
      </c>
      <c r="F53" s="83">
        <v>1780</v>
      </c>
      <c r="G53" s="256">
        <f t="shared" si="0"/>
        <v>961.03339200000005</v>
      </c>
      <c r="H53" s="51"/>
      <c r="I53" s="51"/>
      <c r="J53" s="51"/>
      <c r="K53" s="51"/>
      <c r="L53" s="51"/>
      <c r="M53" s="51"/>
    </row>
    <row r="54" spans="2:14" ht="16.5" customHeight="1" x14ac:dyDescent="0.2">
      <c r="B54" s="139" t="s">
        <v>5250</v>
      </c>
      <c r="C54" s="83">
        <v>5173</v>
      </c>
      <c r="D54" s="139" t="s">
        <v>6109</v>
      </c>
      <c r="E54" s="139" t="s">
        <v>5470</v>
      </c>
      <c r="F54" s="83">
        <v>1780</v>
      </c>
      <c r="G54" s="256">
        <f t="shared" si="0"/>
        <v>961.03339200000005</v>
      </c>
      <c r="H54" s="51"/>
      <c r="I54" s="51"/>
      <c r="J54" s="51"/>
      <c r="K54" s="51"/>
      <c r="L54" s="51"/>
      <c r="M54" s="51"/>
    </row>
    <row r="55" spans="2:14" ht="16.5" customHeight="1" x14ac:dyDescent="0.2">
      <c r="B55" s="51"/>
      <c r="C55" s="51"/>
      <c r="D55" s="51"/>
      <c r="E55" s="51"/>
      <c r="F55" s="51"/>
      <c r="G55" s="153"/>
      <c r="H55" s="51"/>
      <c r="I55" s="51"/>
      <c r="J55" s="51"/>
      <c r="K55" s="51"/>
      <c r="L55" s="51"/>
      <c r="M55" s="51"/>
    </row>
    <row r="56" spans="2:14" ht="16.5" customHeight="1" x14ac:dyDescent="0.2">
      <c r="B56" s="51"/>
      <c r="C56" s="51"/>
      <c r="D56" s="51"/>
      <c r="E56" s="51"/>
      <c r="F56" s="51"/>
      <c r="G56" s="153"/>
      <c r="H56" s="51"/>
      <c r="I56" s="51"/>
      <c r="J56" s="51"/>
      <c r="K56" s="51"/>
      <c r="L56" s="51"/>
      <c r="M56" s="51"/>
    </row>
    <row r="58" spans="2:14" ht="16.5" customHeight="1" x14ac:dyDescent="0.2">
      <c r="F58" s="2">
        <f>0.612*1.1</f>
        <v>0.67320000000000002</v>
      </c>
      <c r="G58" s="106"/>
    </row>
    <row r="59" spans="2:14" ht="16.5" customHeight="1" x14ac:dyDescent="0.2">
      <c r="F59" s="2">
        <v>0.40100000000000002</v>
      </c>
      <c r="G59" s="106"/>
    </row>
    <row r="60" spans="2:14" ht="16.5" customHeight="1" x14ac:dyDescent="0.2">
      <c r="F60" s="2">
        <v>2</v>
      </c>
      <c r="G60" s="106"/>
    </row>
  </sheetData>
  <mergeCells count="13">
    <mergeCell ref="L5:L7"/>
    <mergeCell ref="M5:M7"/>
    <mergeCell ref="N5:N7"/>
    <mergeCell ref="B2:N2"/>
    <mergeCell ref="B4:D4"/>
    <mergeCell ref="I4:J4"/>
    <mergeCell ref="B5:C7"/>
    <mergeCell ref="D5:D7"/>
    <mergeCell ref="E5:E7"/>
    <mergeCell ref="F5:F7"/>
    <mergeCell ref="G5:G7"/>
    <mergeCell ref="I5:J7"/>
    <mergeCell ref="K5:K7"/>
  </mergeCells>
  <printOptions horizontalCentered="1"/>
  <pageMargins left="0.2" right="0" top="0.75" bottom="0.75" header="0.3" footer="0.3"/>
  <pageSetup paperSize="9" scale="82"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6">
    <tabColor rgb="FFFFFF00"/>
    <pageSetUpPr fitToPage="1"/>
  </sheetPr>
  <dimension ref="B1:N60"/>
  <sheetViews>
    <sheetView workbookViewId="0">
      <selection activeCell="N1" sqref="A1:N60"/>
    </sheetView>
  </sheetViews>
  <sheetFormatPr defaultColWidth="9.109375" defaultRowHeight="16.5" customHeight="1" x14ac:dyDescent="0.2"/>
  <cols>
    <col min="1" max="1" width="0.88671875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98" customWidth="1"/>
    <col min="8" max="8" width="2.6640625" style="12" customWidth="1"/>
    <col min="9" max="9" width="5.6640625" style="12" customWidth="1"/>
    <col min="10" max="10" width="7.6640625" style="12" customWidth="1"/>
    <col min="11" max="11" width="25.6640625" style="12" customWidth="1"/>
    <col min="12" max="12" width="7.6640625" style="12" customWidth="1"/>
    <col min="13" max="13" width="0" style="12" hidden="1" customWidth="1"/>
    <col min="14" max="14" width="13.33203125" style="12" customWidth="1"/>
    <col min="15" max="16384" width="9.109375" style="12"/>
  </cols>
  <sheetData>
    <row r="1" spans="2:14" s="3" customFormat="1" ht="28.5" customHeight="1" x14ac:dyDescent="0.25">
      <c r="B1" s="265" t="s">
        <v>8889</v>
      </c>
      <c r="C1" s="28"/>
      <c r="D1" s="27"/>
      <c r="E1" s="8"/>
      <c r="F1" s="8"/>
      <c r="G1" s="7"/>
      <c r="H1" s="7"/>
      <c r="I1" s="26"/>
      <c r="J1" s="28"/>
      <c r="K1" s="28"/>
      <c r="L1" s="7" t="s">
        <v>5471</v>
      </c>
      <c r="M1" s="26"/>
      <c r="N1" s="266" t="s">
        <v>9091</v>
      </c>
    </row>
    <row r="2" spans="2:14" s="3" customFormat="1" ht="19.5" customHeight="1" x14ac:dyDescent="0.25">
      <c r="B2" s="354" t="s">
        <v>6739</v>
      </c>
      <c r="C2" s="354"/>
      <c r="D2" s="354"/>
      <c r="E2" s="354"/>
      <c r="F2" s="354"/>
      <c r="G2" s="354"/>
      <c r="H2" s="354"/>
      <c r="I2" s="354"/>
      <c r="J2" s="354"/>
      <c r="K2" s="354"/>
      <c r="L2" s="354"/>
      <c r="M2" s="354"/>
      <c r="N2" s="354"/>
    </row>
    <row r="3" spans="2:14" s="3" customFormat="1" ht="19.5" customHeight="1" x14ac:dyDescent="0.25">
      <c r="C3" s="48"/>
      <c r="D3" s="6"/>
      <c r="E3" s="109"/>
      <c r="F3" s="6"/>
      <c r="G3" s="96"/>
      <c r="H3" s="96"/>
      <c r="I3" s="6"/>
      <c r="J3" s="48"/>
      <c r="K3" s="48"/>
      <c r="L3" s="6"/>
      <c r="M3" s="4"/>
      <c r="N3" s="5"/>
    </row>
    <row r="4" spans="2:14" s="2" customFormat="1" ht="19.5" customHeight="1" x14ac:dyDescent="0.25">
      <c r="B4" s="358" t="s">
        <v>6705</v>
      </c>
      <c r="C4" s="358"/>
      <c r="D4" s="358"/>
      <c r="E4" s="8"/>
      <c r="F4" s="4"/>
      <c r="G4" s="5"/>
      <c r="H4" s="5"/>
      <c r="I4" s="375" t="s">
        <v>6707</v>
      </c>
      <c r="J4" s="375"/>
      <c r="K4" s="154"/>
      <c r="M4" s="152"/>
      <c r="N4" s="106"/>
    </row>
    <row r="5" spans="2:14" ht="16.5" customHeight="1" x14ac:dyDescent="0.2">
      <c r="B5" s="376" t="s">
        <v>5472</v>
      </c>
      <c r="C5" s="377"/>
      <c r="D5" s="363" t="s">
        <v>3427</v>
      </c>
      <c r="E5" s="366" t="s">
        <v>5475</v>
      </c>
      <c r="F5" s="368" t="s">
        <v>5486</v>
      </c>
      <c r="G5" s="369" t="s">
        <v>5486</v>
      </c>
      <c r="H5" s="57"/>
      <c r="I5" s="376" t="s">
        <v>5472</v>
      </c>
      <c r="J5" s="377"/>
      <c r="K5" s="363" t="s">
        <v>3427</v>
      </c>
      <c r="L5" s="372" t="s">
        <v>3428</v>
      </c>
      <c r="M5" s="368" t="s">
        <v>5486</v>
      </c>
      <c r="N5" s="369" t="s">
        <v>5486</v>
      </c>
    </row>
    <row r="6" spans="2:14" ht="16.5" customHeight="1" x14ac:dyDescent="0.2">
      <c r="B6" s="378"/>
      <c r="C6" s="379"/>
      <c r="D6" s="364"/>
      <c r="E6" s="367"/>
      <c r="F6" s="368"/>
      <c r="G6" s="382"/>
      <c r="H6" s="57"/>
      <c r="I6" s="378"/>
      <c r="J6" s="379"/>
      <c r="K6" s="364"/>
      <c r="L6" s="373"/>
      <c r="M6" s="368"/>
      <c r="N6" s="382"/>
    </row>
    <row r="7" spans="2:14" ht="16.5" customHeight="1" x14ac:dyDescent="0.2">
      <c r="B7" s="378"/>
      <c r="C7" s="379"/>
      <c r="D7" s="364"/>
      <c r="E7" s="367"/>
      <c r="F7" s="369"/>
      <c r="G7" s="383"/>
      <c r="H7" s="57"/>
      <c r="I7" s="380"/>
      <c r="J7" s="381"/>
      <c r="K7" s="365"/>
      <c r="L7" s="373"/>
      <c r="M7" s="369"/>
      <c r="N7" s="383"/>
    </row>
    <row r="8" spans="2:14" ht="16.5" customHeight="1" x14ac:dyDescent="0.2">
      <c r="B8" s="139" t="s">
        <v>5250</v>
      </c>
      <c r="C8" s="83">
        <v>1921</v>
      </c>
      <c r="D8" s="139" t="s">
        <v>6021</v>
      </c>
      <c r="E8" s="139" t="s">
        <v>3472</v>
      </c>
      <c r="F8" s="83">
        <v>1120</v>
      </c>
      <c r="G8" s="256">
        <f>F8*$F$58*$F$59*$F$60</f>
        <v>695.39944320000006</v>
      </c>
      <c r="H8" s="51"/>
      <c r="I8" s="139" t="s">
        <v>5250</v>
      </c>
      <c r="J8" s="83">
        <v>1962</v>
      </c>
      <c r="K8" s="139" t="s">
        <v>6022</v>
      </c>
      <c r="L8" s="137" t="s">
        <v>3472</v>
      </c>
      <c r="M8" s="145">
        <v>1520</v>
      </c>
      <c r="N8" s="258">
        <f>M8*$F$58*$F$59*$F$60</f>
        <v>943.75638720000006</v>
      </c>
    </row>
    <row r="9" spans="2:14" ht="16.5" customHeight="1" x14ac:dyDescent="0.2">
      <c r="B9" s="139" t="s">
        <v>5250</v>
      </c>
      <c r="C9" s="83">
        <v>1922</v>
      </c>
      <c r="D9" s="139" t="s">
        <v>6023</v>
      </c>
      <c r="E9" s="139" t="s">
        <v>3472</v>
      </c>
      <c r="F9" s="83">
        <v>1390</v>
      </c>
      <c r="G9" s="256">
        <f t="shared" ref="G9:G54" si="0">F9*$F$58*$F$59*$F$60</f>
        <v>863.04038040000012</v>
      </c>
      <c r="H9" s="51"/>
      <c r="I9" s="139" t="s">
        <v>5250</v>
      </c>
      <c r="J9" s="83">
        <v>1963</v>
      </c>
      <c r="K9" s="139" t="s">
        <v>6024</v>
      </c>
      <c r="L9" s="137" t="s">
        <v>3472</v>
      </c>
      <c r="M9" s="145">
        <v>1810</v>
      </c>
      <c r="N9" s="258">
        <f t="shared" ref="N9:N51" si="1">M9*$F$58*$F$59*$F$60</f>
        <v>1123.8151716</v>
      </c>
    </row>
    <row r="10" spans="2:14" ht="16.5" customHeight="1" x14ac:dyDescent="0.2">
      <c r="B10" s="139" t="s">
        <v>5250</v>
      </c>
      <c r="C10" s="83">
        <v>1923</v>
      </c>
      <c r="D10" s="139" t="s">
        <v>6025</v>
      </c>
      <c r="E10" s="139" t="s">
        <v>3472</v>
      </c>
      <c r="F10" s="83">
        <v>1280</v>
      </c>
      <c r="G10" s="256">
        <f t="shared" si="0"/>
        <v>794.74222080000004</v>
      </c>
      <c r="H10" s="51"/>
      <c r="I10" s="139" t="s">
        <v>5250</v>
      </c>
      <c r="J10" s="83">
        <v>1964</v>
      </c>
      <c r="K10" s="139" t="s">
        <v>6026</v>
      </c>
      <c r="L10" s="137" t="s">
        <v>3472</v>
      </c>
      <c r="M10" s="145">
        <v>1700</v>
      </c>
      <c r="N10" s="258">
        <f t="shared" si="1"/>
        <v>1055.517012</v>
      </c>
    </row>
    <row r="11" spans="2:14" ht="16.5" customHeight="1" x14ac:dyDescent="0.2">
      <c r="B11" s="139" t="s">
        <v>5250</v>
      </c>
      <c r="C11" s="83">
        <v>1924</v>
      </c>
      <c r="D11" s="139" t="s">
        <v>6027</v>
      </c>
      <c r="E11" s="139" t="s">
        <v>3472</v>
      </c>
      <c r="F11" s="83">
        <v>1250</v>
      </c>
      <c r="G11" s="256">
        <f t="shared" si="0"/>
        <v>776.11545000000001</v>
      </c>
      <c r="H11" s="51"/>
      <c r="I11" s="139" t="s">
        <v>5250</v>
      </c>
      <c r="J11" s="83">
        <v>1965</v>
      </c>
      <c r="K11" s="139" t="s">
        <v>6028</v>
      </c>
      <c r="L11" s="137" t="s">
        <v>3472</v>
      </c>
      <c r="M11" s="145">
        <v>1640</v>
      </c>
      <c r="N11" s="258">
        <f t="shared" si="1"/>
        <v>1018.2634704</v>
      </c>
    </row>
    <row r="12" spans="2:14" ht="16.5" customHeight="1" x14ac:dyDescent="0.2">
      <c r="B12" s="139" t="s">
        <v>5250</v>
      </c>
      <c r="C12" s="83">
        <v>1925</v>
      </c>
      <c r="D12" s="139" t="s">
        <v>6029</v>
      </c>
      <c r="E12" s="139" t="s">
        <v>3472</v>
      </c>
      <c r="F12" s="83">
        <v>1240</v>
      </c>
      <c r="G12" s="256">
        <f t="shared" si="0"/>
        <v>769.90652640000008</v>
      </c>
      <c r="H12" s="51"/>
      <c r="I12" s="139" t="s">
        <v>5250</v>
      </c>
      <c r="J12" s="83">
        <v>1966</v>
      </c>
      <c r="K12" s="139" t="s">
        <v>6030</v>
      </c>
      <c r="L12" s="137" t="s">
        <v>3472</v>
      </c>
      <c r="M12" s="145">
        <v>1630</v>
      </c>
      <c r="N12" s="258">
        <f t="shared" si="1"/>
        <v>1012.0545468</v>
      </c>
    </row>
    <row r="13" spans="2:14" ht="16.5" customHeight="1" x14ac:dyDescent="0.2">
      <c r="B13" s="139" t="s">
        <v>5250</v>
      </c>
      <c r="C13" s="83">
        <v>1926</v>
      </c>
      <c r="D13" s="139" t="s">
        <v>6031</v>
      </c>
      <c r="E13" s="139" t="s">
        <v>3472</v>
      </c>
      <c r="F13" s="83">
        <v>1200</v>
      </c>
      <c r="G13" s="256">
        <f t="shared" si="0"/>
        <v>745.070832</v>
      </c>
      <c r="H13" s="51"/>
      <c r="I13" s="139" t="s">
        <v>5250</v>
      </c>
      <c r="J13" s="83">
        <v>1967</v>
      </c>
      <c r="K13" s="139" t="s">
        <v>6032</v>
      </c>
      <c r="L13" s="137" t="s">
        <v>3472</v>
      </c>
      <c r="M13" s="145">
        <v>1600</v>
      </c>
      <c r="N13" s="258">
        <f t="shared" si="1"/>
        <v>993.42777599999999</v>
      </c>
    </row>
    <row r="14" spans="2:14" ht="16.5" customHeight="1" x14ac:dyDescent="0.2">
      <c r="B14" s="139" t="s">
        <v>5250</v>
      </c>
      <c r="C14" s="83">
        <v>1927</v>
      </c>
      <c r="D14" s="139" t="s">
        <v>6033</v>
      </c>
      <c r="E14" s="139" t="s">
        <v>3472</v>
      </c>
      <c r="F14" s="83">
        <v>1200</v>
      </c>
      <c r="G14" s="256">
        <f t="shared" si="0"/>
        <v>745.070832</v>
      </c>
      <c r="H14" s="51"/>
      <c r="I14" s="139" t="s">
        <v>5250</v>
      </c>
      <c r="J14" s="83">
        <v>1968</v>
      </c>
      <c r="K14" s="139" t="s">
        <v>6034</v>
      </c>
      <c r="L14" s="137" t="s">
        <v>3472</v>
      </c>
      <c r="M14" s="145">
        <v>1600</v>
      </c>
      <c r="N14" s="258">
        <f t="shared" si="1"/>
        <v>993.42777599999999</v>
      </c>
    </row>
    <row r="15" spans="2:14" ht="16.5" customHeight="1" x14ac:dyDescent="0.2">
      <c r="B15" s="139" t="s">
        <v>5250</v>
      </c>
      <c r="C15" s="83">
        <v>1928</v>
      </c>
      <c r="D15" s="139" t="s">
        <v>6035</v>
      </c>
      <c r="E15" s="139" t="s">
        <v>3472</v>
      </c>
      <c r="F15" s="83">
        <v>1200</v>
      </c>
      <c r="G15" s="256">
        <f t="shared" si="0"/>
        <v>745.070832</v>
      </c>
      <c r="H15" s="51"/>
      <c r="I15" s="139" t="s">
        <v>5250</v>
      </c>
      <c r="J15" s="83">
        <v>1969</v>
      </c>
      <c r="K15" s="139" t="s">
        <v>6036</v>
      </c>
      <c r="L15" s="137" t="s">
        <v>3472</v>
      </c>
      <c r="M15" s="145">
        <v>1600</v>
      </c>
      <c r="N15" s="258">
        <f t="shared" si="1"/>
        <v>993.42777599999999</v>
      </c>
    </row>
    <row r="16" spans="2:14" ht="16.5" customHeight="1" x14ac:dyDescent="0.2">
      <c r="B16" s="139" t="s">
        <v>5250</v>
      </c>
      <c r="C16" s="83">
        <v>1929</v>
      </c>
      <c r="D16" s="139" t="s">
        <v>6037</v>
      </c>
      <c r="E16" s="139" t="s">
        <v>3472</v>
      </c>
      <c r="F16" s="83">
        <v>1200</v>
      </c>
      <c r="G16" s="256">
        <f t="shared" si="0"/>
        <v>745.070832</v>
      </c>
      <c r="H16" s="51"/>
      <c r="I16" s="139" t="s">
        <v>5250</v>
      </c>
      <c r="J16" s="83">
        <v>1970</v>
      </c>
      <c r="K16" s="139" t="s">
        <v>6038</v>
      </c>
      <c r="L16" s="137" t="s">
        <v>3472</v>
      </c>
      <c r="M16" s="145">
        <v>1600</v>
      </c>
      <c r="N16" s="258">
        <f t="shared" si="1"/>
        <v>993.42777599999999</v>
      </c>
    </row>
    <row r="17" spans="2:14" ht="16.5" customHeight="1" x14ac:dyDescent="0.2">
      <c r="B17" s="139" t="s">
        <v>5250</v>
      </c>
      <c r="C17" s="83">
        <v>1930</v>
      </c>
      <c r="D17" s="139" t="s">
        <v>6039</v>
      </c>
      <c r="E17" s="139" t="s">
        <v>3472</v>
      </c>
      <c r="F17" s="83">
        <v>1200</v>
      </c>
      <c r="G17" s="256">
        <f t="shared" si="0"/>
        <v>745.070832</v>
      </c>
      <c r="H17" s="51"/>
      <c r="I17" s="139" t="s">
        <v>5250</v>
      </c>
      <c r="J17" s="83">
        <v>1971</v>
      </c>
      <c r="K17" s="139" t="s">
        <v>6040</v>
      </c>
      <c r="L17" s="137" t="s">
        <v>3472</v>
      </c>
      <c r="M17" s="145">
        <v>1600</v>
      </c>
      <c r="N17" s="258">
        <f t="shared" si="1"/>
        <v>993.42777599999999</v>
      </c>
    </row>
    <row r="18" spans="2:14" ht="16.5" customHeight="1" x14ac:dyDescent="0.2">
      <c r="B18" s="139" t="s">
        <v>5250</v>
      </c>
      <c r="C18" s="83">
        <v>1931</v>
      </c>
      <c r="D18" s="139" t="s">
        <v>6041</v>
      </c>
      <c r="E18" s="139" t="s">
        <v>3472</v>
      </c>
      <c r="F18" s="83">
        <v>1200</v>
      </c>
      <c r="G18" s="256">
        <f t="shared" si="0"/>
        <v>745.070832</v>
      </c>
      <c r="H18" s="51"/>
      <c r="I18" s="139" t="s">
        <v>5250</v>
      </c>
      <c r="J18" s="83">
        <v>1972</v>
      </c>
      <c r="K18" s="139" t="s">
        <v>6042</v>
      </c>
      <c r="L18" s="137" t="s">
        <v>3472</v>
      </c>
      <c r="M18" s="145">
        <v>1600</v>
      </c>
      <c r="N18" s="258">
        <f t="shared" si="1"/>
        <v>993.42777599999999</v>
      </c>
    </row>
    <row r="19" spans="2:14" ht="16.5" customHeight="1" x14ac:dyDescent="0.2">
      <c r="B19" s="139" t="s">
        <v>5250</v>
      </c>
      <c r="C19" s="83">
        <v>1932</v>
      </c>
      <c r="D19" s="139" t="s">
        <v>6043</v>
      </c>
      <c r="E19" s="139" t="s">
        <v>3472</v>
      </c>
      <c r="F19" s="83">
        <v>1390</v>
      </c>
      <c r="G19" s="256">
        <f t="shared" si="0"/>
        <v>863.04038040000012</v>
      </c>
      <c r="H19" s="51"/>
      <c r="I19" s="139" t="s">
        <v>5250</v>
      </c>
      <c r="J19" s="83">
        <v>1973</v>
      </c>
      <c r="K19" s="139" t="s">
        <v>6044</v>
      </c>
      <c r="L19" s="137" t="s">
        <v>3472</v>
      </c>
      <c r="M19" s="145">
        <v>1810</v>
      </c>
      <c r="N19" s="258">
        <f t="shared" si="1"/>
        <v>1123.8151716</v>
      </c>
    </row>
    <row r="20" spans="2:14" ht="16.5" customHeight="1" x14ac:dyDescent="0.2">
      <c r="B20" s="139" t="s">
        <v>5250</v>
      </c>
      <c r="C20" s="83">
        <v>1933</v>
      </c>
      <c r="D20" s="139" t="s">
        <v>6045</v>
      </c>
      <c r="E20" s="139" t="s">
        <v>3472</v>
      </c>
      <c r="F20" s="83">
        <v>1280</v>
      </c>
      <c r="G20" s="256">
        <f t="shared" si="0"/>
        <v>794.74222080000004</v>
      </c>
      <c r="H20" s="51"/>
      <c r="I20" s="139" t="s">
        <v>5250</v>
      </c>
      <c r="J20" s="83">
        <v>1974</v>
      </c>
      <c r="K20" s="139" t="s">
        <v>6046</v>
      </c>
      <c r="L20" s="137" t="s">
        <v>3472</v>
      </c>
      <c r="M20" s="145">
        <v>1700</v>
      </c>
      <c r="N20" s="258">
        <f t="shared" si="1"/>
        <v>1055.517012</v>
      </c>
    </row>
    <row r="21" spans="2:14" ht="16.5" customHeight="1" x14ac:dyDescent="0.2">
      <c r="B21" s="139" t="s">
        <v>5250</v>
      </c>
      <c r="C21" s="83">
        <v>1934</v>
      </c>
      <c r="D21" s="139" t="s">
        <v>6047</v>
      </c>
      <c r="E21" s="139" t="s">
        <v>3472</v>
      </c>
      <c r="F21" s="83">
        <v>1250</v>
      </c>
      <c r="G21" s="256">
        <f t="shared" si="0"/>
        <v>776.11545000000001</v>
      </c>
      <c r="H21" s="51"/>
      <c r="I21" s="139" t="s">
        <v>5250</v>
      </c>
      <c r="J21" s="83">
        <v>1975</v>
      </c>
      <c r="K21" s="139" t="s">
        <v>6048</v>
      </c>
      <c r="L21" s="137" t="s">
        <v>3472</v>
      </c>
      <c r="M21" s="145">
        <v>1640</v>
      </c>
      <c r="N21" s="258">
        <f t="shared" si="1"/>
        <v>1018.2634704</v>
      </c>
    </row>
    <row r="22" spans="2:14" ht="16.5" customHeight="1" x14ac:dyDescent="0.2">
      <c r="B22" s="139" t="s">
        <v>5250</v>
      </c>
      <c r="C22" s="83">
        <v>1935</v>
      </c>
      <c r="D22" s="139" t="s">
        <v>6049</v>
      </c>
      <c r="E22" s="139" t="s">
        <v>3472</v>
      </c>
      <c r="F22" s="83">
        <v>1240</v>
      </c>
      <c r="G22" s="256">
        <f t="shared" si="0"/>
        <v>769.90652640000008</v>
      </c>
      <c r="H22" s="51"/>
      <c r="I22" s="139" t="s">
        <v>5250</v>
      </c>
      <c r="J22" s="83">
        <v>1976</v>
      </c>
      <c r="K22" s="139" t="s">
        <v>6050</v>
      </c>
      <c r="L22" s="137" t="s">
        <v>3472</v>
      </c>
      <c r="M22" s="145">
        <v>1630</v>
      </c>
      <c r="N22" s="258">
        <f t="shared" si="1"/>
        <v>1012.0545468</v>
      </c>
    </row>
    <row r="23" spans="2:14" ht="16.5" customHeight="1" x14ac:dyDescent="0.2">
      <c r="B23" s="139" t="s">
        <v>5250</v>
      </c>
      <c r="C23" s="83">
        <v>1936</v>
      </c>
      <c r="D23" s="139" t="s">
        <v>6051</v>
      </c>
      <c r="E23" s="139" t="s">
        <v>3472</v>
      </c>
      <c r="F23" s="83">
        <v>1200</v>
      </c>
      <c r="G23" s="256">
        <f t="shared" si="0"/>
        <v>745.070832</v>
      </c>
      <c r="H23" s="51"/>
      <c r="I23" s="139" t="s">
        <v>5250</v>
      </c>
      <c r="J23" s="83">
        <v>1977</v>
      </c>
      <c r="K23" s="139" t="s">
        <v>6052</v>
      </c>
      <c r="L23" s="137" t="s">
        <v>3472</v>
      </c>
      <c r="M23" s="145">
        <v>1600</v>
      </c>
      <c r="N23" s="258">
        <f t="shared" si="1"/>
        <v>993.42777599999999</v>
      </c>
    </row>
    <row r="24" spans="2:14" ht="16.5" customHeight="1" x14ac:dyDescent="0.2">
      <c r="B24" s="139" t="s">
        <v>5250</v>
      </c>
      <c r="C24" s="83">
        <v>1937</v>
      </c>
      <c r="D24" s="139" t="s">
        <v>6053</v>
      </c>
      <c r="E24" s="139" t="s">
        <v>3472</v>
      </c>
      <c r="F24" s="83">
        <v>1200</v>
      </c>
      <c r="G24" s="256">
        <f t="shared" si="0"/>
        <v>745.070832</v>
      </c>
      <c r="H24" s="51"/>
      <c r="I24" s="139" t="s">
        <v>5250</v>
      </c>
      <c r="J24" s="83">
        <v>1978</v>
      </c>
      <c r="K24" s="139" t="s">
        <v>6054</v>
      </c>
      <c r="L24" s="137" t="s">
        <v>3472</v>
      </c>
      <c r="M24" s="145">
        <v>1600</v>
      </c>
      <c r="N24" s="258">
        <f t="shared" si="1"/>
        <v>993.42777599999999</v>
      </c>
    </row>
    <row r="25" spans="2:14" ht="16.5" customHeight="1" x14ac:dyDescent="0.2">
      <c r="B25" s="139" t="s">
        <v>5250</v>
      </c>
      <c r="C25" s="83">
        <v>1938</v>
      </c>
      <c r="D25" s="139" t="s">
        <v>6055</v>
      </c>
      <c r="E25" s="139" t="s">
        <v>3472</v>
      </c>
      <c r="F25" s="83">
        <v>1200</v>
      </c>
      <c r="G25" s="256">
        <f t="shared" si="0"/>
        <v>745.070832</v>
      </c>
      <c r="H25" s="51"/>
      <c r="I25" s="139" t="s">
        <v>5250</v>
      </c>
      <c r="J25" s="83">
        <v>1979</v>
      </c>
      <c r="K25" s="139" t="s">
        <v>6056</v>
      </c>
      <c r="L25" s="137" t="s">
        <v>3472</v>
      </c>
      <c r="M25" s="145">
        <v>1600</v>
      </c>
      <c r="N25" s="258">
        <f t="shared" si="1"/>
        <v>993.42777599999999</v>
      </c>
    </row>
    <row r="26" spans="2:14" ht="16.5" customHeight="1" x14ac:dyDescent="0.2">
      <c r="B26" s="139" t="s">
        <v>5250</v>
      </c>
      <c r="C26" s="83">
        <v>1939</v>
      </c>
      <c r="D26" s="139" t="s">
        <v>6057</v>
      </c>
      <c r="E26" s="139" t="s">
        <v>3472</v>
      </c>
      <c r="F26" s="83">
        <v>1200</v>
      </c>
      <c r="G26" s="256">
        <f t="shared" si="0"/>
        <v>745.070832</v>
      </c>
      <c r="H26" s="51"/>
      <c r="I26" s="139" t="s">
        <v>5250</v>
      </c>
      <c r="J26" s="83">
        <v>1980</v>
      </c>
      <c r="K26" s="139" t="s">
        <v>6058</v>
      </c>
      <c r="L26" s="137" t="s">
        <v>3472</v>
      </c>
      <c r="M26" s="145">
        <v>1600</v>
      </c>
      <c r="N26" s="258">
        <f t="shared" si="1"/>
        <v>993.42777599999999</v>
      </c>
    </row>
    <row r="27" spans="2:14" ht="16.5" customHeight="1" x14ac:dyDescent="0.2">
      <c r="B27" s="139" t="s">
        <v>5250</v>
      </c>
      <c r="C27" s="83">
        <v>1940</v>
      </c>
      <c r="D27" s="139" t="s">
        <v>6059</v>
      </c>
      <c r="E27" s="139" t="s">
        <v>3472</v>
      </c>
      <c r="F27" s="83">
        <v>1200</v>
      </c>
      <c r="G27" s="256">
        <f t="shared" si="0"/>
        <v>745.070832</v>
      </c>
      <c r="H27" s="51"/>
      <c r="I27" s="139" t="s">
        <v>5250</v>
      </c>
      <c r="J27" s="83">
        <v>1981</v>
      </c>
      <c r="K27" s="139" t="s">
        <v>6060</v>
      </c>
      <c r="L27" s="137" t="s">
        <v>3472</v>
      </c>
      <c r="M27" s="145">
        <v>1600</v>
      </c>
      <c r="N27" s="258">
        <f t="shared" si="1"/>
        <v>993.42777599999999</v>
      </c>
    </row>
    <row r="28" spans="2:14" ht="16.5" customHeight="1" x14ac:dyDescent="0.2">
      <c r="B28" s="139" t="s">
        <v>5250</v>
      </c>
      <c r="C28" s="83">
        <v>1941</v>
      </c>
      <c r="D28" s="139" t="s">
        <v>6061</v>
      </c>
      <c r="E28" s="139" t="s">
        <v>3472</v>
      </c>
      <c r="F28" s="83">
        <v>1200</v>
      </c>
      <c r="G28" s="256">
        <f t="shared" si="0"/>
        <v>745.070832</v>
      </c>
      <c r="H28" s="51"/>
      <c r="I28" s="139" t="s">
        <v>5250</v>
      </c>
      <c r="J28" s="83">
        <v>1982</v>
      </c>
      <c r="K28" s="139" t="s">
        <v>6062</v>
      </c>
      <c r="L28" s="137" t="s">
        <v>3472</v>
      </c>
      <c r="M28" s="145">
        <v>1600</v>
      </c>
      <c r="N28" s="258">
        <f t="shared" si="1"/>
        <v>993.42777599999999</v>
      </c>
    </row>
    <row r="29" spans="2:14" ht="16.5" customHeight="1" x14ac:dyDescent="0.2">
      <c r="B29" s="139" t="s">
        <v>5250</v>
      </c>
      <c r="C29" s="83">
        <v>1942</v>
      </c>
      <c r="D29" s="139" t="s">
        <v>6063</v>
      </c>
      <c r="E29" s="139" t="s">
        <v>3472</v>
      </c>
      <c r="F29" s="83">
        <v>1630</v>
      </c>
      <c r="G29" s="256">
        <f t="shared" si="0"/>
        <v>1012.0545468</v>
      </c>
      <c r="H29" s="51"/>
      <c r="I29" s="139" t="s">
        <v>5250</v>
      </c>
      <c r="J29" s="83">
        <v>1983</v>
      </c>
      <c r="K29" s="139" t="s">
        <v>6064</v>
      </c>
      <c r="L29" s="137" t="s">
        <v>3472</v>
      </c>
      <c r="M29" s="145">
        <v>2040</v>
      </c>
      <c r="N29" s="258">
        <f t="shared" si="1"/>
        <v>1266.6204144000001</v>
      </c>
    </row>
    <row r="30" spans="2:14" ht="16.5" customHeight="1" x14ac:dyDescent="0.2">
      <c r="B30" s="139" t="s">
        <v>5250</v>
      </c>
      <c r="C30" s="83">
        <v>1943</v>
      </c>
      <c r="D30" s="139" t="s">
        <v>6065</v>
      </c>
      <c r="E30" s="139" t="s">
        <v>3472</v>
      </c>
      <c r="F30" s="83">
        <v>1390</v>
      </c>
      <c r="G30" s="256">
        <f t="shared" si="0"/>
        <v>863.04038040000012</v>
      </c>
      <c r="H30" s="51"/>
      <c r="I30" s="139" t="s">
        <v>5250</v>
      </c>
      <c r="J30" s="83">
        <v>1984</v>
      </c>
      <c r="K30" s="139" t="s">
        <v>6066</v>
      </c>
      <c r="L30" s="137" t="s">
        <v>3472</v>
      </c>
      <c r="M30" s="145">
        <v>1810</v>
      </c>
      <c r="N30" s="258">
        <f t="shared" si="1"/>
        <v>1123.8151716</v>
      </c>
    </row>
    <row r="31" spans="2:14" ht="16.5" customHeight="1" x14ac:dyDescent="0.2">
      <c r="B31" s="139" t="s">
        <v>5250</v>
      </c>
      <c r="C31" s="83">
        <v>1944</v>
      </c>
      <c r="D31" s="139" t="s">
        <v>6067</v>
      </c>
      <c r="E31" s="139" t="s">
        <v>3472</v>
      </c>
      <c r="F31" s="83">
        <v>1340</v>
      </c>
      <c r="G31" s="256">
        <f t="shared" si="0"/>
        <v>831.9957624000001</v>
      </c>
      <c r="H31" s="51"/>
      <c r="I31" s="139" t="s">
        <v>5250</v>
      </c>
      <c r="J31" s="83">
        <v>1985</v>
      </c>
      <c r="K31" s="139" t="s">
        <v>6068</v>
      </c>
      <c r="L31" s="137" t="s">
        <v>3472</v>
      </c>
      <c r="M31" s="145">
        <v>1730</v>
      </c>
      <c r="N31" s="258">
        <f t="shared" si="1"/>
        <v>1074.1437828000001</v>
      </c>
    </row>
    <row r="32" spans="2:14" ht="16.5" customHeight="1" x14ac:dyDescent="0.2">
      <c r="B32" s="139" t="s">
        <v>5250</v>
      </c>
      <c r="C32" s="83">
        <v>1945</v>
      </c>
      <c r="D32" s="139" t="s">
        <v>6069</v>
      </c>
      <c r="E32" s="139" t="s">
        <v>3472</v>
      </c>
      <c r="F32" s="83">
        <v>1280</v>
      </c>
      <c r="G32" s="256">
        <f t="shared" si="0"/>
        <v>794.74222080000004</v>
      </c>
      <c r="H32" s="51"/>
      <c r="I32" s="139" t="s">
        <v>5250</v>
      </c>
      <c r="J32" s="83">
        <v>1986</v>
      </c>
      <c r="K32" s="139" t="s">
        <v>6070</v>
      </c>
      <c r="L32" s="137" t="s">
        <v>3472</v>
      </c>
      <c r="M32" s="145">
        <v>1700</v>
      </c>
      <c r="N32" s="258">
        <f t="shared" si="1"/>
        <v>1055.517012</v>
      </c>
    </row>
    <row r="33" spans="2:14" ht="16.5" customHeight="1" x14ac:dyDescent="0.2">
      <c r="B33" s="139" t="s">
        <v>5250</v>
      </c>
      <c r="C33" s="83">
        <v>1946</v>
      </c>
      <c r="D33" s="139" t="s">
        <v>6071</v>
      </c>
      <c r="E33" s="139" t="s">
        <v>3472</v>
      </c>
      <c r="F33" s="83">
        <v>1250</v>
      </c>
      <c r="G33" s="256">
        <f t="shared" si="0"/>
        <v>776.11545000000001</v>
      </c>
      <c r="H33" s="51"/>
      <c r="I33" s="139" t="s">
        <v>5250</v>
      </c>
      <c r="J33" s="83">
        <v>1987</v>
      </c>
      <c r="K33" s="139" t="s">
        <v>6072</v>
      </c>
      <c r="L33" s="137" t="s">
        <v>3472</v>
      </c>
      <c r="M33" s="145">
        <v>1640</v>
      </c>
      <c r="N33" s="258">
        <f t="shared" si="1"/>
        <v>1018.2634704</v>
      </c>
    </row>
    <row r="34" spans="2:14" ht="16.5" customHeight="1" x14ac:dyDescent="0.2">
      <c r="B34" s="139" t="s">
        <v>5250</v>
      </c>
      <c r="C34" s="83">
        <v>1947</v>
      </c>
      <c r="D34" s="139" t="s">
        <v>6073</v>
      </c>
      <c r="E34" s="139" t="s">
        <v>3472</v>
      </c>
      <c r="F34" s="83">
        <v>1250</v>
      </c>
      <c r="G34" s="256">
        <f t="shared" si="0"/>
        <v>776.11545000000001</v>
      </c>
      <c r="H34" s="51"/>
      <c r="I34" s="139" t="s">
        <v>5250</v>
      </c>
      <c r="J34" s="83">
        <v>1988</v>
      </c>
      <c r="K34" s="139" t="s">
        <v>6074</v>
      </c>
      <c r="L34" s="137" t="s">
        <v>3472</v>
      </c>
      <c r="M34" s="145">
        <v>1640</v>
      </c>
      <c r="N34" s="258">
        <f t="shared" si="1"/>
        <v>1018.2634704</v>
      </c>
    </row>
    <row r="35" spans="2:14" ht="16.5" customHeight="1" x14ac:dyDescent="0.2">
      <c r="B35" s="139" t="s">
        <v>5250</v>
      </c>
      <c r="C35" s="83">
        <v>1948</v>
      </c>
      <c r="D35" s="139" t="s">
        <v>6075</v>
      </c>
      <c r="E35" s="139" t="s">
        <v>3472</v>
      </c>
      <c r="F35" s="83">
        <v>1240</v>
      </c>
      <c r="G35" s="256">
        <f t="shared" si="0"/>
        <v>769.90652640000008</v>
      </c>
      <c r="H35" s="51"/>
      <c r="I35" s="139" t="s">
        <v>5250</v>
      </c>
      <c r="J35" s="83">
        <v>1989</v>
      </c>
      <c r="K35" s="139" t="s">
        <v>6076</v>
      </c>
      <c r="L35" s="137" t="s">
        <v>3472</v>
      </c>
      <c r="M35" s="145">
        <v>1630</v>
      </c>
      <c r="N35" s="258">
        <f t="shared" si="1"/>
        <v>1012.0545468</v>
      </c>
    </row>
    <row r="36" spans="2:14" ht="16.5" customHeight="1" x14ac:dyDescent="0.2">
      <c r="B36" s="139" t="s">
        <v>5250</v>
      </c>
      <c r="C36" s="83">
        <v>1949</v>
      </c>
      <c r="D36" s="139" t="s">
        <v>6077</v>
      </c>
      <c r="E36" s="139" t="s">
        <v>3472</v>
      </c>
      <c r="F36" s="83">
        <v>1240</v>
      </c>
      <c r="G36" s="256">
        <f t="shared" si="0"/>
        <v>769.90652640000008</v>
      </c>
      <c r="H36" s="51"/>
      <c r="I36" s="139" t="s">
        <v>5250</v>
      </c>
      <c r="J36" s="83">
        <v>1990</v>
      </c>
      <c r="K36" s="139" t="s">
        <v>6078</v>
      </c>
      <c r="L36" s="137" t="s">
        <v>3472</v>
      </c>
      <c r="M36" s="145">
        <v>1630</v>
      </c>
      <c r="N36" s="258">
        <f t="shared" si="1"/>
        <v>1012.0545468</v>
      </c>
    </row>
    <row r="37" spans="2:14" ht="16.5" customHeight="1" x14ac:dyDescent="0.2">
      <c r="B37" s="139" t="s">
        <v>5250</v>
      </c>
      <c r="C37" s="83">
        <v>1950</v>
      </c>
      <c r="D37" s="139" t="s">
        <v>6079</v>
      </c>
      <c r="E37" s="139" t="s">
        <v>3472</v>
      </c>
      <c r="F37" s="83">
        <v>1240</v>
      </c>
      <c r="G37" s="256">
        <f t="shared" si="0"/>
        <v>769.90652640000008</v>
      </c>
      <c r="H37" s="51"/>
      <c r="I37" s="139" t="s">
        <v>5250</v>
      </c>
      <c r="J37" s="83">
        <v>1991</v>
      </c>
      <c r="K37" s="139" t="s">
        <v>6080</v>
      </c>
      <c r="L37" s="137" t="s">
        <v>3472</v>
      </c>
      <c r="M37" s="145">
        <v>1630</v>
      </c>
      <c r="N37" s="258">
        <f t="shared" si="1"/>
        <v>1012.0545468</v>
      </c>
    </row>
    <row r="38" spans="2:14" ht="16.5" customHeight="1" x14ac:dyDescent="0.2">
      <c r="B38" s="139" t="s">
        <v>5250</v>
      </c>
      <c r="C38" s="83">
        <v>1951</v>
      </c>
      <c r="D38" s="139" t="s">
        <v>6081</v>
      </c>
      <c r="E38" s="139" t="s">
        <v>3472</v>
      </c>
      <c r="F38" s="83">
        <v>1200</v>
      </c>
      <c r="G38" s="256">
        <f t="shared" si="0"/>
        <v>745.070832</v>
      </c>
      <c r="H38" s="51"/>
      <c r="I38" s="139" t="s">
        <v>5250</v>
      </c>
      <c r="J38" s="83">
        <v>1992</v>
      </c>
      <c r="K38" s="139" t="s">
        <v>6082</v>
      </c>
      <c r="L38" s="137" t="s">
        <v>3472</v>
      </c>
      <c r="M38" s="145">
        <v>1600</v>
      </c>
      <c r="N38" s="258">
        <f t="shared" si="1"/>
        <v>993.42777599999999</v>
      </c>
    </row>
    <row r="39" spans="2:14" ht="16.5" customHeight="1" x14ac:dyDescent="0.2">
      <c r="B39" s="139" t="s">
        <v>5250</v>
      </c>
      <c r="C39" s="83">
        <v>1952</v>
      </c>
      <c r="D39" s="139" t="s">
        <v>6083</v>
      </c>
      <c r="E39" s="139" t="s">
        <v>3472</v>
      </c>
      <c r="F39" s="83">
        <v>1630</v>
      </c>
      <c r="G39" s="256">
        <f t="shared" si="0"/>
        <v>1012.0545468</v>
      </c>
      <c r="H39" s="51"/>
      <c r="I39" s="139" t="s">
        <v>5250</v>
      </c>
      <c r="J39" s="83">
        <v>1993</v>
      </c>
      <c r="K39" s="139" t="s">
        <v>6084</v>
      </c>
      <c r="L39" s="137" t="s">
        <v>3472</v>
      </c>
      <c r="M39" s="145">
        <v>2040</v>
      </c>
      <c r="N39" s="258">
        <f t="shared" si="1"/>
        <v>1266.6204144000001</v>
      </c>
    </row>
    <row r="40" spans="2:14" ht="16.5" customHeight="1" x14ac:dyDescent="0.2">
      <c r="B40" s="139" t="s">
        <v>5250</v>
      </c>
      <c r="C40" s="83">
        <v>1953</v>
      </c>
      <c r="D40" s="139" t="s">
        <v>6085</v>
      </c>
      <c r="E40" s="139" t="s">
        <v>3472</v>
      </c>
      <c r="F40" s="83">
        <v>1390</v>
      </c>
      <c r="G40" s="256">
        <f t="shared" si="0"/>
        <v>863.04038040000012</v>
      </c>
      <c r="H40" s="51"/>
      <c r="I40" s="139" t="s">
        <v>5250</v>
      </c>
      <c r="J40" s="83">
        <v>1994</v>
      </c>
      <c r="K40" s="139" t="s">
        <v>6086</v>
      </c>
      <c r="L40" s="137" t="s">
        <v>3472</v>
      </c>
      <c r="M40" s="145">
        <v>1810</v>
      </c>
      <c r="N40" s="258">
        <f t="shared" si="1"/>
        <v>1123.8151716</v>
      </c>
    </row>
    <row r="41" spans="2:14" ht="16.5" customHeight="1" x14ac:dyDescent="0.2">
      <c r="B41" s="139" t="s">
        <v>5250</v>
      </c>
      <c r="C41" s="83">
        <v>1954</v>
      </c>
      <c r="D41" s="139" t="s">
        <v>6087</v>
      </c>
      <c r="E41" s="139" t="s">
        <v>3472</v>
      </c>
      <c r="F41" s="83">
        <v>1340</v>
      </c>
      <c r="G41" s="256">
        <f t="shared" si="0"/>
        <v>831.9957624000001</v>
      </c>
      <c r="H41" s="51"/>
      <c r="I41" s="139" t="s">
        <v>5250</v>
      </c>
      <c r="J41" s="83">
        <v>1995</v>
      </c>
      <c r="K41" s="139" t="s">
        <v>6088</v>
      </c>
      <c r="L41" s="137" t="s">
        <v>3472</v>
      </c>
      <c r="M41" s="145">
        <v>1730</v>
      </c>
      <c r="N41" s="258">
        <f t="shared" si="1"/>
        <v>1074.1437828000001</v>
      </c>
    </row>
    <row r="42" spans="2:14" ht="16.5" customHeight="1" x14ac:dyDescent="0.2">
      <c r="B42" s="139" t="s">
        <v>5250</v>
      </c>
      <c r="C42" s="83">
        <v>1955</v>
      </c>
      <c r="D42" s="139" t="s">
        <v>6089</v>
      </c>
      <c r="E42" s="139" t="s">
        <v>3472</v>
      </c>
      <c r="F42" s="83">
        <v>1280</v>
      </c>
      <c r="G42" s="256">
        <f t="shared" si="0"/>
        <v>794.74222080000004</v>
      </c>
      <c r="H42" s="51"/>
      <c r="I42" s="139" t="s">
        <v>5250</v>
      </c>
      <c r="J42" s="83">
        <v>1996</v>
      </c>
      <c r="K42" s="139" t="s">
        <v>6090</v>
      </c>
      <c r="L42" s="137" t="s">
        <v>3472</v>
      </c>
      <c r="M42" s="145">
        <v>1700</v>
      </c>
      <c r="N42" s="258">
        <f t="shared" si="1"/>
        <v>1055.517012</v>
      </c>
    </row>
    <row r="43" spans="2:14" ht="16.5" customHeight="1" x14ac:dyDescent="0.2">
      <c r="B43" s="139" t="s">
        <v>5250</v>
      </c>
      <c r="C43" s="83">
        <v>1956</v>
      </c>
      <c r="D43" s="139" t="s">
        <v>6091</v>
      </c>
      <c r="E43" s="139" t="s">
        <v>3472</v>
      </c>
      <c r="F43" s="83">
        <v>1250</v>
      </c>
      <c r="G43" s="256">
        <f t="shared" si="0"/>
        <v>776.11545000000001</v>
      </c>
      <c r="H43" s="51"/>
      <c r="I43" s="139" t="s">
        <v>5250</v>
      </c>
      <c r="J43" s="83">
        <v>1997</v>
      </c>
      <c r="K43" s="139" t="s">
        <v>6092</v>
      </c>
      <c r="L43" s="137" t="s">
        <v>3472</v>
      </c>
      <c r="M43" s="145">
        <v>1640</v>
      </c>
      <c r="N43" s="258">
        <f t="shared" si="1"/>
        <v>1018.2634704</v>
      </c>
    </row>
    <row r="44" spans="2:14" ht="16.5" customHeight="1" x14ac:dyDescent="0.2">
      <c r="B44" s="139" t="s">
        <v>5250</v>
      </c>
      <c r="C44" s="83">
        <v>1957</v>
      </c>
      <c r="D44" s="139" t="s">
        <v>6093</v>
      </c>
      <c r="E44" s="139" t="s">
        <v>3472</v>
      </c>
      <c r="F44" s="83">
        <v>1250</v>
      </c>
      <c r="G44" s="256">
        <f t="shared" si="0"/>
        <v>776.11545000000001</v>
      </c>
      <c r="H44" s="51"/>
      <c r="I44" s="139" t="s">
        <v>5250</v>
      </c>
      <c r="J44" s="83">
        <v>1998</v>
      </c>
      <c r="K44" s="139" t="s">
        <v>6094</v>
      </c>
      <c r="L44" s="137" t="s">
        <v>3472</v>
      </c>
      <c r="M44" s="145">
        <v>1640</v>
      </c>
      <c r="N44" s="258">
        <f t="shared" si="1"/>
        <v>1018.2634704</v>
      </c>
    </row>
    <row r="45" spans="2:14" ht="16.5" customHeight="1" x14ac:dyDescent="0.2">
      <c r="B45" s="139" t="s">
        <v>5250</v>
      </c>
      <c r="C45" s="83">
        <v>1958</v>
      </c>
      <c r="D45" s="139" t="s">
        <v>6095</v>
      </c>
      <c r="E45" s="139" t="s">
        <v>3472</v>
      </c>
      <c r="F45" s="83">
        <v>1240</v>
      </c>
      <c r="G45" s="256">
        <f t="shared" si="0"/>
        <v>769.90652640000008</v>
      </c>
      <c r="H45" s="51"/>
      <c r="I45" s="139" t="s">
        <v>5250</v>
      </c>
      <c r="J45" s="83">
        <v>1999</v>
      </c>
      <c r="K45" s="139" t="s">
        <v>6096</v>
      </c>
      <c r="L45" s="137" t="s">
        <v>3472</v>
      </c>
      <c r="M45" s="145">
        <v>1630</v>
      </c>
      <c r="N45" s="258">
        <f t="shared" si="1"/>
        <v>1012.0545468</v>
      </c>
    </row>
    <row r="46" spans="2:14" ht="16.5" customHeight="1" x14ac:dyDescent="0.2">
      <c r="B46" s="139" t="s">
        <v>5250</v>
      </c>
      <c r="C46" s="83">
        <v>1959</v>
      </c>
      <c r="D46" s="139" t="s">
        <v>6097</v>
      </c>
      <c r="E46" s="139" t="s">
        <v>3472</v>
      </c>
      <c r="F46" s="83">
        <v>1240</v>
      </c>
      <c r="G46" s="256">
        <f t="shared" si="0"/>
        <v>769.90652640000008</v>
      </c>
      <c r="H46" s="51"/>
      <c r="I46" s="139" t="s">
        <v>5250</v>
      </c>
      <c r="J46" s="83">
        <v>2000</v>
      </c>
      <c r="K46" s="139" t="s">
        <v>6098</v>
      </c>
      <c r="L46" s="137" t="s">
        <v>3472</v>
      </c>
      <c r="M46" s="145">
        <v>1630</v>
      </c>
      <c r="N46" s="258">
        <f>M46*$F$58*$F$59*$F$60</f>
        <v>1012.0545468</v>
      </c>
    </row>
    <row r="47" spans="2:14" ht="16.5" customHeight="1" x14ac:dyDescent="0.2">
      <c r="B47" s="139" t="s">
        <v>5250</v>
      </c>
      <c r="C47" s="83">
        <v>1960</v>
      </c>
      <c r="D47" s="139" t="s">
        <v>6099</v>
      </c>
      <c r="E47" s="139" t="s">
        <v>3472</v>
      </c>
      <c r="F47" s="83">
        <v>1240</v>
      </c>
      <c r="G47" s="256">
        <f>F47*$F$58*$F$59*$F$60</f>
        <v>769.90652640000008</v>
      </c>
      <c r="H47" s="51"/>
      <c r="I47" s="139" t="s">
        <v>5250</v>
      </c>
      <c r="J47" s="83">
        <v>2001</v>
      </c>
      <c r="K47" s="139" t="s">
        <v>6100</v>
      </c>
      <c r="L47" s="137" t="s">
        <v>3472</v>
      </c>
      <c r="M47" s="145">
        <v>1630</v>
      </c>
      <c r="N47" s="258">
        <f t="shared" si="1"/>
        <v>1012.0545468</v>
      </c>
    </row>
    <row r="48" spans="2:14" ht="16.5" customHeight="1" x14ac:dyDescent="0.2">
      <c r="B48" s="139" t="s">
        <v>5250</v>
      </c>
      <c r="C48" s="83">
        <v>1961</v>
      </c>
      <c r="D48" s="139" t="s">
        <v>6101</v>
      </c>
      <c r="E48" s="139" t="s">
        <v>3472</v>
      </c>
      <c r="F48" s="83">
        <v>1200</v>
      </c>
      <c r="G48" s="256">
        <f t="shared" si="0"/>
        <v>745.070832</v>
      </c>
      <c r="H48" s="51"/>
      <c r="I48" s="139" t="s">
        <v>5250</v>
      </c>
      <c r="J48" s="83">
        <v>2002</v>
      </c>
      <c r="K48" s="139" t="s">
        <v>6102</v>
      </c>
      <c r="L48" s="137" t="s">
        <v>3472</v>
      </c>
      <c r="M48" s="145">
        <v>1600</v>
      </c>
      <c r="N48" s="258">
        <f t="shared" si="1"/>
        <v>993.42777599999999</v>
      </c>
    </row>
    <row r="49" spans="2:14" ht="16.5" customHeight="1" x14ac:dyDescent="0.2">
      <c r="B49" s="51" t="s">
        <v>5485</v>
      </c>
      <c r="C49" s="51"/>
      <c r="D49" s="51"/>
      <c r="E49" s="51"/>
      <c r="F49" s="51"/>
      <c r="G49" s="257"/>
      <c r="H49" s="51"/>
      <c r="I49" s="51" t="s">
        <v>6698</v>
      </c>
      <c r="J49" s="51"/>
      <c r="K49" s="51"/>
      <c r="L49" s="51"/>
      <c r="M49" s="51"/>
      <c r="N49" s="259"/>
    </row>
    <row r="50" spans="2:14" ht="16.5" customHeight="1" x14ac:dyDescent="0.2">
      <c r="B50" s="139" t="s">
        <v>5250</v>
      </c>
      <c r="C50" s="83">
        <v>5169</v>
      </c>
      <c r="D50" s="139" t="s">
        <v>6103</v>
      </c>
      <c r="E50" s="139" t="s">
        <v>5470</v>
      </c>
      <c r="F50" s="83">
        <v>1250</v>
      </c>
      <c r="G50" s="256">
        <f t="shared" si="0"/>
        <v>776.11545000000001</v>
      </c>
      <c r="H50" s="51"/>
      <c r="I50" s="139" t="s">
        <v>5250</v>
      </c>
      <c r="J50" s="83">
        <v>6021</v>
      </c>
      <c r="K50" s="137" t="s">
        <v>6104</v>
      </c>
      <c r="L50" s="137" t="s">
        <v>5470</v>
      </c>
      <c r="M50" s="145">
        <v>2680</v>
      </c>
      <c r="N50" s="258">
        <f>M50*$F$58*$F$59*$F$60</f>
        <v>1663.9915248000002</v>
      </c>
    </row>
    <row r="51" spans="2:14" ht="16.5" customHeight="1" x14ac:dyDescent="0.2">
      <c r="B51" s="139" t="s">
        <v>5250</v>
      </c>
      <c r="C51" s="83">
        <v>5170</v>
      </c>
      <c r="D51" s="139" t="s">
        <v>6105</v>
      </c>
      <c r="E51" s="139" t="s">
        <v>5470</v>
      </c>
      <c r="F51" s="83">
        <v>1500</v>
      </c>
      <c r="G51" s="256">
        <f t="shared" si="0"/>
        <v>931.33854000000008</v>
      </c>
      <c r="H51" s="51"/>
      <c r="I51" s="139" t="s">
        <v>5250</v>
      </c>
      <c r="J51" s="83">
        <v>6022</v>
      </c>
      <c r="K51" s="137" t="s">
        <v>6106</v>
      </c>
      <c r="L51" s="137" t="s">
        <v>5470</v>
      </c>
      <c r="M51" s="145">
        <v>3160</v>
      </c>
      <c r="N51" s="258">
        <f t="shared" si="1"/>
        <v>1962.0198576000003</v>
      </c>
    </row>
    <row r="52" spans="2:14" ht="16.5" customHeight="1" x14ac:dyDescent="0.2">
      <c r="B52" s="139" t="s">
        <v>5250</v>
      </c>
      <c r="C52" s="83">
        <v>5171</v>
      </c>
      <c r="D52" s="139" t="s">
        <v>6107</v>
      </c>
      <c r="E52" s="139" t="s">
        <v>5470</v>
      </c>
      <c r="F52" s="83">
        <v>1500</v>
      </c>
      <c r="G52" s="256">
        <f>F52*$F$58*$F$59*$F$60</f>
        <v>931.33854000000008</v>
      </c>
      <c r="H52" s="51"/>
      <c r="I52" s="51"/>
      <c r="J52" s="51"/>
      <c r="K52" s="51"/>
      <c r="L52" s="51"/>
      <c r="M52" s="51"/>
    </row>
    <row r="53" spans="2:14" ht="16.5" customHeight="1" x14ac:dyDescent="0.2">
      <c r="B53" s="139" t="s">
        <v>5250</v>
      </c>
      <c r="C53" s="83">
        <v>5172</v>
      </c>
      <c r="D53" s="139" t="s">
        <v>6108</v>
      </c>
      <c r="E53" s="139" t="s">
        <v>5470</v>
      </c>
      <c r="F53" s="83">
        <v>1780</v>
      </c>
      <c r="G53" s="256">
        <f t="shared" si="0"/>
        <v>1105.1884008</v>
      </c>
      <c r="H53" s="51"/>
      <c r="I53" s="51"/>
      <c r="J53" s="51"/>
      <c r="K53" s="51"/>
      <c r="L53" s="51"/>
      <c r="M53" s="51"/>
    </row>
    <row r="54" spans="2:14" ht="16.5" customHeight="1" x14ac:dyDescent="0.2">
      <c r="B54" s="139" t="s">
        <v>5250</v>
      </c>
      <c r="C54" s="83">
        <v>5173</v>
      </c>
      <c r="D54" s="139" t="s">
        <v>6109</v>
      </c>
      <c r="E54" s="139" t="s">
        <v>5470</v>
      </c>
      <c r="F54" s="83">
        <v>1780</v>
      </c>
      <c r="G54" s="256">
        <f t="shared" si="0"/>
        <v>1105.1884008</v>
      </c>
      <c r="H54" s="51"/>
      <c r="I54" s="51"/>
      <c r="J54" s="51"/>
      <c r="K54" s="51"/>
      <c r="L54" s="51"/>
      <c r="M54" s="51"/>
    </row>
    <row r="55" spans="2:14" ht="16.5" customHeight="1" x14ac:dyDescent="0.2">
      <c r="B55" s="51"/>
      <c r="C55" s="51"/>
      <c r="D55" s="51"/>
      <c r="E55" s="51"/>
      <c r="F55" s="51"/>
      <c r="G55" s="153"/>
      <c r="H55" s="51"/>
      <c r="I55" s="51"/>
      <c r="J55" s="51"/>
      <c r="K55" s="51"/>
      <c r="L55" s="51"/>
      <c r="M55" s="51"/>
    </row>
    <row r="56" spans="2:14" ht="16.5" customHeight="1" x14ac:dyDescent="0.2">
      <c r="B56" s="51"/>
      <c r="C56" s="51"/>
      <c r="D56" s="51"/>
      <c r="E56" s="51"/>
      <c r="F56" s="51"/>
      <c r="G56" s="153"/>
      <c r="H56" s="51"/>
      <c r="I56" s="51"/>
      <c r="J56" s="51"/>
      <c r="K56" s="51"/>
      <c r="L56" s="51"/>
      <c r="M56" s="51"/>
    </row>
    <row r="58" spans="2:14" ht="16.5" customHeight="1" x14ac:dyDescent="0.2">
      <c r="F58" s="2">
        <f>0.612*1.1*1.15</f>
        <v>0.77417999999999998</v>
      </c>
      <c r="G58" s="106"/>
    </row>
    <row r="59" spans="2:14" ht="16.5" customHeight="1" x14ac:dyDescent="0.2">
      <c r="F59" s="2">
        <v>0.40100000000000002</v>
      </c>
      <c r="G59" s="106"/>
    </row>
    <row r="60" spans="2:14" ht="16.5" customHeight="1" x14ac:dyDescent="0.2">
      <c r="F60" s="2">
        <v>2</v>
      </c>
      <c r="G60" s="106"/>
    </row>
  </sheetData>
  <mergeCells count="13">
    <mergeCell ref="L5:L7"/>
    <mergeCell ref="M5:M7"/>
    <mergeCell ref="N5:N7"/>
    <mergeCell ref="B2:N2"/>
    <mergeCell ref="B4:D4"/>
    <mergeCell ref="I4:J4"/>
    <mergeCell ref="B5:C7"/>
    <mergeCell ref="D5:D7"/>
    <mergeCell ref="E5:E7"/>
    <mergeCell ref="F5:F7"/>
    <mergeCell ref="G5:G7"/>
    <mergeCell ref="I5:J7"/>
    <mergeCell ref="K5:K7"/>
  </mergeCells>
  <printOptions horizontalCentered="1"/>
  <pageMargins left="0.2" right="0" top="0.75" bottom="0.75" header="0.3" footer="0.3"/>
  <pageSetup paperSize="9" scale="82"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5">
    <tabColor theme="5"/>
    <pageSetUpPr fitToPage="1"/>
  </sheetPr>
  <dimension ref="B1:O62"/>
  <sheetViews>
    <sheetView workbookViewId="0">
      <selection activeCell="N1" sqref="A1:N60"/>
    </sheetView>
  </sheetViews>
  <sheetFormatPr defaultColWidth="9.109375" defaultRowHeight="16.5" customHeight="1" x14ac:dyDescent="0.2"/>
  <cols>
    <col min="1" max="1" width="0.88671875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6.6640625" style="12" customWidth="1"/>
    <col min="6" max="6" width="7.6640625" style="12" customWidth="1"/>
    <col min="7" max="7" width="13.33203125" style="12" hidden="1" customWidth="1"/>
    <col min="8" max="8" width="13.33203125" style="98" customWidth="1"/>
    <col min="9" max="9" width="2.6640625" style="12" customWidth="1"/>
    <col min="10" max="10" width="5.6640625" style="12" customWidth="1"/>
    <col min="11" max="11" width="7.6640625" style="12" customWidth="1"/>
    <col min="12" max="12" width="25.6640625" style="12" customWidth="1"/>
    <col min="13" max="13" width="7.6640625" style="12" customWidth="1"/>
    <col min="14" max="14" width="0" style="12" hidden="1" customWidth="1"/>
    <col min="15" max="15" width="13.33203125" style="98" customWidth="1"/>
    <col min="16" max="16384" width="9.109375" style="12"/>
  </cols>
  <sheetData>
    <row r="1" spans="2:15" s="3" customFormat="1" ht="28.5" customHeight="1" x14ac:dyDescent="0.25">
      <c r="B1" s="265" t="s">
        <v>8889</v>
      </c>
      <c r="C1" s="28"/>
      <c r="D1" s="27"/>
      <c r="E1" s="8"/>
      <c r="F1" s="8"/>
      <c r="G1" s="7"/>
      <c r="H1" s="7"/>
      <c r="I1" s="26"/>
      <c r="J1" s="28"/>
      <c r="K1" s="28"/>
      <c r="L1" s="26"/>
      <c r="M1" s="7" t="s">
        <v>5471</v>
      </c>
      <c r="O1" s="266" t="s">
        <v>8980</v>
      </c>
    </row>
    <row r="2" spans="2:15" s="3" customFormat="1" ht="19.5" customHeight="1" x14ac:dyDescent="0.25">
      <c r="B2" s="354" t="s">
        <v>6731</v>
      </c>
      <c r="C2" s="354"/>
      <c r="D2" s="354"/>
      <c r="E2" s="354"/>
      <c r="F2" s="354"/>
      <c r="G2" s="354"/>
      <c r="H2" s="354"/>
      <c r="I2" s="354"/>
      <c r="J2" s="354"/>
      <c r="K2" s="354"/>
      <c r="L2" s="354"/>
      <c r="M2" s="354"/>
      <c r="N2" s="354"/>
      <c r="O2" s="5"/>
    </row>
    <row r="3" spans="2:15" s="3" customFormat="1" ht="19.5" customHeight="1" x14ac:dyDescent="0.25">
      <c r="C3" s="48"/>
      <c r="D3" s="6"/>
      <c r="E3" s="109"/>
      <c r="F3" s="6"/>
      <c r="G3" s="96"/>
      <c r="H3" s="96"/>
      <c r="I3" s="6"/>
      <c r="J3" s="48"/>
      <c r="K3" s="48"/>
      <c r="L3" s="6"/>
      <c r="M3" s="4"/>
      <c r="N3" s="5"/>
      <c r="O3" s="5"/>
    </row>
    <row r="4" spans="2:15" s="2" customFormat="1" ht="19.5" customHeight="1" x14ac:dyDescent="0.25">
      <c r="B4" s="358" t="s">
        <v>6694</v>
      </c>
      <c r="C4" s="358"/>
      <c r="D4" s="358"/>
      <c r="E4" s="8"/>
      <c r="F4" s="4"/>
      <c r="G4" s="5"/>
      <c r="H4" s="5"/>
      <c r="J4" s="358" t="s">
        <v>6696</v>
      </c>
      <c r="K4" s="358"/>
      <c r="M4" s="152"/>
      <c r="N4" s="106"/>
      <c r="O4" s="106"/>
    </row>
    <row r="5" spans="2:15" ht="16.5" customHeight="1" x14ac:dyDescent="0.2">
      <c r="B5" s="376" t="s">
        <v>5472</v>
      </c>
      <c r="C5" s="377"/>
      <c r="D5" s="363" t="s">
        <v>5473</v>
      </c>
      <c r="E5" s="12" t="s">
        <v>5471</v>
      </c>
      <c r="F5" s="384" t="s">
        <v>5475</v>
      </c>
      <c r="G5" s="369" t="s">
        <v>5486</v>
      </c>
      <c r="H5" s="369" t="s">
        <v>5486</v>
      </c>
      <c r="I5" s="57"/>
      <c r="J5" s="376" t="s">
        <v>5472</v>
      </c>
      <c r="K5" s="377"/>
      <c r="L5" s="363" t="s">
        <v>5473</v>
      </c>
      <c r="M5" s="384" t="s">
        <v>5475</v>
      </c>
      <c r="N5" s="368" t="s">
        <v>5486</v>
      </c>
      <c r="O5" s="369" t="s">
        <v>5486</v>
      </c>
    </row>
    <row r="6" spans="2:15" ht="16.5" customHeight="1" x14ac:dyDescent="0.2">
      <c r="B6" s="378"/>
      <c r="C6" s="379"/>
      <c r="D6" s="364"/>
      <c r="E6" s="12" t="s">
        <v>5478</v>
      </c>
      <c r="F6" s="384"/>
      <c r="G6" s="382"/>
      <c r="H6" s="382"/>
      <c r="I6" s="57"/>
      <c r="J6" s="378"/>
      <c r="K6" s="379"/>
      <c r="L6" s="364"/>
      <c r="M6" s="384"/>
      <c r="N6" s="368"/>
      <c r="O6" s="382"/>
    </row>
    <row r="7" spans="2:15" ht="16.5" customHeight="1" x14ac:dyDescent="0.2">
      <c r="B7" s="378"/>
      <c r="C7" s="379"/>
      <c r="D7" s="364"/>
      <c r="E7" s="12" t="s">
        <v>5479</v>
      </c>
      <c r="F7" s="363"/>
      <c r="G7" s="382"/>
      <c r="H7" s="383"/>
      <c r="I7" s="57"/>
      <c r="J7" s="380"/>
      <c r="K7" s="381"/>
      <c r="L7" s="364"/>
      <c r="M7" s="363"/>
      <c r="N7" s="369"/>
      <c r="O7" s="383"/>
    </row>
    <row r="8" spans="2:15" ht="16.5" customHeight="1" x14ac:dyDescent="0.2">
      <c r="B8" s="139" t="s">
        <v>5250</v>
      </c>
      <c r="C8" s="83">
        <v>2171</v>
      </c>
      <c r="D8" s="139" t="s">
        <v>6110</v>
      </c>
      <c r="E8" s="139" t="s">
        <v>3473</v>
      </c>
      <c r="F8" s="139" t="s">
        <v>3472</v>
      </c>
      <c r="G8" s="83">
        <v>44</v>
      </c>
      <c r="H8" s="256">
        <f>G8*$G$60*$G$61*$G$62</f>
        <v>23.755881600000002</v>
      </c>
      <c r="I8" s="51"/>
      <c r="J8" s="139" t="s">
        <v>5250</v>
      </c>
      <c r="K8" s="83">
        <v>2212</v>
      </c>
      <c r="L8" s="139" t="s">
        <v>6111</v>
      </c>
      <c r="M8" s="137" t="s">
        <v>3472</v>
      </c>
      <c r="N8" s="145">
        <v>72</v>
      </c>
      <c r="O8" s="256">
        <f t="shared" ref="O8:O51" si="0">N8*$G$60*$G$61*$G$62</f>
        <v>38.873260799999997</v>
      </c>
    </row>
    <row r="9" spans="2:15" ht="16.5" customHeight="1" x14ac:dyDescent="0.2">
      <c r="B9" s="139" t="s">
        <v>5250</v>
      </c>
      <c r="C9" s="83">
        <v>2172</v>
      </c>
      <c r="D9" s="139" t="s">
        <v>6112</v>
      </c>
      <c r="E9" s="139" t="s">
        <v>3473</v>
      </c>
      <c r="F9" s="139" t="s">
        <v>3472</v>
      </c>
      <c r="G9" s="83">
        <v>82</v>
      </c>
      <c r="H9" s="256">
        <f t="shared" ref="H9:H57" si="1">G9*$G$60*$G$61*$G$62</f>
        <v>44.272324800000007</v>
      </c>
      <c r="I9" s="51"/>
      <c r="J9" s="139" t="s">
        <v>5250</v>
      </c>
      <c r="K9" s="83">
        <v>2213</v>
      </c>
      <c r="L9" s="139" t="s">
        <v>6113</v>
      </c>
      <c r="M9" s="137" t="s">
        <v>3472</v>
      </c>
      <c r="N9" s="145">
        <v>111</v>
      </c>
      <c r="O9" s="256">
        <f t="shared" si="0"/>
        <v>59.929610400000001</v>
      </c>
    </row>
    <row r="10" spans="2:15" ht="16.5" customHeight="1" x14ac:dyDescent="0.2">
      <c r="B10" s="139" t="s">
        <v>5250</v>
      </c>
      <c r="C10" s="83">
        <v>2173</v>
      </c>
      <c r="D10" s="139" t="s">
        <v>6114</v>
      </c>
      <c r="E10" s="139" t="s">
        <v>3473</v>
      </c>
      <c r="F10" s="139" t="s">
        <v>3472</v>
      </c>
      <c r="G10" s="83">
        <v>72</v>
      </c>
      <c r="H10" s="256">
        <f t="shared" si="1"/>
        <v>38.873260799999997</v>
      </c>
      <c r="I10" s="51"/>
      <c r="J10" s="139" t="s">
        <v>5250</v>
      </c>
      <c r="K10" s="83">
        <v>2214</v>
      </c>
      <c r="L10" s="139" t="s">
        <v>6115</v>
      </c>
      <c r="M10" s="137" t="s">
        <v>3472</v>
      </c>
      <c r="N10" s="145">
        <v>99</v>
      </c>
      <c r="O10" s="256">
        <f t="shared" si="0"/>
        <v>53.4507336</v>
      </c>
    </row>
    <row r="11" spans="2:15" ht="16.5" customHeight="1" x14ac:dyDescent="0.2">
      <c r="B11" s="139" t="s">
        <v>5250</v>
      </c>
      <c r="C11" s="83">
        <v>2174</v>
      </c>
      <c r="D11" s="139" t="s">
        <v>6116</v>
      </c>
      <c r="E11" s="139" t="s">
        <v>3473</v>
      </c>
      <c r="F11" s="139" t="s">
        <v>3472</v>
      </c>
      <c r="G11" s="83">
        <v>69</v>
      </c>
      <c r="H11" s="256">
        <f t="shared" si="1"/>
        <v>37.253541600000005</v>
      </c>
      <c r="I11" s="51"/>
      <c r="J11" s="139" t="s">
        <v>5250</v>
      </c>
      <c r="K11" s="83">
        <v>2215</v>
      </c>
      <c r="L11" s="139" t="s">
        <v>6117</v>
      </c>
      <c r="M11" s="137" t="s">
        <v>3472</v>
      </c>
      <c r="N11" s="145">
        <v>97</v>
      </c>
      <c r="O11" s="256">
        <f t="shared" si="0"/>
        <v>52.3709208</v>
      </c>
    </row>
    <row r="12" spans="2:15" ht="16.5" customHeight="1" x14ac:dyDescent="0.2">
      <c r="B12" s="139" t="s">
        <v>5250</v>
      </c>
      <c r="C12" s="83">
        <v>2175</v>
      </c>
      <c r="D12" s="139" t="s">
        <v>6118</v>
      </c>
      <c r="E12" s="139" t="s">
        <v>3473</v>
      </c>
      <c r="F12" s="139" t="s">
        <v>3472</v>
      </c>
      <c r="G12" s="83">
        <v>67</v>
      </c>
      <c r="H12" s="256">
        <f t="shared" si="1"/>
        <v>36.173728799999999</v>
      </c>
      <c r="I12" s="51"/>
      <c r="J12" s="139" t="s">
        <v>5250</v>
      </c>
      <c r="K12" s="83">
        <v>2216</v>
      </c>
      <c r="L12" s="139" t="s">
        <v>6119</v>
      </c>
      <c r="M12" s="137" t="s">
        <v>3472</v>
      </c>
      <c r="N12" s="145">
        <v>94</v>
      </c>
      <c r="O12" s="256">
        <f t="shared" si="0"/>
        <v>50.751201600000002</v>
      </c>
    </row>
    <row r="13" spans="2:15" ht="16.5" customHeight="1" x14ac:dyDescent="0.2">
      <c r="B13" s="139" t="s">
        <v>5250</v>
      </c>
      <c r="C13" s="83">
        <v>2176</v>
      </c>
      <c r="D13" s="139" t="s">
        <v>6120</v>
      </c>
      <c r="E13" s="139" t="s">
        <v>3473</v>
      </c>
      <c r="F13" s="139" t="s">
        <v>3472</v>
      </c>
      <c r="G13" s="83">
        <v>62</v>
      </c>
      <c r="H13" s="256">
        <f t="shared" si="1"/>
        <v>33.474196800000001</v>
      </c>
      <c r="I13" s="51"/>
      <c r="J13" s="139" t="s">
        <v>5250</v>
      </c>
      <c r="K13" s="83">
        <v>2217</v>
      </c>
      <c r="L13" s="139" t="s">
        <v>6121</v>
      </c>
      <c r="M13" s="137" t="s">
        <v>3472</v>
      </c>
      <c r="N13" s="145">
        <v>89</v>
      </c>
      <c r="O13" s="256">
        <f t="shared" si="0"/>
        <v>48.051669600000004</v>
      </c>
    </row>
    <row r="14" spans="2:15" ht="16.5" customHeight="1" x14ac:dyDescent="0.2">
      <c r="B14" s="139" t="s">
        <v>5250</v>
      </c>
      <c r="C14" s="83">
        <v>2177</v>
      </c>
      <c r="D14" s="139" t="s">
        <v>6122</v>
      </c>
      <c r="E14" s="139" t="s">
        <v>3473</v>
      </c>
      <c r="F14" s="139" t="s">
        <v>3472</v>
      </c>
      <c r="G14" s="83">
        <v>62</v>
      </c>
      <c r="H14" s="256">
        <f t="shared" si="1"/>
        <v>33.474196800000001</v>
      </c>
      <c r="I14" s="51"/>
      <c r="J14" s="139" t="s">
        <v>5250</v>
      </c>
      <c r="K14" s="83">
        <v>2218</v>
      </c>
      <c r="L14" s="139" t="s">
        <v>6123</v>
      </c>
      <c r="M14" s="137" t="s">
        <v>3472</v>
      </c>
      <c r="N14" s="145">
        <v>89</v>
      </c>
      <c r="O14" s="256">
        <f t="shared" si="0"/>
        <v>48.051669600000004</v>
      </c>
    </row>
    <row r="15" spans="2:15" ht="16.5" customHeight="1" x14ac:dyDescent="0.2">
      <c r="B15" s="139" t="s">
        <v>5250</v>
      </c>
      <c r="C15" s="83">
        <v>2178</v>
      </c>
      <c r="D15" s="139" t="s">
        <v>6124</v>
      </c>
      <c r="E15" s="139" t="s">
        <v>3473</v>
      </c>
      <c r="F15" s="139" t="s">
        <v>3472</v>
      </c>
      <c r="G15" s="83">
        <v>62</v>
      </c>
      <c r="H15" s="256">
        <f t="shared" si="1"/>
        <v>33.474196800000001</v>
      </c>
      <c r="I15" s="51"/>
      <c r="J15" s="139" t="s">
        <v>5250</v>
      </c>
      <c r="K15" s="83">
        <v>2219</v>
      </c>
      <c r="L15" s="139" t="s">
        <v>6125</v>
      </c>
      <c r="M15" s="137" t="s">
        <v>3472</v>
      </c>
      <c r="N15" s="145">
        <v>89</v>
      </c>
      <c r="O15" s="256">
        <f t="shared" si="0"/>
        <v>48.051669600000004</v>
      </c>
    </row>
    <row r="16" spans="2:15" ht="16.5" customHeight="1" x14ac:dyDescent="0.2">
      <c r="B16" s="139" t="s">
        <v>5250</v>
      </c>
      <c r="C16" s="83">
        <v>2179</v>
      </c>
      <c r="D16" s="139" t="s">
        <v>6126</v>
      </c>
      <c r="E16" s="139" t="s">
        <v>3473</v>
      </c>
      <c r="F16" s="139" t="s">
        <v>3472</v>
      </c>
      <c r="G16" s="83">
        <v>62</v>
      </c>
      <c r="H16" s="256">
        <f t="shared" si="1"/>
        <v>33.474196800000001</v>
      </c>
      <c r="I16" s="51"/>
      <c r="J16" s="139" t="s">
        <v>5250</v>
      </c>
      <c r="K16" s="83">
        <v>2220</v>
      </c>
      <c r="L16" s="139" t="s">
        <v>6127</v>
      </c>
      <c r="M16" s="137" t="s">
        <v>3472</v>
      </c>
      <c r="N16" s="145">
        <v>89</v>
      </c>
      <c r="O16" s="256">
        <f t="shared" si="0"/>
        <v>48.051669600000004</v>
      </c>
    </row>
    <row r="17" spans="2:15" ht="16.5" customHeight="1" x14ac:dyDescent="0.2">
      <c r="B17" s="139" t="s">
        <v>5250</v>
      </c>
      <c r="C17" s="83">
        <v>2180</v>
      </c>
      <c r="D17" s="139" t="s">
        <v>6128</v>
      </c>
      <c r="E17" s="139" t="s">
        <v>3473</v>
      </c>
      <c r="F17" s="139" t="s">
        <v>3472</v>
      </c>
      <c r="G17" s="83">
        <v>62</v>
      </c>
      <c r="H17" s="256">
        <f t="shared" si="1"/>
        <v>33.474196800000001</v>
      </c>
      <c r="I17" s="51"/>
      <c r="J17" s="139" t="s">
        <v>5250</v>
      </c>
      <c r="K17" s="83">
        <v>2221</v>
      </c>
      <c r="L17" s="139" t="s">
        <v>6129</v>
      </c>
      <c r="M17" s="137" t="s">
        <v>3472</v>
      </c>
      <c r="N17" s="145">
        <v>89</v>
      </c>
      <c r="O17" s="256">
        <f t="shared" si="0"/>
        <v>48.051669600000004</v>
      </c>
    </row>
    <row r="18" spans="2:15" ht="16.5" customHeight="1" x14ac:dyDescent="0.2">
      <c r="B18" s="139" t="s">
        <v>5250</v>
      </c>
      <c r="C18" s="83">
        <v>2181</v>
      </c>
      <c r="D18" s="139" t="s">
        <v>6130</v>
      </c>
      <c r="E18" s="139" t="s">
        <v>3473</v>
      </c>
      <c r="F18" s="139" t="s">
        <v>3472</v>
      </c>
      <c r="G18" s="83">
        <v>62</v>
      </c>
      <c r="H18" s="256">
        <f t="shared" si="1"/>
        <v>33.474196800000001</v>
      </c>
      <c r="I18" s="51"/>
      <c r="J18" s="139" t="s">
        <v>5250</v>
      </c>
      <c r="K18" s="83">
        <v>2222</v>
      </c>
      <c r="L18" s="139" t="s">
        <v>6131</v>
      </c>
      <c r="M18" s="137" t="s">
        <v>3472</v>
      </c>
      <c r="N18" s="145">
        <v>89</v>
      </c>
      <c r="O18" s="256">
        <f t="shared" si="0"/>
        <v>48.051669600000004</v>
      </c>
    </row>
    <row r="19" spans="2:15" ht="16.5" customHeight="1" x14ac:dyDescent="0.2">
      <c r="B19" s="139" t="s">
        <v>5250</v>
      </c>
      <c r="C19" s="83">
        <v>2182</v>
      </c>
      <c r="D19" s="139" t="s">
        <v>6132</v>
      </c>
      <c r="E19" s="139" t="s">
        <v>3473</v>
      </c>
      <c r="F19" s="139" t="s">
        <v>3472</v>
      </c>
      <c r="G19" s="83">
        <v>82</v>
      </c>
      <c r="H19" s="256">
        <f t="shared" si="1"/>
        <v>44.272324800000007</v>
      </c>
      <c r="I19" s="51"/>
      <c r="J19" s="139" t="s">
        <v>5250</v>
      </c>
      <c r="K19" s="83">
        <v>2223</v>
      </c>
      <c r="L19" s="139" t="s">
        <v>6133</v>
      </c>
      <c r="M19" s="137" t="s">
        <v>3472</v>
      </c>
      <c r="N19" s="145">
        <v>111</v>
      </c>
      <c r="O19" s="256">
        <f t="shared" si="0"/>
        <v>59.929610400000001</v>
      </c>
    </row>
    <row r="20" spans="2:15" ht="16.5" customHeight="1" x14ac:dyDescent="0.2">
      <c r="B20" s="139" t="s">
        <v>5250</v>
      </c>
      <c r="C20" s="83">
        <v>2183</v>
      </c>
      <c r="D20" s="139" t="s">
        <v>6134</v>
      </c>
      <c r="E20" s="139" t="s">
        <v>3473</v>
      </c>
      <c r="F20" s="139" t="s">
        <v>3472</v>
      </c>
      <c r="G20" s="83">
        <v>72</v>
      </c>
      <c r="H20" s="256">
        <f t="shared" si="1"/>
        <v>38.873260799999997</v>
      </c>
      <c r="I20" s="51"/>
      <c r="J20" s="139" t="s">
        <v>5250</v>
      </c>
      <c r="K20" s="83">
        <v>2224</v>
      </c>
      <c r="L20" s="139" t="s">
        <v>6135</v>
      </c>
      <c r="M20" s="137" t="s">
        <v>3472</v>
      </c>
      <c r="N20" s="145">
        <v>99</v>
      </c>
      <c r="O20" s="256">
        <f t="shared" si="0"/>
        <v>53.4507336</v>
      </c>
    </row>
    <row r="21" spans="2:15" ht="16.5" customHeight="1" x14ac:dyDescent="0.2">
      <c r="B21" s="139" t="s">
        <v>5250</v>
      </c>
      <c r="C21" s="83">
        <v>2184</v>
      </c>
      <c r="D21" s="139" t="s">
        <v>6136</v>
      </c>
      <c r="E21" s="139" t="s">
        <v>3473</v>
      </c>
      <c r="F21" s="139" t="s">
        <v>3472</v>
      </c>
      <c r="G21" s="83">
        <v>69</v>
      </c>
      <c r="H21" s="256">
        <f t="shared" si="1"/>
        <v>37.253541600000005</v>
      </c>
      <c r="I21" s="51"/>
      <c r="J21" s="139" t="s">
        <v>5250</v>
      </c>
      <c r="K21" s="83">
        <v>2225</v>
      </c>
      <c r="L21" s="139" t="s">
        <v>6137</v>
      </c>
      <c r="M21" s="137" t="s">
        <v>3472</v>
      </c>
      <c r="N21" s="145">
        <v>97</v>
      </c>
      <c r="O21" s="256">
        <f t="shared" si="0"/>
        <v>52.3709208</v>
      </c>
    </row>
    <row r="22" spans="2:15" ht="16.5" customHeight="1" x14ac:dyDescent="0.2">
      <c r="B22" s="139" t="s">
        <v>5250</v>
      </c>
      <c r="C22" s="83">
        <v>2185</v>
      </c>
      <c r="D22" s="139" t="s">
        <v>6138</v>
      </c>
      <c r="E22" s="139" t="s">
        <v>3473</v>
      </c>
      <c r="F22" s="139" t="s">
        <v>3472</v>
      </c>
      <c r="G22" s="83">
        <v>67</v>
      </c>
      <c r="H22" s="256">
        <f t="shared" si="1"/>
        <v>36.173728799999999</v>
      </c>
      <c r="I22" s="51"/>
      <c r="J22" s="139" t="s">
        <v>5250</v>
      </c>
      <c r="K22" s="83">
        <v>2226</v>
      </c>
      <c r="L22" s="139" t="s">
        <v>6139</v>
      </c>
      <c r="M22" s="137" t="s">
        <v>3472</v>
      </c>
      <c r="N22" s="145">
        <v>94</v>
      </c>
      <c r="O22" s="256">
        <f t="shared" si="0"/>
        <v>50.751201600000002</v>
      </c>
    </row>
    <row r="23" spans="2:15" ht="16.5" customHeight="1" x14ac:dyDescent="0.2">
      <c r="B23" s="139" t="s">
        <v>5250</v>
      </c>
      <c r="C23" s="83">
        <v>2186</v>
      </c>
      <c r="D23" s="139" t="s">
        <v>6140</v>
      </c>
      <c r="E23" s="139" t="s">
        <v>3473</v>
      </c>
      <c r="F23" s="139" t="s">
        <v>3472</v>
      </c>
      <c r="G23" s="83">
        <v>62</v>
      </c>
      <c r="H23" s="256">
        <f t="shared" si="1"/>
        <v>33.474196800000001</v>
      </c>
      <c r="I23" s="51"/>
      <c r="J23" s="139" t="s">
        <v>5250</v>
      </c>
      <c r="K23" s="83">
        <v>2227</v>
      </c>
      <c r="L23" s="139" t="s">
        <v>6141</v>
      </c>
      <c r="M23" s="137" t="s">
        <v>3472</v>
      </c>
      <c r="N23" s="145">
        <v>89</v>
      </c>
      <c r="O23" s="256">
        <f t="shared" si="0"/>
        <v>48.051669600000004</v>
      </c>
    </row>
    <row r="24" spans="2:15" ht="16.5" customHeight="1" x14ac:dyDescent="0.2">
      <c r="B24" s="139" t="s">
        <v>5250</v>
      </c>
      <c r="C24" s="83">
        <v>2187</v>
      </c>
      <c r="D24" s="139" t="s">
        <v>6142</v>
      </c>
      <c r="E24" s="139" t="s">
        <v>3473</v>
      </c>
      <c r="F24" s="139" t="s">
        <v>3472</v>
      </c>
      <c r="G24" s="83">
        <v>62</v>
      </c>
      <c r="H24" s="256">
        <f t="shared" si="1"/>
        <v>33.474196800000001</v>
      </c>
      <c r="I24" s="51"/>
      <c r="J24" s="139" t="s">
        <v>5250</v>
      </c>
      <c r="K24" s="83">
        <v>2228</v>
      </c>
      <c r="L24" s="139" t="s">
        <v>6143</v>
      </c>
      <c r="M24" s="137" t="s">
        <v>3472</v>
      </c>
      <c r="N24" s="145">
        <v>89</v>
      </c>
      <c r="O24" s="256">
        <f t="shared" si="0"/>
        <v>48.051669600000004</v>
      </c>
    </row>
    <row r="25" spans="2:15" ht="16.5" customHeight="1" x14ac:dyDescent="0.2">
      <c r="B25" s="139" t="s">
        <v>5250</v>
      </c>
      <c r="C25" s="83">
        <v>2188</v>
      </c>
      <c r="D25" s="139" t="s">
        <v>6144</v>
      </c>
      <c r="E25" s="139" t="s">
        <v>3473</v>
      </c>
      <c r="F25" s="139" t="s">
        <v>3472</v>
      </c>
      <c r="G25" s="83">
        <v>62</v>
      </c>
      <c r="H25" s="256">
        <f t="shared" si="1"/>
        <v>33.474196800000001</v>
      </c>
      <c r="I25" s="51"/>
      <c r="J25" s="139" t="s">
        <v>5250</v>
      </c>
      <c r="K25" s="83">
        <v>2229</v>
      </c>
      <c r="L25" s="139" t="s">
        <v>6145</v>
      </c>
      <c r="M25" s="137" t="s">
        <v>3472</v>
      </c>
      <c r="N25" s="145">
        <v>89</v>
      </c>
      <c r="O25" s="256">
        <f t="shared" si="0"/>
        <v>48.051669600000004</v>
      </c>
    </row>
    <row r="26" spans="2:15" ht="16.5" customHeight="1" x14ac:dyDescent="0.2">
      <c r="B26" s="139" t="s">
        <v>5250</v>
      </c>
      <c r="C26" s="83">
        <v>2189</v>
      </c>
      <c r="D26" s="139" t="s">
        <v>6146</v>
      </c>
      <c r="E26" s="139" t="s">
        <v>3473</v>
      </c>
      <c r="F26" s="139" t="s">
        <v>3472</v>
      </c>
      <c r="G26" s="83">
        <v>62</v>
      </c>
      <c r="H26" s="256">
        <f t="shared" si="1"/>
        <v>33.474196800000001</v>
      </c>
      <c r="I26" s="51"/>
      <c r="J26" s="139" t="s">
        <v>5250</v>
      </c>
      <c r="K26" s="83">
        <v>2230</v>
      </c>
      <c r="L26" s="139" t="s">
        <v>6147</v>
      </c>
      <c r="M26" s="137" t="s">
        <v>3472</v>
      </c>
      <c r="N26" s="145">
        <v>89</v>
      </c>
      <c r="O26" s="256">
        <f t="shared" si="0"/>
        <v>48.051669600000004</v>
      </c>
    </row>
    <row r="27" spans="2:15" ht="16.5" customHeight="1" x14ac:dyDescent="0.2">
      <c r="B27" s="139" t="s">
        <v>5250</v>
      </c>
      <c r="C27" s="83">
        <v>2190</v>
      </c>
      <c r="D27" s="139" t="s">
        <v>6148</v>
      </c>
      <c r="E27" s="139" t="s">
        <v>3473</v>
      </c>
      <c r="F27" s="139" t="s">
        <v>3472</v>
      </c>
      <c r="G27" s="83">
        <v>62</v>
      </c>
      <c r="H27" s="256">
        <f t="shared" si="1"/>
        <v>33.474196800000001</v>
      </c>
      <c r="I27" s="51"/>
      <c r="J27" s="139" t="s">
        <v>5250</v>
      </c>
      <c r="K27" s="83">
        <v>2231</v>
      </c>
      <c r="L27" s="139" t="s">
        <v>6149</v>
      </c>
      <c r="M27" s="137" t="s">
        <v>3472</v>
      </c>
      <c r="N27" s="145">
        <v>89</v>
      </c>
      <c r="O27" s="256">
        <f t="shared" si="0"/>
        <v>48.051669600000004</v>
      </c>
    </row>
    <row r="28" spans="2:15" ht="16.5" customHeight="1" x14ac:dyDescent="0.2">
      <c r="B28" s="139" t="s">
        <v>5250</v>
      </c>
      <c r="C28" s="83">
        <v>2191</v>
      </c>
      <c r="D28" s="139" t="s">
        <v>6150</v>
      </c>
      <c r="E28" s="139" t="s">
        <v>3473</v>
      </c>
      <c r="F28" s="139" t="s">
        <v>3472</v>
      </c>
      <c r="G28" s="83">
        <v>62</v>
      </c>
      <c r="H28" s="256">
        <f t="shared" si="1"/>
        <v>33.474196800000001</v>
      </c>
      <c r="I28" s="51"/>
      <c r="J28" s="139" t="s">
        <v>5250</v>
      </c>
      <c r="K28" s="83">
        <v>2232</v>
      </c>
      <c r="L28" s="139" t="s">
        <v>6151</v>
      </c>
      <c r="M28" s="137" t="s">
        <v>3472</v>
      </c>
      <c r="N28" s="145">
        <v>89</v>
      </c>
      <c r="O28" s="256">
        <f t="shared" si="0"/>
        <v>48.051669600000004</v>
      </c>
    </row>
    <row r="29" spans="2:15" ht="16.5" customHeight="1" x14ac:dyDescent="0.2">
      <c r="B29" s="139" t="s">
        <v>5250</v>
      </c>
      <c r="C29" s="83">
        <v>2192</v>
      </c>
      <c r="D29" s="139" t="s">
        <v>6152</v>
      </c>
      <c r="E29" s="139" t="s">
        <v>3473</v>
      </c>
      <c r="F29" s="139" t="s">
        <v>3472</v>
      </c>
      <c r="G29" s="83">
        <v>105</v>
      </c>
      <c r="H29" s="256">
        <f t="shared" si="1"/>
        <v>56.690172000000011</v>
      </c>
      <c r="I29" s="51"/>
      <c r="J29" s="139" t="s">
        <v>5250</v>
      </c>
      <c r="K29" s="83">
        <v>2233</v>
      </c>
      <c r="L29" s="139" t="s">
        <v>6153</v>
      </c>
      <c r="M29" s="137" t="s">
        <v>3472</v>
      </c>
      <c r="N29" s="145">
        <v>132</v>
      </c>
      <c r="O29" s="256">
        <f t="shared" si="0"/>
        <v>71.267644800000014</v>
      </c>
    </row>
    <row r="30" spans="2:15" ht="16.5" customHeight="1" x14ac:dyDescent="0.2">
      <c r="B30" s="139" t="s">
        <v>5250</v>
      </c>
      <c r="C30" s="83">
        <v>2193</v>
      </c>
      <c r="D30" s="139" t="s">
        <v>6154</v>
      </c>
      <c r="E30" s="139" t="s">
        <v>3473</v>
      </c>
      <c r="F30" s="139" t="s">
        <v>3472</v>
      </c>
      <c r="G30" s="83">
        <v>82</v>
      </c>
      <c r="H30" s="256">
        <f t="shared" si="1"/>
        <v>44.272324800000007</v>
      </c>
      <c r="I30" s="51"/>
      <c r="J30" s="139" t="s">
        <v>5250</v>
      </c>
      <c r="K30" s="83">
        <v>2234</v>
      </c>
      <c r="L30" s="139" t="s">
        <v>6155</v>
      </c>
      <c r="M30" s="137" t="s">
        <v>3472</v>
      </c>
      <c r="N30" s="145">
        <v>111</v>
      </c>
      <c r="O30" s="256">
        <f t="shared" si="0"/>
        <v>59.929610400000001</v>
      </c>
    </row>
    <row r="31" spans="2:15" ht="16.5" customHeight="1" x14ac:dyDescent="0.2">
      <c r="B31" s="139" t="s">
        <v>5250</v>
      </c>
      <c r="C31" s="83">
        <v>2194</v>
      </c>
      <c r="D31" s="139" t="s">
        <v>6156</v>
      </c>
      <c r="E31" s="139" t="s">
        <v>3473</v>
      </c>
      <c r="F31" s="139" t="s">
        <v>3472</v>
      </c>
      <c r="G31" s="83">
        <v>75</v>
      </c>
      <c r="H31" s="256">
        <f t="shared" si="1"/>
        <v>40.492980000000003</v>
      </c>
      <c r="I31" s="51"/>
      <c r="J31" s="139" t="s">
        <v>5250</v>
      </c>
      <c r="K31" s="83">
        <v>2235</v>
      </c>
      <c r="L31" s="139" t="s">
        <v>6157</v>
      </c>
      <c r="M31" s="137" t="s">
        <v>3472</v>
      </c>
      <c r="N31" s="145">
        <v>102</v>
      </c>
      <c r="O31" s="256">
        <f t="shared" si="0"/>
        <v>55.070452799999998</v>
      </c>
    </row>
    <row r="32" spans="2:15" ht="16.5" customHeight="1" x14ac:dyDescent="0.2">
      <c r="B32" s="139" t="s">
        <v>5250</v>
      </c>
      <c r="C32" s="83">
        <v>2195</v>
      </c>
      <c r="D32" s="139" t="s">
        <v>6158</v>
      </c>
      <c r="E32" s="139" t="s">
        <v>3473</v>
      </c>
      <c r="F32" s="139" t="s">
        <v>3472</v>
      </c>
      <c r="G32" s="83">
        <v>72</v>
      </c>
      <c r="H32" s="256">
        <f t="shared" si="1"/>
        <v>38.873260799999997</v>
      </c>
      <c r="I32" s="51"/>
      <c r="J32" s="139" t="s">
        <v>5250</v>
      </c>
      <c r="K32" s="83">
        <v>2236</v>
      </c>
      <c r="L32" s="139" t="s">
        <v>6159</v>
      </c>
      <c r="M32" s="137" t="s">
        <v>3472</v>
      </c>
      <c r="N32" s="145">
        <v>99</v>
      </c>
      <c r="O32" s="256">
        <f t="shared" si="0"/>
        <v>53.4507336</v>
      </c>
    </row>
    <row r="33" spans="2:15" ht="16.5" customHeight="1" x14ac:dyDescent="0.2">
      <c r="B33" s="139" t="s">
        <v>5250</v>
      </c>
      <c r="C33" s="83">
        <v>2196</v>
      </c>
      <c r="D33" s="139" t="s">
        <v>6160</v>
      </c>
      <c r="E33" s="139" t="s">
        <v>3473</v>
      </c>
      <c r="F33" s="139" t="s">
        <v>3472</v>
      </c>
      <c r="G33" s="83">
        <v>69</v>
      </c>
      <c r="H33" s="256">
        <f t="shared" si="1"/>
        <v>37.253541600000005</v>
      </c>
      <c r="I33" s="51"/>
      <c r="J33" s="139" t="s">
        <v>5250</v>
      </c>
      <c r="K33" s="83">
        <v>2237</v>
      </c>
      <c r="L33" s="139" t="s">
        <v>6161</v>
      </c>
      <c r="M33" s="137" t="s">
        <v>3472</v>
      </c>
      <c r="N33" s="145">
        <v>97</v>
      </c>
      <c r="O33" s="256">
        <f t="shared" si="0"/>
        <v>52.3709208</v>
      </c>
    </row>
    <row r="34" spans="2:15" ht="16.5" customHeight="1" x14ac:dyDescent="0.2">
      <c r="B34" s="139" t="s">
        <v>5250</v>
      </c>
      <c r="C34" s="83">
        <v>2197</v>
      </c>
      <c r="D34" s="139" t="s">
        <v>6162</v>
      </c>
      <c r="E34" s="139" t="s">
        <v>3473</v>
      </c>
      <c r="F34" s="139" t="s">
        <v>3472</v>
      </c>
      <c r="G34" s="83">
        <v>69</v>
      </c>
      <c r="H34" s="256">
        <f t="shared" si="1"/>
        <v>37.253541600000005</v>
      </c>
      <c r="I34" s="51"/>
      <c r="J34" s="139" t="s">
        <v>5250</v>
      </c>
      <c r="K34" s="83">
        <v>2238</v>
      </c>
      <c r="L34" s="139" t="s">
        <v>6163</v>
      </c>
      <c r="M34" s="137" t="s">
        <v>3472</v>
      </c>
      <c r="N34" s="145">
        <v>97</v>
      </c>
      <c r="O34" s="256">
        <f t="shared" si="0"/>
        <v>52.3709208</v>
      </c>
    </row>
    <row r="35" spans="2:15" ht="16.5" customHeight="1" x14ac:dyDescent="0.2">
      <c r="B35" s="139" t="s">
        <v>5250</v>
      </c>
      <c r="C35" s="83">
        <v>2198</v>
      </c>
      <c r="D35" s="139" t="s">
        <v>6164</v>
      </c>
      <c r="E35" s="139" t="s">
        <v>3473</v>
      </c>
      <c r="F35" s="139" t="s">
        <v>3472</v>
      </c>
      <c r="G35" s="83">
        <v>67</v>
      </c>
      <c r="H35" s="256">
        <f t="shared" si="1"/>
        <v>36.173728799999999</v>
      </c>
      <c r="I35" s="51"/>
      <c r="J35" s="139" t="s">
        <v>5250</v>
      </c>
      <c r="K35" s="83">
        <v>2239</v>
      </c>
      <c r="L35" s="139" t="s">
        <v>6165</v>
      </c>
      <c r="M35" s="137" t="s">
        <v>3472</v>
      </c>
      <c r="N35" s="145">
        <v>94</v>
      </c>
      <c r="O35" s="256">
        <f t="shared" si="0"/>
        <v>50.751201600000002</v>
      </c>
    </row>
    <row r="36" spans="2:15" ht="16.5" customHeight="1" x14ac:dyDescent="0.2">
      <c r="B36" s="139" t="s">
        <v>5250</v>
      </c>
      <c r="C36" s="83">
        <v>2199</v>
      </c>
      <c r="D36" s="139" t="s">
        <v>6166</v>
      </c>
      <c r="E36" s="139" t="s">
        <v>3473</v>
      </c>
      <c r="F36" s="139" t="s">
        <v>3472</v>
      </c>
      <c r="G36" s="83">
        <v>67</v>
      </c>
      <c r="H36" s="256">
        <f t="shared" si="1"/>
        <v>36.173728799999999</v>
      </c>
      <c r="I36" s="51"/>
      <c r="J36" s="139" t="s">
        <v>5250</v>
      </c>
      <c r="K36" s="83">
        <v>2240</v>
      </c>
      <c r="L36" s="139" t="s">
        <v>6167</v>
      </c>
      <c r="M36" s="137" t="s">
        <v>3472</v>
      </c>
      <c r="N36" s="145">
        <v>94</v>
      </c>
      <c r="O36" s="256">
        <f t="shared" si="0"/>
        <v>50.751201600000002</v>
      </c>
    </row>
    <row r="37" spans="2:15" ht="16.5" customHeight="1" x14ac:dyDescent="0.2">
      <c r="B37" s="139" t="s">
        <v>5250</v>
      </c>
      <c r="C37" s="83">
        <v>2200</v>
      </c>
      <c r="D37" s="139" t="s">
        <v>6168</v>
      </c>
      <c r="E37" s="139" t="s">
        <v>3473</v>
      </c>
      <c r="F37" s="139" t="s">
        <v>3472</v>
      </c>
      <c r="G37" s="83">
        <v>67</v>
      </c>
      <c r="H37" s="256">
        <f t="shared" si="1"/>
        <v>36.173728799999999</v>
      </c>
      <c r="I37" s="51"/>
      <c r="J37" s="139" t="s">
        <v>5250</v>
      </c>
      <c r="K37" s="83">
        <v>2241</v>
      </c>
      <c r="L37" s="139" t="s">
        <v>6169</v>
      </c>
      <c r="M37" s="137" t="s">
        <v>3472</v>
      </c>
      <c r="N37" s="145">
        <v>94</v>
      </c>
      <c r="O37" s="256">
        <f t="shared" si="0"/>
        <v>50.751201600000002</v>
      </c>
    </row>
    <row r="38" spans="2:15" ht="16.5" customHeight="1" x14ac:dyDescent="0.2">
      <c r="B38" s="139" t="s">
        <v>5250</v>
      </c>
      <c r="C38" s="83">
        <v>2201</v>
      </c>
      <c r="D38" s="139" t="s">
        <v>6170</v>
      </c>
      <c r="E38" s="139" t="s">
        <v>3473</v>
      </c>
      <c r="F38" s="139" t="s">
        <v>3472</v>
      </c>
      <c r="G38" s="83">
        <v>62</v>
      </c>
      <c r="H38" s="256">
        <f t="shared" si="1"/>
        <v>33.474196800000001</v>
      </c>
      <c r="I38" s="51"/>
      <c r="J38" s="139" t="s">
        <v>5250</v>
      </c>
      <c r="K38" s="83">
        <v>2242</v>
      </c>
      <c r="L38" s="139" t="s">
        <v>6171</v>
      </c>
      <c r="M38" s="137" t="s">
        <v>3472</v>
      </c>
      <c r="N38" s="145">
        <v>89</v>
      </c>
      <c r="O38" s="256">
        <f t="shared" si="0"/>
        <v>48.051669600000004</v>
      </c>
    </row>
    <row r="39" spans="2:15" ht="16.5" customHeight="1" x14ac:dyDescent="0.2">
      <c r="B39" s="139" t="s">
        <v>5250</v>
      </c>
      <c r="C39" s="83">
        <v>2202</v>
      </c>
      <c r="D39" s="139" t="s">
        <v>6172</v>
      </c>
      <c r="E39" s="139" t="s">
        <v>3473</v>
      </c>
      <c r="F39" s="139" t="s">
        <v>3472</v>
      </c>
      <c r="G39" s="83">
        <v>105</v>
      </c>
      <c r="H39" s="256">
        <f t="shared" si="1"/>
        <v>56.690172000000011</v>
      </c>
      <c r="I39" s="51"/>
      <c r="J39" s="139" t="s">
        <v>5250</v>
      </c>
      <c r="K39" s="83">
        <v>2243</v>
      </c>
      <c r="L39" s="139" t="s">
        <v>6173</v>
      </c>
      <c r="M39" s="137" t="s">
        <v>3472</v>
      </c>
      <c r="N39" s="145">
        <v>132</v>
      </c>
      <c r="O39" s="256">
        <f t="shared" si="0"/>
        <v>71.267644800000014</v>
      </c>
    </row>
    <row r="40" spans="2:15" ht="16.5" customHeight="1" x14ac:dyDescent="0.2">
      <c r="B40" s="139" t="s">
        <v>5250</v>
      </c>
      <c r="C40" s="83">
        <v>2203</v>
      </c>
      <c r="D40" s="139" t="s">
        <v>6174</v>
      </c>
      <c r="E40" s="139" t="s">
        <v>3473</v>
      </c>
      <c r="F40" s="139" t="s">
        <v>3472</v>
      </c>
      <c r="G40" s="83">
        <v>82</v>
      </c>
      <c r="H40" s="256">
        <f t="shared" si="1"/>
        <v>44.272324800000007</v>
      </c>
      <c r="I40" s="51"/>
      <c r="J40" s="139" t="s">
        <v>5250</v>
      </c>
      <c r="K40" s="83">
        <v>2244</v>
      </c>
      <c r="L40" s="139" t="s">
        <v>6175</v>
      </c>
      <c r="M40" s="137" t="s">
        <v>3472</v>
      </c>
      <c r="N40" s="145">
        <v>111</v>
      </c>
      <c r="O40" s="256">
        <f t="shared" si="0"/>
        <v>59.929610400000001</v>
      </c>
    </row>
    <row r="41" spans="2:15" ht="16.5" customHeight="1" x14ac:dyDescent="0.2">
      <c r="B41" s="139" t="s">
        <v>5250</v>
      </c>
      <c r="C41" s="83">
        <v>2204</v>
      </c>
      <c r="D41" s="139" t="s">
        <v>6176</v>
      </c>
      <c r="E41" s="139" t="s">
        <v>3473</v>
      </c>
      <c r="F41" s="139" t="s">
        <v>3472</v>
      </c>
      <c r="G41" s="83">
        <v>75</v>
      </c>
      <c r="H41" s="256">
        <f t="shared" si="1"/>
        <v>40.492980000000003</v>
      </c>
      <c r="I41" s="51"/>
      <c r="J41" s="139" t="s">
        <v>5250</v>
      </c>
      <c r="K41" s="83">
        <v>2245</v>
      </c>
      <c r="L41" s="139" t="s">
        <v>6177</v>
      </c>
      <c r="M41" s="137" t="s">
        <v>3472</v>
      </c>
      <c r="N41" s="145">
        <v>102</v>
      </c>
      <c r="O41" s="256">
        <f t="shared" si="0"/>
        <v>55.070452799999998</v>
      </c>
    </row>
    <row r="42" spans="2:15" ht="16.5" customHeight="1" x14ac:dyDescent="0.2">
      <c r="B42" s="139" t="s">
        <v>5250</v>
      </c>
      <c r="C42" s="83">
        <v>2205</v>
      </c>
      <c r="D42" s="139" t="s">
        <v>6178</v>
      </c>
      <c r="E42" s="139" t="s">
        <v>3473</v>
      </c>
      <c r="F42" s="139" t="s">
        <v>3472</v>
      </c>
      <c r="G42" s="83">
        <v>72</v>
      </c>
      <c r="H42" s="256">
        <f t="shared" si="1"/>
        <v>38.873260799999997</v>
      </c>
      <c r="I42" s="51"/>
      <c r="J42" s="139" t="s">
        <v>5250</v>
      </c>
      <c r="K42" s="83">
        <v>2246</v>
      </c>
      <c r="L42" s="139" t="s">
        <v>6179</v>
      </c>
      <c r="M42" s="137" t="s">
        <v>3472</v>
      </c>
      <c r="N42" s="145">
        <v>99</v>
      </c>
      <c r="O42" s="256">
        <f t="shared" si="0"/>
        <v>53.4507336</v>
      </c>
    </row>
    <row r="43" spans="2:15" ht="16.5" customHeight="1" x14ac:dyDescent="0.2">
      <c r="B43" s="139" t="s">
        <v>5250</v>
      </c>
      <c r="C43" s="83">
        <v>2206</v>
      </c>
      <c r="D43" s="139" t="s">
        <v>6180</v>
      </c>
      <c r="E43" s="139" t="s">
        <v>3473</v>
      </c>
      <c r="F43" s="139" t="s">
        <v>3472</v>
      </c>
      <c r="G43" s="83">
        <v>69</v>
      </c>
      <c r="H43" s="256">
        <f t="shared" si="1"/>
        <v>37.253541600000005</v>
      </c>
      <c r="I43" s="51"/>
      <c r="J43" s="139" t="s">
        <v>5250</v>
      </c>
      <c r="K43" s="83">
        <v>2247</v>
      </c>
      <c r="L43" s="139" t="s">
        <v>6181</v>
      </c>
      <c r="M43" s="137" t="s">
        <v>3472</v>
      </c>
      <c r="N43" s="145">
        <v>97</v>
      </c>
      <c r="O43" s="256">
        <f t="shared" si="0"/>
        <v>52.3709208</v>
      </c>
    </row>
    <row r="44" spans="2:15" ht="16.5" customHeight="1" x14ac:dyDescent="0.2">
      <c r="B44" s="139" t="s">
        <v>5250</v>
      </c>
      <c r="C44" s="83">
        <v>2207</v>
      </c>
      <c r="D44" s="139" t="s">
        <v>6182</v>
      </c>
      <c r="E44" s="139" t="s">
        <v>3473</v>
      </c>
      <c r="F44" s="139" t="s">
        <v>3472</v>
      </c>
      <c r="G44" s="83">
        <v>69</v>
      </c>
      <c r="H44" s="256">
        <f t="shared" si="1"/>
        <v>37.253541600000005</v>
      </c>
      <c r="I44" s="51"/>
      <c r="J44" s="139" t="s">
        <v>5250</v>
      </c>
      <c r="K44" s="83">
        <v>2248</v>
      </c>
      <c r="L44" s="139" t="s">
        <v>6183</v>
      </c>
      <c r="M44" s="137" t="s">
        <v>3472</v>
      </c>
      <c r="N44" s="145">
        <v>97</v>
      </c>
      <c r="O44" s="256">
        <f t="shared" si="0"/>
        <v>52.3709208</v>
      </c>
    </row>
    <row r="45" spans="2:15" ht="16.5" customHeight="1" x14ac:dyDescent="0.2">
      <c r="B45" s="139" t="s">
        <v>5250</v>
      </c>
      <c r="C45" s="83">
        <v>2208</v>
      </c>
      <c r="D45" s="139" t="s">
        <v>6184</v>
      </c>
      <c r="E45" s="139" t="s">
        <v>3473</v>
      </c>
      <c r="F45" s="139" t="s">
        <v>3472</v>
      </c>
      <c r="G45" s="83">
        <v>67</v>
      </c>
      <c r="H45" s="256">
        <f t="shared" si="1"/>
        <v>36.173728799999999</v>
      </c>
      <c r="I45" s="51"/>
      <c r="J45" s="139" t="s">
        <v>5250</v>
      </c>
      <c r="K45" s="83">
        <v>2249</v>
      </c>
      <c r="L45" s="139" t="s">
        <v>6185</v>
      </c>
      <c r="M45" s="137" t="s">
        <v>3472</v>
      </c>
      <c r="N45" s="145">
        <v>94</v>
      </c>
      <c r="O45" s="256">
        <f>N45*$G$60*$G$61*$G$62</f>
        <v>50.751201600000002</v>
      </c>
    </row>
    <row r="46" spans="2:15" ht="16.5" customHeight="1" x14ac:dyDescent="0.2">
      <c r="B46" s="139" t="s">
        <v>5250</v>
      </c>
      <c r="C46" s="83">
        <v>2209</v>
      </c>
      <c r="D46" s="139" t="s">
        <v>6186</v>
      </c>
      <c r="E46" s="139" t="s">
        <v>3473</v>
      </c>
      <c r="F46" s="139" t="s">
        <v>3472</v>
      </c>
      <c r="G46" s="83">
        <v>67</v>
      </c>
      <c r="H46" s="256">
        <f>G46*$G$60*$G$61*$G$62</f>
        <v>36.173728799999999</v>
      </c>
      <c r="I46" s="51"/>
      <c r="J46" s="139" t="s">
        <v>5250</v>
      </c>
      <c r="K46" s="83">
        <v>2250</v>
      </c>
      <c r="L46" s="139" t="s">
        <v>6187</v>
      </c>
      <c r="M46" s="137" t="s">
        <v>3472</v>
      </c>
      <c r="N46" s="145">
        <v>94</v>
      </c>
      <c r="O46" s="256">
        <f t="shared" si="0"/>
        <v>50.751201600000002</v>
      </c>
    </row>
    <row r="47" spans="2:15" ht="16.5" customHeight="1" x14ac:dyDescent="0.2">
      <c r="B47" s="139" t="s">
        <v>5250</v>
      </c>
      <c r="C47" s="83">
        <v>2210</v>
      </c>
      <c r="D47" s="139" t="s">
        <v>6188</v>
      </c>
      <c r="E47" s="139" t="s">
        <v>3473</v>
      </c>
      <c r="F47" s="139" t="s">
        <v>3472</v>
      </c>
      <c r="G47" s="83">
        <v>67</v>
      </c>
      <c r="H47" s="256">
        <f t="shared" si="1"/>
        <v>36.173728799999999</v>
      </c>
      <c r="I47" s="51"/>
      <c r="J47" s="139" t="s">
        <v>5250</v>
      </c>
      <c r="K47" s="83">
        <v>2251</v>
      </c>
      <c r="L47" s="139" t="s">
        <v>6189</v>
      </c>
      <c r="M47" s="137" t="s">
        <v>3472</v>
      </c>
      <c r="N47" s="145">
        <v>94</v>
      </c>
      <c r="O47" s="256">
        <f t="shared" si="0"/>
        <v>50.751201600000002</v>
      </c>
    </row>
    <row r="48" spans="2:15" ht="16.5" customHeight="1" x14ac:dyDescent="0.2">
      <c r="B48" s="139" t="s">
        <v>5250</v>
      </c>
      <c r="C48" s="83">
        <v>2211</v>
      </c>
      <c r="D48" s="139" t="s">
        <v>6190</v>
      </c>
      <c r="E48" s="139" t="s">
        <v>3473</v>
      </c>
      <c r="F48" s="139" t="s">
        <v>3472</v>
      </c>
      <c r="G48" s="83">
        <v>62</v>
      </c>
      <c r="H48" s="256">
        <f t="shared" si="1"/>
        <v>33.474196800000001</v>
      </c>
      <c r="I48" s="51"/>
      <c r="J48" s="139" t="s">
        <v>5250</v>
      </c>
      <c r="K48" s="83">
        <v>2252</v>
      </c>
      <c r="L48" s="139" t="s">
        <v>6191</v>
      </c>
      <c r="M48" s="137" t="s">
        <v>3472</v>
      </c>
      <c r="N48" s="145">
        <v>89</v>
      </c>
      <c r="O48" s="256">
        <f t="shared" si="0"/>
        <v>48.051669600000004</v>
      </c>
    </row>
    <row r="49" spans="2:15" ht="16.5" customHeight="1" x14ac:dyDescent="0.2">
      <c r="B49" s="51" t="s">
        <v>6681</v>
      </c>
      <c r="C49" s="51"/>
      <c r="D49" s="51"/>
      <c r="E49" s="51"/>
      <c r="F49" s="51"/>
      <c r="G49" s="51"/>
      <c r="H49" s="257"/>
      <c r="I49" s="51"/>
      <c r="J49" s="51" t="s">
        <v>6698</v>
      </c>
      <c r="K49" s="51"/>
      <c r="L49" s="51"/>
      <c r="M49" s="51"/>
      <c r="N49" s="51"/>
      <c r="O49" s="257"/>
    </row>
    <row r="50" spans="2:15" ht="16.5" customHeight="1" x14ac:dyDescent="0.2">
      <c r="B50" s="139" t="s">
        <v>5250</v>
      </c>
      <c r="C50" s="83">
        <v>2171</v>
      </c>
      <c r="D50" s="139" t="s">
        <v>6110</v>
      </c>
      <c r="E50" s="83">
        <v>120</v>
      </c>
      <c r="F50" s="139" t="s">
        <v>6192</v>
      </c>
      <c r="G50" s="83">
        <v>5280</v>
      </c>
      <c r="H50" s="256">
        <f>G50*$G$60*$G$61*$G$62</f>
        <v>2850.7057920000002</v>
      </c>
      <c r="I50" s="51"/>
      <c r="J50" s="139" t="s">
        <v>5250</v>
      </c>
      <c r="K50" s="79">
        <v>6031</v>
      </c>
      <c r="L50" s="137" t="s">
        <v>6193</v>
      </c>
      <c r="M50" s="137" t="s">
        <v>5470</v>
      </c>
      <c r="N50" s="145">
        <v>224</v>
      </c>
      <c r="O50" s="256">
        <f>N50*$G$60*$G$61*$G$62</f>
        <v>120.93903360000002</v>
      </c>
    </row>
    <row r="51" spans="2:15" ht="16.5" customHeight="1" x14ac:dyDescent="0.2">
      <c r="B51" s="139" t="s">
        <v>5250</v>
      </c>
      <c r="C51" s="83">
        <v>2212</v>
      </c>
      <c r="D51" s="139" t="s">
        <v>6111</v>
      </c>
      <c r="E51" s="83">
        <v>120</v>
      </c>
      <c r="F51" s="139" t="s">
        <v>6192</v>
      </c>
      <c r="G51" s="83">
        <v>8640</v>
      </c>
      <c r="H51" s="256">
        <f t="shared" si="1"/>
        <v>4664.7912960000003</v>
      </c>
      <c r="I51" s="51"/>
      <c r="J51" s="139" t="s">
        <v>5250</v>
      </c>
      <c r="K51" s="79">
        <v>6032</v>
      </c>
      <c r="L51" s="137" t="s">
        <v>6194</v>
      </c>
      <c r="M51" s="137" t="s">
        <v>5470</v>
      </c>
      <c r="N51" s="145">
        <v>375</v>
      </c>
      <c r="O51" s="256">
        <f t="shared" si="0"/>
        <v>202.46490000000003</v>
      </c>
    </row>
    <row r="52" spans="2:15" ht="16.5" customHeight="1" x14ac:dyDescent="0.2">
      <c r="B52" s="51" t="s">
        <v>5485</v>
      </c>
      <c r="C52" s="51"/>
      <c r="D52" s="51"/>
      <c r="E52" s="51"/>
      <c r="F52" s="51"/>
      <c r="G52" s="51"/>
      <c r="H52" s="257"/>
      <c r="I52" s="51"/>
      <c r="J52" s="51"/>
      <c r="K52" s="51"/>
      <c r="L52" s="51"/>
      <c r="M52" s="51"/>
      <c r="N52" s="51"/>
    </row>
    <row r="53" spans="2:15" ht="16.5" customHeight="1" x14ac:dyDescent="0.2">
      <c r="B53" s="139" t="s">
        <v>5250</v>
      </c>
      <c r="C53" s="83">
        <v>5186</v>
      </c>
      <c r="D53" s="139" t="s">
        <v>6195</v>
      </c>
      <c r="E53" s="139" t="s">
        <v>3473</v>
      </c>
      <c r="F53" s="139" t="s">
        <v>5470</v>
      </c>
      <c r="G53" s="83">
        <v>141</v>
      </c>
      <c r="H53" s="256">
        <f t="shared" si="1"/>
        <v>76.126802400000003</v>
      </c>
      <c r="I53" s="51"/>
      <c r="J53" s="51"/>
      <c r="K53" s="51"/>
      <c r="L53" s="51"/>
      <c r="M53" s="51"/>
      <c r="N53" s="51"/>
    </row>
    <row r="54" spans="2:15" ht="16.5" customHeight="1" x14ac:dyDescent="0.2">
      <c r="B54" s="139" t="s">
        <v>5250</v>
      </c>
      <c r="C54" s="83">
        <v>5187</v>
      </c>
      <c r="D54" s="139" t="s">
        <v>6196</v>
      </c>
      <c r="E54" s="139" t="s">
        <v>3473</v>
      </c>
      <c r="F54" s="139" t="s">
        <v>5470</v>
      </c>
      <c r="G54" s="83">
        <v>207</v>
      </c>
      <c r="H54" s="256">
        <f>G54*$G$60*$G$61*$G$62</f>
        <v>111.76062480000002</v>
      </c>
      <c r="I54" s="51"/>
      <c r="J54" s="51"/>
      <c r="K54" s="51"/>
      <c r="L54" s="51"/>
      <c r="M54" s="51"/>
      <c r="N54" s="51"/>
    </row>
    <row r="55" spans="2:15" ht="16.5" customHeight="1" x14ac:dyDescent="0.2">
      <c r="B55" s="139" t="s">
        <v>5250</v>
      </c>
      <c r="C55" s="83">
        <v>5188</v>
      </c>
      <c r="D55" s="139" t="s">
        <v>6197</v>
      </c>
      <c r="E55" s="139" t="s">
        <v>3473</v>
      </c>
      <c r="F55" s="139" t="s">
        <v>5470</v>
      </c>
      <c r="G55" s="83">
        <v>207</v>
      </c>
      <c r="H55" s="256">
        <f t="shared" si="1"/>
        <v>111.76062480000002</v>
      </c>
      <c r="I55" s="51"/>
      <c r="J55" s="51"/>
      <c r="K55" s="51"/>
      <c r="L55" s="51"/>
      <c r="M55" s="51"/>
      <c r="N55" s="51"/>
    </row>
    <row r="56" spans="2:15" ht="16.5" customHeight="1" x14ac:dyDescent="0.2">
      <c r="B56" s="139" t="s">
        <v>5250</v>
      </c>
      <c r="C56" s="83">
        <v>5189</v>
      </c>
      <c r="D56" s="139" t="s">
        <v>6198</v>
      </c>
      <c r="E56" s="139" t="s">
        <v>3473</v>
      </c>
      <c r="F56" s="139" t="s">
        <v>5470</v>
      </c>
      <c r="G56" s="83">
        <v>260</v>
      </c>
      <c r="H56" s="256">
        <f t="shared" si="1"/>
        <v>140.37566400000003</v>
      </c>
      <c r="I56" s="51"/>
      <c r="J56" s="51"/>
      <c r="K56" s="51"/>
      <c r="L56" s="51"/>
      <c r="M56" s="51"/>
      <c r="N56" s="51"/>
    </row>
    <row r="57" spans="2:15" ht="16.5" customHeight="1" x14ac:dyDescent="0.2">
      <c r="B57" s="139" t="s">
        <v>5250</v>
      </c>
      <c r="C57" s="83">
        <v>5190</v>
      </c>
      <c r="D57" s="139" t="s">
        <v>6199</v>
      </c>
      <c r="E57" s="139" t="s">
        <v>3473</v>
      </c>
      <c r="F57" s="139" t="s">
        <v>5470</v>
      </c>
      <c r="G57" s="83">
        <v>260</v>
      </c>
      <c r="H57" s="256">
        <f t="shared" si="1"/>
        <v>140.37566400000003</v>
      </c>
      <c r="I57" s="51"/>
      <c r="J57" s="51"/>
      <c r="K57" s="51"/>
      <c r="L57" s="51"/>
      <c r="M57" s="51"/>
      <c r="N57" s="51"/>
    </row>
    <row r="58" spans="2:15" ht="16.5" customHeight="1" x14ac:dyDescent="0.2">
      <c r="B58" s="51"/>
      <c r="C58" s="51"/>
      <c r="D58" s="51"/>
      <c r="E58" s="51"/>
      <c r="F58" s="51"/>
      <c r="G58" s="51"/>
      <c r="H58" s="153"/>
      <c r="I58" s="51"/>
      <c r="J58" s="51"/>
      <c r="K58" s="51"/>
      <c r="L58" s="51"/>
      <c r="M58" s="51"/>
      <c r="N58" s="51"/>
    </row>
    <row r="59" spans="2:15" ht="16.5" customHeight="1" x14ac:dyDescent="0.2">
      <c r="B59" s="51"/>
      <c r="C59" s="51"/>
      <c r="D59" s="51"/>
      <c r="E59" s="51"/>
      <c r="F59" s="51"/>
      <c r="G59" s="51"/>
      <c r="H59" s="153"/>
      <c r="I59" s="51"/>
      <c r="J59" s="51"/>
      <c r="K59" s="51"/>
      <c r="L59" s="51"/>
      <c r="M59" s="51"/>
      <c r="N59" s="51"/>
    </row>
    <row r="60" spans="2:15" ht="16.5" customHeight="1" x14ac:dyDescent="0.2">
      <c r="G60" s="2">
        <f>0.612*1.1</f>
        <v>0.67320000000000002</v>
      </c>
      <c r="H60" s="106"/>
    </row>
    <row r="61" spans="2:15" ht="16.5" customHeight="1" x14ac:dyDescent="0.2">
      <c r="G61" s="2">
        <v>0.40100000000000002</v>
      </c>
      <c r="H61" s="106"/>
    </row>
    <row r="62" spans="2:15" ht="16.5" customHeight="1" x14ac:dyDescent="0.2">
      <c r="G62" s="2">
        <v>2</v>
      </c>
      <c r="H62" s="106"/>
    </row>
  </sheetData>
  <mergeCells count="13">
    <mergeCell ref="M5:M7"/>
    <mergeCell ref="N5:N7"/>
    <mergeCell ref="O5:O7"/>
    <mergeCell ref="B2:N2"/>
    <mergeCell ref="B4:D4"/>
    <mergeCell ref="J4:K4"/>
    <mergeCell ref="B5:C7"/>
    <mergeCell ref="D5:D7"/>
    <mergeCell ref="F5:F7"/>
    <mergeCell ref="G5:G7"/>
    <mergeCell ref="H5:H7"/>
    <mergeCell ref="J5:K7"/>
    <mergeCell ref="L5:L7"/>
  </mergeCells>
  <printOptions horizontalCentered="1"/>
  <pageMargins left="0.2" right="0" top="0.75" bottom="0.75" header="0.3" footer="0.3"/>
  <pageSetup paperSize="9" scale="78"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7">
    <tabColor rgb="FFFFFF00"/>
    <pageSetUpPr fitToPage="1"/>
  </sheetPr>
  <dimension ref="B1:O62"/>
  <sheetViews>
    <sheetView workbookViewId="0">
      <selection activeCell="O1" sqref="A1:O62"/>
    </sheetView>
  </sheetViews>
  <sheetFormatPr defaultColWidth="9.109375" defaultRowHeight="16.5" customHeight="1" x14ac:dyDescent="0.2"/>
  <cols>
    <col min="1" max="1" width="0.88671875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6.6640625" style="12" customWidth="1"/>
    <col min="6" max="6" width="7.6640625" style="12" customWidth="1"/>
    <col min="7" max="7" width="13.33203125" style="12" hidden="1" customWidth="1"/>
    <col min="8" max="8" width="13.33203125" style="98" customWidth="1"/>
    <col min="9" max="9" width="2.6640625" style="12" customWidth="1"/>
    <col min="10" max="10" width="5.6640625" style="12" customWidth="1"/>
    <col min="11" max="11" width="7.6640625" style="12" customWidth="1"/>
    <col min="12" max="12" width="25.6640625" style="12" customWidth="1"/>
    <col min="13" max="13" width="7.6640625" style="12" customWidth="1"/>
    <col min="14" max="14" width="0" style="12" hidden="1" customWidth="1"/>
    <col min="15" max="15" width="13.33203125" style="98" customWidth="1"/>
    <col min="16" max="16384" width="9.109375" style="12"/>
  </cols>
  <sheetData>
    <row r="1" spans="2:15" s="3" customFormat="1" ht="28.5" customHeight="1" x14ac:dyDescent="0.25">
      <c r="B1" s="265" t="s">
        <v>8889</v>
      </c>
      <c r="C1" s="28"/>
      <c r="D1" s="27"/>
      <c r="E1" s="8"/>
      <c r="F1" s="8"/>
      <c r="G1" s="7"/>
      <c r="H1" s="7"/>
      <c r="I1" s="26"/>
      <c r="J1" s="28"/>
      <c r="K1" s="28"/>
      <c r="L1" s="26"/>
      <c r="M1" s="7" t="s">
        <v>5471</v>
      </c>
      <c r="O1" s="266" t="s">
        <v>9092</v>
      </c>
    </row>
    <row r="2" spans="2:15" s="3" customFormat="1" ht="19.5" customHeight="1" x14ac:dyDescent="0.25">
      <c r="B2" s="354" t="s">
        <v>6731</v>
      </c>
      <c r="C2" s="354"/>
      <c r="D2" s="354"/>
      <c r="E2" s="354"/>
      <c r="F2" s="354"/>
      <c r="G2" s="354"/>
      <c r="H2" s="354"/>
      <c r="I2" s="354"/>
      <c r="J2" s="354"/>
      <c r="K2" s="354"/>
      <c r="L2" s="354"/>
      <c r="M2" s="354"/>
      <c r="N2" s="354"/>
      <c r="O2" s="5"/>
    </row>
    <row r="3" spans="2:15" s="3" customFormat="1" ht="19.5" customHeight="1" x14ac:dyDescent="0.25">
      <c r="C3" s="48"/>
      <c r="D3" s="6"/>
      <c r="E3" s="109"/>
      <c r="F3" s="6"/>
      <c r="G3" s="96"/>
      <c r="H3" s="96"/>
      <c r="I3" s="6"/>
      <c r="J3" s="48"/>
      <c r="K3" s="48"/>
      <c r="L3" s="6"/>
      <c r="M3" s="4"/>
      <c r="N3" s="5"/>
      <c r="O3" s="5"/>
    </row>
    <row r="4" spans="2:15" s="2" customFormat="1" ht="19.5" customHeight="1" x14ac:dyDescent="0.25">
      <c r="B4" s="358" t="s">
        <v>6694</v>
      </c>
      <c r="C4" s="358"/>
      <c r="D4" s="358"/>
      <c r="E4" s="8"/>
      <c r="F4" s="4"/>
      <c r="G4" s="5"/>
      <c r="H4" s="5"/>
      <c r="J4" s="358" t="s">
        <v>6696</v>
      </c>
      <c r="K4" s="358"/>
      <c r="M4" s="152"/>
      <c r="N4" s="106"/>
      <c r="O4" s="106"/>
    </row>
    <row r="5" spans="2:15" ht="16.5" customHeight="1" x14ac:dyDescent="0.2">
      <c r="B5" s="376" t="s">
        <v>5472</v>
      </c>
      <c r="C5" s="377"/>
      <c r="D5" s="363" t="s">
        <v>5473</v>
      </c>
      <c r="E5" s="12" t="s">
        <v>5471</v>
      </c>
      <c r="F5" s="384" t="s">
        <v>5475</v>
      </c>
      <c r="G5" s="369" t="s">
        <v>5486</v>
      </c>
      <c r="H5" s="369" t="s">
        <v>5486</v>
      </c>
      <c r="I5" s="57"/>
      <c r="J5" s="376" t="s">
        <v>5472</v>
      </c>
      <c r="K5" s="377"/>
      <c r="L5" s="363" t="s">
        <v>5473</v>
      </c>
      <c r="M5" s="384" t="s">
        <v>5475</v>
      </c>
      <c r="N5" s="368" t="s">
        <v>5486</v>
      </c>
      <c r="O5" s="369" t="s">
        <v>5486</v>
      </c>
    </row>
    <row r="6" spans="2:15" ht="16.5" customHeight="1" x14ac:dyDescent="0.2">
      <c r="B6" s="378"/>
      <c r="C6" s="379"/>
      <c r="D6" s="364"/>
      <c r="E6" s="12" t="s">
        <v>5478</v>
      </c>
      <c r="F6" s="384"/>
      <c r="G6" s="382"/>
      <c r="H6" s="382"/>
      <c r="I6" s="57"/>
      <c r="J6" s="378"/>
      <c r="K6" s="379"/>
      <c r="L6" s="364"/>
      <c r="M6" s="384"/>
      <c r="N6" s="368"/>
      <c r="O6" s="382"/>
    </row>
    <row r="7" spans="2:15" ht="16.5" customHeight="1" x14ac:dyDescent="0.2">
      <c r="B7" s="378"/>
      <c r="C7" s="379"/>
      <c r="D7" s="364"/>
      <c r="E7" s="12" t="s">
        <v>5479</v>
      </c>
      <c r="F7" s="363"/>
      <c r="G7" s="382"/>
      <c r="H7" s="383"/>
      <c r="I7" s="57"/>
      <c r="J7" s="380"/>
      <c r="K7" s="381"/>
      <c r="L7" s="364"/>
      <c r="M7" s="363"/>
      <c r="N7" s="369"/>
      <c r="O7" s="383"/>
    </row>
    <row r="8" spans="2:15" ht="16.5" customHeight="1" x14ac:dyDescent="0.2">
      <c r="B8" s="139" t="s">
        <v>5250</v>
      </c>
      <c r="C8" s="83">
        <v>2171</v>
      </c>
      <c r="D8" s="139" t="s">
        <v>6110</v>
      </c>
      <c r="E8" s="139" t="s">
        <v>3473</v>
      </c>
      <c r="F8" s="139" t="s">
        <v>3472</v>
      </c>
      <c r="G8" s="83">
        <v>44</v>
      </c>
      <c r="H8" s="256">
        <f>G8*$G$60*$G$61*$G$62</f>
        <v>26.131469760000005</v>
      </c>
      <c r="I8" s="51"/>
      <c r="J8" s="139" t="s">
        <v>5250</v>
      </c>
      <c r="K8" s="83">
        <v>2212</v>
      </c>
      <c r="L8" s="139" t="s">
        <v>6111</v>
      </c>
      <c r="M8" s="137" t="s">
        <v>3472</v>
      </c>
      <c r="N8" s="145">
        <v>72</v>
      </c>
      <c r="O8" s="256">
        <f t="shared" ref="O8:O51" si="0">N8*$G$60*$G$61*$G$62</f>
        <v>42.760586880000005</v>
      </c>
    </row>
    <row r="9" spans="2:15" ht="16.5" customHeight="1" x14ac:dyDescent="0.2">
      <c r="B9" s="139" t="s">
        <v>5250</v>
      </c>
      <c r="C9" s="83">
        <v>2172</v>
      </c>
      <c r="D9" s="139" t="s">
        <v>6112</v>
      </c>
      <c r="E9" s="139" t="s">
        <v>3473</v>
      </c>
      <c r="F9" s="139" t="s">
        <v>3472</v>
      </c>
      <c r="G9" s="83">
        <v>82</v>
      </c>
      <c r="H9" s="256">
        <f t="shared" ref="H9:H57" si="1">G9*$G$60*$G$61*$G$62</f>
        <v>48.699557280000008</v>
      </c>
      <c r="I9" s="51"/>
      <c r="J9" s="139" t="s">
        <v>5250</v>
      </c>
      <c r="K9" s="83">
        <v>2213</v>
      </c>
      <c r="L9" s="139" t="s">
        <v>6113</v>
      </c>
      <c r="M9" s="137" t="s">
        <v>3472</v>
      </c>
      <c r="N9" s="145">
        <v>111</v>
      </c>
      <c r="O9" s="256">
        <f t="shared" si="0"/>
        <v>65.922571440000013</v>
      </c>
    </row>
    <row r="10" spans="2:15" ht="16.5" customHeight="1" x14ac:dyDescent="0.2">
      <c r="B10" s="139" t="s">
        <v>5250</v>
      </c>
      <c r="C10" s="83">
        <v>2173</v>
      </c>
      <c r="D10" s="139" t="s">
        <v>6114</v>
      </c>
      <c r="E10" s="139" t="s">
        <v>3473</v>
      </c>
      <c r="F10" s="139" t="s">
        <v>3472</v>
      </c>
      <c r="G10" s="83">
        <v>72</v>
      </c>
      <c r="H10" s="256">
        <f t="shared" si="1"/>
        <v>42.760586880000005</v>
      </c>
      <c r="I10" s="51"/>
      <c r="J10" s="139" t="s">
        <v>5250</v>
      </c>
      <c r="K10" s="83">
        <v>2214</v>
      </c>
      <c r="L10" s="139" t="s">
        <v>6115</v>
      </c>
      <c r="M10" s="137" t="s">
        <v>3472</v>
      </c>
      <c r="N10" s="145">
        <v>99</v>
      </c>
      <c r="O10" s="256">
        <f t="shared" si="0"/>
        <v>58.795806960000007</v>
      </c>
    </row>
    <row r="11" spans="2:15" ht="16.5" customHeight="1" x14ac:dyDescent="0.2">
      <c r="B11" s="139" t="s">
        <v>5250</v>
      </c>
      <c r="C11" s="83">
        <v>2174</v>
      </c>
      <c r="D11" s="139" t="s">
        <v>6116</v>
      </c>
      <c r="E11" s="139" t="s">
        <v>3473</v>
      </c>
      <c r="F11" s="139" t="s">
        <v>3472</v>
      </c>
      <c r="G11" s="83">
        <v>69</v>
      </c>
      <c r="H11" s="256">
        <f t="shared" si="1"/>
        <v>40.978895760000007</v>
      </c>
      <c r="I11" s="51"/>
      <c r="J11" s="139" t="s">
        <v>5250</v>
      </c>
      <c r="K11" s="83">
        <v>2215</v>
      </c>
      <c r="L11" s="139" t="s">
        <v>6117</v>
      </c>
      <c r="M11" s="137" t="s">
        <v>3472</v>
      </c>
      <c r="N11" s="145">
        <v>97</v>
      </c>
      <c r="O11" s="256">
        <f t="shared" si="0"/>
        <v>57.608012880000011</v>
      </c>
    </row>
    <row r="12" spans="2:15" ht="16.5" customHeight="1" x14ac:dyDescent="0.2">
      <c r="B12" s="139" t="s">
        <v>5250</v>
      </c>
      <c r="C12" s="83">
        <v>2175</v>
      </c>
      <c r="D12" s="139" t="s">
        <v>6118</v>
      </c>
      <c r="E12" s="139" t="s">
        <v>3473</v>
      </c>
      <c r="F12" s="139" t="s">
        <v>3472</v>
      </c>
      <c r="G12" s="83">
        <v>67</v>
      </c>
      <c r="H12" s="256">
        <f t="shared" si="1"/>
        <v>39.791101680000004</v>
      </c>
      <c r="I12" s="51"/>
      <c r="J12" s="139" t="s">
        <v>5250</v>
      </c>
      <c r="K12" s="83">
        <v>2216</v>
      </c>
      <c r="L12" s="139" t="s">
        <v>6119</v>
      </c>
      <c r="M12" s="137" t="s">
        <v>3472</v>
      </c>
      <c r="N12" s="145">
        <v>94</v>
      </c>
      <c r="O12" s="256">
        <f t="shared" si="0"/>
        <v>55.826321760000006</v>
      </c>
    </row>
    <row r="13" spans="2:15" ht="16.5" customHeight="1" x14ac:dyDescent="0.2">
      <c r="B13" s="139" t="s">
        <v>5250</v>
      </c>
      <c r="C13" s="83">
        <v>2176</v>
      </c>
      <c r="D13" s="139" t="s">
        <v>6120</v>
      </c>
      <c r="E13" s="139" t="s">
        <v>3473</v>
      </c>
      <c r="F13" s="139" t="s">
        <v>3472</v>
      </c>
      <c r="G13" s="83">
        <v>62</v>
      </c>
      <c r="H13" s="256">
        <f t="shared" si="1"/>
        <v>36.821616480000003</v>
      </c>
      <c r="I13" s="51"/>
      <c r="J13" s="139" t="s">
        <v>5250</v>
      </c>
      <c r="K13" s="83">
        <v>2217</v>
      </c>
      <c r="L13" s="139" t="s">
        <v>6121</v>
      </c>
      <c r="M13" s="137" t="s">
        <v>3472</v>
      </c>
      <c r="N13" s="145">
        <v>89</v>
      </c>
      <c r="O13" s="256">
        <f t="shared" si="0"/>
        <v>52.856836560000012</v>
      </c>
    </row>
    <row r="14" spans="2:15" ht="16.5" customHeight="1" x14ac:dyDescent="0.2">
      <c r="B14" s="139" t="s">
        <v>5250</v>
      </c>
      <c r="C14" s="83">
        <v>2177</v>
      </c>
      <c r="D14" s="139" t="s">
        <v>6122</v>
      </c>
      <c r="E14" s="139" t="s">
        <v>3473</v>
      </c>
      <c r="F14" s="139" t="s">
        <v>3472</v>
      </c>
      <c r="G14" s="83">
        <v>62</v>
      </c>
      <c r="H14" s="256">
        <f t="shared" si="1"/>
        <v>36.821616480000003</v>
      </c>
      <c r="I14" s="51"/>
      <c r="J14" s="139" t="s">
        <v>5250</v>
      </c>
      <c r="K14" s="83">
        <v>2218</v>
      </c>
      <c r="L14" s="139" t="s">
        <v>6123</v>
      </c>
      <c r="M14" s="137" t="s">
        <v>3472</v>
      </c>
      <c r="N14" s="145">
        <v>89</v>
      </c>
      <c r="O14" s="256">
        <f t="shared" si="0"/>
        <v>52.856836560000012</v>
      </c>
    </row>
    <row r="15" spans="2:15" ht="16.5" customHeight="1" x14ac:dyDescent="0.2">
      <c r="B15" s="139" t="s">
        <v>5250</v>
      </c>
      <c r="C15" s="83">
        <v>2178</v>
      </c>
      <c r="D15" s="139" t="s">
        <v>6124</v>
      </c>
      <c r="E15" s="139" t="s">
        <v>3473</v>
      </c>
      <c r="F15" s="139" t="s">
        <v>3472</v>
      </c>
      <c r="G15" s="83">
        <v>62</v>
      </c>
      <c r="H15" s="256">
        <f t="shared" si="1"/>
        <v>36.821616480000003</v>
      </c>
      <c r="I15" s="51"/>
      <c r="J15" s="139" t="s">
        <v>5250</v>
      </c>
      <c r="K15" s="83">
        <v>2219</v>
      </c>
      <c r="L15" s="139" t="s">
        <v>6125</v>
      </c>
      <c r="M15" s="137" t="s">
        <v>3472</v>
      </c>
      <c r="N15" s="145">
        <v>89</v>
      </c>
      <c r="O15" s="256">
        <f t="shared" si="0"/>
        <v>52.856836560000012</v>
      </c>
    </row>
    <row r="16" spans="2:15" ht="16.5" customHeight="1" x14ac:dyDescent="0.2">
      <c r="B16" s="139" t="s">
        <v>5250</v>
      </c>
      <c r="C16" s="83">
        <v>2179</v>
      </c>
      <c r="D16" s="139" t="s">
        <v>6126</v>
      </c>
      <c r="E16" s="139" t="s">
        <v>3473</v>
      </c>
      <c r="F16" s="139" t="s">
        <v>3472</v>
      </c>
      <c r="G16" s="83">
        <v>62</v>
      </c>
      <c r="H16" s="256">
        <f t="shared" si="1"/>
        <v>36.821616480000003</v>
      </c>
      <c r="I16" s="51"/>
      <c r="J16" s="139" t="s">
        <v>5250</v>
      </c>
      <c r="K16" s="83">
        <v>2220</v>
      </c>
      <c r="L16" s="139" t="s">
        <v>6127</v>
      </c>
      <c r="M16" s="137" t="s">
        <v>3472</v>
      </c>
      <c r="N16" s="145">
        <v>89</v>
      </c>
      <c r="O16" s="256">
        <f t="shared" si="0"/>
        <v>52.856836560000012</v>
      </c>
    </row>
    <row r="17" spans="2:15" ht="16.5" customHeight="1" x14ac:dyDescent="0.2">
      <c r="B17" s="139" t="s">
        <v>5250</v>
      </c>
      <c r="C17" s="83">
        <v>2180</v>
      </c>
      <c r="D17" s="139" t="s">
        <v>6128</v>
      </c>
      <c r="E17" s="139" t="s">
        <v>3473</v>
      </c>
      <c r="F17" s="139" t="s">
        <v>3472</v>
      </c>
      <c r="G17" s="83">
        <v>62</v>
      </c>
      <c r="H17" s="256">
        <f t="shared" si="1"/>
        <v>36.821616480000003</v>
      </c>
      <c r="I17" s="51"/>
      <c r="J17" s="139" t="s">
        <v>5250</v>
      </c>
      <c r="K17" s="83">
        <v>2221</v>
      </c>
      <c r="L17" s="139" t="s">
        <v>6129</v>
      </c>
      <c r="M17" s="137" t="s">
        <v>3472</v>
      </c>
      <c r="N17" s="145">
        <v>89</v>
      </c>
      <c r="O17" s="256">
        <f t="shared" si="0"/>
        <v>52.856836560000012</v>
      </c>
    </row>
    <row r="18" spans="2:15" ht="16.5" customHeight="1" x14ac:dyDescent="0.2">
      <c r="B18" s="139" t="s">
        <v>5250</v>
      </c>
      <c r="C18" s="83">
        <v>2181</v>
      </c>
      <c r="D18" s="139" t="s">
        <v>6130</v>
      </c>
      <c r="E18" s="139" t="s">
        <v>3473</v>
      </c>
      <c r="F18" s="139" t="s">
        <v>3472</v>
      </c>
      <c r="G18" s="83">
        <v>62</v>
      </c>
      <c r="H18" s="256">
        <f t="shared" si="1"/>
        <v>36.821616480000003</v>
      </c>
      <c r="I18" s="51"/>
      <c r="J18" s="139" t="s">
        <v>5250</v>
      </c>
      <c r="K18" s="83">
        <v>2222</v>
      </c>
      <c r="L18" s="139" t="s">
        <v>6131</v>
      </c>
      <c r="M18" s="137" t="s">
        <v>3472</v>
      </c>
      <c r="N18" s="145">
        <v>89</v>
      </c>
      <c r="O18" s="256">
        <f t="shared" si="0"/>
        <v>52.856836560000012</v>
      </c>
    </row>
    <row r="19" spans="2:15" ht="16.5" customHeight="1" x14ac:dyDescent="0.2">
      <c r="B19" s="139" t="s">
        <v>5250</v>
      </c>
      <c r="C19" s="83">
        <v>2182</v>
      </c>
      <c r="D19" s="139" t="s">
        <v>6132</v>
      </c>
      <c r="E19" s="139" t="s">
        <v>3473</v>
      </c>
      <c r="F19" s="139" t="s">
        <v>3472</v>
      </c>
      <c r="G19" s="83">
        <v>82</v>
      </c>
      <c r="H19" s="256">
        <f t="shared" si="1"/>
        <v>48.699557280000008</v>
      </c>
      <c r="I19" s="51"/>
      <c r="J19" s="139" t="s">
        <v>5250</v>
      </c>
      <c r="K19" s="83">
        <v>2223</v>
      </c>
      <c r="L19" s="139" t="s">
        <v>6133</v>
      </c>
      <c r="M19" s="137" t="s">
        <v>3472</v>
      </c>
      <c r="N19" s="145">
        <v>111</v>
      </c>
      <c r="O19" s="256">
        <f t="shared" si="0"/>
        <v>65.922571440000013</v>
      </c>
    </row>
    <row r="20" spans="2:15" ht="16.5" customHeight="1" x14ac:dyDescent="0.2">
      <c r="B20" s="139" t="s">
        <v>5250</v>
      </c>
      <c r="C20" s="83">
        <v>2183</v>
      </c>
      <c r="D20" s="139" t="s">
        <v>6134</v>
      </c>
      <c r="E20" s="139" t="s">
        <v>3473</v>
      </c>
      <c r="F20" s="139" t="s">
        <v>3472</v>
      </c>
      <c r="G20" s="83">
        <v>72</v>
      </c>
      <c r="H20" s="256">
        <f t="shared" si="1"/>
        <v>42.760586880000005</v>
      </c>
      <c r="I20" s="51"/>
      <c r="J20" s="139" t="s">
        <v>5250</v>
      </c>
      <c r="K20" s="83">
        <v>2224</v>
      </c>
      <c r="L20" s="139" t="s">
        <v>6135</v>
      </c>
      <c r="M20" s="137" t="s">
        <v>3472</v>
      </c>
      <c r="N20" s="145">
        <v>99</v>
      </c>
      <c r="O20" s="256">
        <f t="shared" si="0"/>
        <v>58.795806960000007</v>
      </c>
    </row>
    <row r="21" spans="2:15" ht="16.5" customHeight="1" x14ac:dyDescent="0.2">
      <c r="B21" s="139" t="s">
        <v>5250</v>
      </c>
      <c r="C21" s="83">
        <v>2184</v>
      </c>
      <c r="D21" s="139" t="s">
        <v>6136</v>
      </c>
      <c r="E21" s="139" t="s">
        <v>3473</v>
      </c>
      <c r="F21" s="139" t="s">
        <v>3472</v>
      </c>
      <c r="G21" s="83">
        <v>69</v>
      </c>
      <c r="H21" s="256">
        <f t="shared" si="1"/>
        <v>40.978895760000007</v>
      </c>
      <c r="I21" s="51"/>
      <c r="J21" s="139" t="s">
        <v>5250</v>
      </c>
      <c r="K21" s="83">
        <v>2225</v>
      </c>
      <c r="L21" s="139" t="s">
        <v>6137</v>
      </c>
      <c r="M21" s="137" t="s">
        <v>3472</v>
      </c>
      <c r="N21" s="145">
        <v>97</v>
      </c>
      <c r="O21" s="256">
        <f t="shared" si="0"/>
        <v>57.608012880000011</v>
      </c>
    </row>
    <row r="22" spans="2:15" ht="16.5" customHeight="1" x14ac:dyDescent="0.2">
      <c r="B22" s="139" t="s">
        <v>5250</v>
      </c>
      <c r="C22" s="83">
        <v>2185</v>
      </c>
      <c r="D22" s="139" t="s">
        <v>6138</v>
      </c>
      <c r="E22" s="139" t="s">
        <v>3473</v>
      </c>
      <c r="F22" s="139" t="s">
        <v>3472</v>
      </c>
      <c r="G22" s="83">
        <v>67</v>
      </c>
      <c r="H22" s="256">
        <f t="shared" si="1"/>
        <v>39.791101680000004</v>
      </c>
      <c r="I22" s="51"/>
      <c r="J22" s="139" t="s">
        <v>5250</v>
      </c>
      <c r="K22" s="83">
        <v>2226</v>
      </c>
      <c r="L22" s="139" t="s">
        <v>6139</v>
      </c>
      <c r="M22" s="137" t="s">
        <v>3472</v>
      </c>
      <c r="N22" s="145">
        <v>94</v>
      </c>
      <c r="O22" s="256">
        <f t="shared" si="0"/>
        <v>55.826321760000006</v>
      </c>
    </row>
    <row r="23" spans="2:15" ht="16.5" customHeight="1" x14ac:dyDescent="0.2">
      <c r="B23" s="139" t="s">
        <v>5250</v>
      </c>
      <c r="C23" s="83">
        <v>2186</v>
      </c>
      <c r="D23" s="139" t="s">
        <v>6140</v>
      </c>
      <c r="E23" s="139" t="s">
        <v>3473</v>
      </c>
      <c r="F23" s="139" t="s">
        <v>3472</v>
      </c>
      <c r="G23" s="83">
        <v>62</v>
      </c>
      <c r="H23" s="256">
        <f t="shared" si="1"/>
        <v>36.821616480000003</v>
      </c>
      <c r="I23" s="51"/>
      <c r="J23" s="139" t="s">
        <v>5250</v>
      </c>
      <c r="K23" s="83">
        <v>2227</v>
      </c>
      <c r="L23" s="139" t="s">
        <v>6141</v>
      </c>
      <c r="M23" s="137" t="s">
        <v>3472</v>
      </c>
      <c r="N23" s="145">
        <v>89</v>
      </c>
      <c r="O23" s="256">
        <f t="shared" si="0"/>
        <v>52.856836560000012</v>
      </c>
    </row>
    <row r="24" spans="2:15" ht="16.5" customHeight="1" x14ac:dyDescent="0.2">
      <c r="B24" s="139" t="s">
        <v>5250</v>
      </c>
      <c r="C24" s="83">
        <v>2187</v>
      </c>
      <c r="D24" s="139" t="s">
        <v>6142</v>
      </c>
      <c r="E24" s="139" t="s">
        <v>3473</v>
      </c>
      <c r="F24" s="139" t="s">
        <v>3472</v>
      </c>
      <c r="G24" s="83">
        <v>62</v>
      </c>
      <c r="H24" s="256">
        <f t="shared" si="1"/>
        <v>36.821616480000003</v>
      </c>
      <c r="I24" s="51"/>
      <c r="J24" s="139" t="s">
        <v>5250</v>
      </c>
      <c r="K24" s="83">
        <v>2228</v>
      </c>
      <c r="L24" s="139" t="s">
        <v>6143</v>
      </c>
      <c r="M24" s="137" t="s">
        <v>3472</v>
      </c>
      <c r="N24" s="145">
        <v>89</v>
      </c>
      <c r="O24" s="256">
        <f t="shared" si="0"/>
        <v>52.856836560000012</v>
      </c>
    </row>
    <row r="25" spans="2:15" ht="16.5" customHeight="1" x14ac:dyDescent="0.2">
      <c r="B25" s="139" t="s">
        <v>5250</v>
      </c>
      <c r="C25" s="83">
        <v>2188</v>
      </c>
      <c r="D25" s="139" t="s">
        <v>6144</v>
      </c>
      <c r="E25" s="139" t="s">
        <v>3473</v>
      </c>
      <c r="F25" s="139" t="s">
        <v>3472</v>
      </c>
      <c r="G25" s="83">
        <v>62</v>
      </c>
      <c r="H25" s="256">
        <f t="shared" si="1"/>
        <v>36.821616480000003</v>
      </c>
      <c r="I25" s="51"/>
      <c r="J25" s="139" t="s">
        <v>5250</v>
      </c>
      <c r="K25" s="83">
        <v>2229</v>
      </c>
      <c r="L25" s="139" t="s">
        <v>6145</v>
      </c>
      <c r="M25" s="137" t="s">
        <v>3472</v>
      </c>
      <c r="N25" s="145">
        <v>89</v>
      </c>
      <c r="O25" s="256">
        <f t="shared" si="0"/>
        <v>52.856836560000012</v>
      </c>
    </row>
    <row r="26" spans="2:15" ht="16.5" customHeight="1" x14ac:dyDescent="0.2">
      <c r="B26" s="139" t="s">
        <v>5250</v>
      </c>
      <c r="C26" s="83">
        <v>2189</v>
      </c>
      <c r="D26" s="139" t="s">
        <v>6146</v>
      </c>
      <c r="E26" s="139" t="s">
        <v>3473</v>
      </c>
      <c r="F26" s="139" t="s">
        <v>3472</v>
      </c>
      <c r="G26" s="83">
        <v>62</v>
      </c>
      <c r="H26" s="256">
        <f t="shared" si="1"/>
        <v>36.821616480000003</v>
      </c>
      <c r="I26" s="51"/>
      <c r="J26" s="139" t="s">
        <v>5250</v>
      </c>
      <c r="K26" s="83">
        <v>2230</v>
      </c>
      <c r="L26" s="139" t="s">
        <v>6147</v>
      </c>
      <c r="M26" s="137" t="s">
        <v>3472</v>
      </c>
      <c r="N26" s="145">
        <v>89</v>
      </c>
      <c r="O26" s="256">
        <f t="shared" si="0"/>
        <v>52.856836560000012</v>
      </c>
    </row>
    <row r="27" spans="2:15" ht="16.5" customHeight="1" x14ac:dyDescent="0.2">
      <c r="B27" s="139" t="s">
        <v>5250</v>
      </c>
      <c r="C27" s="83">
        <v>2190</v>
      </c>
      <c r="D27" s="139" t="s">
        <v>6148</v>
      </c>
      <c r="E27" s="139" t="s">
        <v>3473</v>
      </c>
      <c r="F27" s="139" t="s">
        <v>3472</v>
      </c>
      <c r="G27" s="83">
        <v>62</v>
      </c>
      <c r="H27" s="256">
        <f t="shared" si="1"/>
        <v>36.821616480000003</v>
      </c>
      <c r="I27" s="51"/>
      <c r="J27" s="139" t="s">
        <v>5250</v>
      </c>
      <c r="K27" s="83">
        <v>2231</v>
      </c>
      <c r="L27" s="139" t="s">
        <v>6149</v>
      </c>
      <c r="M27" s="137" t="s">
        <v>3472</v>
      </c>
      <c r="N27" s="145">
        <v>89</v>
      </c>
      <c r="O27" s="256">
        <f t="shared" si="0"/>
        <v>52.856836560000012</v>
      </c>
    </row>
    <row r="28" spans="2:15" ht="16.5" customHeight="1" x14ac:dyDescent="0.2">
      <c r="B28" s="139" t="s">
        <v>5250</v>
      </c>
      <c r="C28" s="83">
        <v>2191</v>
      </c>
      <c r="D28" s="139" t="s">
        <v>6150</v>
      </c>
      <c r="E28" s="139" t="s">
        <v>3473</v>
      </c>
      <c r="F28" s="139" t="s">
        <v>3472</v>
      </c>
      <c r="G28" s="83">
        <v>62</v>
      </c>
      <c r="H28" s="256">
        <f t="shared" si="1"/>
        <v>36.821616480000003</v>
      </c>
      <c r="I28" s="51"/>
      <c r="J28" s="139" t="s">
        <v>5250</v>
      </c>
      <c r="K28" s="83">
        <v>2232</v>
      </c>
      <c r="L28" s="139" t="s">
        <v>6151</v>
      </c>
      <c r="M28" s="137" t="s">
        <v>3472</v>
      </c>
      <c r="N28" s="145">
        <v>89</v>
      </c>
      <c r="O28" s="256">
        <f t="shared" si="0"/>
        <v>52.856836560000012</v>
      </c>
    </row>
    <row r="29" spans="2:15" ht="16.5" customHeight="1" x14ac:dyDescent="0.2">
      <c r="B29" s="139" t="s">
        <v>5250</v>
      </c>
      <c r="C29" s="83">
        <v>2192</v>
      </c>
      <c r="D29" s="139" t="s">
        <v>6152</v>
      </c>
      <c r="E29" s="139" t="s">
        <v>3473</v>
      </c>
      <c r="F29" s="139" t="s">
        <v>3472</v>
      </c>
      <c r="G29" s="83">
        <v>105</v>
      </c>
      <c r="H29" s="256">
        <f t="shared" si="1"/>
        <v>62.35918920000001</v>
      </c>
      <c r="I29" s="51"/>
      <c r="J29" s="139" t="s">
        <v>5250</v>
      </c>
      <c r="K29" s="83">
        <v>2233</v>
      </c>
      <c r="L29" s="139" t="s">
        <v>6153</v>
      </c>
      <c r="M29" s="137" t="s">
        <v>3472</v>
      </c>
      <c r="N29" s="145">
        <v>132</v>
      </c>
      <c r="O29" s="256">
        <f t="shared" si="0"/>
        <v>78.394409280000005</v>
      </c>
    </row>
    <row r="30" spans="2:15" ht="16.5" customHeight="1" x14ac:dyDescent="0.2">
      <c r="B30" s="139" t="s">
        <v>5250</v>
      </c>
      <c r="C30" s="83">
        <v>2193</v>
      </c>
      <c r="D30" s="139" t="s">
        <v>6154</v>
      </c>
      <c r="E30" s="139" t="s">
        <v>3473</v>
      </c>
      <c r="F30" s="139" t="s">
        <v>3472</v>
      </c>
      <c r="G30" s="83">
        <v>82</v>
      </c>
      <c r="H30" s="256">
        <f t="shared" si="1"/>
        <v>48.699557280000008</v>
      </c>
      <c r="I30" s="51"/>
      <c r="J30" s="139" t="s">
        <v>5250</v>
      </c>
      <c r="K30" s="83">
        <v>2234</v>
      </c>
      <c r="L30" s="139" t="s">
        <v>6155</v>
      </c>
      <c r="M30" s="137" t="s">
        <v>3472</v>
      </c>
      <c r="N30" s="145">
        <v>111</v>
      </c>
      <c r="O30" s="256">
        <f t="shared" si="0"/>
        <v>65.922571440000013</v>
      </c>
    </row>
    <row r="31" spans="2:15" ht="16.5" customHeight="1" x14ac:dyDescent="0.2">
      <c r="B31" s="139" t="s">
        <v>5250</v>
      </c>
      <c r="C31" s="83">
        <v>2194</v>
      </c>
      <c r="D31" s="139" t="s">
        <v>6156</v>
      </c>
      <c r="E31" s="139" t="s">
        <v>3473</v>
      </c>
      <c r="F31" s="139" t="s">
        <v>3472</v>
      </c>
      <c r="G31" s="83">
        <v>75</v>
      </c>
      <c r="H31" s="256">
        <f t="shared" si="1"/>
        <v>44.542278000000003</v>
      </c>
      <c r="I31" s="51"/>
      <c r="J31" s="139" t="s">
        <v>5250</v>
      </c>
      <c r="K31" s="83">
        <v>2235</v>
      </c>
      <c r="L31" s="139" t="s">
        <v>6157</v>
      </c>
      <c r="M31" s="137" t="s">
        <v>3472</v>
      </c>
      <c r="N31" s="145">
        <v>102</v>
      </c>
      <c r="O31" s="256">
        <f t="shared" si="0"/>
        <v>60.577498080000005</v>
      </c>
    </row>
    <row r="32" spans="2:15" ht="16.5" customHeight="1" x14ac:dyDescent="0.2">
      <c r="B32" s="139" t="s">
        <v>5250</v>
      </c>
      <c r="C32" s="83">
        <v>2195</v>
      </c>
      <c r="D32" s="139" t="s">
        <v>6158</v>
      </c>
      <c r="E32" s="139" t="s">
        <v>3473</v>
      </c>
      <c r="F32" s="139" t="s">
        <v>3472</v>
      </c>
      <c r="G32" s="83">
        <v>72</v>
      </c>
      <c r="H32" s="256">
        <f t="shared" si="1"/>
        <v>42.760586880000005</v>
      </c>
      <c r="I32" s="51"/>
      <c r="J32" s="139" t="s">
        <v>5250</v>
      </c>
      <c r="K32" s="83">
        <v>2236</v>
      </c>
      <c r="L32" s="139" t="s">
        <v>6159</v>
      </c>
      <c r="M32" s="137" t="s">
        <v>3472</v>
      </c>
      <c r="N32" s="145">
        <v>99</v>
      </c>
      <c r="O32" s="256">
        <f t="shared" si="0"/>
        <v>58.795806960000007</v>
      </c>
    </row>
    <row r="33" spans="2:15" ht="16.5" customHeight="1" x14ac:dyDescent="0.2">
      <c r="B33" s="139" t="s">
        <v>5250</v>
      </c>
      <c r="C33" s="83">
        <v>2196</v>
      </c>
      <c r="D33" s="139" t="s">
        <v>6160</v>
      </c>
      <c r="E33" s="139" t="s">
        <v>3473</v>
      </c>
      <c r="F33" s="139" t="s">
        <v>3472</v>
      </c>
      <c r="G33" s="83">
        <v>69</v>
      </c>
      <c r="H33" s="256">
        <f t="shared" si="1"/>
        <v>40.978895760000007</v>
      </c>
      <c r="I33" s="51"/>
      <c r="J33" s="139" t="s">
        <v>5250</v>
      </c>
      <c r="K33" s="83">
        <v>2237</v>
      </c>
      <c r="L33" s="139" t="s">
        <v>6161</v>
      </c>
      <c r="M33" s="137" t="s">
        <v>3472</v>
      </c>
      <c r="N33" s="145">
        <v>97</v>
      </c>
      <c r="O33" s="256">
        <f t="shared" si="0"/>
        <v>57.608012880000011</v>
      </c>
    </row>
    <row r="34" spans="2:15" ht="16.5" customHeight="1" x14ac:dyDescent="0.2">
      <c r="B34" s="139" t="s">
        <v>5250</v>
      </c>
      <c r="C34" s="83">
        <v>2197</v>
      </c>
      <c r="D34" s="139" t="s">
        <v>6162</v>
      </c>
      <c r="E34" s="139" t="s">
        <v>3473</v>
      </c>
      <c r="F34" s="139" t="s">
        <v>3472</v>
      </c>
      <c r="G34" s="83">
        <v>69</v>
      </c>
      <c r="H34" s="256">
        <f t="shared" si="1"/>
        <v>40.978895760000007</v>
      </c>
      <c r="I34" s="51"/>
      <c r="J34" s="139" t="s">
        <v>5250</v>
      </c>
      <c r="K34" s="83">
        <v>2238</v>
      </c>
      <c r="L34" s="139" t="s">
        <v>6163</v>
      </c>
      <c r="M34" s="137" t="s">
        <v>3472</v>
      </c>
      <c r="N34" s="145">
        <v>97</v>
      </c>
      <c r="O34" s="256">
        <f t="shared" si="0"/>
        <v>57.608012880000011</v>
      </c>
    </row>
    <row r="35" spans="2:15" ht="16.5" customHeight="1" x14ac:dyDescent="0.2">
      <c r="B35" s="139" t="s">
        <v>5250</v>
      </c>
      <c r="C35" s="83">
        <v>2198</v>
      </c>
      <c r="D35" s="139" t="s">
        <v>6164</v>
      </c>
      <c r="E35" s="139" t="s">
        <v>3473</v>
      </c>
      <c r="F35" s="139" t="s">
        <v>3472</v>
      </c>
      <c r="G35" s="83">
        <v>67</v>
      </c>
      <c r="H35" s="256">
        <f t="shared" si="1"/>
        <v>39.791101680000004</v>
      </c>
      <c r="I35" s="51"/>
      <c r="J35" s="139" t="s">
        <v>5250</v>
      </c>
      <c r="K35" s="83">
        <v>2239</v>
      </c>
      <c r="L35" s="139" t="s">
        <v>6165</v>
      </c>
      <c r="M35" s="137" t="s">
        <v>3472</v>
      </c>
      <c r="N35" s="145">
        <v>94</v>
      </c>
      <c r="O35" s="256">
        <f t="shared" si="0"/>
        <v>55.826321760000006</v>
      </c>
    </row>
    <row r="36" spans="2:15" ht="16.5" customHeight="1" x14ac:dyDescent="0.2">
      <c r="B36" s="139" t="s">
        <v>5250</v>
      </c>
      <c r="C36" s="83">
        <v>2199</v>
      </c>
      <c r="D36" s="139" t="s">
        <v>6166</v>
      </c>
      <c r="E36" s="139" t="s">
        <v>3473</v>
      </c>
      <c r="F36" s="139" t="s">
        <v>3472</v>
      </c>
      <c r="G36" s="83">
        <v>67</v>
      </c>
      <c r="H36" s="256">
        <f t="shared" si="1"/>
        <v>39.791101680000004</v>
      </c>
      <c r="I36" s="51"/>
      <c r="J36" s="139" t="s">
        <v>5250</v>
      </c>
      <c r="K36" s="83">
        <v>2240</v>
      </c>
      <c r="L36" s="139" t="s">
        <v>6167</v>
      </c>
      <c r="M36" s="137" t="s">
        <v>3472</v>
      </c>
      <c r="N36" s="145">
        <v>94</v>
      </c>
      <c r="O36" s="256">
        <f t="shared" si="0"/>
        <v>55.826321760000006</v>
      </c>
    </row>
    <row r="37" spans="2:15" ht="16.5" customHeight="1" x14ac:dyDescent="0.2">
      <c r="B37" s="139" t="s">
        <v>5250</v>
      </c>
      <c r="C37" s="83">
        <v>2200</v>
      </c>
      <c r="D37" s="139" t="s">
        <v>6168</v>
      </c>
      <c r="E37" s="139" t="s">
        <v>3473</v>
      </c>
      <c r="F37" s="139" t="s">
        <v>3472</v>
      </c>
      <c r="G37" s="83">
        <v>67</v>
      </c>
      <c r="H37" s="256">
        <f t="shared" si="1"/>
        <v>39.791101680000004</v>
      </c>
      <c r="I37" s="51"/>
      <c r="J37" s="139" t="s">
        <v>5250</v>
      </c>
      <c r="K37" s="83">
        <v>2241</v>
      </c>
      <c r="L37" s="139" t="s">
        <v>6169</v>
      </c>
      <c r="M37" s="137" t="s">
        <v>3472</v>
      </c>
      <c r="N37" s="145">
        <v>94</v>
      </c>
      <c r="O37" s="256">
        <f t="shared" si="0"/>
        <v>55.826321760000006</v>
      </c>
    </row>
    <row r="38" spans="2:15" ht="16.5" customHeight="1" x14ac:dyDescent="0.2">
      <c r="B38" s="139" t="s">
        <v>5250</v>
      </c>
      <c r="C38" s="83">
        <v>2201</v>
      </c>
      <c r="D38" s="139" t="s">
        <v>6170</v>
      </c>
      <c r="E38" s="139" t="s">
        <v>3473</v>
      </c>
      <c r="F38" s="139" t="s">
        <v>3472</v>
      </c>
      <c r="G38" s="83">
        <v>62</v>
      </c>
      <c r="H38" s="256">
        <f t="shared" si="1"/>
        <v>36.821616480000003</v>
      </c>
      <c r="I38" s="51"/>
      <c r="J38" s="139" t="s">
        <v>5250</v>
      </c>
      <c r="K38" s="83">
        <v>2242</v>
      </c>
      <c r="L38" s="139" t="s">
        <v>6171</v>
      </c>
      <c r="M38" s="137" t="s">
        <v>3472</v>
      </c>
      <c r="N38" s="145">
        <v>89</v>
      </c>
      <c r="O38" s="256">
        <f t="shared" si="0"/>
        <v>52.856836560000012</v>
      </c>
    </row>
    <row r="39" spans="2:15" ht="16.5" customHeight="1" x14ac:dyDescent="0.2">
      <c r="B39" s="139" t="s">
        <v>5250</v>
      </c>
      <c r="C39" s="83">
        <v>2202</v>
      </c>
      <c r="D39" s="139" t="s">
        <v>6172</v>
      </c>
      <c r="E39" s="139" t="s">
        <v>3473</v>
      </c>
      <c r="F39" s="139" t="s">
        <v>3472</v>
      </c>
      <c r="G39" s="83">
        <v>105</v>
      </c>
      <c r="H39" s="256">
        <f t="shared" si="1"/>
        <v>62.35918920000001</v>
      </c>
      <c r="I39" s="51"/>
      <c r="J39" s="139" t="s">
        <v>5250</v>
      </c>
      <c r="K39" s="83">
        <v>2243</v>
      </c>
      <c r="L39" s="139" t="s">
        <v>6173</v>
      </c>
      <c r="M39" s="137" t="s">
        <v>3472</v>
      </c>
      <c r="N39" s="145">
        <v>132</v>
      </c>
      <c r="O39" s="256">
        <f t="shared" si="0"/>
        <v>78.394409280000005</v>
      </c>
    </row>
    <row r="40" spans="2:15" ht="16.5" customHeight="1" x14ac:dyDescent="0.2">
      <c r="B40" s="139" t="s">
        <v>5250</v>
      </c>
      <c r="C40" s="83">
        <v>2203</v>
      </c>
      <c r="D40" s="139" t="s">
        <v>6174</v>
      </c>
      <c r="E40" s="139" t="s">
        <v>3473</v>
      </c>
      <c r="F40" s="139" t="s">
        <v>3472</v>
      </c>
      <c r="G40" s="83">
        <v>82</v>
      </c>
      <c r="H40" s="256">
        <f t="shared" si="1"/>
        <v>48.699557280000008</v>
      </c>
      <c r="I40" s="51"/>
      <c r="J40" s="139" t="s">
        <v>5250</v>
      </c>
      <c r="K40" s="83">
        <v>2244</v>
      </c>
      <c r="L40" s="139" t="s">
        <v>6175</v>
      </c>
      <c r="M40" s="137" t="s">
        <v>3472</v>
      </c>
      <c r="N40" s="145">
        <v>111</v>
      </c>
      <c r="O40" s="256">
        <f t="shared" si="0"/>
        <v>65.922571440000013</v>
      </c>
    </row>
    <row r="41" spans="2:15" ht="16.5" customHeight="1" x14ac:dyDescent="0.2">
      <c r="B41" s="139" t="s">
        <v>5250</v>
      </c>
      <c r="C41" s="83">
        <v>2204</v>
      </c>
      <c r="D41" s="139" t="s">
        <v>6176</v>
      </c>
      <c r="E41" s="139" t="s">
        <v>3473</v>
      </c>
      <c r="F41" s="139" t="s">
        <v>3472</v>
      </c>
      <c r="G41" s="83">
        <v>75</v>
      </c>
      <c r="H41" s="256">
        <f t="shared" si="1"/>
        <v>44.542278000000003</v>
      </c>
      <c r="I41" s="51"/>
      <c r="J41" s="139" t="s">
        <v>5250</v>
      </c>
      <c r="K41" s="83">
        <v>2245</v>
      </c>
      <c r="L41" s="139" t="s">
        <v>6177</v>
      </c>
      <c r="M41" s="137" t="s">
        <v>3472</v>
      </c>
      <c r="N41" s="145">
        <v>102</v>
      </c>
      <c r="O41" s="256">
        <f t="shared" si="0"/>
        <v>60.577498080000005</v>
      </c>
    </row>
    <row r="42" spans="2:15" ht="16.5" customHeight="1" x14ac:dyDescent="0.2">
      <c r="B42" s="139" t="s">
        <v>5250</v>
      </c>
      <c r="C42" s="83">
        <v>2205</v>
      </c>
      <c r="D42" s="139" t="s">
        <v>6178</v>
      </c>
      <c r="E42" s="139" t="s">
        <v>3473</v>
      </c>
      <c r="F42" s="139" t="s">
        <v>3472</v>
      </c>
      <c r="G42" s="83">
        <v>72</v>
      </c>
      <c r="H42" s="256">
        <f t="shared" si="1"/>
        <v>42.760586880000005</v>
      </c>
      <c r="I42" s="51"/>
      <c r="J42" s="139" t="s">
        <v>5250</v>
      </c>
      <c r="K42" s="83">
        <v>2246</v>
      </c>
      <c r="L42" s="139" t="s">
        <v>6179</v>
      </c>
      <c r="M42" s="137" t="s">
        <v>3472</v>
      </c>
      <c r="N42" s="145">
        <v>99</v>
      </c>
      <c r="O42" s="256">
        <f t="shared" si="0"/>
        <v>58.795806960000007</v>
      </c>
    </row>
    <row r="43" spans="2:15" ht="16.5" customHeight="1" x14ac:dyDescent="0.2">
      <c r="B43" s="139" t="s">
        <v>5250</v>
      </c>
      <c r="C43" s="83">
        <v>2206</v>
      </c>
      <c r="D43" s="139" t="s">
        <v>6180</v>
      </c>
      <c r="E43" s="139" t="s">
        <v>3473</v>
      </c>
      <c r="F43" s="139" t="s">
        <v>3472</v>
      </c>
      <c r="G43" s="83">
        <v>69</v>
      </c>
      <c r="H43" s="256">
        <f t="shared" si="1"/>
        <v>40.978895760000007</v>
      </c>
      <c r="I43" s="51"/>
      <c r="J43" s="139" t="s">
        <v>5250</v>
      </c>
      <c r="K43" s="83">
        <v>2247</v>
      </c>
      <c r="L43" s="139" t="s">
        <v>6181</v>
      </c>
      <c r="M43" s="137" t="s">
        <v>3472</v>
      </c>
      <c r="N43" s="145">
        <v>97</v>
      </c>
      <c r="O43" s="256">
        <f t="shared" si="0"/>
        <v>57.608012880000011</v>
      </c>
    </row>
    <row r="44" spans="2:15" ht="16.5" customHeight="1" x14ac:dyDescent="0.2">
      <c r="B44" s="139" t="s">
        <v>5250</v>
      </c>
      <c r="C44" s="83">
        <v>2207</v>
      </c>
      <c r="D44" s="139" t="s">
        <v>6182</v>
      </c>
      <c r="E44" s="139" t="s">
        <v>3473</v>
      </c>
      <c r="F44" s="139" t="s">
        <v>3472</v>
      </c>
      <c r="G44" s="83">
        <v>69</v>
      </c>
      <c r="H44" s="256">
        <f t="shared" si="1"/>
        <v>40.978895760000007</v>
      </c>
      <c r="I44" s="51"/>
      <c r="J44" s="139" t="s">
        <v>5250</v>
      </c>
      <c r="K44" s="83">
        <v>2248</v>
      </c>
      <c r="L44" s="139" t="s">
        <v>6183</v>
      </c>
      <c r="M44" s="137" t="s">
        <v>3472</v>
      </c>
      <c r="N44" s="145">
        <v>97</v>
      </c>
      <c r="O44" s="256">
        <f t="shared" si="0"/>
        <v>57.608012880000011</v>
      </c>
    </row>
    <row r="45" spans="2:15" ht="16.5" customHeight="1" x14ac:dyDescent="0.2">
      <c r="B45" s="139" t="s">
        <v>5250</v>
      </c>
      <c r="C45" s="83">
        <v>2208</v>
      </c>
      <c r="D45" s="139" t="s">
        <v>6184</v>
      </c>
      <c r="E45" s="139" t="s">
        <v>3473</v>
      </c>
      <c r="F45" s="139" t="s">
        <v>3472</v>
      </c>
      <c r="G45" s="83">
        <v>67</v>
      </c>
      <c r="H45" s="256">
        <f t="shared" si="1"/>
        <v>39.791101680000004</v>
      </c>
      <c r="I45" s="51"/>
      <c r="J45" s="139" t="s">
        <v>5250</v>
      </c>
      <c r="K45" s="83">
        <v>2249</v>
      </c>
      <c r="L45" s="139" t="s">
        <v>6185</v>
      </c>
      <c r="M45" s="137" t="s">
        <v>3472</v>
      </c>
      <c r="N45" s="145">
        <v>94</v>
      </c>
      <c r="O45" s="256">
        <f>N45*$G$60*$G$61*$G$62</f>
        <v>55.826321760000006</v>
      </c>
    </row>
    <row r="46" spans="2:15" ht="16.5" customHeight="1" x14ac:dyDescent="0.2">
      <c r="B46" s="139" t="s">
        <v>5250</v>
      </c>
      <c r="C46" s="83">
        <v>2209</v>
      </c>
      <c r="D46" s="139" t="s">
        <v>6186</v>
      </c>
      <c r="E46" s="139" t="s">
        <v>3473</v>
      </c>
      <c r="F46" s="139" t="s">
        <v>3472</v>
      </c>
      <c r="G46" s="83">
        <v>67</v>
      </c>
      <c r="H46" s="256">
        <f>G46*$G$60*$G$61*$G$62</f>
        <v>39.791101680000004</v>
      </c>
      <c r="I46" s="51"/>
      <c r="J46" s="139" t="s">
        <v>5250</v>
      </c>
      <c r="K46" s="83">
        <v>2250</v>
      </c>
      <c r="L46" s="139" t="s">
        <v>6187</v>
      </c>
      <c r="M46" s="137" t="s">
        <v>3472</v>
      </c>
      <c r="N46" s="145">
        <v>94</v>
      </c>
      <c r="O46" s="256">
        <f t="shared" si="0"/>
        <v>55.826321760000006</v>
      </c>
    </row>
    <row r="47" spans="2:15" ht="16.5" customHeight="1" x14ac:dyDescent="0.2">
      <c r="B47" s="139" t="s">
        <v>5250</v>
      </c>
      <c r="C47" s="83">
        <v>2210</v>
      </c>
      <c r="D47" s="139" t="s">
        <v>6188</v>
      </c>
      <c r="E47" s="139" t="s">
        <v>3473</v>
      </c>
      <c r="F47" s="139" t="s">
        <v>3472</v>
      </c>
      <c r="G47" s="83">
        <v>67</v>
      </c>
      <c r="H47" s="256">
        <f t="shared" si="1"/>
        <v>39.791101680000004</v>
      </c>
      <c r="I47" s="51"/>
      <c r="J47" s="139" t="s">
        <v>5250</v>
      </c>
      <c r="K47" s="83">
        <v>2251</v>
      </c>
      <c r="L47" s="139" t="s">
        <v>6189</v>
      </c>
      <c r="M47" s="137" t="s">
        <v>3472</v>
      </c>
      <c r="N47" s="145">
        <v>94</v>
      </c>
      <c r="O47" s="256">
        <f t="shared" si="0"/>
        <v>55.826321760000006</v>
      </c>
    </row>
    <row r="48" spans="2:15" ht="16.5" customHeight="1" x14ac:dyDescent="0.2">
      <c r="B48" s="139" t="s">
        <v>5250</v>
      </c>
      <c r="C48" s="83">
        <v>2211</v>
      </c>
      <c r="D48" s="139" t="s">
        <v>6190</v>
      </c>
      <c r="E48" s="139" t="s">
        <v>3473</v>
      </c>
      <c r="F48" s="139" t="s">
        <v>3472</v>
      </c>
      <c r="G48" s="83">
        <v>62</v>
      </c>
      <c r="H48" s="256">
        <f t="shared" si="1"/>
        <v>36.821616480000003</v>
      </c>
      <c r="I48" s="51"/>
      <c r="J48" s="139" t="s">
        <v>5250</v>
      </c>
      <c r="K48" s="83">
        <v>2252</v>
      </c>
      <c r="L48" s="139" t="s">
        <v>6191</v>
      </c>
      <c r="M48" s="137" t="s">
        <v>3472</v>
      </c>
      <c r="N48" s="145">
        <v>89</v>
      </c>
      <c r="O48" s="256">
        <f t="shared" si="0"/>
        <v>52.856836560000012</v>
      </c>
    </row>
    <row r="49" spans="2:15" ht="16.5" customHeight="1" x14ac:dyDescent="0.2">
      <c r="B49" s="51" t="s">
        <v>6681</v>
      </c>
      <c r="C49" s="51"/>
      <c r="D49" s="51"/>
      <c r="E49" s="51"/>
      <c r="F49" s="51"/>
      <c r="G49" s="51"/>
      <c r="H49" s="257"/>
      <c r="I49" s="51"/>
      <c r="J49" s="51" t="s">
        <v>6698</v>
      </c>
      <c r="K49" s="51"/>
      <c r="L49" s="51"/>
      <c r="M49" s="51"/>
      <c r="N49" s="51"/>
      <c r="O49" s="257"/>
    </row>
    <row r="50" spans="2:15" ht="16.5" customHeight="1" x14ac:dyDescent="0.2">
      <c r="B50" s="139" t="s">
        <v>5250</v>
      </c>
      <c r="C50" s="83">
        <v>2171</v>
      </c>
      <c r="D50" s="139" t="s">
        <v>6110</v>
      </c>
      <c r="E50" s="83">
        <v>120</v>
      </c>
      <c r="F50" s="139" t="s">
        <v>6192</v>
      </c>
      <c r="G50" s="83">
        <v>5280</v>
      </c>
      <c r="H50" s="256">
        <f>G50*$G$60*$G$61*$G$62</f>
        <v>3135.7763712000005</v>
      </c>
      <c r="I50" s="51"/>
      <c r="J50" s="139" t="s">
        <v>5250</v>
      </c>
      <c r="K50" s="79">
        <v>6031</v>
      </c>
      <c r="L50" s="137" t="s">
        <v>6193</v>
      </c>
      <c r="M50" s="137" t="s">
        <v>5470</v>
      </c>
      <c r="N50" s="145">
        <v>224</v>
      </c>
      <c r="O50" s="256">
        <f>N50*$G$60*$G$61*$G$62</f>
        <v>133.03293696000003</v>
      </c>
    </row>
    <row r="51" spans="2:15" ht="16.5" customHeight="1" x14ac:dyDescent="0.2">
      <c r="B51" s="139" t="s">
        <v>5250</v>
      </c>
      <c r="C51" s="83">
        <v>2212</v>
      </c>
      <c r="D51" s="139" t="s">
        <v>6111</v>
      </c>
      <c r="E51" s="83">
        <v>120</v>
      </c>
      <c r="F51" s="139" t="s">
        <v>6192</v>
      </c>
      <c r="G51" s="83">
        <v>8640</v>
      </c>
      <c r="H51" s="256">
        <f t="shared" si="1"/>
        <v>5131.2704256000006</v>
      </c>
      <c r="I51" s="51"/>
      <c r="J51" s="139" t="s">
        <v>5250</v>
      </c>
      <c r="K51" s="79">
        <v>6032</v>
      </c>
      <c r="L51" s="137" t="s">
        <v>6194</v>
      </c>
      <c r="M51" s="137" t="s">
        <v>5470</v>
      </c>
      <c r="N51" s="145">
        <v>375</v>
      </c>
      <c r="O51" s="256">
        <f t="shared" si="0"/>
        <v>222.71139000000005</v>
      </c>
    </row>
    <row r="52" spans="2:15" ht="16.5" customHeight="1" x14ac:dyDescent="0.2">
      <c r="B52" s="51" t="s">
        <v>5485</v>
      </c>
      <c r="C52" s="51"/>
      <c r="D52" s="51"/>
      <c r="E52" s="51"/>
      <c r="F52" s="51"/>
      <c r="G52" s="51"/>
      <c r="H52" s="257"/>
      <c r="I52" s="51"/>
      <c r="J52" s="51"/>
      <c r="K52" s="51"/>
      <c r="L52" s="51"/>
      <c r="M52" s="51"/>
      <c r="N52" s="51"/>
    </row>
    <row r="53" spans="2:15" ht="16.5" customHeight="1" x14ac:dyDescent="0.2">
      <c r="B53" s="139" t="s">
        <v>5250</v>
      </c>
      <c r="C53" s="83">
        <v>5186</v>
      </c>
      <c r="D53" s="139" t="s">
        <v>6195</v>
      </c>
      <c r="E53" s="139" t="s">
        <v>3473</v>
      </c>
      <c r="F53" s="139" t="s">
        <v>5470</v>
      </c>
      <c r="G53" s="83">
        <v>141</v>
      </c>
      <c r="H53" s="256">
        <f t="shared" si="1"/>
        <v>83.73948264000002</v>
      </c>
      <c r="I53" s="51"/>
      <c r="J53" s="51"/>
      <c r="K53" s="51"/>
      <c r="L53" s="51"/>
      <c r="M53" s="51"/>
      <c r="N53" s="51"/>
    </row>
    <row r="54" spans="2:15" ht="16.5" customHeight="1" x14ac:dyDescent="0.2">
      <c r="B54" s="139" t="s">
        <v>5250</v>
      </c>
      <c r="C54" s="83">
        <v>5187</v>
      </c>
      <c r="D54" s="139" t="s">
        <v>6196</v>
      </c>
      <c r="E54" s="139" t="s">
        <v>3473</v>
      </c>
      <c r="F54" s="139" t="s">
        <v>5470</v>
      </c>
      <c r="G54" s="83">
        <v>207</v>
      </c>
      <c r="H54" s="256">
        <f>G54*$G$60*$G$61*$G$62</f>
        <v>122.93668728000002</v>
      </c>
      <c r="I54" s="51"/>
      <c r="J54" s="51"/>
      <c r="K54" s="51"/>
      <c r="L54" s="51"/>
      <c r="M54" s="51"/>
      <c r="N54" s="51"/>
    </row>
    <row r="55" spans="2:15" ht="16.5" customHeight="1" x14ac:dyDescent="0.2">
      <c r="B55" s="139" t="s">
        <v>5250</v>
      </c>
      <c r="C55" s="83">
        <v>5188</v>
      </c>
      <c r="D55" s="139" t="s">
        <v>6197</v>
      </c>
      <c r="E55" s="139" t="s">
        <v>3473</v>
      </c>
      <c r="F55" s="139" t="s">
        <v>5470</v>
      </c>
      <c r="G55" s="83">
        <v>207</v>
      </c>
      <c r="H55" s="256">
        <f t="shared" si="1"/>
        <v>122.93668728000002</v>
      </c>
      <c r="I55" s="51"/>
      <c r="J55" s="51"/>
      <c r="K55" s="51"/>
      <c r="L55" s="51"/>
      <c r="M55" s="51"/>
      <c r="N55" s="51"/>
    </row>
    <row r="56" spans="2:15" ht="16.5" customHeight="1" x14ac:dyDescent="0.2">
      <c r="B56" s="139" t="s">
        <v>5250</v>
      </c>
      <c r="C56" s="83">
        <v>5189</v>
      </c>
      <c r="D56" s="139" t="s">
        <v>6198</v>
      </c>
      <c r="E56" s="139" t="s">
        <v>3473</v>
      </c>
      <c r="F56" s="139" t="s">
        <v>5470</v>
      </c>
      <c r="G56" s="83">
        <v>260</v>
      </c>
      <c r="H56" s="256">
        <f t="shared" si="1"/>
        <v>154.41323040000003</v>
      </c>
      <c r="I56" s="51"/>
      <c r="J56" s="51"/>
      <c r="K56" s="51"/>
      <c r="L56" s="51"/>
      <c r="M56" s="51"/>
      <c r="N56" s="51"/>
    </row>
    <row r="57" spans="2:15" ht="16.5" customHeight="1" x14ac:dyDescent="0.2">
      <c r="B57" s="139" t="s">
        <v>5250</v>
      </c>
      <c r="C57" s="83">
        <v>5190</v>
      </c>
      <c r="D57" s="139" t="s">
        <v>6199</v>
      </c>
      <c r="E57" s="139" t="s">
        <v>3473</v>
      </c>
      <c r="F57" s="139" t="s">
        <v>5470</v>
      </c>
      <c r="G57" s="83">
        <v>260</v>
      </c>
      <c r="H57" s="256">
        <f t="shared" si="1"/>
        <v>154.41323040000003</v>
      </c>
      <c r="I57" s="51"/>
      <c r="J57" s="51"/>
      <c r="K57" s="51"/>
      <c r="L57" s="51"/>
      <c r="M57" s="51"/>
      <c r="N57" s="51"/>
    </row>
    <row r="58" spans="2:15" ht="16.5" customHeight="1" x14ac:dyDescent="0.2">
      <c r="B58" s="51"/>
      <c r="C58" s="51"/>
      <c r="D58" s="51"/>
      <c r="E58" s="51"/>
      <c r="F58" s="51"/>
      <c r="G58" s="51"/>
      <c r="H58" s="153"/>
      <c r="I58" s="51"/>
      <c r="J58" s="51"/>
      <c r="K58" s="51"/>
      <c r="L58" s="51"/>
      <c r="M58" s="51"/>
      <c r="N58" s="51"/>
    </row>
    <row r="59" spans="2:15" ht="16.5" customHeight="1" x14ac:dyDescent="0.2">
      <c r="B59" s="51"/>
      <c r="C59" s="51"/>
      <c r="D59" s="51"/>
      <c r="E59" s="51"/>
      <c r="F59" s="51"/>
      <c r="G59" s="51"/>
      <c r="H59" s="153"/>
      <c r="I59" s="51"/>
      <c r="J59" s="51"/>
      <c r="K59" s="51"/>
      <c r="L59" s="51"/>
      <c r="M59" s="51"/>
      <c r="N59" s="51"/>
    </row>
    <row r="60" spans="2:15" ht="16.5" customHeight="1" x14ac:dyDescent="0.2">
      <c r="G60" s="2">
        <f>0.612*1.1*1.1</f>
        <v>0.74052000000000007</v>
      </c>
      <c r="H60" s="106"/>
    </row>
    <row r="61" spans="2:15" ht="16.5" customHeight="1" x14ac:dyDescent="0.2">
      <c r="G61" s="2">
        <v>0.40100000000000002</v>
      </c>
      <c r="H61" s="106"/>
    </row>
    <row r="62" spans="2:15" ht="16.5" customHeight="1" x14ac:dyDescent="0.2">
      <c r="G62" s="2">
        <v>2</v>
      </c>
      <c r="H62" s="106"/>
    </row>
  </sheetData>
  <mergeCells count="13">
    <mergeCell ref="M5:M7"/>
    <mergeCell ref="N5:N7"/>
    <mergeCell ref="O5:O7"/>
    <mergeCell ref="B2:N2"/>
    <mergeCell ref="B4:D4"/>
    <mergeCell ref="J4:K4"/>
    <mergeCell ref="B5:C7"/>
    <mergeCell ref="D5:D7"/>
    <mergeCell ref="F5:F7"/>
    <mergeCell ref="G5:G7"/>
    <mergeCell ref="H5:H7"/>
    <mergeCell ref="J5:K7"/>
    <mergeCell ref="L5:L7"/>
  </mergeCells>
  <printOptions horizontalCentered="1"/>
  <pageMargins left="0.2" right="0" top="0.75" bottom="0.75" header="0.3" footer="0.3"/>
  <pageSetup paperSize="9" scale="78"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6">
    <tabColor theme="5"/>
    <pageSetUpPr fitToPage="1"/>
  </sheetPr>
  <dimension ref="B1:O62"/>
  <sheetViews>
    <sheetView topLeftCell="A43" workbookViewId="0">
      <selection activeCell="N1" sqref="A1:N60"/>
    </sheetView>
  </sheetViews>
  <sheetFormatPr defaultColWidth="9.109375" defaultRowHeight="16.5" customHeight="1" x14ac:dyDescent="0.2"/>
  <cols>
    <col min="1" max="1" width="1.109375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6.6640625" style="112" customWidth="1"/>
    <col min="6" max="6" width="7.6640625" style="12" customWidth="1"/>
    <col min="7" max="7" width="9.109375" style="12" hidden="1" customWidth="1"/>
    <col min="8" max="8" width="13.33203125" style="12" customWidth="1"/>
    <col min="9" max="9" width="2.6640625" style="12" customWidth="1"/>
    <col min="10" max="10" width="5.6640625" style="12" customWidth="1"/>
    <col min="11" max="11" width="7.6640625" style="12" customWidth="1"/>
    <col min="12" max="12" width="25.6640625" style="12" customWidth="1"/>
    <col min="13" max="13" width="7.6640625" style="12" customWidth="1"/>
    <col min="14" max="14" width="9.109375" style="12" hidden="1" customWidth="1"/>
    <col min="15" max="15" width="13.33203125" style="12" customWidth="1"/>
    <col min="16" max="16384" width="9.109375" style="12"/>
  </cols>
  <sheetData>
    <row r="1" spans="2:15" s="3" customFormat="1" ht="28.5" customHeight="1" x14ac:dyDescent="0.25">
      <c r="B1" s="265" t="s">
        <v>8889</v>
      </c>
      <c r="C1" s="28"/>
      <c r="D1" s="27"/>
      <c r="E1" s="8"/>
      <c r="F1" s="8"/>
      <c r="G1" s="7"/>
      <c r="H1" s="7"/>
      <c r="I1" s="26"/>
      <c r="J1" s="28"/>
      <c r="K1" s="28"/>
      <c r="L1" s="26"/>
      <c r="M1" s="7" t="s">
        <v>5471</v>
      </c>
      <c r="O1" s="266" t="s">
        <v>8981</v>
      </c>
    </row>
    <row r="2" spans="2:15" s="3" customFormat="1" ht="19.5" customHeight="1" x14ac:dyDescent="0.25">
      <c r="B2" s="354" t="s">
        <v>6731</v>
      </c>
      <c r="C2" s="354"/>
      <c r="D2" s="354"/>
      <c r="E2" s="354"/>
      <c r="F2" s="354"/>
      <c r="G2" s="354"/>
      <c r="H2" s="354"/>
      <c r="I2" s="354"/>
      <c r="J2" s="354"/>
      <c r="K2" s="354"/>
      <c r="L2" s="354"/>
      <c r="M2" s="354"/>
      <c r="N2" s="354"/>
      <c r="O2" s="5"/>
    </row>
    <row r="3" spans="2:15" s="3" customFormat="1" ht="19.5" customHeight="1" x14ac:dyDescent="0.25">
      <c r="C3" s="48"/>
      <c r="D3" s="6"/>
      <c r="E3" s="109"/>
      <c r="F3" s="6"/>
      <c r="G3" s="96"/>
      <c r="H3" s="96"/>
      <c r="I3" s="6"/>
      <c r="J3" s="48"/>
      <c r="K3" s="48"/>
      <c r="L3" s="6"/>
      <c r="M3" s="4"/>
      <c r="N3" s="5"/>
      <c r="O3" s="5"/>
    </row>
    <row r="4" spans="2:15" s="2" customFormat="1" ht="19.5" customHeight="1" x14ac:dyDescent="0.25">
      <c r="B4" s="358" t="s">
        <v>6695</v>
      </c>
      <c r="C4" s="358"/>
      <c r="D4" s="358"/>
      <c r="E4" s="8"/>
      <c r="F4" s="4"/>
      <c r="G4" s="5"/>
      <c r="H4" s="5"/>
      <c r="J4" s="358" t="s">
        <v>6697</v>
      </c>
      <c r="K4" s="358"/>
      <c r="M4" s="152"/>
      <c r="N4" s="106"/>
      <c r="O4" s="106"/>
    </row>
    <row r="5" spans="2:15" ht="16.5" customHeight="1" x14ac:dyDescent="0.2">
      <c r="B5" s="376" t="s">
        <v>5472</v>
      </c>
      <c r="C5" s="377"/>
      <c r="D5" s="363" t="s">
        <v>5473</v>
      </c>
      <c r="E5" s="112" t="s">
        <v>5471</v>
      </c>
      <c r="F5" s="384" t="s">
        <v>5475</v>
      </c>
      <c r="G5" s="369" t="s">
        <v>5486</v>
      </c>
      <c r="H5" s="369" t="s">
        <v>5486</v>
      </c>
      <c r="I5" s="57"/>
      <c r="J5" s="376" t="s">
        <v>5472</v>
      </c>
      <c r="K5" s="377"/>
      <c r="L5" s="363" t="s">
        <v>5473</v>
      </c>
      <c r="M5" s="384" t="s">
        <v>5475</v>
      </c>
      <c r="N5" s="368" t="s">
        <v>5486</v>
      </c>
      <c r="O5" s="369" t="s">
        <v>5486</v>
      </c>
    </row>
    <row r="6" spans="2:15" ht="16.5" customHeight="1" x14ac:dyDescent="0.2">
      <c r="B6" s="378"/>
      <c r="C6" s="379"/>
      <c r="D6" s="364"/>
      <c r="E6" s="112" t="s">
        <v>5478</v>
      </c>
      <c r="F6" s="384"/>
      <c r="G6" s="382"/>
      <c r="H6" s="382"/>
      <c r="I6" s="57"/>
      <c r="J6" s="378"/>
      <c r="K6" s="379"/>
      <c r="L6" s="364"/>
      <c r="M6" s="384"/>
      <c r="N6" s="368"/>
      <c r="O6" s="382"/>
    </row>
    <row r="7" spans="2:15" ht="16.5" customHeight="1" x14ac:dyDescent="0.2">
      <c r="B7" s="378"/>
      <c r="C7" s="379"/>
      <c r="D7" s="364"/>
      <c r="E7" s="112" t="s">
        <v>5479</v>
      </c>
      <c r="F7" s="363"/>
      <c r="G7" s="382"/>
      <c r="H7" s="383"/>
      <c r="I7" s="57"/>
      <c r="J7" s="380"/>
      <c r="K7" s="381"/>
      <c r="L7" s="364"/>
      <c r="M7" s="363"/>
      <c r="N7" s="369"/>
      <c r="O7" s="383"/>
    </row>
    <row r="8" spans="2:15" ht="16.5" customHeight="1" x14ac:dyDescent="0.2">
      <c r="B8" s="139" t="s">
        <v>5250</v>
      </c>
      <c r="C8" s="79">
        <v>2253</v>
      </c>
      <c r="D8" s="137" t="s">
        <v>6200</v>
      </c>
      <c r="E8" s="160" t="s">
        <v>3473</v>
      </c>
      <c r="F8" s="137" t="s">
        <v>3472</v>
      </c>
      <c r="G8" s="169">
        <v>67</v>
      </c>
      <c r="H8" s="258">
        <f>G8*$G$60*$G$61*$G$62</f>
        <v>36.173728799999999</v>
      </c>
      <c r="I8" s="57"/>
      <c r="J8" s="139" t="s">
        <v>5250</v>
      </c>
      <c r="K8" s="83">
        <v>2294</v>
      </c>
      <c r="L8" s="139" t="s">
        <v>6201</v>
      </c>
      <c r="M8" s="137" t="s">
        <v>3472</v>
      </c>
      <c r="N8" s="169">
        <v>94</v>
      </c>
      <c r="O8" s="258">
        <f>N8*$G$60*$G$61*$G$62</f>
        <v>50.751201600000002</v>
      </c>
    </row>
    <row r="9" spans="2:15" ht="16.5" customHeight="1" x14ac:dyDescent="0.2">
      <c r="B9" s="139" t="s">
        <v>5250</v>
      </c>
      <c r="C9" s="79">
        <v>2254</v>
      </c>
      <c r="D9" s="137" t="s">
        <v>6745</v>
      </c>
      <c r="E9" s="160" t="s">
        <v>3473</v>
      </c>
      <c r="F9" s="137" t="s">
        <v>3472</v>
      </c>
      <c r="G9" s="169">
        <v>116</v>
      </c>
      <c r="H9" s="258">
        <f>G9*$G$60*$G$61*$G$62</f>
        <v>62.629142400000006</v>
      </c>
      <c r="I9" s="57"/>
      <c r="J9" s="139" t="s">
        <v>5250</v>
      </c>
      <c r="K9" s="83">
        <v>2295</v>
      </c>
      <c r="L9" s="139" t="s">
        <v>6746</v>
      </c>
      <c r="M9" s="137" t="s">
        <v>3472</v>
      </c>
      <c r="N9" s="169">
        <v>149</v>
      </c>
      <c r="O9" s="258">
        <f>N9*$G$60*$G$61*$G$62</f>
        <v>80.446053600000013</v>
      </c>
    </row>
    <row r="10" spans="2:15" ht="16.5" customHeight="1" x14ac:dyDescent="0.2">
      <c r="B10" s="139" t="s">
        <v>5250</v>
      </c>
      <c r="C10" s="79">
        <v>2255</v>
      </c>
      <c r="D10" s="137" t="s">
        <v>6744</v>
      </c>
      <c r="E10" s="160" t="s">
        <v>3473</v>
      </c>
      <c r="F10" s="137" t="s">
        <v>3472</v>
      </c>
      <c r="G10" s="169">
        <v>102</v>
      </c>
      <c r="H10" s="258">
        <f>G10*$G$60*$G$61*$G$62</f>
        <v>55.070452799999998</v>
      </c>
      <c r="I10" s="57"/>
      <c r="J10" s="139" t="s">
        <v>5250</v>
      </c>
      <c r="K10" s="83">
        <v>2296</v>
      </c>
      <c r="L10" s="139" t="s">
        <v>6747</v>
      </c>
      <c r="M10" s="137" t="s">
        <v>3472</v>
      </c>
      <c r="N10" s="169">
        <v>136</v>
      </c>
      <c r="O10" s="258">
        <f>N10*$G$60*$G$61*$G$62</f>
        <v>73.427270399999998</v>
      </c>
    </row>
    <row r="11" spans="2:15" ht="16.5" customHeight="1" x14ac:dyDescent="0.2">
      <c r="B11" s="139" t="s">
        <v>5250</v>
      </c>
      <c r="C11" s="79">
        <v>2256</v>
      </c>
      <c r="D11" s="137" t="s">
        <v>6743</v>
      </c>
      <c r="E11" s="160" t="s">
        <v>3473</v>
      </c>
      <c r="F11" s="137" t="s">
        <v>3472</v>
      </c>
      <c r="G11" s="169">
        <v>97</v>
      </c>
      <c r="H11" s="258">
        <f>G11*$G$60*$G$61*$G$62</f>
        <v>52.3709208</v>
      </c>
      <c r="I11" s="57"/>
      <c r="J11" s="139" t="s">
        <v>5250</v>
      </c>
      <c r="K11" s="83">
        <v>2297</v>
      </c>
      <c r="L11" s="139" t="s">
        <v>6748</v>
      </c>
      <c r="M11" s="137" t="s">
        <v>3472</v>
      </c>
      <c r="N11" s="169">
        <v>132</v>
      </c>
      <c r="O11" s="258">
        <f>N11*$G$60*$G$61*$G$62</f>
        <v>71.267644800000014</v>
      </c>
    </row>
    <row r="12" spans="2:15" ht="16.5" customHeight="1" x14ac:dyDescent="0.2">
      <c r="B12" s="139" t="s">
        <v>5250</v>
      </c>
      <c r="C12" s="79">
        <v>2257</v>
      </c>
      <c r="D12" s="137" t="s">
        <v>6202</v>
      </c>
      <c r="E12" s="160" t="s">
        <v>3473</v>
      </c>
      <c r="F12" s="137" t="s">
        <v>3472</v>
      </c>
      <c r="G12" s="145">
        <v>92</v>
      </c>
      <c r="H12" s="258">
        <f t="shared" ref="H12:H57" si="0">G12*$G$60*$G$61*$G$62</f>
        <v>49.671388800000003</v>
      </c>
      <c r="I12" s="51"/>
      <c r="J12" s="139" t="s">
        <v>5250</v>
      </c>
      <c r="K12" s="83">
        <v>2298</v>
      </c>
      <c r="L12" s="139" t="s">
        <v>6203</v>
      </c>
      <c r="M12" s="137" t="s">
        <v>3472</v>
      </c>
      <c r="N12" s="145">
        <v>130</v>
      </c>
      <c r="O12" s="258">
        <f t="shared" ref="O12:O51" si="1">N12*$G$60*$G$61*$G$62</f>
        <v>70.187832000000014</v>
      </c>
    </row>
    <row r="13" spans="2:15" ht="16.5" customHeight="1" x14ac:dyDescent="0.2">
      <c r="B13" s="139" t="s">
        <v>5250</v>
      </c>
      <c r="C13" s="79">
        <v>2258</v>
      </c>
      <c r="D13" s="137" t="s">
        <v>6204</v>
      </c>
      <c r="E13" s="160" t="s">
        <v>3473</v>
      </c>
      <c r="F13" s="137" t="s">
        <v>3472</v>
      </c>
      <c r="G13" s="145">
        <v>88</v>
      </c>
      <c r="H13" s="258">
        <f t="shared" si="0"/>
        <v>47.511763200000004</v>
      </c>
      <c r="I13" s="51"/>
      <c r="J13" s="139" t="s">
        <v>5250</v>
      </c>
      <c r="K13" s="83">
        <v>2299</v>
      </c>
      <c r="L13" s="139" t="s">
        <v>6205</v>
      </c>
      <c r="M13" s="137" t="s">
        <v>3472</v>
      </c>
      <c r="N13" s="145">
        <v>127</v>
      </c>
      <c r="O13" s="258">
        <f t="shared" si="1"/>
        <v>68.568112800000009</v>
      </c>
    </row>
    <row r="14" spans="2:15" ht="16.5" customHeight="1" x14ac:dyDescent="0.2">
      <c r="B14" s="139" t="s">
        <v>5250</v>
      </c>
      <c r="C14" s="79">
        <v>2259</v>
      </c>
      <c r="D14" s="137" t="s">
        <v>6206</v>
      </c>
      <c r="E14" s="160" t="s">
        <v>3473</v>
      </c>
      <c r="F14" s="137" t="s">
        <v>3472</v>
      </c>
      <c r="G14" s="145">
        <v>88</v>
      </c>
      <c r="H14" s="258">
        <f t="shared" si="0"/>
        <v>47.511763200000004</v>
      </c>
      <c r="I14" s="51"/>
      <c r="J14" s="139" t="s">
        <v>5250</v>
      </c>
      <c r="K14" s="83">
        <v>2300</v>
      </c>
      <c r="L14" s="139" t="s">
        <v>6207</v>
      </c>
      <c r="M14" s="137" t="s">
        <v>3472</v>
      </c>
      <c r="N14" s="145">
        <v>127</v>
      </c>
      <c r="O14" s="258">
        <f t="shared" si="1"/>
        <v>68.568112800000009</v>
      </c>
    </row>
    <row r="15" spans="2:15" ht="16.5" customHeight="1" x14ac:dyDescent="0.2">
      <c r="B15" s="139" t="s">
        <v>5250</v>
      </c>
      <c r="C15" s="79">
        <v>2260</v>
      </c>
      <c r="D15" s="137" t="s">
        <v>6208</v>
      </c>
      <c r="E15" s="160" t="s">
        <v>3473</v>
      </c>
      <c r="F15" s="137" t="s">
        <v>3472</v>
      </c>
      <c r="G15" s="145">
        <v>88</v>
      </c>
      <c r="H15" s="258">
        <f t="shared" si="0"/>
        <v>47.511763200000004</v>
      </c>
      <c r="I15" s="51"/>
      <c r="J15" s="139" t="s">
        <v>5250</v>
      </c>
      <c r="K15" s="83">
        <v>2301</v>
      </c>
      <c r="L15" s="139" t="s">
        <v>6209</v>
      </c>
      <c r="M15" s="137" t="s">
        <v>3472</v>
      </c>
      <c r="N15" s="145">
        <v>127</v>
      </c>
      <c r="O15" s="258">
        <f t="shared" si="1"/>
        <v>68.568112800000009</v>
      </c>
    </row>
    <row r="16" spans="2:15" ht="16.5" customHeight="1" x14ac:dyDescent="0.2">
      <c r="B16" s="139" t="s">
        <v>5250</v>
      </c>
      <c r="C16" s="79">
        <v>2261</v>
      </c>
      <c r="D16" s="137" t="s">
        <v>6210</v>
      </c>
      <c r="E16" s="160" t="s">
        <v>3473</v>
      </c>
      <c r="F16" s="137" t="s">
        <v>3472</v>
      </c>
      <c r="G16" s="145">
        <v>88</v>
      </c>
      <c r="H16" s="258">
        <f t="shared" si="0"/>
        <v>47.511763200000004</v>
      </c>
      <c r="I16" s="51"/>
      <c r="J16" s="139" t="s">
        <v>5250</v>
      </c>
      <c r="K16" s="83">
        <v>2302</v>
      </c>
      <c r="L16" s="139" t="s">
        <v>6211</v>
      </c>
      <c r="M16" s="137" t="s">
        <v>3472</v>
      </c>
      <c r="N16" s="145">
        <v>127</v>
      </c>
      <c r="O16" s="258">
        <f t="shared" si="1"/>
        <v>68.568112800000009</v>
      </c>
    </row>
    <row r="17" spans="2:15" ht="16.5" customHeight="1" x14ac:dyDescent="0.2">
      <c r="B17" s="139" t="s">
        <v>5250</v>
      </c>
      <c r="C17" s="79">
        <v>2262</v>
      </c>
      <c r="D17" s="137" t="s">
        <v>6212</v>
      </c>
      <c r="E17" s="160" t="s">
        <v>3473</v>
      </c>
      <c r="F17" s="137" t="s">
        <v>3472</v>
      </c>
      <c r="G17" s="145">
        <v>88</v>
      </c>
      <c r="H17" s="258">
        <f t="shared" si="0"/>
        <v>47.511763200000004</v>
      </c>
      <c r="I17" s="51"/>
      <c r="J17" s="139" t="s">
        <v>5250</v>
      </c>
      <c r="K17" s="83">
        <v>2303</v>
      </c>
      <c r="L17" s="139" t="s">
        <v>6213</v>
      </c>
      <c r="M17" s="137" t="s">
        <v>3472</v>
      </c>
      <c r="N17" s="145">
        <v>127</v>
      </c>
      <c r="O17" s="258">
        <f t="shared" si="1"/>
        <v>68.568112800000009</v>
      </c>
    </row>
    <row r="18" spans="2:15" ht="16.5" customHeight="1" x14ac:dyDescent="0.2">
      <c r="B18" s="139" t="s">
        <v>5250</v>
      </c>
      <c r="C18" s="79">
        <v>2263</v>
      </c>
      <c r="D18" s="137" t="s">
        <v>6214</v>
      </c>
      <c r="E18" s="160" t="s">
        <v>3473</v>
      </c>
      <c r="F18" s="137" t="s">
        <v>3472</v>
      </c>
      <c r="G18" s="145">
        <v>88</v>
      </c>
      <c r="H18" s="258">
        <f t="shared" si="0"/>
        <v>47.511763200000004</v>
      </c>
      <c r="I18" s="51"/>
      <c r="J18" s="139" t="s">
        <v>5250</v>
      </c>
      <c r="K18" s="83">
        <v>2304</v>
      </c>
      <c r="L18" s="139" t="s">
        <v>6215</v>
      </c>
      <c r="M18" s="137" t="s">
        <v>3472</v>
      </c>
      <c r="N18" s="145">
        <v>127</v>
      </c>
      <c r="O18" s="258">
        <f t="shared" si="1"/>
        <v>68.568112800000009</v>
      </c>
    </row>
    <row r="19" spans="2:15" ht="16.5" customHeight="1" x14ac:dyDescent="0.2">
      <c r="B19" s="139" t="s">
        <v>5250</v>
      </c>
      <c r="C19" s="79">
        <v>2264</v>
      </c>
      <c r="D19" s="137" t="s">
        <v>6216</v>
      </c>
      <c r="E19" s="160" t="s">
        <v>3473</v>
      </c>
      <c r="F19" s="137" t="s">
        <v>3472</v>
      </c>
      <c r="G19" s="145">
        <v>116</v>
      </c>
      <c r="H19" s="258">
        <f t="shared" si="0"/>
        <v>62.629142400000006</v>
      </c>
      <c r="I19" s="51"/>
      <c r="J19" s="139" t="s">
        <v>5250</v>
      </c>
      <c r="K19" s="83">
        <v>2305</v>
      </c>
      <c r="L19" s="139" t="s">
        <v>6217</v>
      </c>
      <c r="M19" s="137" t="s">
        <v>3472</v>
      </c>
      <c r="N19" s="145">
        <v>149</v>
      </c>
      <c r="O19" s="258">
        <f t="shared" si="1"/>
        <v>80.446053600000013</v>
      </c>
    </row>
    <row r="20" spans="2:15" ht="16.5" customHeight="1" x14ac:dyDescent="0.2">
      <c r="B20" s="139" t="s">
        <v>5250</v>
      </c>
      <c r="C20" s="79">
        <v>2265</v>
      </c>
      <c r="D20" s="137" t="s">
        <v>6218</v>
      </c>
      <c r="E20" s="160" t="s">
        <v>3473</v>
      </c>
      <c r="F20" s="137" t="s">
        <v>3472</v>
      </c>
      <c r="G20" s="145">
        <v>102</v>
      </c>
      <c r="H20" s="258">
        <f t="shared" si="0"/>
        <v>55.070452799999998</v>
      </c>
      <c r="I20" s="51"/>
      <c r="J20" s="139" t="s">
        <v>5250</v>
      </c>
      <c r="K20" s="83">
        <v>2306</v>
      </c>
      <c r="L20" s="139" t="s">
        <v>6219</v>
      </c>
      <c r="M20" s="137" t="s">
        <v>3472</v>
      </c>
      <c r="N20" s="145">
        <v>136</v>
      </c>
      <c r="O20" s="258">
        <f t="shared" si="1"/>
        <v>73.427270399999998</v>
      </c>
    </row>
    <row r="21" spans="2:15" ht="16.5" customHeight="1" x14ac:dyDescent="0.2">
      <c r="B21" s="139" t="s">
        <v>5250</v>
      </c>
      <c r="C21" s="79">
        <v>2266</v>
      </c>
      <c r="D21" s="137" t="s">
        <v>6220</v>
      </c>
      <c r="E21" s="160" t="s">
        <v>3473</v>
      </c>
      <c r="F21" s="137" t="s">
        <v>3472</v>
      </c>
      <c r="G21" s="145">
        <v>97</v>
      </c>
      <c r="H21" s="258">
        <f t="shared" si="0"/>
        <v>52.3709208</v>
      </c>
      <c r="I21" s="51"/>
      <c r="J21" s="139" t="s">
        <v>5250</v>
      </c>
      <c r="K21" s="83">
        <v>2307</v>
      </c>
      <c r="L21" s="139" t="s">
        <v>6221</v>
      </c>
      <c r="M21" s="137" t="s">
        <v>3472</v>
      </c>
      <c r="N21" s="145">
        <v>132</v>
      </c>
      <c r="O21" s="258">
        <f t="shared" si="1"/>
        <v>71.267644800000014</v>
      </c>
    </row>
    <row r="22" spans="2:15" ht="16.5" customHeight="1" x14ac:dyDescent="0.2">
      <c r="B22" s="139" t="s">
        <v>5250</v>
      </c>
      <c r="C22" s="79">
        <v>2267</v>
      </c>
      <c r="D22" s="137" t="s">
        <v>6222</v>
      </c>
      <c r="E22" s="160" t="s">
        <v>3473</v>
      </c>
      <c r="F22" s="137" t="s">
        <v>3472</v>
      </c>
      <c r="G22" s="145">
        <v>92</v>
      </c>
      <c r="H22" s="258">
        <f t="shared" si="0"/>
        <v>49.671388800000003</v>
      </c>
      <c r="I22" s="51"/>
      <c r="J22" s="139" t="s">
        <v>5250</v>
      </c>
      <c r="K22" s="83">
        <v>2308</v>
      </c>
      <c r="L22" s="139" t="s">
        <v>6223</v>
      </c>
      <c r="M22" s="137" t="s">
        <v>3472</v>
      </c>
      <c r="N22" s="145">
        <v>130</v>
      </c>
      <c r="O22" s="258">
        <f t="shared" si="1"/>
        <v>70.187832000000014</v>
      </c>
    </row>
    <row r="23" spans="2:15" ht="16.5" customHeight="1" x14ac:dyDescent="0.2">
      <c r="B23" s="139" t="s">
        <v>5250</v>
      </c>
      <c r="C23" s="79">
        <v>2268</v>
      </c>
      <c r="D23" s="137" t="s">
        <v>6224</v>
      </c>
      <c r="E23" s="160" t="s">
        <v>3473</v>
      </c>
      <c r="F23" s="137" t="s">
        <v>3472</v>
      </c>
      <c r="G23" s="145">
        <v>88</v>
      </c>
      <c r="H23" s="258">
        <f t="shared" si="0"/>
        <v>47.511763200000004</v>
      </c>
      <c r="I23" s="51"/>
      <c r="J23" s="139" t="s">
        <v>5250</v>
      </c>
      <c r="K23" s="83">
        <v>2309</v>
      </c>
      <c r="L23" s="139" t="s">
        <v>6225</v>
      </c>
      <c r="M23" s="137" t="s">
        <v>3472</v>
      </c>
      <c r="N23" s="145">
        <v>127</v>
      </c>
      <c r="O23" s="258">
        <f t="shared" si="1"/>
        <v>68.568112800000009</v>
      </c>
    </row>
    <row r="24" spans="2:15" ht="16.5" customHeight="1" x14ac:dyDescent="0.2">
      <c r="B24" s="139" t="s">
        <v>5250</v>
      </c>
      <c r="C24" s="79">
        <v>2269</v>
      </c>
      <c r="D24" s="137" t="s">
        <v>6226</v>
      </c>
      <c r="E24" s="160" t="s">
        <v>3473</v>
      </c>
      <c r="F24" s="137" t="s">
        <v>3472</v>
      </c>
      <c r="G24" s="145">
        <v>88</v>
      </c>
      <c r="H24" s="258">
        <f t="shared" si="0"/>
        <v>47.511763200000004</v>
      </c>
      <c r="I24" s="51"/>
      <c r="J24" s="139" t="s">
        <v>5250</v>
      </c>
      <c r="K24" s="83">
        <v>2310</v>
      </c>
      <c r="L24" s="139" t="s">
        <v>6227</v>
      </c>
      <c r="M24" s="137" t="s">
        <v>3472</v>
      </c>
      <c r="N24" s="145">
        <v>127</v>
      </c>
      <c r="O24" s="258">
        <f t="shared" si="1"/>
        <v>68.568112800000009</v>
      </c>
    </row>
    <row r="25" spans="2:15" ht="16.5" customHeight="1" x14ac:dyDescent="0.2">
      <c r="B25" s="139" t="s">
        <v>5250</v>
      </c>
      <c r="C25" s="79">
        <v>2270</v>
      </c>
      <c r="D25" s="137" t="s">
        <v>6228</v>
      </c>
      <c r="E25" s="160" t="s">
        <v>3473</v>
      </c>
      <c r="F25" s="137" t="s">
        <v>3472</v>
      </c>
      <c r="G25" s="145">
        <v>88</v>
      </c>
      <c r="H25" s="258">
        <f t="shared" si="0"/>
        <v>47.511763200000004</v>
      </c>
      <c r="I25" s="51"/>
      <c r="J25" s="139" t="s">
        <v>5250</v>
      </c>
      <c r="K25" s="83">
        <v>2311</v>
      </c>
      <c r="L25" s="139" t="s">
        <v>6229</v>
      </c>
      <c r="M25" s="137" t="s">
        <v>3472</v>
      </c>
      <c r="N25" s="145">
        <v>127</v>
      </c>
      <c r="O25" s="258">
        <f t="shared" si="1"/>
        <v>68.568112800000009</v>
      </c>
    </row>
    <row r="26" spans="2:15" ht="16.5" customHeight="1" x14ac:dyDescent="0.2">
      <c r="B26" s="139" t="s">
        <v>5250</v>
      </c>
      <c r="C26" s="79">
        <v>2271</v>
      </c>
      <c r="D26" s="137" t="s">
        <v>6230</v>
      </c>
      <c r="E26" s="160" t="s">
        <v>3473</v>
      </c>
      <c r="F26" s="137" t="s">
        <v>3472</v>
      </c>
      <c r="G26" s="145">
        <v>88</v>
      </c>
      <c r="H26" s="258">
        <f t="shared" si="0"/>
        <v>47.511763200000004</v>
      </c>
      <c r="I26" s="51"/>
      <c r="J26" s="139" t="s">
        <v>5250</v>
      </c>
      <c r="K26" s="83">
        <v>2312</v>
      </c>
      <c r="L26" s="139" t="s">
        <v>6231</v>
      </c>
      <c r="M26" s="137" t="s">
        <v>3472</v>
      </c>
      <c r="N26" s="145">
        <v>127</v>
      </c>
      <c r="O26" s="258">
        <f t="shared" si="1"/>
        <v>68.568112800000009</v>
      </c>
    </row>
    <row r="27" spans="2:15" ht="16.5" customHeight="1" x14ac:dyDescent="0.2">
      <c r="B27" s="139" t="s">
        <v>5250</v>
      </c>
      <c r="C27" s="79">
        <v>2272</v>
      </c>
      <c r="D27" s="137" t="s">
        <v>6232</v>
      </c>
      <c r="E27" s="160" t="s">
        <v>3473</v>
      </c>
      <c r="F27" s="137" t="s">
        <v>3472</v>
      </c>
      <c r="G27" s="145">
        <v>88</v>
      </c>
      <c r="H27" s="258">
        <f t="shared" si="0"/>
        <v>47.511763200000004</v>
      </c>
      <c r="I27" s="51"/>
      <c r="J27" s="139" t="s">
        <v>5250</v>
      </c>
      <c r="K27" s="83">
        <v>2313</v>
      </c>
      <c r="L27" s="139" t="s">
        <v>6233</v>
      </c>
      <c r="M27" s="137" t="s">
        <v>3472</v>
      </c>
      <c r="N27" s="145">
        <v>127</v>
      </c>
      <c r="O27" s="258">
        <f t="shared" si="1"/>
        <v>68.568112800000009</v>
      </c>
    </row>
    <row r="28" spans="2:15" ht="16.5" customHeight="1" x14ac:dyDescent="0.2">
      <c r="B28" s="139" t="s">
        <v>5250</v>
      </c>
      <c r="C28" s="79">
        <v>2273</v>
      </c>
      <c r="D28" s="137" t="s">
        <v>6234</v>
      </c>
      <c r="E28" s="160" t="s">
        <v>3473</v>
      </c>
      <c r="F28" s="137" t="s">
        <v>3472</v>
      </c>
      <c r="G28" s="145">
        <v>88</v>
      </c>
      <c r="H28" s="258">
        <f t="shared" si="0"/>
        <v>47.511763200000004</v>
      </c>
      <c r="I28" s="51"/>
      <c r="J28" s="139" t="s">
        <v>5250</v>
      </c>
      <c r="K28" s="83">
        <v>2314</v>
      </c>
      <c r="L28" s="139" t="s">
        <v>6235</v>
      </c>
      <c r="M28" s="137" t="s">
        <v>3472</v>
      </c>
      <c r="N28" s="145">
        <v>127</v>
      </c>
      <c r="O28" s="258">
        <f t="shared" si="1"/>
        <v>68.568112800000009</v>
      </c>
    </row>
    <row r="29" spans="2:15" ht="16.5" customHeight="1" x14ac:dyDescent="0.2">
      <c r="B29" s="139" t="s">
        <v>5250</v>
      </c>
      <c r="C29" s="79">
        <v>2274</v>
      </c>
      <c r="D29" s="137" t="s">
        <v>6236</v>
      </c>
      <c r="E29" s="160" t="s">
        <v>3473</v>
      </c>
      <c r="F29" s="137" t="s">
        <v>3472</v>
      </c>
      <c r="G29" s="145">
        <v>172</v>
      </c>
      <c r="H29" s="258">
        <f t="shared" si="0"/>
        <v>92.86390080000001</v>
      </c>
      <c r="I29" s="51"/>
      <c r="J29" s="139" t="s">
        <v>5250</v>
      </c>
      <c r="K29" s="83">
        <v>2315</v>
      </c>
      <c r="L29" s="139" t="s">
        <v>6237</v>
      </c>
      <c r="M29" s="137" t="s">
        <v>3472</v>
      </c>
      <c r="N29" s="145">
        <v>205</v>
      </c>
      <c r="O29" s="258">
        <f t="shared" si="1"/>
        <v>110.680812</v>
      </c>
    </row>
    <row r="30" spans="2:15" ht="16.5" customHeight="1" x14ac:dyDescent="0.2">
      <c r="B30" s="139" t="s">
        <v>5250</v>
      </c>
      <c r="C30" s="79">
        <v>2275</v>
      </c>
      <c r="D30" s="137" t="s">
        <v>6238</v>
      </c>
      <c r="E30" s="160" t="s">
        <v>3473</v>
      </c>
      <c r="F30" s="137" t="s">
        <v>3472</v>
      </c>
      <c r="G30" s="145">
        <v>116</v>
      </c>
      <c r="H30" s="258">
        <f t="shared" si="0"/>
        <v>62.629142400000006</v>
      </c>
      <c r="I30" s="51"/>
      <c r="J30" s="139" t="s">
        <v>5250</v>
      </c>
      <c r="K30" s="83">
        <v>2316</v>
      </c>
      <c r="L30" s="139" t="s">
        <v>6239</v>
      </c>
      <c r="M30" s="137" t="s">
        <v>3472</v>
      </c>
      <c r="N30" s="145">
        <v>149</v>
      </c>
      <c r="O30" s="258">
        <f t="shared" si="1"/>
        <v>80.446053600000013</v>
      </c>
    </row>
    <row r="31" spans="2:15" ht="16.5" customHeight="1" x14ac:dyDescent="0.2">
      <c r="B31" s="139" t="s">
        <v>5250</v>
      </c>
      <c r="C31" s="79">
        <v>2276</v>
      </c>
      <c r="D31" s="137" t="s">
        <v>6240</v>
      </c>
      <c r="E31" s="160" t="s">
        <v>3473</v>
      </c>
      <c r="F31" s="137" t="s">
        <v>3472</v>
      </c>
      <c r="G31" s="145">
        <v>105</v>
      </c>
      <c r="H31" s="258">
        <f t="shared" si="0"/>
        <v>56.690172000000011</v>
      </c>
      <c r="I31" s="51"/>
      <c r="J31" s="139" t="s">
        <v>5250</v>
      </c>
      <c r="K31" s="83">
        <v>2317</v>
      </c>
      <c r="L31" s="139" t="s">
        <v>6241</v>
      </c>
      <c r="M31" s="137" t="s">
        <v>3472</v>
      </c>
      <c r="N31" s="145">
        <v>138</v>
      </c>
      <c r="O31" s="258">
        <f t="shared" si="1"/>
        <v>74.507083200000011</v>
      </c>
    </row>
    <row r="32" spans="2:15" ht="16.5" customHeight="1" x14ac:dyDescent="0.2">
      <c r="B32" s="139" t="s">
        <v>5250</v>
      </c>
      <c r="C32" s="79">
        <v>2277</v>
      </c>
      <c r="D32" s="137" t="s">
        <v>6242</v>
      </c>
      <c r="E32" s="160" t="s">
        <v>3473</v>
      </c>
      <c r="F32" s="137" t="s">
        <v>3472</v>
      </c>
      <c r="G32" s="145">
        <v>102</v>
      </c>
      <c r="H32" s="258">
        <f t="shared" si="0"/>
        <v>55.070452799999998</v>
      </c>
      <c r="I32" s="51"/>
      <c r="J32" s="139" t="s">
        <v>5250</v>
      </c>
      <c r="K32" s="83">
        <v>2318</v>
      </c>
      <c r="L32" s="139" t="s">
        <v>6243</v>
      </c>
      <c r="M32" s="137" t="s">
        <v>3472</v>
      </c>
      <c r="N32" s="145">
        <v>136</v>
      </c>
      <c r="O32" s="258">
        <f t="shared" si="1"/>
        <v>73.427270399999998</v>
      </c>
    </row>
    <row r="33" spans="2:15" ht="16.5" customHeight="1" x14ac:dyDescent="0.2">
      <c r="B33" s="139" t="s">
        <v>5250</v>
      </c>
      <c r="C33" s="79">
        <v>2278</v>
      </c>
      <c r="D33" s="137" t="s">
        <v>6244</v>
      </c>
      <c r="E33" s="160" t="s">
        <v>3473</v>
      </c>
      <c r="F33" s="137" t="s">
        <v>3472</v>
      </c>
      <c r="G33" s="145">
        <v>97</v>
      </c>
      <c r="H33" s="258">
        <f t="shared" si="0"/>
        <v>52.3709208</v>
      </c>
      <c r="I33" s="51"/>
      <c r="J33" s="139" t="s">
        <v>5250</v>
      </c>
      <c r="K33" s="83">
        <v>2319</v>
      </c>
      <c r="L33" s="139" t="s">
        <v>6245</v>
      </c>
      <c r="M33" s="137" t="s">
        <v>3472</v>
      </c>
      <c r="N33" s="145">
        <v>132</v>
      </c>
      <c r="O33" s="258">
        <f t="shared" si="1"/>
        <v>71.267644800000014</v>
      </c>
    </row>
    <row r="34" spans="2:15" ht="16.5" customHeight="1" x14ac:dyDescent="0.2">
      <c r="B34" s="139" t="s">
        <v>5250</v>
      </c>
      <c r="C34" s="79">
        <v>2279</v>
      </c>
      <c r="D34" s="137" t="s">
        <v>6246</v>
      </c>
      <c r="E34" s="160" t="s">
        <v>3473</v>
      </c>
      <c r="F34" s="137" t="s">
        <v>3472</v>
      </c>
      <c r="G34" s="145">
        <v>97</v>
      </c>
      <c r="H34" s="258">
        <f t="shared" si="0"/>
        <v>52.3709208</v>
      </c>
      <c r="I34" s="51"/>
      <c r="J34" s="139" t="s">
        <v>5250</v>
      </c>
      <c r="K34" s="83">
        <v>2320</v>
      </c>
      <c r="L34" s="139" t="s">
        <v>6247</v>
      </c>
      <c r="M34" s="137" t="s">
        <v>3472</v>
      </c>
      <c r="N34" s="145">
        <v>132</v>
      </c>
      <c r="O34" s="258">
        <f t="shared" si="1"/>
        <v>71.267644800000014</v>
      </c>
    </row>
    <row r="35" spans="2:15" ht="16.5" customHeight="1" x14ac:dyDescent="0.2">
      <c r="B35" s="139" t="s">
        <v>5250</v>
      </c>
      <c r="C35" s="79">
        <v>2280</v>
      </c>
      <c r="D35" s="137" t="s">
        <v>6248</v>
      </c>
      <c r="E35" s="160" t="s">
        <v>3473</v>
      </c>
      <c r="F35" s="137" t="s">
        <v>3472</v>
      </c>
      <c r="G35" s="145">
        <v>92</v>
      </c>
      <c r="H35" s="258">
        <f t="shared" si="0"/>
        <v>49.671388800000003</v>
      </c>
      <c r="I35" s="51"/>
      <c r="J35" s="139" t="s">
        <v>5250</v>
      </c>
      <c r="K35" s="83">
        <v>2321</v>
      </c>
      <c r="L35" s="139" t="s">
        <v>6249</v>
      </c>
      <c r="M35" s="137" t="s">
        <v>3472</v>
      </c>
      <c r="N35" s="145">
        <v>130</v>
      </c>
      <c r="O35" s="258">
        <f t="shared" si="1"/>
        <v>70.187832000000014</v>
      </c>
    </row>
    <row r="36" spans="2:15" ht="16.5" customHeight="1" x14ac:dyDescent="0.2">
      <c r="B36" s="139" t="s">
        <v>5250</v>
      </c>
      <c r="C36" s="79">
        <v>2281</v>
      </c>
      <c r="D36" s="137" t="s">
        <v>6250</v>
      </c>
      <c r="E36" s="160" t="s">
        <v>3473</v>
      </c>
      <c r="F36" s="137" t="s">
        <v>3472</v>
      </c>
      <c r="G36" s="145">
        <v>92</v>
      </c>
      <c r="H36" s="258">
        <f t="shared" si="0"/>
        <v>49.671388800000003</v>
      </c>
      <c r="I36" s="51"/>
      <c r="J36" s="139" t="s">
        <v>5250</v>
      </c>
      <c r="K36" s="83">
        <v>2322</v>
      </c>
      <c r="L36" s="139" t="s">
        <v>6251</v>
      </c>
      <c r="M36" s="137" t="s">
        <v>3472</v>
      </c>
      <c r="N36" s="145">
        <v>130</v>
      </c>
      <c r="O36" s="258">
        <f t="shared" si="1"/>
        <v>70.187832000000014</v>
      </c>
    </row>
    <row r="37" spans="2:15" ht="16.5" customHeight="1" x14ac:dyDescent="0.2">
      <c r="B37" s="139" t="s">
        <v>5250</v>
      </c>
      <c r="C37" s="79">
        <v>2282</v>
      </c>
      <c r="D37" s="137" t="s">
        <v>6252</v>
      </c>
      <c r="E37" s="160" t="s">
        <v>3473</v>
      </c>
      <c r="F37" s="137" t="s">
        <v>3472</v>
      </c>
      <c r="G37" s="145">
        <v>92</v>
      </c>
      <c r="H37" s="258">
        <f t="shared" si="0"/>
        <v>49.671388800000003</v>
      </c>
      <c r="I37" s="51"/>
      <c r="J37" s="139" t="s">
        <v>5250</v>
      </c>
      <c r="K37" s="83">
        <v>2323</v>
      </c>
      <c r="L37" s="139" t="s">
        <v>6253</v>
      </c>
      <c r="M37" s="137" t="s">
        <v>3472</v>
      </c>
      <c r="N37" s="145">
        <v>130</v>
      </c>
      <c r="O37" s="258">
        <f t="shared" si="1"/>
        <v>70.187832000000014</v>
      </c>
    </row>
    <row r="38" spans="2:15" ht="16.5" customHeight="1" x14ac:dyDescent="0.2">
      <c r="B38" s="139" t="s">
        <v>5250</v>
      </c>
      <c r="C38" s="79">
        <v>2283</v>
      </c>
      <c r="D38" s="137" t="s">
        <v>6254</v>
      </c>
      <c r="E38" s="160" t="s">
        <v>3473</v>
      </c>
      <c r="F38" s="137" t="s">
        <v>3472</v>
      </c>
      <c r="G38" s="145">
        <v>88</v>
      </c>
      <c r="H38" s="258">
        <f t="shared" si="0"/>
        <v>47.511763200000004</v>
      </c>
      <c r="I38" s="51"/>
      <c r="J38" s="139" t="s">
        <v>5250</v>
      </c>
      <c r="K38" s="83">
        <v>2324</v>
      </c>
      <c r="L38" s="139" t="s">
        <v>6255</v>
      </c>
      <c r="M38" s="137" t="s">
        <v>3472</v>
      </c>
      <c r="N38" s="145">
        <v>127</v>
      </c>
      <c r="O38" s="258">
        <f t="shared" si="1"/>
        <v>68.568112800000009</v>
      </c>
    </row>
    <row r="39" spans="2:15" ht="16.5" customHeight="1" x14ac:dyDescent="0.2">
      <c r="B39" s="139" t="s">
        <v>5250</v>
      </c>
      <c r="C39" s="79">
        <v>2284</v>
      </c>
      <c r="D39" s="137" t="s">
        <v>6256</v>
      </c>
      <c r="E39" s="160" t="s">
        <v>3473</v>
      </c>
      <c r="F39" s="137" t="s">
        <v>3472</v>
      </c>
      <c r="G39" s="145">
        <v>172</v>
      </c>
      <c r="H39" s="258">
        <f t="shared" si="0"/>
        <v>92.86390080000001</v>
      </c>
      <c r="I39" s="51"/>
      <c r="J39" s="139" t="s">
        <v>5250</v>
      </c>
      <c r="K39" s="83">
        <v>2325</v>
      </c>
      <c r="L39" s="139" t="s">
        <v>6257</v>
      </c>
      <c r="M39" s="137" t="s">
        <v>3472</v>
      </c>
      <c r="N39" s="145">
        <v>205</v>
      </c>
      <c r="O39" s="258">
        <f t="shared" si="1"/>
        <v>110.680812</v>
      </c>
    </row>
    <row r="40" spans="2:15" ht="16.5" customHeight="1" x14ac:dyDescent="0.2">
      <c r="B40" s="139" t="s">
        <v>5250</v>
      </c>
      <c r="C40" s="79">
        <v>2285</v>
      </c>
      <c r="D40" s="137" t="s">
        <v>6258</v>
      </c>
      <c r="E40" s="160" t="s">
        <v>3473</v>
      </c>
      <c r="F40" s="137" t="s">
        <v>3472</v>
      </c>
      <c r="G40" s="145">
        <v>116</v>
      </c>
      <c r="H40" s="258">
        <f t="shared" si="0"/>
        <v>62.629142400000006</v>
      </c>
      <c r="I40" s="51"/>
      <c r="J40" s="139" t="s">
        <v>5250</v>
      </c>
      <c r="K40" s="83">
        <v>2326</v>
      </c>
      <c r="L40" s="139" t="s">
        <v>6259</v>
      </c>
      <c r="M40" s="137" t="s">
        <v>3472</v>
      </c>
      <c r="N40" s="145">
        <v>149</v>
      </c>
      <c r="O40" s="258">
        <f t="shared" si="1"/>
        <v>80.446053600000013</v>
      </c>
    </row>
    <row r="41" spans="2:15" ht="16.5" customHeight="1" x14ac:dyDescent="0.2">
      <c r="B41" s="139" t="s">
        <v>5250</v>
      </c>
      <c r="C41" s="79">
        <v>2286</v>
      </c>
      <c r="D41" s="137" t="s">
        <v>6260</v>
      </c>
      <c r="E41" s="160" t="s">
        <v>3473</v>
      </c>
      <c r="F41" s="137" t="s">
        <v>3472</v>
      </c>
      <c r="G41" s="145">
        <v>105</v>
      </c>
      <c r="H41" s="258">
        <f t="shared" si="0"/>
        <v>56.690172000000011</v>
      </c>
      <c r="I41" s="51"/>
      <c r="J41" s="139" t="s">
        <v>5250</v>
      </c>
      <c r="K41" s="83">
        <v>2327</v>
      </c>
      <c r="L41" s="139" t="s">
        <v>6261</v>
      </c>
      <c r="M41" s="137" t="s">
        <v>3472</v>
      </c>
      <c r="N41" s="145">
        <v>138</v>
      </c>
      <c r="O41" s="258">
        <f t="shared" si="1"/>
        <v>74.507083200000011</v>
      </c>
    </row>
    <row r="42" spans="2:15" ht="16.5" customHeight="1" x14ac:dyDescent="0.2">
      <c r="B42" s="139" t="s">
        <v>5250</v>
      </c>
      <c r="C42" s="79">
        <v>2287</v>
      </c>
      <c r="D42" s="137" t="s">
        <v>6262</v>
      </c>
      <c r="E42" s="160" t="s">
        <v>3473</v>
      </c>
      <c r="F42" s="137" t="s">
        <v>3472</v>
      </c>
      <c r="G42" s="145">
        <v>102</v>
      </c>
      <c r="H42" s="258">
        <f t="shared" si="0"/>
        <v>55.070452799999998</v>
      </c>
      <c r="I42" s="51"/>
      <c r="J42" s="139" t="s">
        <v>5250</v>
      </c>
      <c r="K42" s="83">
        <v>2328</v>
      </c>
      <c r="L42" s="139" t="s">
        <v>6263</v>
      </c>
      <c r="M42" s="137" t="s">
        <v>3472</v>
      </c>
      <c r="N42" s="145">
        <v>136</v>
      </c>
      <c r="O42" s="258">
        <f>N42*$G$60*$G$61*$G$62</f>
        <v>73.427270399999998</v>
      </c>
    </row>
    <row r="43" spans="2:15" ht="16.5" customHeight="1" x14ac:dyDescent="0.2">
      <c r="B43" s="139" t="s">
        <v>5250</v>
      </c>
      <c r="C43" s="79">
        <v>2288</v>
      </c>
      <c r="D43" s="137" t="s">
        <v>6264</v>
      </c>
      <c r="E43" s="160" t="s">
        <v>3473</v>
      </c>
      <c r="F43" s="137" t="s">
        <v>3472</v>
      </c>
      <c r="G43" s="145">
        <v>97</v>
      </c>
      <c r="H43" s="258">
        <f t="shared" si="0"/>
        <v>52.3709208</v>
      </c>
      <c r="I43" s="51"/>
      <c r="J43" s="139" t="s">
        <v>5250</v>
      </c>
      <c r="K43" s="83">
        <v>2329</v>
      </c>
      <c r="L43" s="139" t="s">
        <v>6265</v>
      </c>
      <c r="M43" s="137" t="s">
        <v>3472</v>
      </c>
      <c r="N43" s="145">
        <v>132</v>
      </c>
      <c r="O43" s="258">
        <f t="shared" si="1"/>
        <v>71.267644800000014</v>
      </c>
    </row>
    <row r="44" spans="2:15" ht="16.5" customHeight="1" x14ac:dyDescent="0.2">
      <c r="B44" s="139" t="s">
        <v>5250</v>
      </c>
      <c r="C44" s="79">
        <v>2289</v>
      </c>
      <c r="D44" s="137" t="s">
        <v>6266</v>
      </c>
      <c r="E44" s="160" t="s">
        <v>3473</v>
      </c>
      <c r="F44" s="137" t="s">
        <v>3472</v>
      </c>
      <c r="G44" s="145">
        <v>97</v>
      </c>
      <c r="H44" s="258">
        <f t="shared" si="0"/>
        <v>52.3709208</v>
      </c>
      <c r="I44" s="51"/>
      <c r="J44" s="139" t="s">
        <v>5250</v>
      </c>
      <c r="K44" s="83">
        <v>2330</v>
      </c>
      <c r="L44" s="139" t="s">
        <v>6267</v>
      </c>
      <c r="M44" s="137" t="s">
        <v>3472</v>
      </c>
      <c r="N44" s="145">
        <v>132</v>
      </c>
      <c r="O44" s="258">
        <f t="shared" si="1"/>
        <v>71.267644800000014</v>
      </c>
    </row>
    <row r="45" spans="2:15" ht="16.5" customHeight="1" x14ac:dyDescent="0.2">
      <c r="B45" s="139" t="s">
        <v>5250</v>
      </c>
      <c r="C45" s="79">
        <v>2290</v>
      </c>
      <c r="D45" s="137" t="s">
        <v>6268</v>
      </c>
      <c r="E45" s="160" t="s">
        <v>3473</v>
      </c>
      <c r="F45" s="137" t="s">
        <v>3472</v>
      </c>
      <c r="G45" s="145">
        <v>92</v>
      </c>
      <c r="H45" s="258">
        <f>G45*$G$60*$G$61*$G$62</f>
        <v>49.671388800000003</v>
      </c>
      <c r="I45" s="51"/>
      <c r="J45" s="139" t="s">
        <v>5250</v>
      </c>
      <c r="K45" s="83">
        <v>2331</v>
      </c>
      <c r="L45" s="139" t="s">
        <v>6269</v>
      </c>
      <c r="M45" s="137" t="s">
        <v>3472</v>
      </c>
      <c r="N45" s="145">
        <v>130</v>
      </c>
      <c r="O45" s="258">
        <f t="shared" si="1"/>
        <v>70.187832000000014</v>
      </c>
    </row>
    <row r="46" spans="2:15" ht="16.5" customHeight="1" x14ac:dyDescent="0.2">
      <c r="B46" s="139" t="s">
        <v>5250</v>
      </c>
      <c r="C46" s="79">
        <v>2291</v>
      </c>
      <c r="D46" s="137" t="s">
        <v>6270</v>
      </c>
      <c r="E46" s="160" t="s">
        <v>3473</v>
      </c>
      <c r="F46" s="137" t="s">
        <v>3472</v>
      </c>
      <c r="G46" s="145">
        <v>92</v>
      </c>
      <c r="H46" s="258">
        <f t="shared" si="0"/>
        <v>49.671388800000003</v>
      </c>
      <c r="I46" s="51"/>
      <c r="J46" s="139" t="s">
        <v>5250</v>
      </c>
      <c r="K46" s="83">
        <v>2332</v>
      </c>
      <c r="L46" s="139" t="s">
        <v>6271</v>
      </c>
      <c r="M46" s="137" t="s">
        <v>3472</v>
      </c>
      <c r="N46" s="145">
        <v>130</v>
      </c>
      <c r="O46" s="258">
        <f t="shared" si="1"/>
        <v>70.187832000000014</v>
      </c>
    </row>
    <row r="47" spans="2:15" ht="16.5" customHeight="1" x14ac:dyDescent="0.2">
      <c r="B47" s="139" t="s">
        <v>5250</v>
      </c>
      <c r="C47" s="79">
        <v>2292</v>
      </c>
      <c r="D47" s="137" t="s">
        <v>6272</v>
      </c>
      <c r="E47" s="160" t="s">
        <v>3473</v>
      </c>
      <c r="F47" s="137" t="s">
        <v>3472</v>
      </c>
      <c r="G47" s="145">
        <v>92</v>
      </c>
      <c r="H47" s="258">
        <f t="shared" si="0"/>
        <v>49.671388800000003</v>
      </c>
      <c r="I47" s="51"/>
      <c r="J47" s="139" t="s">
        <v>5250</v>
      </c>
      <c r="K47" s="83">
        <v>2333</v>
      </c>
      <c r="L47" s="139" t="s">
        <v>6273</v>
      </c>
      <c r="M47" s="137" t="s">
        <v>3472</v>
      </c>
      <c r="N47" s="145">
        <v>130</v>
      </c>
      <c r="O47" s="258">
        <f t="shared" si="1"/>
        <v>70.187832000000014</v>
      </c>
    </row>
    <row r="48" spans="2:15" ht="16.5" customHeight="1" x14ac:dyDescent="0.2">
      <c r="B48" s="139" t="s">
        <v>5250</v>
      </c>
      <c r="C48" s="79">
        <v>2293</v>
      </c>
      <c r="D48" s="137" t="s">
        <v>6274</v>
      </c>
      <c r="E48" s="160" t="s">
        <v>3473</v>
      </c>
      <c r="F48" s="137" t="s">
        <v>3472</v>
      </c>
      <c r="G48" s="145">
        <v>88</v>
      </c>
      <c r="H48" s="258">
        <f t="shared" si="0"/>
        <v>47.511763200000004</v>
      </c>
      <c r="I48" s="51"/>
      <c r="J48" s="139" t="s">
        <v>5250</v>
      </c>
      <c r="K48" s="83">
        <v>2334</v>
      </c>
      <c r="L48" s="139" t="s">
        <v>6275</v>
      </c>
      <c r="M48" s="137" t="s">
        <v>3472</v>
      </c>
      <c r="N48" s="145">
        <v>127</v>
      </c>
      <c r="O48" s="258">
        <f t="shared" si="1"/>
        <v>68.568112800000009</v>
      </c>
    </row>
    <row r="49" spans="2:15" ht="16.5" customHeight="1" x14ac:dyDescent="0.2">
      <c r="B49" s="51" t="s">
        <v>6681</v>
      </c>
      <c r="C49" s="51"/>
      <c r="D49" s="51"/>
      <c r="E49" s="150"/>
      <c r="F49" s="51"/>
      <c r="G49" s="51"/>
      <c r="H49" s="259"/>
      <c r="I49" s="51"/>
      <c r="J49" s="51" t="s">
        <v>6698</v>
      </c>
      <c r="K49" s="51"/>
      <c r="L49" s="51"/>
      <c r="M49" s="51"/>
      <c r="N49" s="51"/>
      <c r="O49" s="259"/>
    </row>
    <row r="50" spans="2:15" ht="16.5" customHeight="1" x14ac:dyDescent="0.2">
      <c r="B50" s="139" t="s">
        <v>5250</v>
      </c>
      <c r="C50" s="79">
        <v>2253</v>
      </c>
      <c r="D50" s="137" t="s">
        <v>6200</v>
      </c>
      <c r="E50" s="161">
        <v>96</v>
      </c>
      <c r="F50" s="137" t="s">
        <v>6192</v>
      </c>
      <c r="G50" s="145">
        <v>6432</v>
      </c>
      <c r="H50" s="258">
        <f>G50*$G$60*$G$61*$G$62</f>
        <v>3472.6779648000002</v>
      </c>
      <c r="I50" s="51"/>
      <c r="J50" s="139" t="s">
        <v>5250</v>
      </c>
      <c r="K50" s="83">
        <v>6033</v>
      </c>
      <c r="L50" s="139" t="s">
        <v>6276</v>
      </c>
      <c r="M50" s="137" t="s">
        <v>5470</v>
      </c>
      <c r="N50" s="145">
        <v>329</v>
      </c>
      <c r="O50" s="258">
        <f>N50*$G$60*$G$61*$G$62</f>
        <v>177.62920560000001</v>
      </c>
    </row>
    <row r="51" spans="2:15" ht="16.5" customHeight="1" x14ac:dyDescent="0.2">
      <c r="B51" s="139" t="s">
        <v>5250</v>
      </c>
      <c r="C51" s="79">
        <v>2294</v>
      </c>
      <c r="D51" s="137" t="s">
        <v>6201</v>
      </c>
      <c r="E51" s="161">
        <v>96</v>
      </c>
      <c r="F51" s="137" t="s">
        <v>6192</v>
      </c>
      <c r="G51" s="145">
        <v>9024</v>
      </c>
      <c r="H51" s="258">
        <f t="shared" si="0"/>
        <v>4872.1153536000002</v>
      </c>
      <c r="I51" s="51"/>
      <c r="J51" s="139" t="s">
        <v>5250</v>
      </c>
      <c r="K51" s="83">
        <v>6034</v>
      </c>
      <c r="L51" s="139" t="s">
        <v>6277</v>
      </c>
      <c r="M51" s="137" t="s">
        <v>5470</v>
      </c>
      <c r="N51" s="145">
        <v>478</v>
      </c>
      <c r="O51" s="258">
        <f t="shared" si="1"/>
        <v>258.0752592</v>
      </c>
    </row>
    <row r="52" spans="2:15" ht="16.5" customHeight="1" x14ac:dyDescent="0.2">
      <c r="B52" s="51" t="s">
        <v>5485</v>
      </c>
      <c r="C52" s="51"/>
      <c r="D52" s="51"/>
      <c r="E52" s="150"/>
      <c r="F52" s="51"/>
      <c r="G52" s="51"/>
      <c r="H52" s="259"/>
      <c r="I52" s="51"/>
      <c r="J52" s="51"/>
      <c r="K52" s="51"/>
      <c r="L52" s="51"/>
      <c r="M52" s="51"/>
      <c r="N52" s="51"/>
    </row>
    <row r="53" spans="2:15" ht="16.5" customHeight="1" x14ac:dyDescent="0.2">
      <c r="B53" s="139" t="s">
        <v>5250</v>
      </c>
      <c r="C53" s="79">
        <v>5191</v>
      </c>
      <c r="D53" s="137" t="s">
        <v>6278</v>
      </c>
      <c r="E53" s="160" t="s">
        <v>3473</v>
      </c>
      <c r="F53" s="137" t="s">
        <v>5470</v>
      </c>
      <c r="G53" s="145">
        <v>176</v>
      </c>
      <c r="H53" s="258">
        <f t="shared" si="0"/>
        <v>95.023526400000009</v>
      </c>
      <c r="I53" s="51"/>
      <c r="J53" s="51"/>
      <c r="K53" s="51"/>
      <c r="L53" s="51"/>
      <c r="M53" s="51"/>
      <c r="N53" s="51"/>
    </row>
    <row r="54" spans="2:15" ht="16.5" customHeight="1" x14ac:dyDescent="0.2">
      <c r="B54" s="139" t="s">
        <v>5250</v>
      </c>
      <c r="C54" s="79">
        <v>5192</v>
      </c>
      <c r="D54" s="137" t="s">
        <v>6279</v>
      </c>
      <c r="E54" s="160" t="s">
        <v>3473</v>
      </c>
      <c r="F54" s="137" t="s">
        <v>5470</v>
      </c>
      <c r="G54" s="145">
        <v>266</v>
      </c>
      <c r="H54" s="258">
        <f t="shared" si="0"/>
        <v>143.61510240000001</v>
      </c>
      <c r="I54" s="51"/>
      <c r="J54" s="51"/>
      <c r="K54" s="51"/>
      <c r="L54" s="51"/>
      <c r="M54" s="51"/>
      <c r="N54" s="51"/>
    </row>
    <row r="55" spans="2:15" ht="16.5" customHeight="1" x14ac:dyDescent="0.2">
      <c r="B55" s="139" t="s">
        <v>5250</v>
      </c>
      <c r="C55" s="79">
        <v>5193</v>
      </c>
      <c r="D55" s="137" t="s">
        <v>6280</v>
      </c>
      <c r="E55" s="160" t="s">
        <v>3473</v>
      </c>
      <c r="F55" s="137" t="s">
        <v>5470</v>
      </c>
      <c r="G55" s="145">
        <v>266</v>
      </c>
      <c r="H55" s="258">
        <f>G55*$G$60*$G$61*$G$62</f>
        <v>143.61510240000001</v>
      </c>
      <c r="I55" s="51"/>
      <c r="J55" s="51"/>
      <c r="K55" s="51"/>
      <c r="L55" s="51"/>
      <c r="M55" s="51"/>
      <c r="N55" s="51"/>
    </row>
    <row r="56" spans="2:15" ht="16.5" customHeight="1" x14ac:dyDescent="0.2">
      <c r="B56" s="139" t="s">
        <v>5250</v>
      </c>
      <c r="C56" s="79">
        <v>5194</v>
      </c>
      <c r="D56" s="137" t="s">
        <v>6281</v>
      </c>
      <c r="E56" s="160" t="s">
        <v>3473</v>
      </c>
      <c r="F56" s="137" t="s">
        <v>5470</v>
      </c>
      <c r="G56" s="145">
        <v>318</v>
      </c>
      <c r="H56" s="258">
        <f t="shared" si="0"/>
        <v>171.69023520000002</v>
      </c>
      <c r="I56" s="51"/>
      <c r="J56" s="51"/>
      <c r="K56" s="51"/>
      <c r="L56" s="51"/>
      <c r="M56" s="51"/>
      <c r="N56" s="51"/>
    </row>
    <row r="57" spans="2:15" ht="16.5" customHeight="1" x14ac:dyDescent="0.2">
      <c r="B57" s="139" t="s">
        <v>5250</v>
      </c>
      <c r="C57" s="79">
        <v>5195</v>
      </c>
      <c r="D57" s="137" t="s">
        <v>6282</v>
      </c>
      <c r="E57" s="160" t="s">
        <v>3473</v>
      </c>
      <c r="F57" s="137" t="s">
        <v>5470</v>
      </c>
      <c r="G57" s="145">
        <v>318</v>
      </c>
      <c r="H57" s="258">
        <f t="shared" si="0"/>
        <v>171.69023520000002</v>
      </c>
      <c r="I57" s="51"/>
      <c r="J57" s="51"/>
      <c r="K57" s="51"/>
      <c r="L57" s="51"/>
      <c r="M57" s="51"/>
      <c r="N57" s="51"/>
    </row>
    <row r="58" spans="2:15" ht="16.5" customHeight="1" x14ac:dyDescent="0.2">
      <c r="B58" s="51"/>
      <c r="C58" s="51"/>
      <c r="D58" s="51"/>
      <c r="E58" s="150"/>
      <c r="F58" s="51"/>
      <c r="G58" s="51"/>
      <c r="H58" s="51"/>
      <c r="I58" s="51"/>
      <c r="J58" s="51"/>
      <c r="K58" s="51"/>
      <c r="L58" s="51"/>
      <c r="M58" s="51"/>
      <c r="N58" s="51"/>
    </row>
    <row r="60" spans="2:15" ht="16.5" customHeight="1" x14ac:dyDescent="0.2">
      <c r="G60" s="2">
        <f>0.612*1.1</f>
        <v>0.67320000000000002</v>
      </c>
      <c r="H60" s="2"/>
    </row>
    <row r="61" spans="2:15" ht="16.5" customHeight="1" x14ac:dyDescent="0.2">
      <c r="G61" s="2">
        <v>0.40100000000000002</v>
      </c>
      <c r="H61" s="2"/>
    </row>
    <row r="62" spans="2:15" ht="16.5" customHeight="1" x14ac:dyDescent="0.2">
      <c r="G62" s="2">
        <v>2</v>
      </c>
      <c r="H62" s="2"/>
    </row>
  </sheetData>
  <mergeCells count="13">
    <mergeCell ref="M5:M7"/>
    <mergeCell ref="N5:N7"/>
    <mergeCell ref="O5:O7"/>
    <mergeCell ref="B2:N2"/>
    <mergeCell ref="B4:D4"/>
    <mergeCell ref="J4:K4"/>
    <mergeCell ref="B5:C7"/>
    <mergeCell ref="D5:D7"/>
    <mergeCell ref="F5:F7"/>
    <mergeCell ref="G5:G7"/>
    <mergeCell ref="H5:H7"/>
    <mergeCell ref="J5:K7"/>
    <mergeCell ref="L5:L7"/>
  </mergeCells>
  <printOptions horizontalCentered="1"/>
  <pageMargins left="0.2" right="0" top="0.75" bottom="0.75" header="0.3" footer="0.3"/>
  <pageSetup paperSize="9" scale="78"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8">
    <tabColor rgb="FFFFFF00"/>
    <pageSetUpPr fitToPage="1"/>
  </sheetPr>
  <dimension ref="B1:O62"/>
  <sheetViews>
    <sheetView workbookViewId="0">
      <selection activeCell="O1" sqref="A1:O62"/>
    </sheetView>
  </sheetViews>
  <sheetFormatPr defaultColWidth="9.109375" defaultRowHeight="16.5" customHeight="1" x14ac:dyDescent="0.2"/>
  <cols>
    <col min="1" max="1" width="1.109375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6.6640625" style="112" customWidth="1"/>
    <col min="6" max="6" width="7.6640625" style="12" customWidth="1"/>
    <col min="7" max="7" width="9.109375" style="12" hidden="1" customWidth="1"/>
    <col min="8" max="8" width="13.33203125" style="12" customWidth="1"/>
    <col min="9" max="9" width="2.6640625" style="12" customWidth="1"/>
    <col min="10" max="10" width="5.6640625" style="12" customWidth="1"/>
    <col min="11" max="11" width="7.6640625" style="12" customWidth="1"/>
    <col min="12" max="12" width="25.6640625" style="12" customWidth="1"/>
    <col min="13" max="13" width="7.6640625" style="12" customWidth="1"/>
    <col min="14" max="14" width="9.109375" style="12" hidden="1" customWidth="1"/>
    <col min="15" max="15" width="13.33203125" style="12" customWidth="1"/>
    <col min="16" max="16384" width="9.109375" style="12"/>
  </cols>
  <sheetData>
    <row r="1" spans="2:15" s="3" customFormat="1" ht="28.5" customHeight="1" x14ac:dyDescent="0.25">
      <c r="B1" s="265" t="s">
        <v>8889</v>
      </c>
      <c r="C1" s="28"/>
      <c r="D1" s="27"/>
      <c r="E1" s="8"/>
      <c r="F1" s="8"/>
      <c r="G1" s="7"/>
      <c r="H1" s="7"/>
      <c r="I1" s="26"/>
      <c r="J1" s="28"/>
      <c r="K1" s="28"/>
      <c r="L1" s="26"/>
      <c r="M1" s="7" t="s">
        <v>5471</v>
      </c>
      <c r="O1" s="266" t="s">
        <v>9093</v>
      </c>
    </row>
    <row r="2" spans="2:15" s="3" customFormat="1" ht="19.5" customHeight="1" x14ac:dyDescent="0.25">
      <c r="B2" s="354" t="s">
        <v>6731</v>
      </c>
      <c r="C2" s="354"/>
      <c r="D2" s="354"/>
      <c r="E2" s="354"/>
      <c r="F2" s="354"/>
      <c r="G2" s="354"/>
      <c r="H2" s="354"/>
      <c r="I2" s="354"/>
      <c r="J2" s="354"/>
      <c r="K2" s="354"/>
      <c r="L2" s="354"/>
      <c r="M2" s="354"/>
      <c r="N2" s="354"/>
      <c r="O2" s="5"/>
    </row>
    <row r="3" spans="2:15" s="3" customFormat="1" ht="19.5" customHeight="1" x14ac:dyDescent="0.25">
      <c r="C3" s="48"/>
      <c r="D3" s="6"/>
      <c r="E3" s="109"/>
      <c r="F3" s="6"/>
      <c r="G3" s="96"/>
      <c r="H3" s="96"/>
      <c r="I3" s="6"/>
      <c r="J3" s="48"/>
      <c r="K3" s="48"/>
      <c r="L3" s="6"/>
      <c r="M3" s="4"/>
      <c r="N3" s="5"/>
      <c r="O3" s="5"/>
    </row>
    <row r="4" spans="2:15" s="2" customFormat="1" ht="19.5" customHeight="1" x14ac:dyDescent="0.25">
      <c r="B4" s="358" t="s">
        <v>6695</v>
      </c>
      <c r="C4" s="358"/>
      <c r="D4" s="358"/>
      <c r="E4" s="8"/>
      <c r="F4" s="4"/>
      <c r="G4" s="5"/>
      <c r="H4" s="5"/>
      <c r="J4" s="358" t="s">
        <v>6697</v>
      </c>
      <c r="K4" s="358"/>
      <c r="M4" s="152"/>
      <c r="N4" s="106"/>
      <c r="O4" s="106"/>
    </row>
    <row r="5" spans="2:15" ht="16.5" customHeight="1" x14ac:dyDescent="0.2">
      <c r="B5" s="376" t="s">
        <v>5472</v>
      </c>
      <c r="C5" s="377"/>
      <c r="D5" s="363" t="s">
        <v>5473</v>
      </c>
      <c r="E5" s="112" t="s">
        <v>5471</v>
      </c>
      <c r="F5" s="384" t="s">
        <v>5475</v>
      </c>
      <c r="G5" s="369" t="s">
        <v>5486</v>
      </c>
      <c r="H5" s="369" t="s">
        <v>5486</v>
      </c>
      <c r="I5" s="57"/>
      <c r="J5" s="376" t="s">
        <v>5472</v>
      </c>
      <c r="K5" s="377"/>
      <c r="L5" s="363" t="s">
        <v>5473</v>
      </c>
      <c r="M5" s="384" t="s">
        <v>5475</v>
      </c>
      <c r="N5" s="368" t="s">
        <v>5486</v>
      </c>
      <c r="O5" s="369" t="s">
        <v>5486</v>
      </c>
    </row>
    <row r="6" spans="2:15" ht="16.5" customHeight="1" x14ac:dyDescent="0.2">
      <c r="B6" s="378"/>
      <c r="C6" s="379"/>
      <c r="D6" s="364"/>
      <c r="E6" s="112" t="s">
        <v>5478</v>
      </c>
      <c r="F6" s="384"/>
      <c r="G6" s="382"/>
      <c r="H6" s="382"/>
      <c r="I6" s="57"/>
      <c r="J6" s="378"/>
      <c r="K6" s="379"/>
      <c r="L6" s="364"/>
      <c r="M6" s="384"/>
      <c r="N6" s="368"/>
      <c r="O6" s="382"/>
    </row>
    <row r="7" spans="2:15" ht="16.5" customHeight="1" x14ac:dyDescent="0.2">
      <c r="B7" s="378"/>
      <c r="C7" s="379"/>
      <c r="D7" s="364"/>
      <c r="E7" s="112" t="s">
        <v>5479</v>
      </c>
      <c r="F7" s="363"/>
      <c r="G7" s="382"/>
      <c r="H7" s="383"/>
      <c r="I7" s="57"/>
      <c r="J7" s="380"/>
      <c r="K7" s="381"/>
      <c r="L7" s="364"/>
      <c r="M7" s="363"/>
      <c r="N7" s="369"/>
      <c r="O7" s="383"/>
    </row>
    <row r="8" spans="2:15" ht="16.5" customHeight="1" x14ac:dyDescent="0.2">
      <c r="B8" s="139" t="s">
        <v>5250</v>
      </c>
      <c r="C8" s="79">
        <v>2253</v>
      </c>
      <c r="D8" s="137" t="s">
        <v>6200</v>
      </c>
      <c r="E8" s="160" t="s">
        <v>3473</v>
      </c>
      <c r="F8" s="137" t="s">
        <v>3472</v>
      </c>
      <c r="G8" s="169">
        <v>67</v>
      </c>
      <c r="H8" s="258">
        <f>G8*$G$60*$G$61*$G$62</f>
        <v>39.791101680000004</v>
      </c>
      <c r="I8" s="57"/>
      <c r="J8" s="139" t="s">
        <v>5250</v>
      </c>
      <c r="K8" s="83">
        <v>2294</v>
      </c>
      <c r="L8" s="139" t="s">
        <v>6201</v>
      </c>
      <c r="M8" s="137" t="s">
        <v>3472</v>
      </c>
      <c r="N8" s="169">
        <v>94</v>
      </c>
      <c r="O8" s="258">
        <f>N8*$G$60*$G$61*$G$62</f>
        <v>55.826321760000006</v>
      </c>
    </row>
    <row r="9" spans="2:15" ht="16.5" customHeight="1" x14ac:dyDescent="0.2">
      <c r="B9" s="139" t="s">
        <v>5250</v>
      </c>
      <c r="C9" s="79">
        <v>2254</v>
      </c>
      <c r="D9" s="137" t="s">
        <v>6745</v>
      </c>
      <c r="E9" s="160" t="s">
        <v>3473</v>
      </c>
      <c r="F9" s="137" t="s">
        <v>3472</v>
      </c>
      <c r="G9" s="169">
        <v>116</v>
      </c>
      <c r="H9" s="258">
        <f>G9*$G$60*$G$61*$G$62</f>
        <v>68.892056640000007</v>
      </c>
      <c r="I9" s="57"/>
      <c r="J9" s="139" t="s">
        <v>5250</v>
      </c>
      <c r="K9" s="83">
        <v>2295</v>
      </c>
      <c r="L9" s="139" t="s">
        <v>6746</v>
      </c>
      <c r="M9" s="137" t="s">
        <v>3472</v>
      </c>
      <c r="N9" s="169">
        <v>149</v>
      </c>
      <c r="O9" s="258">
        <f>N9*$G$60*$G$61*$G$62</f>
        <v>88.490658960000019</v>
      </c>
    </row>
    <row r="10" spans="2:15" ht="16.5" customHeight="1" x14ac:dyDescent="0.2">
      <c r="B10" s="139" t="s">
        <v>5250</v>
      </c>
      <c r="C10" s="79">
        <v>2255</v>
      </c>
      <c r="D10" s="137" t="s">
        <v>6744</v>
      </c>
      <c r="E10" s="160" t="s">
        <v>3473</v>
      </c>
      <c r="F10" s="137" t="s">
        <v>3472</v>
      </c>
      <c r="G10" s="169">
        <v>102</v>
      </c>
      <c r="H10" s="258">
        <f>G10*$G$60*$G$61*$G$62</f>
        <v>60.577498080000005</v>
      </c>
      <c r="I10" s="57"/>
      <c r="J10" s="139" t="s">
        <v>5250</v>
      </c>
      <c r="K10" s="83">
        <v>2296</v>
      </c>
      <c r="L10" s="139" t="s">
        <v>6747</v>
      </c>
      <c r="M10" s="137" t="s">
        <v>3472</v>
      </c>
      <c r="N10" s="169">
        <v>136</v>
      </c>
      <c r="O10" s="258">
        <f>N10*$G$60*$G$61*$G$62</f>
        <v>80.769997440000012</v>
      </c>
    </row>
    <row r="11" spans="2:15" ht="16.5" customHeight="1" x14ac:dyDescent="0.2">
      <c r="B11" s="139" t="s">
        <v>5250</v>
      </c>
      <c r="C11" s="79">
        <v>2256</v>
      </c>
      <c r="D11" s="137" t="s">
        <v>6743</v>
      </c>
      <c r="E11" s="160" t="s">
        <v>3473</v>
      </c>
      <c r="F11" s="137" t="s">
        <v>3472</v>
      </c>
      <c r="G11" s="169">
        <v>97</v>
      </c>
      <c r="H11" s="258">
        <f>G11*$G$60*$G$61*$G$62</f>
        <v>57.608012880000011</v>
      </c>
      <c r="I11" s="57"/>
      <c r="J11" s="139" t="s">
        <v>5250</v>
      </c>
      <c r="K11" s="83">
        <v>2297</v>
      </c>
      <c r="L11" s="139" t="s">
        <v>6748</v>
      </c>
      <c r="M11" s="137" t="s">
        <v>3472</v>
      </c>
      <c r="N11" s="169">
        <v>132</v>
      </c>
      <c r="O11" s="258">
        <f>N11*$G$60*$G$61*$G$62</f>
        <v>78.394409280000005</v>
      </c>
    </row>
    <row r="12" spans="2:15" ht="16.5" customHeight="1" x14ac:dyDescent="0.2">
      <c r="B12" s="139" t="s">
        <v>5250</v>
      </c>
      <c r="C12" s="79">
        <v>2257</v>
      </c>
      <c r="D12" s="137" t="s">
        <v>6202</v>
      </c>
      <c r="E12" s="160" t="s">
        <v>3473</v>
      </c>
      <c r="F12" s="137" t="s">
        <v>3472</v>
      </c>
      <c r="G12" s="145">
        <v>92</v>
      </c>
      <c r="H12" s="258">
        <f t="shared" ref="H12:H57" si="0">G12*$G$60*$G$61*$G$62</f>
        <v>54.63852768000001</v>
      </c>
      <c r="I12" s="51"/>
      <c r="J12" s="139" t="s">
        <v>5250</v>
      </c>
      <c r="K12" s="83">
        <v>2298</v>
      </c>
      <c r="L12" s="139" t="s">
        <v>6203</v>
      </c>
      <c r="M12" s="137" t="s">
        <v>3472</v>
      </c>
      <c r="N12" s="145">
        <v>130</v>
      </c>
      <c r="O12" s="258">
        <f t="shared" ref="O12:O51" si="1">N12*$G$60*$G$61*$G$62</f>
        <v>77.206615200000016</v>
      </c>
    </row>
    <row r="13" spans="2:15" ht="16.5" customHeight="1" x14ac:dyDescent="0.2">
      <c r="B13" s="139" t="s">
        <v>5250</v>
      </c>
      <c r="C13" s="79">
        <v>2258</v>
      </c>
      <c r="D13" s="137" t="s">
        <v>6204</v>
      </c>
      <c r="E13" s="160" t="s">
        <v>3473</v>
      </c>
      <c r="F13" s="137" t="s">
        <v>3472</v>
      </c>
      <c r="G13" s="145">
        <v>88</v>
      </c>
      <c r="H13" s="258">
        <f t="shared" si="0"/>
        <v>52.26293952000001</v>
      </c>
      <c r="I13" s="51"/>
      <c r="J13" s="139" t="s">
        <v>5250</v>
      </c>
      <c r="K13" s="83">
        <v>2299</v>
      </c>
      <c r="L13" s="139" t="s">
        <v>6205</v>
      </c>
      <c r="M13" s="137" t="s">
        <v>3472</v>
      </c>
      <c r="N13" s="145">
        <v>127</v>
      </c>
      <c r="O13" s="258">
        <f t="shared" si="1"/>
        <v>75.424924080000011</v>
      </c>
    </row>
    <row r="14" spans="2:15" ht="16.5" customHeight="1" x14ac:dyDescent="0.2">
      <c r="B14" s="139" t="s">
        <v>5250</v>
      </c>
      <c r="C14" s="79">
        <v>2259</v>
      </c>
      <c r="D14" s="137" t="s">
        <v>6206</v>
      </c>
      <c r="E14" s="160" t="s">
        <v>3473</v>
      </c>
      <c r="F14" s="137" t="s">
        <v>3472</v>
      </c>
      <c r="G14" s="145">
        <v>88</v>
      </c>
      <c r="H14" s="258">
        <f t="shared" si="0"/>
        <v>52.26293952000001</v>
      </c>
      <c r="I14" s="51"/>
      <c r="J14" s="139" t="s">
        <v>5250</v>
      </c>
      <c r="K14" s="83">
        <v>2300</v>
      </c>
      <c r="L14" s="139" t="s">
        <v>6207</v>
      </c>
      <c r="M14" s="137" t="s">
        <v>3472</v>
      </c>
      <c r="N14" s="145">
        <v>127</v>
      </c>
      <c r="O14" s="258">
        <f t="shared" si="1"/>
        <v>75.424924080000011</v>
      </c>
    </row>
    <row r="15" spans="2:15" ht="16.5" customHeight="1" x14ac:dyDescent="0.2">
      <c r="B15" s="139" t="s">
        <v>5250</v>
      </c>
      <c r="C15" s="79">
        <v>2260</v>
      </c>
      <c r="D15" s="137" t="s">
        <v>6208</v>
      </c>
      <c r="E15" s="160" t="s">
        <v>3473</v>
      </c>
      <c r="F15" s="137" t="s">
        <v>3472</v>
      </c>
      <c r="G15" s="145">
        <v>88</v>
      </c>
      <c r="H15" s="258">
        <f t="shared" si="0"/>
        <v>52.26293952000001</v>
      </c>
      <c r="I15" s="51"/>
      <c r="J15" s="139" t="s">
        <v>5250</v>
      </c>
      <c r="K15" s="83">
        <v>2301</v>
      </c>
      <c r="L15" s="139" t="s">
        <v>6209</v>
      </c>
      <c r="M15" s="137" t="s">
        <v>3472</v>
      </c>
      <c r="N15" s="145">
        <v>127</v>
      </c>
      <c r="O15" s="258">
        <f t="shared" si="1"/>
        <v>75.424924080000011</v>
      </c>
    </row>
    <row r="16" spans="2:15" ht="16.5" customHeight="1" x14ac:dyDescent="0.2">
      <c r="B16" s="139" t="s">
        <v>5250</v>
      </c>
      <c r="C16" s="79">
        <v>2261</v>
      </c>
      <c r="D16" s="137" t="s">
        <v>6210</v>
      </c>
      <c r="E16" s="160" t="s">
        <v>3473</v>
      </c>
      <c r="F16" s="137" t="s">
        <v>3472</v>
      </c>
      <c r="G16" s="145">
        <v>88</v>
      </c>
      <c r="H16" s="258">
        <f t="shared" si="0"/>
        <v>52.26293952000001</v>
      </c>
      <c r="I16" s="51"/>
      <c r="J16" s="139" t="s">
        <v>5250</v>
      </c>
      <c r="K16" s="83">
        <v>2302</v>
      </c>
      <c r="L16" s="139" t="s">
        <v>6211</v>
      </c>
      <c r="M16" s="137" t="s">
        <v>3472</v>
      </c>
      <c r="N16" s="145">
        <v>127</v>
      </c>
      <c r="O16" s="258">
        <f t="shared" si="1"/>
        <v>75.424924080000011</v>
      </c>
    </row>
    <row r="17" spans="2:15" ht="16.5" customHeight="1" x14ac:dyDescent="0.2">
      <c r="B17" s="139" t="s">
        <v>5250</v>
      </c>
      <c r="C17" s="79">
        <v>2262</v>
      </c>
      <c r="D17" s="137" t="s">
        <v>6212</v>
      </c>
      <c r="E17" s="160" t="s">
        <v>3473</v>
      </c>
      <c r="F17" s="137" t="s">
        <v>3472</v>
      </c>
      <c r="G17" s="145">
        <v>88</v>
      </c>
      <c r="H17" s="258">
        <f t="shared" si="0"/>
        <v>52.26293952000001</v>
      </c>
      <c r="I17" s="51"/>
      <c r="J17" s="139" t="s">
        <v>5250</v>
      </c>
      <c r="K17" s="83">
        <v>2303</v>
      </c>
      <c r="L17" s="139" t="s">
        <v>6213</v>
      </c>
      <c r="M17" s="137" t="s">
        <v>3472</v>
      </c>
      <c r="N17" s="145">
        <v>127</v>
      </c>
      <c r="O17" s="258">
        <f t="shared" si="1"/>
        <v>75.424924080000011</v>
      </c>
    </row>
    <row r="18" spans="2:15" ht="16.5" customHeight="1" x14ac:dyDescent="0.2">
      <c r="B18" s="139" t="s">
        <v>5250</v>
      </c>
      <c r="C18" s="79">
        <v>2263</v>
      </c>
      <c r="D18" s="137" t="s">
        <v>6214</v>
      </c>
      <c r="E18" s="160" t="s">
        <v>3473</v>
      </c>
      <c r="F18" s="137" t="s">
        <v>3472</v>
      </c>
      <c r="G18" s="145">
        <v>88</v>
      </c>
      <c r="H18" s="258">
        <f t="shared" si="0"/>
        <v>52.26293952000001</v>
      </c>
      <c r="I18" s="51"/>
      <c r="J18" s="139" t="s">
        <v>5250</v>
      </c>
      <c r="K18" s="83">
        <v>2304</v>
      </c>
      <c r="L18" s="139" t="s">
        <v>6215</v>
      </c>
      <c r="M18" s="137" t="s">
        <v>3472</v>
      </c>
      <c r="N18" s="145">
        <v>127</v>
      </c>
      <c r="O18" s="258">
        <f t="shared" si="1"/>
        <v>75.424924080000011</v>
      </c>
    </row>
    <row r="19" spans="2:15" ht="16.5" customHeight="1" x14ac:dyDescent="0.2">
      <c r="B19" s="139" t="s">
        <v>5250</v>
      </c>
      <c r="C19" s="79">
        <v>2264</v>
      </c>
      <c r="D19" s="137" t="s">
        <v>6216</v>
      </c>
      <c r="E19" s="160" t="s">
        <v>3473</v>
      </c>
      <c r="F19" s="137" t="s">
        <v>3472</v>
      </c>
      <c r="G19" s="145">
        <v>116</v>
      </c>
      <c r="H19" s="258">
        <f t="shared" si="0"/>
        <v>68.892056640000007</v>
      </c>
      <c r="I19" s="51"/>
      <c r="J19" s="139" t="s">
        <v>5250</v>
      </c>
      <c r="K19" s="83">
        <v>2305</v>
      </c>
      <c r="L19" s="139" t="s">
        <v>6217</v>
      </c>
      <c r="M19" s="137" t="s">
        <v>3472</v>
      </c>
      <c r="N19" s="145">
        <v>149</v>
      </c>
      <c r="O19" s="258">
        <f t="shared" si="1"/>
        <v>88.490658960000019</v>
      </c>
    </row>
    <row r="20" spans="2:15" ht="16.5" customHeight="1" x14ac:dyDescent="0.2">
      <c r="B20" s="139" t="s">
        <v>5250</v>
      </c>
      <c r="C20" s="79">
        <v>2265</v>
      </c>
      <c r="D20" s="137" t="s">
        <v>6218</v>
      </c>
      <c r="E20" s="160" t="s">
        <v>3473</v>
      </c>
      <c r="F20" s="137" t="s">
        <v>3472</v>
      </c>
      <c r="G20" s="145">
        <v>102</v>
      </c>
      <c r="H20" s="258">
        <f t="shared" si="0"/>
        <v>60.577498080000005</v>
      </c>
      <c r="I20" s="51"/>
      <c r="J20" s="139" t="s">
        <v>5250</v>
      </c>
      <c r="K20" s="83">
        <v>2306</v>
      </c>
      <c r="L20" s="139" t="s">
        <v>6219</v>
      </c>
      <c r="M20" s="137" t="s">
        <v>3472</v>
      </c>
      <c r="N20" s="145">
        <v>136</v>
      </c>
      <c r="O20" s="258">
        <f t="shared" si="1"/>
        <v>80.769997440000012</v>
      </c>
    </row>
    <row r="21" spans="2:15" ht="16.5" customHeight="1" x14ac:dyDescent="0.2">
      <c r="B21" s="139" t="s">
        <v>5250</v>
      </c>
      <c r="C21" s="79">
        <v>2266</v>
      </c>
      <c r="D21" s="137" t="s">
        <v>6220</v>
      </c>
      <c r="E21" s="160" t="s">
        <v>3473</v>
      </c>
      <c r="F21" s="137" t="s">
        <v>3472</v>
      </c>
      <c r="G21" s="145">
        <v>97</v>
      </c>
      <c r="H21" s="258">
        <f t="shared" si="0"/>
        <v>57.608012880000011</v>
      </c>
      <c r="I21" s="51"/>
      <c r="J21" s="139" t="s">
        <v>5250</v>
      </c>
      <c r="K21" s="83">
        <v>2307</v>
      </c>
      <c r="L21" s="139" t="s">
        <v>6221</v>
      </c>
      <c r="M21" s="137" t="s">
        <v>3472</v>
      </c>
      <c r="N21" s="145">
        <v>132</v>
      </c>
      <c r="O21" s="258">
        <f t="shared" si="1"/>
        <v>78.394409280000005</v>
      </c>
    </row>
    <row r="22" spans="2:15" ht="16.5" customHeight="1" x14ac:dyDescent="0.2">
      <c r="B22" s="139" t="s">
        <v>5250</v>
      </c>
      <c r="C22" s="79">
        <v>2267</v>
      </c>
      <c r="D22" s="137" t="s">
        <v>6222</v>
      </c>
      <c r="E22" s="160" t="s">
        <v>3473</v>
      </c>
      <c r="F22" s="137" t="s">
        <v>3472</v>
      </c>
      <c r="G22" s="145">
        <v>92</v>
      </c>
      <c r="H22" s="258">
        <f t="shared" si="0"/>
        <v>54.63852768000001</v>
      </c>
      <c r="I22" s="51"/>
      <c r="J22" s="139" t="s">
        <v>5250</v>
      </c>
      <c r="K22" s="83">
        <v>2308</v>
      </c>
      <c r="L22" s="139" t="s">
        <v>6223</v>
      </c>
      <c r="M22" s="137" t="s">
        <v>3472</v>
      </c>
      <c r="N22" s="145">
        <v>130</v>
      </c>
      <c r="O22" s="258">
        <f t="shared" si="1"/>
        <v>77.206615200000016</v>
      </c>
    </row>
    <row r="23" spans="2:15" ht="16.5" customHeight="1" x14ac:dyDescent="0.2">
      <c r="B23" s="139" t="s">
        <v>5250</v>
      </c>
      <c r="C23" s="79">
        <v>2268</v>
      </c>
      <c r="D23" s="137" t="s">
        <v>6224</v>
      </c>
      <c r="E23" s="160" t="s">
        <v>3473</v>
      </c>
      <c r="F23" s="137" t="s">
        <v>3472</v>
      </c>
      <c r="G23" s="145">
        <v>88</v>
      </c>
      <c r="H23" s="258">
        <f t="shared" si="0"/>
        <v>52.26293952000001</v>
      </c>
      <c r="I23" s="51"/>
      <c r="J23" s="139" t="s">
        <v>5250</v>
      </c>
      <c r="K23" s="83">
        <v>2309</v>
      </c>
      <c r="L23" s="139" t="s">
        <v>6225</v>
      </c>
      <c r="M23" s="137" t="s">
        <v>3472</v>
      </c>
      <c r="N23" s="145">
        <v>127</v>
      </c>
      <c r="O23" s="258">
        <f t="shared" si="1"/>
        <v>75.424924080000011</v>
      </c>
    </row>
    <row r="24" spans="2:15" ht="16.5" customHeight="1" x14ac:dyDescent="0.2">
      <c r="B24" s="139" t="s">
        <v>5250</v>
      </c>
      <c r="C24" s="79">
        <v>2269</v>
      </c>
      <c r="D24" s="137" t="s">
        <v>6226</v>
      </c>
      <c r="E24" s="160" t="s">
        <v>3473</v>
      </c>
      <c r="F24" s="137" t="s">
        <v>3472</v>
      </c>
      <c r="G24" s="145">
        <v>88</v>
      </c>
      <c r="H24" s="258">
        <f t="shared" si="0"/>
        <v>52.26293952000001</v>
      </c>
      <c r="I24" s="51"/>
      <c r="J24" s="139" t="s">
        <v>5250</v>
      </c>
      <c r="K24" s="83">
        <v>2310</v>
      </c>
      <c r="L24" s="139" t="s">
        <v>6227</v>
      </c>
      <c r="M24" s="137" t="s">
        <v>3472</v>
      </c>
      <c r="N24" s="145">
        <v>127</v>
      </c>
      <c r="O24" s="258">
        <f t="shared" si="1"/>
        <v>75.424924080000011</v>
      </c>
    </row>
    <row r="25" spans="2:15" ht="16.5" customHeight="1" x14ac:dyDescent="0.2">
      <c r="B25" s="139" t="s">
        <v>5250</v>
      </c>
      <c r="C25" s="79">
        <v>2270</v>
      </c>
      <c r="D25" s="137" t="s">
        <v>6228</v>
      </c>
      <c r="E25" s="160" t="s">
        <v>3473</v>
      </c>
      <c r="F25" s="137" t="s">
        <v>3472</v>
      </c>
      <c r="G25" s="145">
        <v>88</v>
      </c>
      <c r="H25" s="258">
        <f t="shared" si="0"/>
        <v>52.26293952000001</v>
      </c>
      <c r="I25" s="51"/>
      <c r="J25" s="139" t="s">
        <v>5250</v>
      </c>
      <c r="K25" s="83">
        <v>2311</v>
      </c>
      <c r="L25" s="139" t="s">
        <v>6229</v>
      </c>
      <c r="M25" s="137" t="s">
        <v>3472</v>
      </c>
      <c r="N25" s="145">
        <v>127</v>
      </c>
      <c r="O25" s="258">
        <f t="shared" si="1"/>
        <v>75.424924080000011</v>
      </c>
    </row>
    <row r="26" spans="2:15" ht="16.5" customHeight="1" x14ac:dyDescent="0.2">
      <c r="B26" s="139" t="s">
        <v>5250</v>
      </c>
      <c r="C26" s="79">
        <v>2271</v>
      </c>
      <c r="D26" s="137" t="s">
        <v>6230</v>
      </c>
      <c r="E26" s="160" t="s">
        <v>3473</v>
      </c>
      <c r="F26" s="137" t="s">
        <v>3472</v>
      </c>
      <c r="G26" s="145">
        <v>88</v>
      </c>
      <c r="H26" s="258">
        <f t="shared" si="0"/>
        <v>52.26293952000001</v>
      </c>
      <c r="I26" s="51"/>
      <c r="J26" s="139" t="s">
        <v>5250</v>
      </c>
      <c r="K26" s="83">
        <v>2312</v>
      </c>
      <c r="L26" s="139" t="s">
        <v>6231</v>
      </c>
      <c r="M26" s="137" t="s">
        <v>3472</v>
      </c>
      <c r="N26" s="145">
        <v>127</v>
      </c>
      <c r="O26" s="258">
        <f t="shared" si="1"/>
        <v>75.424924080000011</v>
      </c>
    </row>
    <row r="27" spans="2:15" ht="16.5" customHeight="1" x14ac:dyDescent="0.2">
      <c r="B27" s="139" t="s">
        <v>5250</v>
      </c>
      <c r="C27" s="79">
        <v>2272</v>
      </c>
      <c r="D27" s="137" t="s">
        <v>6232</v>
      </c>
      <c r="E27" s="160" t="s">
        <v>3473</v>
      </c>
      <c r="F27" s="137" t="s">
        <v>3472</v>
      </c>
      <c r="G27" s="145">
        <v>88</v>
      </c>
      <c r="H27" s="258">
        <f t="shared" si="0"/>
        <v>52.26293952000001</v>
      </c>
      <c r="I27" s="51"/>
      <c r="J27" s="139" t="s">
        <v>5250</v>
      </c>
      <c r="K27" s="83">
        <v>2313</v>
      </c>
      <c r="L27" s="139" t="s">
        <v>6233</v>
      </c>
      <c r="M27" s="137" t="s">
        <v>3472</v>
      </c>
      <c r="N27" s="145">
        <v>127</v>
      </c>
      <c r="O27" s="258">
        <f t="shared" si="1"/>
        <v>75.424924080000011</v>
      </c>
    </row>
    <row r="28" spans="2:15" ht="16.5" customHeight="1" x14ac:dyDescent="0.2">
      <c r="B28" s="139" t="s">
        <v>5250</v>
      </c>
      <c r="C28" s="79">
        <v>2273</v>
      </c>
      <c r="D28" s="137" t="s">
        <v>6234</v>
      </c>
      <c r="E28" s="160" t="s">
        <v>3473</v>
      </c>
      <c r="F28" s="137" t="s">
        <v>3472</v>
      </c>
      <c r="G28" s="145">
        <v>88</v>
      </c>
      <c r="H28" s="258">
        <f t="shared" si="0"/>
        <v>52.26293952000001</v>
      </c>
      <c r="I28" s="51"/>
      <c r="J28" s="139" t="s">
        <v>5250</v>
      </c>
      <c r="K28" s="83">
        <v>2314</v>
      </c>
      <c r="L28" s="139" t="s">
        <v>6235</v>
      </c>
      <c r="M28" s="137" t="s">
        <v>3472</v>
      </c>
      <c r="N28" s="145">
        <v>127</v>
      </c>
      <c r="O28" s="258">
        <f t="shared" si="1"/>
        <v>75.424924080000011</v>
      </c>
    </row>
    <row r="29" spans="2:15" ht="16.5" customHeight="1" x14ac:dyDescent="0.2">
      <c r="B29" s="139" t="s">
        <v>5250</v>
      </c>
      <c r="C29" s="79">
        <v>2274</v>
      </c>
      <c r="D29" s="137" t="s">
        <v>6236</v>
      </c>
      <c r="E29" s="160" t="s">
        <v>3473</v>
      </c>
      <c r="F29" s="137" t="s">
        <v>3472</v>
      </c>
      <c r="G29" s="145">
        <v>172</v>
      </c>
      <c r="H29" s="258">
        <f t="shared" si="0"/>
        <v>102.15029088000001</v>
      </c>
      <c r="I29" s="51"/>
      <c r="J29" s="139" t="s">
        <v>5250</v>
      </c>
      <c r="K29" s="83">
        <v>2315</v>
      </c>
      <c r="L29" s="139" t="s">
        <v>6237</v>
      </c>
      <c r="M29" s="137" t="s">
        <v>3472</v>
      </c>
      <c r="N29" s="145">
        <v>205</v>
      </c>
      <c r="O29" s="258">
        <f t="shared" si="1"/>
        <v>121.74889320000001</v>
      </c>
    </row>
    <row r="30" spans="2:15" ht="16.5" customHeight="1" x14ac:dyDescent="0.2">
      <c r="B30" s="139" t="s">
        <v>5250</v>
      </c>
      <c r="C30" s="79">
        <v>2275</v>
      </c>
      <c r="D30" s="137" t="s">
        <v>6238</v>
      </c>
      <c r="E30" s="160" t="s">
        <v>3473</v>
      </c>
      <c r="F30" s="137" t="s">
        <v>3472</v>
      </c>
      <c r="G30" s="145">
        <v>116</v>
      </c>
      <c r="H30" s="258">
        <f t="shared" si="0"/>
        <v>68.892056640000007</v>
      </c>
      <c r="I30" s="51"/>
      <c r="J30" s="139" t="s">
        <v>5250</v>
      </c>
      <c r="K30" s="83">
        <v>2316</v>
      </c>
      <c r="L30" s="139" t="s">
        <v>6239</v>
      </c>
      <c r="M30" s="137" t="s">
        <v>3472</v>
      </c>
      <c r="N30" s="145">
        <v>149</v>
      </c>
      <c r="O30" s="258">
        <f t="shared" si="1"/>
        <v>88.490658960000019</v>
      </c>
    </row>
    <row r="31" spans="2:15" ht="16.5" customHeight="1" x14ac:dyDescent="0.2">
      <c r="B31" s="139" t="s">
        <v>5250</v>
      </c>
      <c r="C31" s="79">
        <v>2276</v>
      </c>
      <c r="D31" s="137" t="s">
        <v>6240</v>
      </c>
      <c r="E31" s="160" t="s">
        <v>3473</v>
      </c>
      <c r="F31" s="137" t="s">
        <v>3472</v>
      </c>
      <c r="G31" s="145">
        <v>105</v>
      </c>
      <c r="H31" s="258">
        <f t="shared" si="0"/>
        <v>62.35918920000001</v>
      </c>
      <c r="I31" s="51"/>
      <c r="J31" s="139" t="s">
        <v>5250</v>
      </c>
      <c r="K31" s="83">
        <v>2317</v>
      </c>
      <c r="L31" s="139" t="s">
        <v>6241</v>
      </c>
      <c r="M31" s="137" t="s">
        <v>3472</v>
      </c>
      <c r="N31" s="145">
        <v>138</v>
      </c>
      <c r="O31" s="258">
        <f t="shared" si="1"/>
        <v>81.957791520000015</v>
      </c>
    </row>
    <row r="32" spans="2:15" ht="16.5" customHeight="1" x14ac:dyDescent="0.2">
      <c r="B32" s="139" t="s">
        <v>5250</v>
      </c>
      <c r="C32" s="79">
        <v>2277</v>
      </c>
      <c r="D32" s="137" t="s">
        <v>6242</v>
      </c>
      <c r="E32" s="160" t="s">
        <v>3473</v>
      </c>
      <c r="F32" s="137" t="s">
        <v>3472</v>
      </c>
      <c r="G32" s="145">
        <v>102</v>
      </c>
      <c r="H32" s="258">
        <f t="shared" si="0"/>
        <v>60.577498080000005</v>
      </c>
      <c r="I32" s="51"/>
      <c r="J32" s="139" t="s">
        <v>5250</v>
      </c>
      <c r="K32" s="83">
        <v>2318</v>
      </c>
      <c r="L32" s="139" t="s">
        <v>6243</v>
      </c>
      <c r="M32" s="137" t="s">
        <v>3472</v>
      </c>
      <c r="N32" s="145">
        <v>136</v>
      </c>
      <c r="O32" s="258">
        <f t="shared" si="1"/>
        <v>80.769997440000012</v>
      </c>
    </row>
    <row r="33" spans="2:15" ht="16.5" customHeight="1" x14ac:dyDescent="0.2">
      <c r="B33" s="139" t="s">
        <v>5250</v>
      </c>
      <c r="C33" s="79">
        <v>2278</v>
      </c>
      <c r="D33" s="137" t="s">
        <v>6244</v>
      </c>
      <c r="E33" s="160" t="s">
        <v>3473</v>
      </c>
      <c r="F33" s="137" t="s">
        <v>3472</v>
      </c>
      <c r="G33" s="145">
        <v>97</v>
      </c>
      <c r="H33" s="258">
        <f t="shared" si="0"/>
        <v>57.608012880000011</v>
      </c>
      <c r="I33" s="51"/>
      <c r="J33" s="139" t="s">
        <v>5250</v>
      </c>
      <c r="K33" s="83">
        <v>2319</v>
      </c>
      <c r="L33" s="139" t="s">
        <v>6245</v>
      </c>
      <c r="M33" s="137" t="s">
        <v>3472</v>
      </c>
      <c r="N33" s="145">
        <v>132</v>
      </c>
      <c r="O33" s="258">
        <f t="shared" si="1"/>
        <v>78.394409280000005</v>
      </c>
    </row>
    <row r="34" spans="2:15" ht="16.5" customHeight="1" x14ac:dyDescent="0.2">
      <c r="B34" s="139" t="s">
        <v>5250</v>
      </c>
      <c r="C34" s="79">
        <v>2279</v>
      </c>
      <c r="D34" s="137" t="s">
        <v>6246</v>
      </c>
      <c r="E34" s="160" t="s">
        <v>3473</v>
      </c>
      <c r="F34" s="137" t="s">
        <v>3472</v>
      </c>
      <c r="G34" s="145">
        <v>97</v>
      </c>
      <c r="H34" s="258">
        <f t="shared" si="0"/>
        <v>57.608012880000011</v>
      </c>
      <c r="I34" s="51"/>
      <c r="J34" s="139" t="s">
        <v>5250</v>
      </c>
      <c r="K34" s="83">
        <v>2320</v>
      </c>
      <c r="L34" s="139" t="s">
        <v>6247</v>
      </c>
      <c r="M34" s="137" t="s">
        <v>3472</v>
      </c>
      <c r="N34" s="145">
        <v>132</v>
      </c>
      <c r="O34" s="258">
        <f t="shared" si="1"/>
        <v>78.394409280000005</v>
      </c>
    </row>
    <row r="35" spans="2:15" ht="16.5" customHeight="1" x14ac:dyDescent="0.2">
      <c r="B35" s="139" t="s">
        <v>5250</v>
      </c>
      <c r="C35" s="79">
        <v>2280</v>
      </c>
      <c r="D35" s="137" t="s">
        <v>6248</v>
      </c>
      <c r="E35" s="160" t="s">
        <v>3473</v>
      </c>
      <c r="F35" s="137" t="s">
        <v>3472</v>
      </c>
      <c r="G35" s="145">
        <v>92</v>
      </c>
      <c r="H35" s="258">
        <f t="shared" si="0"/>
        <v>54.63852768000001</v>
      </c>
      <c r="I35" s="51"/>
      <c r="J35" s="139" t="s">
        <v>5250</v>
      </c>
      <c r="K35" s="83">
        <v>2321</v>
      </c>
      <c r="L35" s="139" t="s">
        <v>6249</v>
      </c>
      <c r="M35" s="137" t="s">
        <v>3472</v>
      </c>
      <c r="N35" s="145">
        <v>130</v>
      </c>
      <c r="O35" s="258">
        <f t="shared" si="1"/>
        <v>77.206615200000016</v>
      </c>
    </row>
    <row r="36" spans="2:15" ht="16.5" customHeight="1" x14ac:dyDescent="0.2">
      <c r="B36" s="139" t="s">
        <v>5250</v>
      </c>
      <c r="C36" s="79">
        <v>2281</v>
      </c>
      <c r="D36" s="137" t="s">
        <v>6250</v>
      </c>
      <c r="E36" s="160" t="s">
        <v>3473</v>
      </c>
      <c r="F36" s="137" t="s">
        <v>3472</v>
      </c>
      <c r="G36" s="145">
        <v>92</v>
      </c>
      <c r="H36" s="258">
        <f t="shared" si="0"/>
        <v>54.63852768000001</v>
      </c>
      <c r="I36" s="51"/>
      <c r="J36" s="139" t="s">
        <v>5250</v>
      </c>
      <c r="K36" s="83">
        <v>2322</v>
      </c>
      <c r="L36" s="139" t="s">
        <v>6251</v>
      </c>
      <c r="M36" s="137" t="s">
        <v>3472</v>
      </c>
      <c r="N36" s="145">
        <v>130</v>
      </c>
      <c r="O36" s="258">
        <f t="shared" si="1"/>
        <v>77.206615200000016</v>
      </c>
    </row>
    <row r="37" spans="2:15" ht="16.5" customHeight="1" x14ac:dyDescent="0.2">
      <c r="B37" s="139" t="s">
        <v>5250</v>
      </c>
      <c r="C37" s="79">
        <v>2282</v>
      </c>
      <c r="D37" s="137" t="s">
        <v>6252</v>
      </c>
      <c r="E37" s="160" t="s">
        <v>3473</v>
      </c>
      <c r="F37" s="137" t="s">
        <v>3472</v>
      </c>
      <c r="G37" s="145">
        <v>92</v>
      </c>
      <c r="H37" s="258">
        <f t="shared" si="0"/>
        <v>54.63852768000001</v>
      </c>
      <c r="I37" s="51"/>
      <c r="J37" s="139" t="s">
        <v>5250</v>
      </c>
      <c r="K37" s="83">
        <v>2323</v>
      </c>
      <c r="L37" s="139" t="s">
        <v>6253</v>
      </c>
      <c r="M37" s="137" t="s">
        <v>3472</v>
      </c>
      <c r="N37" s="145">
        <v>130</v>
      </c>
      <c r="O37" s="258">
        <f t="shared" si="1"/>
        <v>77.206615200000016</v>
      </c>
    </row>
    <row r="38" spans="2:15" ht="16.5" customHeight="1" x14ac:dyDescent="0.2">
      <c r="B38" s="139" t="s">
        <v>5250</v>
      </c>
      <c r="C38" s="79">
        <v>2283</v>
      </c>
      <c r="D38" s="137" t="s">
        <v>6254</v>
      </c>
      <c r="E38" s="160" t="s">
        <v>3473</v>
      </c>
      <c r="F38" s="137" t="s">
        <v>3472</v>
      </c>
      <c r="G38" s="145">
        <v>88</v>
      </c>
      <c r="H38" s="258">
        <f t="shared" si="0"/>
        <v>52.26293952000001</v>
      </c>
      <c r="I38" s="51"/>
      <c r="J38" s="139" t="s">
        <v>5250</v>
      </c>
      <c r="K38" s="83">
        <v>2324</v>
      </c>
      <c r="L38" s="139" t="s">
        <v>6255</v>
      </c>
      <c r="M38" s="137" t="s">
        <v>3472</v>
      </c>
      <c r="N38" s="145">
        <v>127</v>
      </c>
      <c r="O38" s="258">
        <f t="shared" si="1"/>
        <v>75.424924080000011</v>
      </c>
    </row>
    <row r="39" spans="2:15" ht="16.5" customHeight="1" x14ac:dyDescent="0.2">
      <c r="B39" s="139" t="s">
        <v>5250</v>
      </c>
      <c r="C39" s="79">
        <v>2284</v>
      </c>
      <c r="D39" s="137" t="s">
        <v>6256</v>
      </c>
      <c r="E39" s="160" t="s">
        <v>3473</v>
      </c>
      <c r="F39" s="137" t="s">
        <v>3472</v>
      </c>
      <c r="G39" s="145">
        <v>172</v>
      </c>
      <c r="H39" s="258">
        <f t="shared" si="0"/>
        <v>102.15029088000001</v>
      </c>
      <c r="I39" s="51"/>
      <c r="J39" s="139" t="s">
        <v>5250</v>
      </c>
      <c r="K39" s="83">
        <v>2325</v>
      </c>
      <c r="L39" s="139" t="s">
        <v>6257</v>
      </c>
      <c r="M39" s="137" t="s">
        <v>3472</v>
      </c>
      <c r="N39" s="145">
        <v>205</v>
      </c>
      <c r="O39" s="258">
        <f t="shared" si="1"/>
        <v>121.74889320000001</v>
      </c>
    </row>
    <row r="40" spans="2:15" ht="16.5" customHeight="1" x14ac:dyDescent="0.2">
      <c r="B40" s="139" t="s">
        <v>5250</v>
      </c>
      <c r="C40" s="79">
        <v>2285</v>
      </c>
      <c r="D40" s="137" t="s">
        <v>6258</v>
      </c>
      <c r="E40" s="160" t="s">
        <v>3473</v>
      </c>
      <c r="F40" s="137" t="s">
        <v>3472</v>
      </c>
      <c r="G40" s="145">
        <v>116</v>
      </c>
      <c r="H40" s="258">
        <f t="shared" si="0"/>
        <v>68.892056640000007</v>
      </c>
      <c r="I40" s="51"/>
      <c r="J40" s="139" t="s">
        <v>5250</v>
      </c>
      <c r="K40" s="83">
        <v>2326</v>
      </c>
      <c r="L40" s="139" t="s">
        <v>6259</v>
      </c>
      <c r="M40" s="137" t="s">
        <v>3472</v>
      </c>
      <c r="N40" s="145">
        <v>149</v>
      </c>
      <c r="O40" s="258">
        <f t="shared" si="1"/>
        <v>88.490658960000019</v>
      </c>
    </row>
    <row r="41" spans="2:15" ht="16.5" customHeight="1" x14ac:dyDescent="0.2">
      <c r="B41" s="139" t="s">
        <v>5250</v>
      </c>
      <c r="C41" s="79">
        <v>2286</v>
      </c>
      <c r="D41" s="137" t="s">
        <v>6260</v>
      </c>
      <c r="E41" s="160" t="s">
        <v>3473</v>
      </c>
      <c r="F41" s="137" t="s">
        <v>3472</v>
      </c>
      <c r="G41" s="145">
        <v>105</v>
      </c>
      <c r="H41" s="258">
        <f t="shared" si="0"/>
        <v>62.35918920000001</v>
      </c>
      <c r="I41" s="51"/>
      <c r="J41" s="139" t="s">
        <v>5250</v>
      </c>
      <c r="K41" s="83">
        <v>2327</v>
      </c>
      <c r="L41" s="139" t="s">
        <v>6261</v>
      </c>
      <c r="M41" s="137" t="s">
        <v>3472</v>
      </c>
      <c r="N41" s="145">
        <v>138</v>
      </c>
      <c r="O41" s="258">
        <f t="shared" si="1"/>
        <v>81.957791520000015</v>
      </c>
    </row>
    <row r="42" spans="2:15" ht="16.5" customHeight="1" x14ac:dyDescent="0.2">
      <c r="B42" s="139" t="s">
        <v>5250</v>
      </c>
      <c r="C42" s="79">
        <v>2287</v>
      </c>
      <c r="D42" s="137" t="s">
        <v>6262</v>
      </c>
      <c r="E42" s="160" t="s">
        <v>3473</v>
      </c>
      <c r="F42" s="137" t="s">
        <v>3472</v>
      </c>
      <c r="G42" s="145">
        <v>102</v>
      </c>
      <c r="H42" s="258">
        <f t="shared" si="0"/>
        <v>60.577498080000005</v>
      </c>
      <c r="I42" s="51"/>
      <c r="J42" s="139" t="s">
        <v>5250</v>
      </c>
      <c r="K42" s="83">
        <v>2328</v>
      </c>
      <c r="L42" s="139" t="s">
        <v>6263</v>
      </c>
      <c r="M42" s="137" t="s">
        <v>3472</v>
      </c>
      <c r="N42" s="145">
        <v>136</v>
      </c>
      <c r="O42" s="258">
        <f>N42*$G$60*$G$61*$G$62</f>
        <v>80.769997440000012</v>
      </c>
    </row>
    <row r="43" spans="2:15" ht="16.5" customHeight="1" x14ac:dyDescent="0.2">
      <c r="B43" s="139" t="s">
        <v>5250</v>
      </c>
      <c r="C43" s="79">
        <v>2288</v>
      </c>
      <c r="D43" s="137" t="s">
        <v>6264</v>
      </c>
      <c r="E43" s="160" t="s">
        <v>3473</v>
      </c>
      <c r="F43" s="137" t="s">
        <v>3472</v>
      </c>
      <c r="G43" s="145">
        <v>97</v>
      </c>
      <c r="H43" s="258">
        <f t="shared" si="0"/>
        <v>57.608012880000011</v>
      </c>
      <c r="I43" s="51"/>
      <c r="J43" s="139" t="s">
        <v>5250</v>
      </c>
      <c r="K43" s="83">
        <v>2329</v>
      </c>
      <c r="L43" s="139" t="s">
        <v>6265</v>
      </c>
      <c r="M43" s="137" t="s">
        <v>3472</v>
      </c>
      <c r="N43" s="145">
        <v>132</v>
      </c>
      <c r="O43" s="258">
        <f t="shared" si="1"/>
        <v>78.394409280000005</v>
      </c>
    </row>
    <row r="44" spans="2:15" ht="16.5" customHeight="1" x14ac:dyDescent="0.2">
      <c r="B44" s="139" t="s">
        <v>5250</v>
      </c>
      <c r="C44" s="79">
        <v>2289</v>
      </c>
      <c r="D44" s="137" t="s">
        <v>6266</v>
      </c>
      <c r="E44" s="160" t="s">
        <v>3473</v>
      </c>
      <c r="F44" s="137" t="s">
        <v>3472</v>
      </c>
      <c r="G44" s="145">
        <v>97</v>
      </c>
      <c r="H44" s="258">
        <f t="shared" si="0"/>
        <v>57.608012880000011</v>
      </c>
      <c r="I44" s="51"/>
      <c r="J44" s="139" t="s">
        <v>5250</v>
      </c>
      <c r="K44" s="83">
        <v>2330</v>
      </c>
      <c r="L44" s="139" t="s">
        <v>6267</v>
      </c>
      <c r="M44" s="137" t="s">
        <v>3472</v>
      </c>
      <c r="N44" s="145">
        <v>132</v>
      </c>
      <c r="O44" s="258">
        <f t="shared" si="1"/>
        <v>78.394409280000005</v>
      </c>
    </row>
    <row r="45" spans="2:15" ht="16.5" customHeight="1" x14ac:dyDescent="0.2">
      <c r="B45" s="139" t="s">
        <v>5250</v>
      </c>
      <c r="C45" s="79">
        <v>2290</v>
      </c>
      <c r="D45" s="137" t="s">
        <v>6268</v>
      </c>
      <c r="E45" s="160" t="s">
        <v>3473</v>
      </c>
      <c r="F45" s="137" t="s">
        <v>3472</v>
      </c>
      <c r="G45" s="145">
        <v>92</v>
      </c>
      <c r="H45" s="258">
        <f>G45*$G$60*$G$61*$G$62</f>
        <v>54.63852768000001</v>
      </c>
      <c r="I45" s="51"/>
      <c r="J45" s="139" t="s">
        <v>5250</v>
      </c>
      <c r="K45" s="83">
        <v>2331</v>
      </c>
      <c r="L45" s="139" t="s">
        <v>6269</v>
      </c>
      <c r="M45" s="137" t="s">
        <v>3472</v>
      </c>
      <c r="N45" s="145">
        <v>130</v>
      </c>
      <c r="O45" s="258">
        <f t="shared" si="1"/>
        <v>77.206615200000016</v>
      </c>
    </row>
    <row r="46" spans="2:15" ht="16.5" customHeight="1" x14ac:dyDescent="0.2">
      <c r="B46" s="139" t="s">
        <v>5250</v>
      </c>
      <c r="C46" s="79">
        <v>2291</v>
      </c>
      <c r="D46" s="137" t="s">
        <v>6270</v>
      </c>
      <c r="E46" s="160" t="s">
        <v>3473</v>
      </c>
      <c r="F46" s="137" t="s">
        <v>3472</v>
      </c>
      <c r="G46" s="145">
        <v>92</v>
      </c>
      <c r="H46" s="258">
        <f t="shared" si="0"/>
        <v>54.63852768000001</v>
      </c>
      <c r="I46" s="51"/>
      <c r="J46" s="139" t="s">
        <v>5250</v>
      </c>
      <c r="K46" s="83">
        <v>2332</v>
      </c>
      <c r="L46" s="139" t="s">
        <v>6271</v>
      </c>
      <c r="M46" s="137" t="s">
        <v>3472</v>
      </c>
      <c r="N46" s="145">
        <v>130</v>
      </c>
      <c r="O46" s="258">
        <f t="shared" si="1"/>
        <v>77.206615200000016</v>
      </c>
    </row>
    <row r="47" spans="2:15" ht="16.5" customHeight="1" x14ac:dyDescent="0.2">
      <c r="B47" s="139" t="s">
        <v>5250</v>
      </c>
      <c r="C47" s="79">
        <v>2292</v>
      </c>
      <c r="D47" s="137" t="s">
        <v>6272</v>
      </c>
      <c r="E47" s="160" t="s">
        <v>3473</v>
      </c>
      <c r="F47" s="137" t="s">
        <v>3472</v>
      </c>
      <c r="G47" s="145">
        <v>92</v>
      </c>
      <c r="H47" s="258">
        <f t="shared" si="0"/>
        <v>54.63852768000001</v>
      </c>
      <c r="I47" s="51"/>
      <c r="J47" s="139" t="s">
        <v>5250</v>
      </c>
      <c r="K47" s="83">
        <v>2333</v>
      </c>
      <c r="L47" s="139" t="s">
        <v>6273</v>
      </c>
      <c r="M47" s="137" t="s">
        <v>3472</v>
      </c>
      <c r="N47" s="145">
        <v>130</v>
      </c>
      <c r="O47" s="258">
        <f t="shared" si="1"/>
        <v>77.206615200000016</v>
      </c>
    </row>
    <row r="48" spans="2:15" ht="16.5" customHeight="1" x14ac:dyDescent="0.2">
      <c r="B48" s="139" t="s">
        <v>5250</v>
      </c>
      <c r="C48" s="79">
        <v>2293</v>
      </c>
      <c r="D48" s="137" t="s">
        <v>6274</v>
      </c>
      <c r="E48" s="160" t="s">
        <v>3473</v>
      </c>
      <c r="F48" s="137" t="s">
        <v>3472</v>
      </c>
      <c r="G48" s="145">
        <v>88</v>
      </c>
      <c r="H48" s="258">
        <f t="shared" si="0"/>
        <v>52.26293952000001</v>
      </c>
      <c r="I48" s="51"/>
      <c r="J48" s="139" t="s">
        <v>5250</v>
      </c>
      <c r="K48" s="83">
        <v>2334</v>
      </c>
      <c r="L48" s="139" t="s">
        <v>6275</v>
      </c>
      <c r="M48" s="137" t="s">
        <v>3472</v>
      </c>
      <c r="N48" s="145">
        <v>127</v>
      </c>
      <c r="O48" s="258">
        <f t="shared" si="1"/>
        <v>75.424924080000011</v>
      </c>
    </row>
    <row r="49" spans="2:15" ht="16.5" customHeight="1" x14ac:dyDescent="0.2">
      <c r="B49" s="51" t="s">
        <v>6681</v>
      </c>
      <c r="C49" s="51"/>
      <c r="D49" s="51"/>
      <c r="E49" s="150"/>
      <c r="F49" s="51"/>
      <c r="G49" s="51"/>
      <c r="H49" s="259"/>
      <c r="I49" s="51"/>
      <c r="J49" s="51" t="s">
        <v>6698</v>
      </c>
      <c r="K49" s="51"/>
      <c r="L49" s="51"/>
      <c r="M49" s="51"/>
      <c r="N49" s="51"/>
      <c r="O49" s="259"/>
    </row>
    <row r="50" spans="2:15" ht="16.5" customHeight="1" x14ac:dyDescent="0.2">
      <c r="B50" s="139" t="s">
        <v>5250</v>
      </c>
      <c r="C50" s="79">
        <v>2253</v>
      </c>
      <c r="D50" s="137" t="s">
        <v>6200</v>
      </c>
      <c r="E50" s="161">
        <v>96</v>
      </c>
      <c r="F50" s="137" t="s">
        <v>6192</v>
      </c>
      <c r="G50" s="145">
        <v>6432</v>
      </c>
      <c r="H50" s="258">
        <f>G50*$G$60*$G$61*$G$62</f>
        <v>3819.9457612800006</v>
      </c>
      <c r="I50" s="51"/>
      <c r="J50" s="139" t="s">
        <v>5250</v>
      </c>
      <c r="K50" s="83">
        <v>6033</v>
      </c>
      <c r="L50" s="139" t="s">
        <v>6276</v>
      </c>
      <c r="M50" s="137" t="s">
        <v>5470</v>
      </c>
      <c r="N50" s="145">
        <v>329</v>
      </c>
      <c r="O50" s="258">
        <f>N50*$G$60*$G$61*$G$62</f>
        <v>195.39212616000003</v>
      </c>
    </row>
    <row r="51" spans="2:15" ht="16.5" customHeight="1" x14ac:dyDescent="0.2">
      <c r="B51" s="139" t="s">
        <v>5250</v>
      </c>
      <c r="C51" s="79">
        <v>2294</v>
      </c>
      <c r="D51" s="137" t="s">
        <v>6201</v>
      </c>
      <c r="E51" s="161">
        <v>96</v>
      </c>
      <c r="F51" s="137" t="s">
        <v>6192</v>
      </c>
      <c r="G51" s="145">
        <v>9024</v>
      </c>
      <c r="H51" s="258">
        <f t="shared" si="0"/>
        <v>5359.3268889600013</v>
      </c>
      <c r="I51" s="51"/>
      <c r="J51" s="139" t="s">
        <v>5250</v>
      </c>
      <c r="K51" s="83">
        <v>6034</v>
      </c>
      <c r="L51" s="139" t="s">
        <v>6277</v>
      </c>
      <c r="M51" s="137" t="s">
        <v>5470</v>
      </c>
      <c r="N51" s="145">
        <v>478</v>
      </c>
      <c r="O51" s="258">
        <f t="shared" si="1"/>
        <v>283.88278512000005</v>
      </c>
    </row>
    <row r="52" spans="2:15" ht="16.5" customHeight="1" x14ac:dyDescent="0.2">
      <c r="B52" s="51" t="s">
        <v>5485</v>
      </c>
      <c r="C52" s="51"/>
      <c r="D52" s="51"/>
      <c r="E52" s="150"/>
      <c r="F52" s="51"/>
      <c r="G52" s="51"/>
      <c r="H52" s="259"/>
      <c r="I52" s="51"/>
      <c r="J52" s="51"/>
      <c r="K52" s="51"/>
      <c r="L52" s="51"/>
      <c r="M52" s="51"/>
      <c r="N52" s="51"/>
    </row>
    <row r="53" spans="2:15" ht="16.5" customHeight="1" x14ac:dyDescent="0.2">
      <c r="B53" s="139" t="s">
        <v>5250</v>
      </c>
      <c r="C53" s="79">
        <v>5191</v>
      </c>
      <c r="D53" s="137" t="s">
        <v>6278</v>
      </c>
      <c r="E53" s="160" t="s">
        <v>3473</v>
      </c>
      <c r="F53" s="137" t="s">
        <v>5470</v>
      </c>
      <c r="G53" s="145">
        <v>176</v>
      </c>
      <c r="H53" s="258">
        <f t="shared" si="0"/>
        <v>104.52587904000002</v>
      </c>
      <c r="I53" s="51"/>
      <c r="J53" s="51"/>
      <c r="K53" s="51"/>
      <c r="L53" s="51"/>
      <c r="M53" s="51"/>
      <c r="N53" s="51"/>
    </row>
    <row r="54" spans="2:15" ht="16.5" customHeight="1" x14ac:dyDescent="0.2">
      <c r="B54" s="139" t="s">
        <v>5250</v>
      </c>
      <c r="C54" s="79">
        <v>5192</v>
      </c>
      <c r="D54" s="137" t="s">
        <v>6279</v>
      </c>
      <c r="E54" s="160" t="s">
        <v>3473</v>
      </c>
      <c r="F54" s="137" t="s">
        <v>5470</v>
      </c>
      <c r="G54" s="145">
        <v>266</v>
      </c>
      <c r="H54" s="258">
        <f t="shared" si="0"/>
        <v>157.97661264000004</v>
      </c>
      <c r="I54" s="51"/>
      <c r="J54" s="51"/>
      <c r="K54" s="51"/>
      <c r="L54" s="51"/>
      <c r="M54" s="51"/>
      <c r="N54" s="51"/>
    </row>
    <row r="55" spans="2:15" ht="16.5" customHeight="1" x14ac:dyDescent="0.2">
      <c r="B55" s="139" t="s">
        <v>5250</v>
      </c>
      <c r="C55" s="79">
        <v>5193</v>
      </c>
      <c r="D55" s="137" t="s">
        <v>6280</v>
      </c>
      <c r="E55" s="160" t="s">
        <v>3473</v>
      </c>
      <c r="F55" s="137" t="s">
        <v>5470</v>
      </c>
      <c r="G55" s="145">
        <v>266</v>
      </c>
      <c r="H55" s="258">
        <f>G55*$G$60*$G$61*$G$62</f>
        <v>157.97661264000004</v>
      </c>
      <c r="I55" s="51"/>
      <c r="J55" s="51"/>
      <c r="K55" s="51"/>
      <c r="L55" s="51"/>
      <c r="M55" s="51"/>
      <c r="N55" s="51"/>
    </row>
    <row r="56" spans="2:15" ht="16.5" customHeight="1" x14ac:dyDescent="0.2">
      <c r="B56" s="139" t="s">
        <v>5250</v>
      </c>
      <c r="C56" s="79">
        <v>5194</v>
      </c>
      <c r="D56" s="137" t="s">
        <v>6281</v>
      </c>
      <c r="E56" s="160" t="s">
        <v>3473</v>
      </c>
      <c r="F56" s="137" t="s">
        <v>5470</v>
      </c>
      <c r="G56" s="145">
        <v>318</v>
      </c>
      <c r="H56" s="258">
        <f t="shared" si="0"/>
        <v>188.85925872000001</v>
      </c>
      <c r="I56" s="51"/>
      <c r="J56" s="51"/>
      <c r="K56" s="51"/>
      <c r="L56" s="51"/>
      <c r="M56" s="51"/>
      <c r="N56" s="51"/>
    </row>
    <row r="57" spans="2:15" ht="16.5" customHeight="1" x14ac:dyDescent="0.2">
      <c r="B57" s="139" t="s">
        <v>5250</v>
      </c>
      <c r="C57" s="79">
        <v>5195</v>
      </c>
      <c r="D57" s="137" t="s">
        <v>6282</v>
      </c>
      <c r="E57" s="160" t="s">
        <v>3473</v>
      </c>
      <c r="F57" s="137" t="s">
        <v>5470</v>
      </c>
      <c r="G57" s="145">
        <v>318</v>
      </c>
      <c r="H57" s="258">
        <f t="shared" si="0"/>
        <v>188.85925872000001</v>
      </c>
      <c r="I57" s="51"/>
      <c r="J57" s="51"/>
      <c r="K57" s="51"/>
      <c r="L57" s="51"/>
      <c r="M57" s="51"/>
      <c r="N57" s="51"/>
    </row>
    <row r="58" spans="2:15" ht="16.5" customHeight="1" x14ac:dyDescent="0.2">
      <c r="B58" s="51"/>
      <c r="C58" s="51"/>
      <c r="D58" s="51"/>
      <c r="E58" s="150"/>
      <c r="F58" s="51"/>
      <c r="G58" s="51"/>
      <c r="H58" s="51"/>
      <c r="I58" s="51"/>
      <c r="J58" s="51"/>
      <c r="K58" s="51"/>
      <c r="L58" s="51"/>
      <c r="M58" s="51"/>
      <c r="N58" s="51"/>
    </row>
    <row r="60" spans="2:15" ht="16.5" customHeight="1" x14ac:dyDescent="0.2">
      <c r="G60" s="2">
        <f>0.612*1.1*1.1</f>
        <v>0.74052000000000007</v>
      </c>
      <c r="H60" s="2"/>
    </row>
    <row r="61" spans="2:15" ht="16.5" customHeight="1" x14ac:dyDescent="0.2">
      <c r="G61" s="2">
        <v>0.40100000000000002</v>
      </c>
      <c r="H61" s="2"/>
    </row>
    <row r="62" spans="2:15" ht="16.5" customHeight="1" x14ac:dyDescent="0.2">
      <c r="G62" s="2">
        <v>2</v>
      </c>
      <c r="H62" s="2"/>
    </row>
  </sheetData>
  <mergeCells count="13">
    <mergeCell ref="M5:M7"/>
    <mergeCell ref="N5:N7"/>
    <mergeCell ref="O5:O7"/>
    <mergeCell ref="B2:N2"/>
    <mergeCell ref="B4:D4"/>
    <mergeCell ref="J4:K4"/>
    <mergeCell ref="B5:C7"/>
    <mergeCell ref="D5:D7"/>
    <mergeCell ref="F5:F7"/>
    <mergeCell ref="G5:G7"/>
    <mergeCell ref="H5:H7"/>
    <mergeCell ref="J5:K7"/>
    <mergeCell ref="L5:L7"/>
  </mergeCells>
  <printOptions horizontalCentered="1"/>
  <pageMargins left="0.2" right="0" top="0.75" bottom="0.75" header="0.3" footer="0.3"/>
  <pageSetup paperSize="9" scale="78"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7">
    <tabColor theme="5"/>
    <pageSetUpPr fitToPage="1"/>
  </sheetPr>
  <dimension ref="B1:O62"/>
  <sheetViews>
    <sheetView workbookViewId="0">
      <selection activeCell="N1" sqref="A1:N60"/>
    </sheetView>
  </sheetViews>
  <sheetFormatPr defaultColWidth="9.109375" defaultRowHeight="16.5" customHeight="1" x14ac:dyDescent="0.2"/>
  <cols>
    <col min="1" max="1" width="1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6.6640625" style="12" customWidth="1"/>
    <col min="6" max="6" width="7.6640625" style="12" customWidth="1"/>
    <col min="7" max="7" width="9.109375" style="12" hidden="1" customWidth="1"/>
    <col min="8" max="8" width="13.33203125" style="98" customWidth="1"/>
    <col min="9" max="9" width="2.6640625" style="12" customWidth="1"/>
    <col min="10" max="10" width="5.6640625" style="12" customWidth="1"/>
    <col min="11" max="11" width="7.6640625" style="12" customWidth="1"/>
    <col min="12" max="12" width="25.6640625" style="12" customWidth="1"/>
    <col min="13" max="13" width="7.6640625" style="12" customWidth="1"/>
    <col min="14" max="14" width="0" style="12" hidden="1" customWidth="1"/>
    <col min="15" max="15" width="13.33203125" style="98" customWidth="1"/>
    <col min="16" max="16384" width="9.109375" style="12"/>
  </cols>
  <sheetData>
    <row r="1" spans="2:15" s="3" customFormat="1" ht="28.5" customHeight="1" x14ac:dyDescent="0.25">
      <c r="B1" s="265" t="s">
        <v>8889</v>
      </c>
      <c r="C1" s="28"/>
      <c r="D1" s="27"/>
      <c r="E1" s="8"/>
      <c r="F1" s="8"/>
      <c r="G1" s="7"/>
      <c r="H1" s="7"/>
      <c r="I1" s="26"/>
      <c r="J1" s="28"/>
      <c r="K1" s="28"/>
      <c r="L1" s="26"/>
      <c r="M1" s="7" t="s">
        <v>5471</v>
      </c>
      <c r="O1" s="266" t="s">
        <v>8982</v>
      </c>
    </row>
    <row r="2" spans="2:15" s="3" customFormat="1" ht="19.5" customHeight="1" x14ac:dyDescent="0.25">
      <c r="B2" s="354" t="s">
        <v>6731</v>
      </c>
      <c r="C2" s="354"/>
      <c r="D2" s="354"/>
      <c r="E2" s="354"/>
      <c r="F2" s="354"/>
      <c r="G2" s="354"/>
      <c r="H2" s="354"/>
      <c r="I2" s="354"/>
      <c r="J2" s="354"/>
      <c r="K2" s="354"/>
      <c r="L2" s="354"/>
      <c r="M2" s="354"/>
      <c r="N2" s="354"/>
      <c r="O2" s="5"/>
    </row>
    <row r="3" spans="2:15" s="3" customFormat="1" ht="19.5" customHeight="1" x14ac:dyDescent="0.25">
      <c r="C3" s="48"/>
      <c r="D3" s="6"/>
      <c r="E3" s="109"/>
      <c r="F3" s="6"/>
      <c r="G3" s="96"/>
      <c r="H3" s="96"/>
      <c r="I3" s="6"/>
      <c r="J3" s="48"/>
      <c r="K3" s="48"/>
      <c r="L3" s="6"/>
      <c r="M3" s="4"/>
      <c r="N3" s="5"/>
      <c r="O3" s="5"/>
    </row>
    <row r="4" spans="2:15" s="2" customFormat="1" ht="19.5" customHeight="1" x14ac:dyDescent="0.25">
      <c r="B4" s="358" t="s">
        <v>6700</v>
      </c>
      <c r="C4" s="358"/>
      <c r="D4" s="358"/>
      <c r="E4" s="8"/>
      <c r="F4" s="4"/>
      <c r="G4" s="5"/>
      <c r="H4" s="5"/>
      <c r="J4" s="358" t="s">
        <v>6699</v>
      </c>
      <c r="K4" s="358"/>
      <c r="M4" s="152"/>
      <c r="N4" s="106"/>
      <c r="O4" s="106"/>
    </row>
    <row r="5" spans="2:15" ht="16.5" customHeight="1" x14ac:dyDescent="0.2">
      <c r="B5" s="376" t="s">
        <v>5472</v>
      </c>
      <c r="C5" s="377"/>
      <c r="D5" s="363" t="s">
        <v>5473</v>
      </c>
      <c r="E5" s="112" t="s">
        <v>5471</v>
      </c>
      <c r="F5" s="384" t="s">
        <v>5475</v>
      </c>
      <c r="G5" s="369" t="s">
        <v>5486</v>
      </c>
      <c r="H5" s="369" t="s">
        <v>5486</v>
      </c>
      <c r="I5" s="57"/>
      <c r="J5" s="376" t="s">
        <v>5472</v>
      </c>
      <c r="K5" s="377"/>
      <c r="L5" s="363" t="s">
        <v>5473</v>
      </c>
      <c r="M5" s="384" t="s">
        <v>5475</v>
      </c>
      <c r="N5" s="368" t="s">
        <v>5486</v>
      </c>
      <c r="O5" s="369" t="s">
        <v>5486</v>
      </c>
    </row>
    <row r="6" spans="2:15" ht="16.5" customHeight="1" x14ac:dyDescent="0.2">
      <c r="B6" s="378"/>
      <c r="C6" s="379"/>
      <c r="D6" s="364"/>
      <c r="E6" s="112" t="s">
        <v>5478</v>
      </c>
      <c r="F6" s="384"/>
      <c r="G6" s="382"/>
      <c r="H6" s="382"/>
      <c r="I6" s="57"/>
      <c r="J6" s="378"/>
      <c r="K6" s="379"/>
      <c r="L6" s="364"/>
      <c r="M6" s="384"/>
      <c r="N6" s="368"/>
      <c r="O6" s="382"/>
    </row>
    <row r="7" spans="2:15" ht="16.5" customHeight="1" x14ac:dyDescent="0.2">
      <c r="B7" s="378"/>
      <c r="C7" s="379"/>
      <c r="D7" s="364"/>
      <c r="E7" s="112" t="s">
        <v>5479</v>
      </c>
      <c r="F7" s="363"/>
      <c r="G7" s="382"/>
      <c r="H7" s="383"/>
      <c r="I7" s="57"/>
      <c r="J7" s="380"/>
      <c r="K7" s="381"/>
      <c r="L7" s="364"/>
      <c r="M7" s="363"/>
      <c r="N7" s="369"/>
      <c r="O7" s="383"/>
    </row>
    <row r="8" spans="2:15" ht="16.5" customHeight="1" x14ac:dyDescent="0.2">
      <c r="B8" s="139" t="s">
        <v>5250</v>
      </c>
      <c r="C8" s="79">
        <v>2335</v>
      </c>
      <c r="D8" s="137" t="s">
        <v>6283</v>
      </c>
      <c r="E8" s="137" t="s">
        <v>3473</v>
      </c>
      <c r="F8" s="137" t="s">
        <v>3472</v>
      </c>
      <c r="G8" s="145">
        <v>113</v>
      </c>
      <c r="H8" s="256">
        <f t="shared" ref="H8:H57" si="0">G8*$G$60*$G$61*$G$62</f>
        <v>61.009423200000008</v>
      </c>
      <c r="I8" s="138"/>
      <c r="J8" s="139" t="s">
        <v>5250</v>
      </c>
      <c r="K8" s="83">
        <v>2376</v>
      </c>
      <c r="L8" s="139" t="s">
        <v>6284</v>
      </c>
      <c r="M8" s="137" t="s">
        <v>3472</v>
      </c>
      <c r="N8" s="145">
        <v>160</v>
      </c>
      <c r="O8" s="256">
        <f t="shared" ref="O8:O51" si="1">N8*$G$60*$G$61*$G$62</f>
        <v>86.385024000000001</v>
      </c>
    </row>
    <row r="9" spans="2:15" ht="16.5" customHeight="1" x14ac:dyDescent="0.2">
      <c r="B9" s="139" t="s">
        <v>5250</v>
      </c>
      <c r="C9" s="79">
        <v>2336</v>
      </c>
      <c r="D9" s="137" t="s">
        <v>6285</v>
      </c>
      <c r="E9" s="137" t="s">
        <v>3473</v>
      </c>
      <c r="F9" s="137" t="s">
        <v>3472</v>
      </c>
      <c r="G9" s="145">
        <v>201</v>
      </c>
      <c r="H9" s="256">
        <f t="shared" si="0"/>
        <v>108.5211864</v>
      </c>
      <c r="I9" s="51"/>
      <c r="J9" s="139" t="s">
        <v>5250</v>
      </c>
      <c r="K9" s="83">
        <v>2377</v>
      </c>
      <c r="L9" s="139" t="s">
        <v>6286</v>
      </c>
      <c r="M9" s="137" t="s">
        <v>3472</v>
      </c>
      <c r="N9" s="145">
        <v>232</v>
      </c>
      <c r="O9" s="256">
        <f t="shared" si="1"/>
        <v>125.25828480000001</v>
      </c>
    </row>
    <row r="10" spans="2:15" ht="16.5" customHeight="1" x14ac:dyDescent="0.2">
      <c r="B10" s="139" t="s">
        <v>5250</v>
      </c>
      <c r="C10" s="79">
        <v>2337</v>
      </c>
      <c r="D10" s="137" t="s">
        <v>6287</v>
      </c>
      <c r="E10" s="137" t="s">
        <v>3473</v>
      </c>
      <c r="F10" s="137" t="s">
        <v>3472</v>
      </c>
      <c r="G10" s="145">
        <v>166</v>
      </c>
      <c r="H10" s="256">
        <f>G10*$G$60*$G$61*$G$62</f>
        <v>89.624462399999999</v>
      </c>
      <c r="I10" s="51"/>
      <c r="J10" s="139" t="s">
        <v>5250</v>
      </c>
      <c r="K10" s="83">
        <v>2378</v>
      </c>
      <c r="L10" s="139" t="s">
        <v>6288</v>
      </c>
      <c r="M10" s="137" t="s">
        <v>3472</v>
      </c>
      <c r="N10" s="145">
        <v>201</v>
      </c>
      <c r="O10" s="256">
        <f t="shared" si="1"/>
        <v>108.5211864</v>
      </c>
    </row>
    <row r="11" spans="2:15" ht="16.5" customHeight="1" x14ac:dyDescent="0.2">
      <c r="B11" s="139" t="s">
        <v>5250</v>
      </c>
      <c r="C11" s="79">
        <v>2338</v>
      </c>
      <c r="D11" s="137" t="s">
        <v>6289</v>
      </c>
      <c r="E11" s="137" t="s">
        <v>3473</v>
      </c>
      <c r="F11" s="137" t="s">
        <v>3472</v>
      </c>
      <c r="G11" s="145">
        <v>157</v>
      </c>
      <c r="H11" s="256">
        <f t="shared" si="0"/>
        <v>84.76530480000001</v>
      </c>
      <c r="I11" s="51"/>
      <c r="J11" s="139" t="s">
        <v>5250</v>
      </c>
      <c r="K11" s="83">
        <v>2379</v>
      </c>
      <c r="L11" s="139" t="s">
        <v>6290</v>
      </c>
      <c r="M11" s="137" t="s">
        <v>3472</v>
      </c>
      <c r="N11" s="145">
        <v>199</v>
      </c>
      <c r="O11" s="256">
        <f t="shared" si="1"/>
        <v>107.44137360000001</v>
      </c>
    </row>
    <row r="12" spans="2:15" ht="16.5" customHeight="1" x14ac:dyDescent="0.2">
      <c r="B12" s="139" t="s">
        <v>5250</v>
      </c>
      <c r="C12" s="79">
        <v>2339</v>
      </c>
      <c r="D12" s="137" t="s">
        <v>6291</v>
      </c>
      <c r="E12" s="137" t="s">
        <v>3473</v>
      </c>
      <c r="F12" s="137" t="s">
        <v>3472</v>
      </c>
      <c r="G12" s="145">
        <v>155</v>
      </c>
      <c r="H12" s="256">
        <f t="shared" si="0"/>
        <v>83.685492000000011</v>
      </c>
      <c r="I12" s="51"/>
      <c r="J12" s="139" t="s">
        <v>5250</v>
      </c>
      <c r="K12" s="83">
        <v>2380</v>
      </c>
      <c r="L12" s="139" t="s">
        <v>6292</v>
      </c>
      <c r="M12" s="137" t="s">
        <v>3472</v>
      </c>
      <c r="N12" s="145">
        <v>193</v>
      </c>
      <c r="O12" s="256">
        <f t="shared" si="1"/>
        <v>104.20193520000002</v>
      </c>
    </row>
    <row r="13" spans="2:15" ht="16.5" customHeight="1" x14ac:dyDescent="0.2">
      <c r="B13" s="139" t="s">
        <v>5250</v>
      </c>
      <c r="C13" s="79">
        <v>2340</v>
      </c>
      <c r="D13" s="137" t="s">
        <v>6293</v>
      </c>
      <c r="E13" s="137" t="s">
        <v>3473</v>
      </c>
      <c r="F13" s="137" t="s">
        <v>3472</v>
      </c>
      <c r="G13" s="145">
        <v>150</v>
      </c>
      <c r="H13" s="256">
        <f t="shared" si="0"/>
        <v>80.985960000000006</v>
      </c>
      <c r="I13" s="51"/>
      <c r="J13" s="139" t="s">
        <v>5250</v>
      </c>
      <c r="K13" s="83">
        <v>2381</v>
      </c>
      <c r="L13" s="139" t="s">
        <v>6294</v>
      </c>
      <c r="M13" s="137" t="s">
        <v>3472</v>
      </c>
      <c r="N13" s="145">
        <v>189</v>
      </c>
      <c r="O13" s="256">
        <f t="shared" si="1"/>
        <v>102.04230960000001</v>
      </c>
    </row>
    <row r="14" spans="2:15" ht="16.5" customHeight="1" x14ac:dyDescent="0.2">
      <c r="B14" s="139" t="s">
        <v>5250</v>
      </c>
      <c r="C14" s="79">
        <v>2341</v>
      </c>
      <c r="D14" s="137" t="s">
        <v>6295</v>
      </c>
      <c r="E14" s="137" t="s">
        <v>3473</v>
      </c>
      <c r="F14" s="137" t="s">
        <v>3472</v>
      </c>
      <c r="G14" s="145">
        <v>150</v>
      </c>
      <c r="H14" s="256">
        <f t="shared" si="0"/>
        <v>80.985960000000006</v>
      </c>
      <c r="I14" s="51"/>
      <c r="J14" s="139" t="s">
        <v>5250</v>
      </c>
      <c r="K14" s="83">
        <v>2382</v>
      </c>
      <c r="L14" s="139" t="s">
        <v>6296</v>
      </c>
      <c r="M14" s="137" t="s">
        <v>3472</v>
      </c>
      <c r="N14" s="145">
        <v>189</v>
      </c>
      <c r="O14" s="256">
        <f t="shared" si="1"/>
        <v>102.04230960000001</v>
      </c>
    </row>
    <row r="15" spans="2:15" ht="16.5" customHeight="1" x14ac:dyDescent="0.2">
      <c r="B15" s="139" t="s">
        <v>5250</v>
      </c>
      <c r="C15" s="79">
        <v>2342</v>
      </c>
      <c r="D15" s="137" t="s">
        <v>6297</v>
      </c>
      <c r="E15" s="137" t="s">
        <v>3473</v>
      </c>
      <c r="F15" s="137" t="s">
        <v>3472</v>
      </c>
      <c r="G15" s="145">
        <v>150</v>
      </c>
      <c r="H15" s="256">
        <f t="shared" si="0"/>
        <v>80.985960000000006</v>
      </c>
      <c r="I15" s="51"/>
      <c r="J15" s="139" t="s">
        <v>5250</v>
      </c>
      <c r="K15" s="83">
        <v>2383</v>
      </c>
      <c r="L15" s="139" t="s">
        <v>6298</v>
      </c>
      <c r="M15" s="137" t="s">
        <v>3472</v>
      </c>
      <c r="N15" s="145">
        <v>189</v>
      </c>
      <c r="O15" s="256">
        <f t="shared" si="1"/>
        <v>102.04230960000001</v>
      </c>
    </row>
    <row r="16" spans="2:15" ht="16.5" customHeight="1" x14ac:dyDescent="0.2">
      <c r="B16" s="139" t="s">
        <v>5250</v>
      </c>
      <c r="C16" s="79">
        <v>2343</v>
      </c>
      <c r="D16" s="137" t="s">
        <v>6299</v>
      </c>
      <c r="E16" s="137" t="s">
        <v>3473</v>
      </c>
      <c r="F16" s="137" t="s">
        <v>3472</v>
      </c>
      <c r="G16" s="145">
        <v>150</v>
      </c>
      <c r="H16" s="256">
        <f t="shared" si="0"/>
        <v>80.985960000000006</v>
      </c>
      <c r="I16" s="51"/>
      <c r="J16" s="139" t="s">
        <v>5250</v>
      </c>
      <c r="K16" s="83">
        <v>2384</v>
      </c>
      <c r="L16" s="139" t="s">
        <v>6300</v>
      </c>
      <c r="M16" s="137" t="s">
        <v>3472</v>
      </c>
      <c r="N16" s="145">
        <v>189</v>
      </c>
      <c r="O16" s="256">
        <f t="shared" si="1"/>
        <v>102.04230960000001</v>
      </c>
    </row>
    <row r="17" spans="2:15" ht="16.5" customHeight="1" x14ac:dyDescent="0.2">
      <c r="B17" s="139" t="s">
        <v>5250</v>
      </c>
      <c r="C17" s="79">
        <v>2344</v>
      </c>
      <c r="D17" s="137" t="s">
        <v>6301</v>
      </c>
      <c r="E17" s="137" t="s">
        <v>3473</v>
      </c>
      <c r="F17" s="137" t="s">
        <v>3472</v>
      </c>
      <c r="G17" s="145">
        <v>150</v>
      </c>
      <c r="H17" s="256">
        <f t="shared" si="0"/>
        <v>80.985960000000006</v>
      </c>
      <c r="I17" s="51"/>
      <c r="J17" s="139" t="s">
        <v>5250</v>
      </c>
      <c r="K17" s="83">
        <v>2385</v>
      </c>
      <c r="L17" s="139" t="s">
        <v>6302</v>
      </c>
      <c r="M17" s="137" t="s">
        <v>3472</v>
      </c>
      <c r="N17" s="145">
        <v>189</v>
      </c>
      <c r="O17" s="256">
        <f t="shared" si="1"/>
        <v>102.04230960000001</v>
      </c>
    </row>
    <row r="18" spans="2:15" ht="16.5" customHeight="1" x14ac:dyDescent="0.2">
      <c r="B18" s="139" t="s">
        <v>5250</v>
      </c>
      <c r="C18" s="79">
        <v>2345</v>
      </c>
      <c r="D18" s="137" t="s">
        <v>6303</v>
      </c>
      <c r="E18" s="137" t="s">
        <v>3473</v>
      </c>
      <c r="F18" s="137" t="s">
        <v>3472</v>
      </c>
      <c r="G18" s="145">
        <v>150</v>
      </c>
      <c r="H18" s="256">
        <f t="shared" si="0"/>
        <v>80.985960000000006</v>
      </c>
      <c r="I18" s="51"/>
      <c r="J18" s="139" t="s">
        <v>5250</v>
      </c>
      <c r="K18" s="83">
        <v>2386</v>
      </c>
      <c r="L18" s="139" t="s">
        <v>6304</v>
      </c>
      <c r="M18" s="137" t="s">
        <v>3472</v>
      </c>
      <c r="N18" s="145">
        <v>189</v>
      </c>
      <c r="O18" s="256">
        <f t="shared" si="1"/>
        <v>102.04230960000001</v>
      </c>
    </row>
    <row r="19" spans="2:15" ht="16.5" customHeight="1" x14ac:dyDescent="0.2">
      <c r="B19" s="139" t="s">
        <v>5250</v>
      </c>
      <c r="C19" s="79">
        <v>2346</v>
      </c>
      <c r="D19" s="137" t="s">
        <v>6305</v>
      </c>
      <c r="E19" s="137" t="s">
        <v>3473</v>
      </c>
      <c r="F19" s="137" t="s">
        <v>3472</v>
      </c>
      <c r="G19" s="145">
        <v>201</v>
      </c>
      <c r="H19" s="256">
        <f t="shared" si="0"/>
        <v>108.5211864</v>
      </c>
      <c r="I19" s="51"/>
      <c r="J19" s="139" t="s">
        <v>5250</v>
      </c>
      <c r="K19" s="83">
        <v>2387</v>
      </c>
      <c r="L19" s="139" t="s">
        <v>6306</v>
      </c>
      <c r="M19" s="137" t="s">
        <v>3472</v>
      </c>
      <c r="N19" s="145">
        <v>232</v>
      </c>
      <c r="O19" s="256">
        <f t="shared" si="1"/>
        <v>125.25828480000001</v>
      </c>
    </row>
    <row r="20" spans="2:15" ht="16.5" customHeight="1" x14ac:dyDescent="0.2">
      <c r="B20" s="139" t="s">
        <v>5250</v>
      </c>
      <c r="C20" s="79">
        <v>2347</v>
      </c>
      <c r="D20" s="137" t="s">
        <v>6307</v>
      </c>
      <c r="E20" s="137" t="s">
        <v>3473</v>
      </c>
      <c r="F20" s="137" t="s">
        <v>3472</v>
      </c>
      <c r="G20" s="145">
        <v>166</v>
      </c>
      <c r="H20" s="256">
        <f t="shared" si="0"/>
        <v>89.624462399999999</v>
      </c>
      <c r="I20" s="51"/>
      <c r="J20" s="139" t="s">
        <v>5250</v>
      </c>
      <c r="K20" s="83">
        <v>2388</v>
      </c>
      <c r="L20" s="139" t="s">
        <v>6308</v>
      </c>
      <c r="M20" s="137" t="s">
        <v>3472</v>
      </c>
      <c r="N20" s="145">
        <v>201</v>
      </c>
      <c r="O20" s="256">
        <f t="shared" si="1"/>
        <v>108.5211864</v>
      </c>
    </row>
    <row r="21" spans="2:15" ht="16.5" customHeight="1" x14ac:dyDescent="0.2">
      <c r="B21" s="139" t="s">
        <v>5250</v>
      </c>
      <c r="C21" s="79">
        <v>2348</v>
      </c>
      <c r="D21" s="137" t="s">
        <v>6309</v>
      </c>
      <c r="E21" s="137" t="s">
        <v>3473</v>
      </c>
      <c r="F21" s="137" t="s">
        <v>3472</v>
      </c>
      <c r="G21" s="145">
        <v>157</v>
      </c>
      <c r="H21" s="256">
        <f t="shared" si="0"/>
        <v>84.76530480000001</v>
      </c>
      <c r="I21" s="51"/>
      <c r="J21" s="139" t="s">
        <v>5250</v>
      </c>
      <c r="K21" s="83">
        <v>2389</v>
      </c>
      <c r="L21" s="139" t="s">
        <v>6310</v>
      </c>
      <c r="M21" s="137" t="s">
        <v>3472</v>
      </c>
      <c r="N21" s="145">
        <v>199</v>
      </c>
      <c r="O21" s="256">
        <f t="shared" si="1"/>
        <v>107.44137360000001</v>
      </c>
    </row>
    <row r="22" spans="2:15" ht="16.5" customHeight="1" x14ac:dyDescent="0.2">
      <c r="B22" s="139" t="s">
        <v>5250</v>
      </c>
      <c r="C22" s="79">
        <v>2349</v>
      </c>
      <c r="D22" s="137" t="s">
        <v>6311</v>
      </c>
      <c r="E22" s="137" t="s">
        <v>3473</v>
      </c>
      <c r="F22" s="137" t="s">
        <v>3472</v>
      </c>
      <c r="G22" s="145">
        <v>155</v>
      </c>
      <c r="H22" s="256">
        <f t="shared" si="0"/>
        <v>83.685492000000011</v>
      </c>
      <c r="I22" s="51"/>
      <c r="J22" s="139" t="s">
        <v>5250</v>
      </c>
      <c r="K22" s="83">
        <v>2390</v>
      </c>
      <c r="L22" s="139" t="s">
        <v>6312</v>
      </c>
      <c r="M22" s="137" t="s">
        <v>3472</v>
      </c>
      <c r="N22" s="145">
        <v>193</v>
      </c>
      <c r="O22" s="256">
        <f t="shared" si="1"/>
        <v>104.20193520000002</v>
      </c>
    </row>
    <row r="23" spans="2:15" ht="16.5" customHeight="1" x14ac:dyDescent="0.2">
      <c r="B23" s="139" t="s">
        <v>5250</v>
      </c>
      <c r="C23" s="79">
        <v>2350</v>
      </c>
      <c r="D23" s="137" t="s">
        <v>6313</v>
      </c>
      <c r="E23" s="137" t="s">
        <v>3473</v>
      </c>
      <c r="F23" s="137" t="s">
        <v>3472</v>
      </c>
      <c r="G23" s="145">
        <v>150</v>
      </c>
      <c r="H23" s="256">
        <f t="shared" si="0"/>
        <v>80.985960000000006</v>
      </c>
      <c r="I23" s="51"/>
      <c r="J23" s="139" t="s">
        <v>5250</v>
      </c>
      <c r="K23" s="83">
        <v>2391</v>
      </c>
      <c r="L23" s="139" t="s">
        <v>6314</v>
      </c>
      <c r="M23" s="137" t="s">
        <v>3472</v>
      </c>
      <c r="N23" s="145">
        <v>189</v>
      </c>
      <c r="O23" s="256">
        <f t="shared" si="1"/>
        <v>102.04230960000001</v>
      </c>
    </row>
    <row r="24" spans="2:15" ht="16.5" customHeight="1" x14ac:dyDescent="0.2">
      <c r="B24" s="139" t="s">
        <v>5250</v>
      </c>
      <c r="C24" s="79">
        <v>2351</v>
      </c>
      <c r="D24" s="137" t="s">
        <v>6315</v>
      </c>
      <c r="E24" s="137" t="s">
        <v>3473</v>
      </c>
      <c r="F24" s="137" t="s">
        <v>3472</v>
      </c>
      <c r="G24" s="145">
        <v>150</v>
      </c>
      <c r="H24" s="256">
        <f t="shared" si="0"/>
        <v>80.985960000000006</v>
      </c>
      <c r="I24" s="51"/>
      <c r="J24" s="139" t="s">
        <v>5250</v>
      </c>
      <c r="K24" s="83">
        <v>2392</v>
      </c>
      <c r="L24" s="139" t="s">
        <v>6316</v>
      </c>
      <c r="M24" s="137" t="s">
        <v>3472</v>
      </c>
      <c r="N24" s="145">
        <v>189</v>
      </c>
      <c r="O24" s="256">
        <f t="shared" si="1"/>
        <v>102.04230960000001</v>
      </c>
    </row>
    <row r="25" spans="2:15" ht="16.5" customHeight="1" x14ac:dyDescent="0.2">
      <c r="B25" s="139" t="s">
        <v>5250</v>
      </c>
      <c r="C25" s="79">
        <v>2352</v>
      </c>
      <c r="D25" s="137" t="s">
        <v>6317</v>
      </c>
      <c r="E25" s="137" t="s">
        <v>3473</v>
      </c>
      <c r="F25" s="137" t="s">
        <v>3472</v>
      </c>
      <c r="G25" s="145">
        <v>150</v>
      </c>
      <c r="H25" s="256">
        <f t="shared" si="0"/>
        <v>80.985960000000006</v>
      </c>
      <c r="I25" s="51"/>
      <c r="J25" s="139" t="s">
        <v>5250</v>
      </c>
      <c r="K25" s="83">
        <v>2393</v>
      </c>
      <c r="L25" s="139" t="s">
        <v>6318</v>
      </c>
      <c r="M25" s="137" t="s">
        <v>3472</v>
      </c>
      <c r="N25" s="145">
        <v>189</v>
      </c>
      <c r="O25" s="256">
        <f t="shared" si="1"/>
        <v>102.04230960000001</v>
      </c>
    </row>
    <row r="26" spans="2:15" ht="16.5" customHeight="1" x14ac:dyDescent="0.2">
      <c r="B26" s="139" t="s">
        <v>5250</v>
      </c>
      <c r="C26" s="79">
        <v>2353</v>
      </c>
      <c r="D26" s="137" t="s">
        <v>6319</v>
      </c>
      <c r="E26" s="137" t="s">
        <v>3473</v>
      </c>
      <c r="F26" s="137" t="s">
        <v>3472</v>
      </c>
      <c r="G26" s="145">
        <v>150</v>
      </c>
      <c r="H26" s="256">
        <f t="shared" si="0"/>
        <v>80.985960000000006</v>
      </c>
      <c r="I26" s="51"/>
      <c r="J26" s="139" t="s">
        <v>5250</v>
      </c>
      <c r="K26" s="83">
        <v>2394</v>
      </c>
      <c r="L26" s="139" t="s">
        <v>6320</v>
      </c>
      <c r="M26" s="137" t="s">
        <v>3472</v>
      </c>
      <c r="N26" s="145">
        <v>189</v>
      </c>
      <c r="O26" s="256">
        <f t="shared" si="1"/>
        <v>102.04230960000001</v>
      </c>
    </row>
    <row r="27" spans="2:15" ht="16.5" customHeight="1" x14ac:dyDescent="0.2">
      <c r="B27" s="139" t="s">
        <v>5250</v>
      </c>
      <c r="C27" s="79">
        <v>2354</v>
      </c>
      <c r="D27" s="137" t="s">
        <v>6321</v>
      </c>
      <c r="E27" s="137" t="s">
        <v>3473</v>
      </c>
      <c r="F27" s="137" t="s">
        <v>3472</v>
      </c>
      <c r="G27" s="145">
        <v>150</v>
      </c>
      <c r="H27" s="256">
        <f t="shared" si="0"/>
        <v>80.985960000000006</v>
      </c>
      <c r="I27" s="51"/>
      <c r="J27" s="139" t="s">
        <v>5250</v>
      </c>
      <c r="K27" s="83">
        <v>2395</v>
      </c>
      <c r="L27" s="139" t="s">
        <v>6322</v>
      </c>
      <c r="M27" s="137" t="s">
        <v>3472</v>
      </c>
      <c r="N27" s="145">
        <v>189</v>
      </c>
      <c r="O27" s="256">
        <f t="shared" si="1"/>
        <v>102.04230960000001</v>
      </c>
    </row>
    <row r="28" spans="2:15" ht="16.5" customHeight="1" x14ac:dyDescent="0.2">
      <c r="B28" s="139" t="s">
        <v>5250</v>
      </c>
      <c r="C28" s="79">
        <v>2355</v>
      </c>
      <c r="D28" s="137" t="s">
        <v>6323</v>
      </c>
      <c r="E28" s="137" t="s">
        <v>3473</v>
      </c>
      <c r="F28" s="137" t="s">
        <v>3472</v>
      </c>
      <c r="G28" s="145">
        <v>150</v>
      </c>
      <c r="H28" s="256">
        <f t="shared" si="0"/>
        <v>80.985960000000006</v>
      </c>
      <c r="I28" s="51"/>
      <c r="J28" s="139" t="s">
        <v>5250</v>
      </c>
      <c r="K28" s="83">
        <v>2396</v>
      </c>
      <c r="L28" s="139" t="s">
        <v>6324</v>
      </c>
      <c r="M28" s="137" t="s">
        <v>3472</v>
      </c>
      <c r="N28" s="145">
        <v>189</v>
      </c>
      <c r="O28" s="256">
        <f t="shared" si="1"/>
        <v>102.04230960000001</v>
      </c>
    </row>
    <row r="29" spans="2:15" ht="16.5" customHeight="1" x14ac:dyDescent="0.2">
      <c r="B29" s="139" t="s">
        <v>5250</v>
      </c>
      <c r="C29" s="79">
        <v>2356</v>
      </c>
      <c r="D29" s="137" t="s">
        <v>6325</v>
      </c>
      <c r="E29" s="137" t="s">
        <v>3473</v>
      </c>
      <c r="F29" s="137" t="s">
        <v>3472</v>
      </c>
      <c r="G29" s="145">
        <v>260</v>
      </c>
      <c r="H29" s="256">
        <f t="shared" si="0"/>
        <v>140.37566400000003</v>
      </c>
      <c r="I29" s="51"/>
      <c r="J29" s="139" t="s">
        <v>5250</v>
      </c>
      <c r="K29" s="83">
        <v>2397</v>
      </c>
      <c r="L29" s="139" t="s">
        <v>6326</v>
      </c>
      <c r="M29" s="137" t="s">
        <v>3472</v>
      </c>
      <c r="N29" s="145">
        <v>298</v>
      </c>
      <c r="O29" s="256">
        <f t="shared" si="1"/>
        <v>160.89210720000003</v>
      </c>
    </row>
    <row r="30" spans="2:15" ht="16.5" customHeight="1" x14ac:dyDescent="0.2">
      <c r="B30" s="139" t="s">
        <v>5250</v>
      </c>
      <c r="C30" s="79">
        <v>2357</v>
      </c>
      <c r="D30" s="137" t="s">
        <v>6327</v>
      </c>
      <c r="E30" s="137" t="s">
        <v>3473</v>
      </c>
      <c r="F30" s="137" t="s">
        <v>3472</v>
      </c>
      <c r="G30" s="145">
        <v>201</v>
      </c>
      <c r="H30" s="256">
        <f t="shared" si="0"/>
        <v>108.5211864</v>
      </c>
      <c r="I30" s="51"/>
      <c r="J30" s="139" t="s">
        <v>5250</v>
      </c>
      <c r="K30" s="83">
        <v>2398</v>
      </c>
      <c r="L30" s="139" t="s">
        <v>6328</v>
      </c>
      <c r="M30" s="137" t="s">
        <v>3472</v>
      </c>
      <c r="N30" s="145">
        <v>232</v>
      </c>
      <c r="O30" s="256">
        <f t="shared" si="1"/>
        <v>125.25828480000001</v>
      </c>
    </row>
    <row r="31" spans="2:15" ht="16.5" customHeight="1" x14ac:dyDescent="0.2">
      <c r="B31" s="139" t="s">
        <v>5250</v>
      </c>
      <c r="C31" s="79">
        <v>2358</v>
      </c>
      <c r="D31" s="137" t="s">
        <v>6329</v>
      </c>
      <c r="E31" s="137" t="s">
        <v>3473</v>
      </c>
      <c r="F31" s="137" t="s">
        <v>3472</v>
      </c>
      <c r="G31" s="145">
        <v>176</v>
      </c>
      <c r="H31" s="256">
        <f t="shared" si="0"/>
        <v>95.023526400000009</v>
      </c>
      <c r="I31" s="51"/>
      <c r="J31" s="139" t="s">
        <v>5250</v>
      </c>
      <c r="K31" s="83">
        <v>2399</v>
      </c>
      <c r="L31" s="139" t="s">
        <v>6330</v>
      </c>
      <c r="M31" s="137" t="s">
        <v>3472</v>
      </c>
      <c r="N31" s="145">
        <v>212</v>
      </c>
      <c r="O31" s="256">
        <f t="shared" si="1"/>
        <v>114.46015680000001</v>
      </c>
    </row>
    <row r="32" spans="2:15" ht="16.5" customHeight="1" x14ac:dyDescent="0.2">
      <c r="B32" s="139" t="s">
        <v>5250</v>
      </c>
      <c r="C32" s="79">
        <v>2359</v>
      </c>
      <c r="D32" s="137" t="s">
        <v>6331</v>
      </c>
      <c r="E32" s="137" t="s">
        <v>3473</v>
      </c>
      <c r="F32" s="137" t="s">
        <v>3472</v>
      </c>
      <c r="G32" s="145">
        <v>166</v>
      </c>
      <c r="H32" s="256">
        <f t="shared" si="0"/>
        <v>89.624462399999999</v>
      </c>
      <c r="I32" s="51"/>
      <c r="J32" s="139" t="s">
        <v>5250</v>
      </c>
      <c r="K32" s="83">
        <v>2400</v>
      </c>
      <c r="L32" s="139" t="s">
        <v>6332</v>
      </c>
      <c r="M32" s="137" t="s">
        <v>3472</v>
      </c>
      <c r="N32" s="145">
        <v>201</v>
      </c>
      <c r="O32" s="256">
        <f t="shared" si="1"/>
        <v>108.5211864</v>
      </c>
    </row>
    <row r="33" spans="2:15" ht="16.5" customHeight="1" x14ac:dyDescent="0.2">
      <c r="B33" s="139" t="s">
        <v>5250</v>
      </c>
      <c r="C33" s="79">
        <v>2360</v>
      </c>
      <c r="D33" s="137" t="s">
        <v>6333</v>
      </c>
      <c r="E33" s="137" t="s">
        <v>3473</v>
      </c>
      <c r="F33" s="137" t="s">
        <v>3472</v>
      </c>
      <c r="G33" s="145">
        <v>157</v>
      </c>
      <c r="H33" s="256">
        <f t="shared" si="0"/>
        <v>84.76530480000001</v>
      </c>
      <c r="I33" s="51"/>
      <c r="J33" s="139" t="s">
        <v>5250</v>
      </c>
      <c r="K33" s="83">
        <v>2401</v>
      </c>
      <c r="L33" s="139" t="s">
        <v>6334</v>
      </c>
      <c r="M33" s="137" t="s">
        <v>3472</v>
      </c>
      <c r="N33" s="145">
        <v>199</v>
      </c>
      <c r="O33" s="256">
        <f t="shared" si="1"/>
        <v>107.44137360000001</v>
      </c>
    </row>
    <row r="34" spans="2:15" ht="16.5" customHeight="1" x14ac:dyDescent="0.2">
      <c r="B34" s="139" t="s">
        <v>5250</v>
      </c>
      <c r="C34" s="79">
        <v>2361</v>
      </c>
      <c r="D34" s="137" t="s">
        <v>6335</v>
      </c>
      <c r="E34" s="137" t="s">
        <v>3473</v>
      </c>
      <c r="F34" s="137" t="s">
        <v>3472</v>
      </c>
      <c r="G34" s="145">
        <v>157</v>
      </c>
      <c r="H34" s="256">
        <f t="shared" si="0"/>
        <v>84.76530480000001</v>
      </c>
      <c r="I34" s="51"/>
      <c r="J34" s="139" t="s">
        <v>5250</v>
      </c>
      <c r="K34" s="83">
        <v>2402</v>
      </c>
      <c r="L34" s="139" t="s">
        <v>6336</v>
      </c>
      <c r="M34" s="137" t="s">
        <v>3472</v>
      </c>
      <c r="N34" s="145">
        <v>199</v>
      </c>
      <c r="O34" s="256">
        <f t="shared" si="1"/>
        <v>107.44137360000001</v>
      </c>
    </row>
    <row r="35" spans="2:15" ht="16.5" customHeight="1" x14ac:dyDescent="0.2">
      <c r="B35" s="139" t="s">
        <v>5250</v>
      </c>
      <c r="C35" s="79">
        <v>2362</v>
      </c>
      <c r="D35" s="137" t="s">
        <v>6337</v>
      </c>
      <c r="E35" s="137" t="s">
        <v>3473</v>
      </c>
      <c r="F35" s="137" t="s">
        <v>3472</v>
      </c>
      <c r="G35" s="145">
        <v>155</v>
      </c>
      <c r="H35" s="256">
        <f t="shared" si="0"/>
        <v>83.685492000000011</v>
      </c>
      <c r="I35" s="51"/>
      <c r="J35" s="139" t="s">
        <v>5250</v>
      </c>
      <c r="K35" s="83">
        <v>2403</v>
      </c>
      <c r="L35" s="139" t="s">
        <v>6338</v>
      </c>
      <c r="M35" s="137" t="s">
        <v>3472</v>
      </c>
      <c r="N35" s="145">
        <v>193</v>
      </c>
      <c r="O35" s="256">
        <f t="shared" si="1"/>
        <v>104.20193520000002</v>
      </c>
    </row>
    <row r="36" spans="2:15" ht="16.5" customHeight="1" x14ac:dyDescent="0.2">
      <c r="B36" s="139" t="s">
        <v>5250</v>
      </c>
      <c r="C36" s="79">
        <v>2363</v>
      </c>
      <c r="D36" s="137" t="s">
        <v>6339</v>
      </c>
      <c r="E36" s="137" t="s">
        <v>3473</v>
      </c>
      <c r="F36" s="137" t="s">
        <v>3472</v>
      </c>
      <c r="G36" s="145">
        <v>155</v>
      </c>
      <c r="H36" s="256">
        <f t="shared" si="0"/>
        <v>83.685492000000011</v>
      </c>
      <c r="I36" s="51"/>
      <c r="J36" s="139" t="s">
        <v>5250</v>
      </c>
      <c r="K36" s="83">
        <v>2404</v>
      </c>
      <c r="L36" s="139" t="s">
        <v>6340</v>
      </c>
      <c r="M36" s="137" t="s">
        <v>3472</v>
      </c>
      <c r="N36" s="145">
        <v>193</v>
      </c>
      <c r="O36" s="256">
        <f t="shared" si="1"/>
        <v>104.20193520000002</v>
      </c>
    </row>
    <row r="37" spans="2:15" ht="16.5" customHeight="1" x14ac:dyDescent="0.2">
      <c r="B37" s="139" t="s">
        <v>5250</v>
      </c>
      <c r="C37" s="79">
        <v>2364</v>
      </c>
      <c r="D37" s="137" t="s">
        <v>6341</v>
      </c>
      <c r="E37" s="137" t="s">
        <v>3473</v>
      </c>
      <c r="F37" s="137" t="s">
        <v>3472</v>
      </c>
      <c r="G37" s="145">
        <v>155</v>
      </c>
      <c r="H37" s="256">
        <f t="shared" si="0"/>
        <v>83.685492000000011</v>
      </c>
      <c r="I37" s="51"/>
      <c r="J37" s="139" t="s">
        <v>5250</v>
      </c>
      <c r="K37" s="83">
        <v>2405</v>
      </c>
      <c r="L37" s="139" t="s">
        <v>6342</v>
      </c>
      <c r="M37" s="137" t="s">
        <v>3472</v>
      </c>
      <c r="N37" s="145">
        <v>193</v>
      </c>
      <c r="O37" s="256">
        <f t="shared" si="1"/>
        <v>104.20193520000002</v>
      </c>
    </row>
    <row r="38" spans="2:15" ht="16.5" customHeight="1" x14ac:dyDescent="0.2">
      <c r="B38" s="139" t="s">
        <v>5250</v>
      </c>
      <c r="C38" s="79">
        <v>2365</v>
      </c>
      <c r="D38" s="137" t="s">
        <v>6343</v>
      </c>
      <c r="E38" s="137" t="s">
        <v>3473</v>
      </c>
      <c r="F38" s="137" t="s">
        <v>3472</v>
      </c>
      <c r="G38" s="145">
        <v>150</v>
      </c>
      <c r="H38" s="256">
        <f t="shared" si="0"/>
        <v>80.985960000000006</v>
      </c>
      <c r="I38" s="51"/>
      <c r="J38" s="139" t="s">
        <v>5250</v>
      </c>
      <c r="K38" s="83">
        <v>2406</v>
      </c>
      <c r="L38" s="139" t="s">
        <v>6344</v>
      </c>
      <c r="M38" s="137" t="s">
        <v>3472</v>
      </c>
      <c r="N38" s="145">
        <v>189</v>
      </c>
      <c r="O38" s="256">
        <f t="shared" si="1"/>
        <v>102.04230960000001</v>
      </c>
    </row>
    <row r="39" spans="2:15" ht="16.5" customHeight="1" x14ac:dyDescent="0.2">
      <c r="B39" s="139" t="s">
        <v>5250</v>
      </c>
      <c r="C39" s="79">
        <v>2366</v>
      </c>
      <c r="D39" s="137" t="s">
        <v>6345</v>
      </c>
      <c r="E39" s="137" t="s">
        <v>3473</v>
      </c>
      <c r="F39" s="137" t="s">
        <v>3472</v>
      </c>
      <c r="G39" s="145">
        <v>260</v>
      </c>
      <c r="H39" s="256">
        <f t="shared" si="0"/>
        <v>140.37566400000003</v>
      </c>
      <c r="I39" s="51"/>
      <c r="J39" s="139" t="s">
        <v>5250</v>
      </c>
      <c r="K39" s="83">
        <v>2407</v>
      </c>
      <c r="L39" s="139" t="s">
        <v>6346</v>
      </c>
      <c r="M39" s="137" t="s">
        <v>3472</v>
      </c>
      <c r="N39" s="145">
        <v>298</v>
      </c>
      <c r="O39" s="256">
        <f t="shared" si="1"/>
        <v>160.89210720000003</v>
      </c>
    </row>
    <row r="40" spans="2:15" ht="16.5" customHeight="1" x14ac:dyDescent="0.2">
      <c r="B40" s="139" t="s">
        <v>5250</v>
      </c>
      <c r="C40" s="79">
        <v>2367</v>
      </c>
      <c r="D40" s="137" t="s">
        <v>6347</v>
      </c>
      <c r="E40" s="137" t="s">
        <v>3473</v>
      </c>
      <c r="F40" s="137" t="s">
        <v>3472</v>
      </c>
      <c r="G40" s="145">
        <v>201</v>
      </c>
      <c r="H40" s="256">
        <f t="shared" si="0"/>
        <v>108.5211864</v>
      </c>
      <c r="I40" s="51"/>
      <c r="J40" s="139" t="s">
        <v>5250</v>
      </c>
      <c r="K40" s="83">
        <v>2408</v>
      </c>
      <c r="L40" s="139" t="s">
        <v>6348</v>
      </c>
      <c r="M40" s="137" t="s">
        <v>3472</v>
      </c>
      <c r="N40" s="145">
        <v>232</v>
      </c>
      <c r="O40" s="256">
        <f t="shared" si="1"/>
        <v>125.25828480000001</v>
      </c>
    </row>
    <row r="41" spans="2:15" ht="16.5" customHeight="1" x14ac:dyDescent="0.2">
      <c r="B41" s="139" t="s">
        <v>5250</v>
      </c>
      <c r="C41" s="79">
        <v>2368</v>
      </c>
      <c r="D41" s="137" t="s">
        <v>6349</v>
      </c>
      <c r="E41" s="137" t="s">
        <v>3473</v>
      </c>
      <c r="F41" s="137" t="s">
        <v>3472</v>
      </c>
      <c r="G41" s="145">
        <v>176</v>
      </c>
      <c r="H41" s="256">
        <f t="shared" si="0"/>
        <v>95.023526400000009</v>
      </c>
      <c r="I41" s="51"/>
      <c r="J41" s="139" t="s">
        <v>5250</v>
      </c>
      <c r="K41" s="83">
        <v>2409</v>
      </c>
      <c r="L41" s="139" t="s">
        <v>6350</v>
      </c>
      <c r="M41" s="137" t="s">
        <v>3472</v>
      </c>
      <c r="N41" s="145">
        <v>212</v>
      </c>
      <c r="O41" s="256">
        <f t="shared" si="1"/>
        <v>114.46015680000001</v>
      </c>
    </row>
    <row r="42" spans="2:15" ht="16.5" customHeight="1" x14ac:dyDescent="0.2">
      <c r="B42" s="139" t="s">
        <v>5250</v>
      </c>
      <c r="C42" s="79">
        <v>2369</v>
      </c>
      <c r="D42" s="137" t="s">
        <v>6351</v>
      </c>
      <c r="E42" s="137" t="s">
        <v>3473</v>
      </c>
      <c r="F42" s="137" t="s">
        <v>3472</v>
      </c>
      <c r="G42" s="145">
        <v>166</v>
      </c>
      <c r="H42" s="256">
        <f t="shared" si="0"/>
        <v>89.624462399999999</v>
      </c>
      <c r="I42" s="51"/>
      <c r="J42" s="139" t="s">
        <v>5250</v>
      </c>
      <c r="K42" s="83">
        <v>2410</v>
      </c>
      <c r="L42" s="139" t="s">
        <v>6352</v>
      </c>
      <c r="M42" s="137" t="s">
        <v>3472</v>
      </c>
      <c r="N42" s="145">
        <v>201</v>
      </c>
      <c r="O42" s="256">
        <f t="shared" si="1"/>
        <v>108.5211864</v>
      </c>
    </row>
    <row r="43" spans="2:15" ht="16.5" customHeight="1" x14ac:dyDescent="0.2">
      <c r="B43" s="139" t="s">
        <v>5250</v>
      </c>
      <c r="C43" s="79">
        <v>2370</v>
      </c>
      <c r="D43" s="137" t="s">
        <v>6353</v>
      </c>
      <c r="E43" s="137" t="s">
        <v>3473</v>
      </c>
      <c r="F43" s="137" t="s">
        <v>3472</v>
      </c>
      <c r="G43" s="145">
        <v>157</v>
      </c>
      <c r="H43" s="256">
        <f t="shared" si="0"/>
        <v>84.76530480000001</v>
      </c>
      <c r="I43" s="51"/>
      <c r="J43" s="139" t="s">
        <v>5250</v>
      </c>
      <c r="K43" s="83">
        <v>2411</v>
      </c>
      <c r="L43" s="139" t="s">
        <v>6354</v>
      </c>
      <c r="M43" s="137" t="s">
        <v>3472</v>
      </c>
      <c r="N43" s="145">
        <v>199</v>
      </c>
      <c r="O43" s="256">
        <f t="shared" si="1"/>
        <v>107.44137360000001</v>
      </c>
    </row>
    <row r="44" spans="2:15" ht="16.5" customHeight="1" x14ac:dyDescent="0.2">
      <c r="B44" s="139" t="s">
        <v>5250</v>
      </c>
      <c r="C44" s="79">
        <v>2371</v>
      </c>
      <c r="D44" s="137" t="s">
        <v>6355</v>
      </c>
      <c r="E44" s="137" t="s">
        <v>3473</v>
      </c>
      <c r="F44" s="137" t="s">
        <v>3472</v>
      </c>
      <c r="G44" s="145">
        <v>157</v>
      </c>
      <c r="H44" s="256">
        <f t="shared" si="0"/>
        <v>84.76530480000001</v>
      </c>
      <c r="I44" s="51"/>
      <c r="J44" s="139" t="s">
        <v>5250</v>
      </c>
      <c r="K44" s="83">
        <v>2412</v>
      </c>
      <c r="L44" s="139" t="s">
        <v>6356</v>
      </c>
      <c r="M44" s="137" t="s">
        <v>3472</v>
      </c>
      <c r="N44" s="145">
        <v>199</v>
      </c>
      <c r="O44" s="256">
        <f t="shared" si="1"/>
        <v>107.44137360000001</v>
      </c>
    </row>
    <row r="45" spans="2:15" ht="16.5" customHeight="1" x14ac:dyDescent="0.2">
      <c r="B45" s="139" t="s">
        <v>5250</v>
      </c>
      <c r="C45" s="79">
        <v>2372</v>
      </c>
      <c r="D45" s="137" t="s">
        <v>6357</v>
      </c>
      <c r="E45" s="137" t="s">
        <v>3473</v>
      </c>
      <c r="F45" s="137" t="s">
        <v>3472</v>
      </c>
      <c r="G45" s="145">
        <v>155</v>
      </c>
      <c r="H45" s="256">
        <f t="shared" si="0"/>
        <v>83.685492000000011</v>
      </c>
      <c r="I45" s="51"/>
      <c r="J45" s="139" t="s">
        <v>5250</v>
      </c>
      <c r="K45" s="83">
        <v>2413</v>
      </c>
      <c r="L45" s="139" t="s">
        <v>6358</v>
      </c>
      <c r="M45" s="137" t="s">
        <v>3472</v>
      </c>
      <c r="N45" s="145">
        <v>193</v>
      </c>
      <c r="O45" s="256">
        <f>N45*$G$60*$G$61*$G$62</f>
        <v>104.20193520000002</v>
      </c>
    </row>
    <row r="46" spans="2:15" ht="16.5" customHeight="1" x14ac:dyDescent="0.2">
      <c r="B46" s="139" t="s">
        <v>5250</v>
      </c>
      <c r="C46" s="79">
        <v>2373</v>
      </c>
      <c r="D46" s="137" t="s">
        <v>6359</v>
      </c>
      <c r="E46" s="137" t="s">
        <v>3473</v>
      </c>
      <c r="F46" s="137" t="s">
        <v>3472</v>
      </c>
      <c r="G46" s="145">
        <v>155</v>
      </c>
      <c r="H46" s="256">
        <f t="shared" si="0"/>
        <v>83.685492000000011</v>
      </c>
      <c r="I46" s="51"/>
      <c r="J46" s="139" t="s">
        <v>5250</v>
      </c>
      <c r="K46" s="83">
        <v>2414</v>
      </c>
      <c r="L46" s="139" t="s">
        <v>6360</v>
      </c>
      <c r="M46" s="137" t="s">
        <v>3472</v>
      </c>
      <c r="N46" s="145">
        <v>193</v>
      </c>
      <c r="O46" s="256">
        <f t="shared" si="1"/>
        <v>104.20193520000002</v>
      </c>
    </row>
    <row r="47" spans="2:15" ht="16.5" customHeight="1" x14ac:dyDescent="0.2">
      <c r="B47" s="139" t="s">
        <v>5250</v>
      </c>
      <c r="C47" s="79">
        <v>2374</v>
      </c>
      <c r="D47" s="137" t="s">
        <v>6361</v>
      </c>
      <c r="E47" s="137" t="s">
        <v>3473</v>
      </c>
      <c r="F47" s="137" t="s">
        <v>3472</v>
      </c>
      <c r="G47" s="145">
        <v>155</v>
      </c>
      <c r="H47" s="256">
        <f t="shared" si="0"/>
        <v>83.685492000000011</v>
      </c>
      <c r="I47" s="51"/>
      <c r="J47" s="139" t="s">
        <v>5250</v>
      </c>
      <c r="K47" s="83">
        <v>2415</v>
      </c>
      <c r="L47" s="139" t="s">
        <v>6362</v>
      </c>
      <c r="M47" s="137" t="s">
        <v>3472</v>
      </c>
      <c r="N47" s="145">
        <v>193</v>
      </c>
      <c r="O47" s="256">
        <f t="shared" si="1"/>
        <v>104.20193520000002</v>
      </c>
    </row>
    <row r="48" spans="2:15" ht="16.5" customHeight="1" x14ac:dyDescent="0.2">
      <c r="B48" s="139" t="s">
        <v>5250</v>
      </c>
      <c r="C48" s="79">
        <v>2375</v>
      </c>
      <c r="D48" s="137" t="s">
        <v>6363</v>
      </c>
      <c r="E48" s="137" t="s">
        <v>3473</v>
      </c>
      <c r="F48" s="137" t="s">
        <v>3472</v>
      </c>
      <c r="G48" s="145">
        <v>150</v>
      </c>
      <c r="H48" s="256">
        <f t="shared" si="0"/>
        <v>80.985960000000006</v>
      </c>
      <c r="I48" s="51"/>
      <c r="J48" s="139" t="s">
        <v>5250</v>
      </c>
      <c r="K48" s="83">
        <v>2416</v>
      </c>
      <c r="L48" s="139" t="s">
        <v>6364</v>
      </c>
      <c r="M48" s="137" t="s">
        <v>3472</v>
      </c>
      <c r="N48" s="145">
        <v>189</v>
      </c>
      <c r="O48" s="256">
        <f t="shared" si="1"/>
        <v>102.04230960000001</v>
      </c>
    </row>
    <row r="49" spans="2:15" ht="16.5" customHeight="1" x14ac:dyDescent="0.2">
      <c r="B49" s="51" t="s">
        <v>6681</v>
      </c>
      <c r="C49" s="51"/>
      <c r="D49" s="51"/>
      <c r="E49" s="51"/>
      <c r="F49" s="51"/>
      <c r="G49" s="51"/>
      <c r="H49" s="257"/>
      <c r="I49" s="51"/>
      <c r="J49" s="51" t="s">
        <v>6698</v>
      </c>
      <c r="K49" s="51"/>
      <c r="L49" s="51"/>
      <c r="M49" s="51"/>
      <c r="N49" s="51"/>
      <c r="O49" s="257"/>
    </row>
    <row r="50" spans="2:15" ht="16.5" customHeight="1" x14ac:dyDescent="0.2">
      <c r="B50" s="139" t="s">
        <v>5250</v>
      </c>
      <c r="C50" s="79">
        <v>2335</v>
      </c>
      <c r="D50" s="137" t="s">
        <v>6283</v>
      </c>
      <c r="E50" s="79">
        <v>80</v>
      </c>
      <c r="F50" s="137" t="s">
        <v>6192</v>
      </c>
      <c r="G50" s="162">
        <v>9040</v>
      </c>
      <c r="H50" s="256">
        <f>G50*$G$60*$G$61*$G$62</f>
        <v>4880.7538560000003</v>
      </c>
      <c r="I50" s="51"/>
      <c r="J50" s="139" t="s">
        <v>5250</v>
      </c>
      <c r="K50" s="79">
        <v>6035</v>
      </c>
      <c r="L50" s="137" t="s">
        <v>6365</v>
      </c>
      <c r="M50" s="137" t="s">
        <v>5470</v>
      </c>
      <c r="N50" s="145">
        <v>464</v>
      </c>
      <c r="O50" s="256">
        <f>N50*$G$60*$G$61*$G$62</f>
        <v>250.51656960000003</v>
      </c>
    </row>
    <row r="51" spans="2:15" ht="16.5" customHeight="1" x14ac:dyDescent="0.2">
      <c r="B51" s="139" t="s">
        <v>5250</v>
      </c>
      <c r="C51" s="79">
        <v>2376</v>
      </c>
      <c r="D51" s="137" t="s">
        <v>6284</v>
      </c>
      <c r="E51" s="79">
        <v>80</v>
      </c>
      <c r="F51" s="137" t="s">
        <v>6192</v>
      </c>
      <c r="G51" s="162">
        <v>12800</v>
      </c>
      <c r="H51" s="256">
        <f t="shared" si="0"/>
        <v>6910.8019200000008</v>
      </c>
      <c r="I51" s="51"/>
      <c r="J51" s="139" t="s">
        <v>5250</v>
      </c>
      <c r="K51" s="79">
        <v>6036</v>
      </c>
      <c r="L51" s="137" t="s">
        <v>6366</v>
      </c>
      <c r="M51" s="137" t="s">
        <v>5470</v>
      </c>
      <c r="N51" s="145">
        <v>644</v>
      </c>
      <c r="O51" s="256">
        <f t="shared" si="1"/>
        <v>347.69972160000003</v>
      </c>
    </row>
    <row r="52" spans="2:15" ht="16.5" customHeight="1" x14ac:dyDescent="0.2">
      <c r="B52" s="51" t="s">
        <v>5485</v>
      </c>
      <c r="C52" s="51"/>
      <c r="D52" s="51"/>
      <c r="E52" s="51"/>
      <c r="F52" s="51"/>
      <c r="G52" s="51"/>
      <c r="H52" s="257"/>
      <c r="I52" s="51"/>
      <c r="J52" s="51"/>
      <c r="K52" s="51"/>
      <c r="L52" s="51"/>
      <c r="M52" s="51"/>
      <c r="N52" s="51"/>
      <c r="O52" s="153"/>
    </row>
    <row r="53" spans="2:15" ht="16.5" customHeight="1" x14ac:dyDescent="0.2">
      <c r="B53" s="139" t="s">
        <v>5250</v>
      </c>
      <c r="C53" s="79">
        <v>5196</v>
      </c>
      <c r="D53" s="137" t="s">
        <v>6367</v>
      </c>
      <c r="E53" s="137" t="s">
        <v>3473</v>
      </c>
      <c r="F53" s="137" t="s">
        <v>5470</v>
      </c>
      <c r="G53" s="145">
        <v>232</v>
      </c>
      <c r="H53" s="256">
        <f t="shared" si="0"/>
        <v>125.25828480000001</v>
      </c>
      <c r="I53" s="51"/>
      <c r="J53" s="51"/>
      <c r="K53" s="51"/>
      <c r="L53" s="51"/>
      <c r="M53" s="51"/>
      <c r="N53" s="51"/>
      <c r="O53" s="153"/>
    </row>
    <row r="54" spans="2:15" ht="16.5" customHeight="1" x14ac:dyDescent="0.2">
      <c r="B54" s="139" t="s">
        <v>5250</v>
      </c>
      <c r="C54" s="79">
        <v>5197</v>
      </c>
      <c r="D54" s="137" t="s">
        <v>6368</v>
      </c>
      <c r="E54" s="137" t="s">
        <v>3473</v>
      </c>
      <c r="F54" s="137" t="s">
        <v>5470</v>
      </c>
      <c r="G54" s="145">
        <v>354</v>
      </c>
      <c r="H54" s="256">
        <f t="shared" si="0"/>
        <v>191.12686560000003</v>
      </c>
      <c r="I54" s="51"/>
      <c r="J54" s="51"/>
      <c r="K54" s="51"/>
      <c r="L54" s="51"/>
      <c r="M54" s="51"/>
      <c r="N54" s="51"/>
      <c r="O54" s="153"/>
    </row>
    <row r="55" spans="2:15" ht="16.5" customHeight="1" x14ac:dyDescent="0.2">
      <c r="B55" s="139" t="s">
        <v>5250</v>
      </c>
      <c r="C55" s="79">
        <v>5198</v>
      </c>
      <c r="D55" s="137" t="s">
        <v>6369</v>
      </c>
      <c r="E55" s="137" t="s">
        <v>3473</v>
      </c>
      <c r="F55" s="137" t="s">
        <v>5470</v>
      </c>
      <c r="G55" s="145">
        <v>354</v>
      </c>
      <c r="H55" s="256">
        <f t="shared" si="0"/>
        <v>191.12686560000003</v>
      </c>
      <c r="I55" s="51"/>
      <c r="J55" s="51"/>
      <c r="K55" s="51"/>
      <c r="L55" s="51"/>
      <c r="M55" s="51"/>
      <c r="N55" s="51"/>
      <c r="O55" s="153"/>
    </row>
    <row r="56" spans="2:15" ht="16.5" customHeight="1" x14ac:dyDescent="0.2">
      <c r="B56" s="139" t="s">
        <v>5250</v>
      </c>
      <c r="C56" s="79">
        <v>5199</v>
      </c>
      <c r="D56" s="137" t="s">
        <v>6370</v>
      </c>
      <c r="E56" s="137" t="s">
        <v>3473</v>
      </c>
      <c r="F56" s="137" t="s">
        <v>5470</v>
      </c>
      <c r="G56" s="145">
        <v>478</v>
      </c>
      <c r="H56" s="256">
        <f>G56*$G$60*$G$61*$G$62</f>
        <v>258.0752592</v>
      </c>
      <c r="I56" s="51"/>
      <c r="J56" s="51"/>
      <c r="K56" s="51"/>
      <c r="L56" s="51"/>
      <c r="M56" s="51"/>
      <c r="N56" s="51"/>
      <c r="O56" s="153"/>
    </row>
    <row r="57" spans="2:15" ht="16.5" customHeight="1" x14ac:dyDescent="0.2">
      <c r="B57" s="139" t="s">
        <v>5250</v>
      </c>
      <c r="C57" s="79">
        <v>5200</v>
      </c>
      <c r="D57" s="137" t="s">
        <v>6371</v>
      </c>
      <c r="E57" s="137" t="s">
        <v>3473</v>
      </c>
      <c r="F57" s="137" t="s">
        <v>5470</v>
      </c>
      <c r="G57" s="145">
        <v>478</v>
      </c>
      <c r="H57" s="256">
        <f t="shared" si="0"/>
        <v>258.0752592</v>
      </c>
      <c r="I57" s="51"/>
      <c r="J57" s="51"/>
      <c r="K57" s="51"/>
      <c r="L57" s="51"/>
      <c r="M57" s="51"/>
      <c r="N57" s="51"/>
      <c r="O57" s="153"/>
    </row>
    <row r="60" spans="2:15" ht="16.5" customHeight="1" x14ac:dyDescent="0.2">
      <c r="G60" s="2">
        <f>0.612*1.1</f>
        <v>0.67320000000000002</v>
      </c>
    </row>
    <row r="61" spans="2:15" ht="16.5" customHeight="1" x14ac:dyDescent="0.2">
      <c r="G61" s="2">
        <v>0.40100000000000002</v>
      </c>
    </row>
    <row r="62" spans="2:15" ht="16.5" customHeight="1" x14ac:dyDescent="0.2">
      <c r="G62" s="2">
        <v>2</v>
      </c>
    </row>
  </sheetData>
  <mergeCells count="13">
    <mergeCell ref="M5:M7"/>
    <mergeCell ref="N5:N7"/>
    <mergeCell ref="O5:O7"/>
    <mergeCell ref="B2:N2"/>
    <mergeCell ref="B4:D4"/>
    <mergeCell ref="J4:K4"/>
    <mergeCell ref="B5:C7"/>
    <mergeCell ref="D5:D7"/>
    <mergeCell ref="F5:F7"/>
    <mergeCell ref="G5:G7"/>
    <mergeCell ref="H5:H7"/>
    <mergeCell ref="J5:K7"/>
    <mergeCell ref="L5:L7"/>
  </mergeCells>
  <printOptions horizontalCentered="1"/>
  <pageMargins left="0.2" right="0" top="0.75" bottom="0.75" header="0.3" footer="0.3"/>
  <pageSetup paperSize="9" scale="78"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9">
    <tabColor rgb="FFFFFF00"/>
    <pageSetUpPr fitToPage="1"/>
  </sheetPr>
  <dimension ref="B1:O62"/>
  <sheetViews>
    <sheetView workbookViewId="0">
      <selection activeCell="O1" sqref="A1:O62"/>
    </sheetView>
  </sheetViews>
  <sheetFormatPr defaultColWidth="9.109375" defaultRowHeight="16.5" customHeight="1" x14ac:dyDescent="0.2"/>
  <cols>
    <col min="1" max="1" width="1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6.6640625" style="12" customWidth="1"/>
    <col min="6" max="6" width="7.6640625" style="12" customWidth="1"/>
    <col min="7" max="7" width="9.109375" style="12" hidden="1" customWidth="1"/>
    <col min="8" max="8" width="13.33203125" style="98" customWidth="1"/>
    <col min="9" max="9" width="2.6640625" style="12" customWidth="1"/>
    <col min="10" max="10" width="5.6640625" style="12" customWidth="1"/>
    <col min="11" max="11" width="7.6640625" style="12" customWidth="1"/>
    <col min="12" max="12" width="25.6640625" style="12" customWidth="1"/>
    <col min="13" max="13" width="7.6640625" style="12" customWidth="1"/>
    <col min="14" max="14" width="0" style="12" hidden="1" customWidth="1"/>
    <col min="15" max="15" width="13.33203125" style="98" customWidth="1"/>
    <col min="16" max="16384" width="9.109375" style="12"/>
  </cols>
  <sheetData>
    <row r="1" spans="2:15" s="3" customFormat="1" ht="28.5" customHeight="1" x14ac:dyDescent="0.25">
      <c r="B1" s="265" t="s">
        <v>8889</v>
      </c>
      <c r="C1" s="28"/>
      <c r="D1" s="27"/>
      <c r="E1" s="8"/>
      <c r="F1" s="8"/>
      <c r="G1" s="7"/>
      <c r="H1" s="7"/>
      <c r="I1" s="26"/>
      <c r="J1" s="28"/>
      <c r="K1" s="28"/>
      <c r="L1" s="26"/>
      <c r="M1" s="7" t="s">
        <v>5471</v>
      </c>
      <c r="O1" s="266" t="s">
        <v>9094</v>
      </c>
    </row>
    <row r="2" spans="2:15" s="3" customFormat="1" ht="19.5" customHeight="1" x14ac:dyDescent="0.25">
      <c r="B2" s="354" t="s">
        <v>6731</v>
      </c>
      <c r="C2" s="354"/>
      <c r="D2" s="354"/>
      <c r="E2" s="354"/>
      <c r="F2" s="354"/>
      <c r="G2" s="354"/>
      <c r="H2" s="354"/>
      <c r="I2" s="354"/>
      <c r="J2" s="354"/>
      <c r="K2" s="354"/>
      <c r="L2" s="354"/>
      <c r="M2" s="354"/>
      <c r="N2" s="354"/>
      <c r="O2" s="5"/>
    </row>
    <row r="3" spans="2:15" s="3" customFormat="1" ht="19.5" customHeight="1" x14ac:dyDescent="0.25">
      <c r="C3" s="48"/>
      <c r="D3" s="6"/>
      <c r="E3" s="109"/>
      <c r="F3" s="6"/>
      <c r="G3" s="96"/>
      <c r="H3" s="96"/>
      <c r="I3" s="6"/>
      <c r="J3" s="48"/>
      <c r="K3" s="48"/>
      <c r="L3" s="6"/>
      <c r="M3" s="4"/>
      <c r="N3" s="5"/>
      <c r="O3" s="5"/>
    </row>
    <row r="4" spans="2:15" s="2" customFormat="1" ht="19.5" customHeight="1" x14ac:dyDescent="0.25">
      <c r="B4" s="358" t="s">
        <v>6700</v>
      </c>
      <c r="C4" s="358"/>
      <c r="D4" s="358"/>
      <c r="E4" s="8"/>
      <c r="F4" s="4"/>
      <c r="G4" s="5"/>
      <c r="H4" s="5"/>
      <c r="J4" s="358" t="s">
        <v>6699</v>
      </c>
      <c r="K4" s="358"/>
      <c r="M4" s="152"/>
      <c r="N4" s="106"/>
      <c r="O4" s="106"/>
    </row>
    <row r="5" spans="2:15" ht="16.5" customHeight="1" x14ac:dyDescent="0.2">
      <c r="B5" s="376" t="s">
        <v>5472</v>
      </c>
      <c r="C5" s="377"/>
      <c r="D5" s="363" t="s">
        <v>5473</v>
      </c>
      <c r="E5" s="112" t="s">
        <v>5471</v>
      </c>
      <c r="F5" s="384" t="s">
        <v>5475</v>
      </c>
      <c r="G5" s="369" t="s">
        <v>5486</v>
      </c>
      <c r="H5" s="369" t="s">
        <v>5486</v>
      </c>
      <c r="I5" s="57"/>
      <c r="J5" s="376" t="s">
        <v>5472</v>
      </c>
      <c r="K5" s="377"/>
      <c r="L5" s="363" t="s">
        <v>5473</v>
      </c>
      <c r="M5" s="384" t="s">
        <v>5475</v>
      </c>
      <c r="N5" s="368" t="s">
        <v>5486</v>
      </c>
      <c r="O5" s="369" t="s">
        <v>5486</v>
      </c>
    </row>
    <row r="6" spans="2:15" ht="16.5" customHeight="1" x14ac:dyDescent="0.2">
      <c r="B6" s="378"/>
      <c r="C6" s="379"/>
      <c r="D6" s="364"/>
      <c r="E6" s="112" t="s">
        <v>5478</v>
      </c>
      <c r="F6" s="384"/>
      <c r="G6" s="382"/>
      <c r="H6" s="382"/>
      <c r="I6" s="57"/>
      <c r="J6" s="378"/>
      <c r="K6" s="379"/>
      <c r="L6" s="364"/>
      <c r="M6" s="384"/>
      <c r="N6" s="368"/>
      <c r="O6" s="382"/>
    </row>
    <row r="7" spans="2:15" ht="16.5" customHeight="1" x14ac:dyDescent="0.2">
      <c r="B7" s="378"/>
      <c r="C7" s="379"/>
      <c r="D7" s="364"/>
      <c r="E7" s="112" t="s">
        <v>5479</v>
      </c>
      <c r="F7" s="363"/>
      <c r="G7" s="382"/>
      <c r="H7" s="383"/>
      <c r="I7" s="57"/>
      <c r="J7" s="380"/>
      <c r="K7" s="381"/>
      <c r="L7" s="364"/>
      <c r="M7" s="363"/>
      <c r="N7" s="369"/>
      <c r="O7" s="383"/>
    </row>
    <row r="8" spans="2:15" ht="16.5" customHeight="1" x14ac:dyDescent="0.2">
      <c r="B8" s="139" t="s">
        <v>5250</v>
      </c>
      <c r="C8" s="79">
        <v>2335</v>
      </c>
      <c r="D8" s="137" t="s">
        <v>6283</v>
      </c>
      <c r="E8" s="137" t="s">
        <v>3473</v>
      </c>
      <c r="F8" s="137" t="s">
        <v>3472</v>
      </c>
      <c r="G8" s="145">
        <v>113</v>
      </c>
      <c r="H8" s="256">
        <f t="shared" ref="H8:H57" si="0">G8*$G$60*$G$61*$G$62</f>
        <v>67.110365520000016</v>
      </c>
      <c r="I8" s="138"/>
      <c r="J8" s="139" t="s">
        <v>5250</v>
      </c>
      <c r="K8" s="83">
        <v>2376</v>
      </c>
      <c r="L8" s="139" t="s">
        <v>6284</v>
      </c>
      <c r="M8" s="137" t="s">
        <v>3472</v>
      </c>
      <c r="N8" s="145">
        <v>160</v>
      </c>
      <c r="O8" s="256">
        <f t="shared" ref="O8:O51" si="1">N8*$G$60*$G$61*$G$62</f>
        <v>95.023526400000009</v>
      </c>
    </row>
    <row r="9" spans="2:15" ht="16.5" customHeight="1" x14ac:dyDescent="0.2">
      <c r="B9" s="139" t="s">
        <v>5250</v>
      </c>
      <c r="C9" s="79">
        <v>2336</v>
      </c>
      <c r="D9" s="137" t="s">
        <v>6285</v>
      </c>
      <c r="E9" s="137" t="s">
        <v>3473</v>
      </c>
      <c r="F9" s="137" t="s">
        <v>3472</v>
      </c>
      <c r="G9" s="145">
        <v>201</v>
      </c>
      <c r="H9" s="256">
        <f t="shared" si="0"/>
        <v>119.37330504000002</v>
      </c>
      <c r="I9" s="51"/>
      <c r="J9" s="139" t="s">
        <v>5250</v>
      </c>
      <c r="K9" s="83">
        <v>2377</v>
      </c>
      <c r="L9" s="139" t="s">
        <v>6286</v>
      </c>
      <c r="M9" s="137" t="s">
        <v>3472</v>
      </c>
      <c r="N9" s="145">
        <v>232</v>
      </c>
      <c r="O9" s="256">
        <f t="shared" si="1"/>
        <v>137.78411328000001</v>
      </c>
    </row>
    <row r="10" spans="2:15" ht="16.5" customHeight="1" x14ac:dyDescent="0.2">
      <c r="B10" s="139" t="s">
        <v>5250</v>
      </c>
      <c r="C10" s="79">
        <v>2337</v>
      </c>
      <c r="D10" s="137" t="s">
        <v>6287</v>
      </c>
      <c r="E10" s="137" t="s">
        <v>3473</v>
      </c>
      <c r="F10" s="137" t="s">
        <v>3472</v>
      </c>
      <c r="G10" s="145">
        <v>166</v>
      </c>
      <c r="H10" s="256">
        <f>G10*$G$60*$G$61*$G$62</f>
        <v>98.586908640000004</v>
      </c>
      <c r="I10" s="51"/>
      <c r="J10" s="139" t="s">
        <v>5250</v>
      </c>
      <c r="K10" s="83">
        <v>2378</v>
      </c>
      <c r="L10" s="139" t="s">
        <v>6288</v>
      </c>
      <c r="M10" s="137" t="s">
        <v>3472</v>
      </c>
      <c r="N10" s="145">
        <v>201</v>
      </c>
      <c r="O10" s="256">
        <f t="shared" si="1"/>
        <v>119.37330504000002</v>
      </c>
    </row>
    <row r="11" spans="2:15" ht="16.5" customHeight="1" x14ac:dyDescent="0.2">
      <c r="B11" s="139" t="s">
        <v>5250</v>
      </c>
      <c r="C11" s="79">
        <v>2338</v>
      </c>
      <c r="D11" s="137" t="s">
        <v>6289</v>
      </c>
      <c r="E11" s="137" t="s">
        <v>3473</v>
      </c>
      <c r="F11" s="137" t="s">
        <v>3472</v>
      </c>
      <c r="G11" s="145">
        <v>157</v>
      </c>
      <c r="H11" s="256">
        <f t="shared" si="0"/>
        <v>93.241835280000018</v>
      </c>
      <c r="I11" s="51"/>
      <c r="J11" s="139" t="s">
        <v>5250</v>
      </c>
      <c r="K11" s="83">
        <v>2379</v>
      </c>
      <c r="L11" s="139" t="s">
        <v>6290</v>
      </c>
      <c r="M11" s="137" t="s">
        <v>3472</v>
      </c>
      <c r="N11" s="145">
        <v>199</v>
      </c>
      <c r="O11" s="256">
        <f t="shared" si="1"/>
        <v>118.18551096000002</v>
      </c>
    </row>
    <row r="12" spans="2:15" ht="16.5" customHeight="1" x14ac:dyDescent="0.2">
      <c r="B12" s="139" t="s">
        <v>5250</v>
      </c>
      <c r="C12" s="79">
        <v>2339</v>
      </c>
      <c r="D12" s="137" t="s">
        <v>6291</v>
      </c>
      <c r="E12" s="137" t="s">
        <v>3473</v>
      </c>
      <c r="F12" s="137" t="s">
        <v>3472</v>
      </c>
      <c r="G12" s="145">
        <v>155</v>
      </c>
      <c r="H12" s="256">
        <f t="shared" si="0"/>
        <v>92.054041200000015</v>
      </c>
      <c r="I12" s="51"/>
      <c r="J12" s="139" t="s">
        <v>5250</v>
      </c>
      <c r="K12" s="83">
        <v>2380</v>
      </c>
      <c r="L12" s="139" t="s">
        <v>6292</v>
      </c>
      <c r="M12" s="137" t="s">
        <v>3472</v>
      </c>
      <c r="N12" s="145">
        <v>193</v>
      </c>
      <c r="O12" s="256">
        <f t="shared" si="1"/>
        <v>114.62212872000002</v>
      </c>
    </row>
    <row r="13" spans="2:15" ht="16.5" customHeight="1" x14ac:dyDescent="0.2">
      <c r="B13" s="139" t="s">
        <v>5250</v>
      </c>
      <c r="C13" s="79">
        <v>2340</v>
      </c>
      <c r="D13" s="137" t="s">
        <v>6293</v>
      </c>
      <c r="E13" s="137" t="s">
        <v>3473</v>
      </c>
      <c r="F13" s="137" t="s">
        <v>3472</v>
      </c>
      <c r="G13" s="145">
        <v>150</v>
      </c>
      <c r="H13" s="256">
        <f t="shared" si="0"/>
        <v>89.084556000000006</v>
      </c>
      <c r="I13" s="51"/>
      <c r="J13" s="139" t="s">
        <v>5250</v>
      </c>
      <c r="K13" s="83">
        <v>2381</v>
      </c>
      <c r="L13" s="139" t="s">
        <v>6294</v>
      </c>
      <c r="M13" s="137" t="s">
        <v>3472</v>
      </c>
      <c r="N13" s="145">
        <v>189</v>
      </c>
      <c r="O13" s="256">
        <f t="shared" si="1"/>
        <v>112.24654056000001</v>
      </c>
    </row>
    <row r="14" spans="2:15" ht="16.5" customHeight="1" x14ac:dyDescent="0.2">
      <c r="B14" s="139" t="s">
        <v>5250</v>
      </c>
      <c r="C14" s="79">
        <v>2341</v>
      </c>
      <c r="D14" s="137" t="s">
        <v>6295</v>
      </c>
      <c r="E14" s="137" t="s">
        <v>3473</v>
      </c>
      <c r="F14" s="137" t="s">
        <v>3472</v>
      </c>
      <c r="G14" s="145">
        <v>150</v>
      </c>
      <c r="H14" s="256">
        <f t="shared" si="0"/>
        <v>89.084556000000006</v>
      </c>
      <c r="I14" s="51"/>
      <c r="J14" s="139" t="s">
        <v>5250</v>
      </c>
      <c r="K14" s="83">
        <v>2382</v>
      </c>
      <c r="L14" s="139" t="s">
        <v>6296</v>
      </c>
      <c r="M14" s="137" t="s">
        <v>3472</v>
      </c>
      <c r="N14" s="145">
        <v>189</v>
      </c>
      <c r="O14" s="256">
        <f t="shared" si="1"/>
        <v>112.24654056000001</v>
      </c>
    </row>
    <row r="15" spans="2:15" ht="16.5" customHeight="1" x14ac:dyDescent="0.2">
      <c r="B15" s="139" t="s">
        <v>5250</v>
      </c>
      <c r="C15" s="79">
        <v>2342</v>
      </c>
      <c r="D15" s="137" t="s">
        <v>6297</v>
      </c>
      <c r="E15" s="137" t="s">
        <v>3473</v>
      </c>
      <c r="F15" s="137" t="s">
        <v>3472</v>
      </c>
      <c r="G15" s="145">
        <v>150</v>
      </c>
      <c r="H15" s="256">
        <f t="shared" si="0"/>
        <v>89.084556000000006</v>
      </c>
      <c r="I15" s="51"/>
      <c r="J15" s="139" t="s">
        <v>5250</v>
      </c>
      <c r="K15" s="83">
        <v>2383</v>
      </c>
      <c r="L15" s="139" t="s">
        <v>6298</v>
      </c>
      <c r="M15" s="137" t="s">
        <v>3472</v>
      </c>
      <c r="N15" s="145">
        <v>189</v>
      </c>
      <c r="O15" s="256">
        <f t="shared" si="1"/>
        <v>112.24654056000001</v>
      </c>
    </row>
    <row r="16" spans="2:15" ht="16.5" customHeight="1" x14ac:dyDescent="0.2">
      <c r="B16" s="139" t="s">
        <v>5250</v>
      </c>
      <c r="C16" s="79">
        <v>2343</v>
      </c>
      <c r="D16" s="137" t="s">
        <v>6299</v>
      </c>
      <c r="E16" s="137" t="s">
        <v>3473</v>
      </c>
      <c r="F16" s="137" t="s">
        <v>3472</v>
      </c>
      <c r="G16" s="145">
        <v>150</v>
      </c>
      <c r="H16" s="256">
        <f t="shared" si="0"/>
        <v>89.084556000000006</v>
      </c>
      <c r="I16" s="51"/>
      <c r="J16" s="139" t="s">
        <v>5250</v>
      </c>
      <c r="K16" s="83">
        <v>2384</v>
      </c>
      <c r="L16" s="139" t="s">
        <v>6300</v>
      </c>
      <c r="M16" s="137" t="s">
        <v>3472</v>
      </c>
      <c r="N16" s="145">
        <v>189</v>
      </c>
      <c r="O16" s="256">
        <f t="shared" si="1"/>
        <v>112.24654056000001</v>
      </c>
    </row>
    <row r="17" spans="2:15" ht="16.5" customHeight="1" x14ac:dyDescent="0.2">
      <c r="B17" s="139" t="s">
        <v>5250</v>
      </c>
      <c r="C17" s="79">
        <v>2344</v>
      </c>
      <c r="D17" s="137" t="s">
        <v>6301</v>
      </c>
      <c r="E17" s="137" t="s">
        <v>3473</v>
      </c>
      <c r="F17" s="137" t="s">
        <v>3472</v>
      </c>
      <c r="G17" s="145">
        <v>150</v>
      </c>
      <c r="H17" s="256">
        <f t="shared" si="0"/>
        <v>89.084556000000006</v>
      </c>
      <c r="I17" s="51"/>
      <c r="J17" s="139" t="s">
        <v>5250</v>
      </c>
      <c r="K17" s="83">
        <v>2385</v>
      </c>
      <c r="L17" s="139" t="s">
        <v>6302</v>
      </c>
      <c r="M17" s="137" t="s">
        <v>3472</v>
      </c>
      <c r="N17" s="145">
        <v>189</v>
      </c>
      <c r="O17" s="256">
        <f t="shared" si="1"/>
        <v>112.24654056000001</v>
      </c>
    </row>
    <row r="18" spans="2:15" ht="16.5" customHeight="1" x14ac:dyDescent="0.2">
      <c r="B18" s="139" t="s">
        <v>5250</v>
      </c>
      <c r="C18" s="79">
        <v>2345</v>
      </c>
      <c r="D18" s="137" t="s">
        <v>6303</v>
      </c>
      <c r="E18" s="137" t="s">
        <v>3473</v>
      </c>
      <c r="F18" s="137" t="s">
        <v>3472</v>
      </c>
      <c r="G18" s="145">
        <v>150</v>
      </c>
      <c r="H18" s="256">
        <f t="shared" si="0"/>
        <v>89.084556000000006</v>
      </c>
      <c r="I18" s="51"/>
      <c r="J18" s="139" t="s">
        <v>5250</v>
      </c>
      <c r="K18" s="83">
        <v>2386</v>
      </c>
      <c r="L18" s="139" t="s">
        <v>6304</v>
      </c>
      <c r="M18" s="137" t="s">
        <v>3472</v>
      </c>
      <c r="N18" s="145">
        <v>189</v>
      </c>
      <c r="O18" s="256">
        <f t="shared" si="1"/>
        <v>112.24654056000001</v>
      </c>
    </row>
    <row r="19" spans="2:15" ht="16.5" customHeight="1" x14ac:dyDescent="0.2">
      <c r="B19" s="139" t="s">
        <v>5250</v>
      </c>
      <c r="C19" s="79">
        <v>2346</v>
      </c>
      <c r="D19" s="137" t="s">
        <v>6305</v>
      </c>
      <c r="E19" s="137" t="s">
        <v>3473</v>
      </c>
      <c r="F19" s="137" t="s">
        <v>3472</v>
      </c>
      <c r="G19" s="145">
        <v>201</v>
      </c>
      <c r="H19" s="256">
        <f t="shared" si="0"/>
        <v>119.37330504000002</v>
      </c>
      <c r="I19" s="51"/>
      <c r="J19" s="139" t="s">
        <v>5250</v>
      </c>
      <c r="K19" s="83">
        <v>2387</v>
      </c>
      <c r="L19" s="139" t="s">
        <v>6306</v>
      </c>
      <c r="M19" s="137" t="s">
        <v>3472</v>
      </c>
      <c r="N19" s="145">
        <v>232</v>
      </c>
      <c r="O19" s="256">
        <f t="shared" si="1"/>
        <v>137.78411328000001</v>
      </c>
    </row>
    <row r="20" spans="2:15" ht="16.5" customHeight="1" x14ac:dyDescent="0.2">
      <c r="B20" s="139" t="s">
        <v>5250</v>
      </c>
      <c r="C20" s="79">
        <v>2347</v>
      </c>
      <c r="D20" s="137" t="s">
        <v>6307</v>
      </c>
      <c r="E20" s="137" t="s">
        <v>3473</v>
      </c>
      <c r="F20" s="137" t="s">
        <v>3472</v>
      </c>
      <c r="G20" s="145">
        <v>166</v>
      </c>
      <c r="H20" s="256">
        <f t="shared" si="0"/>
        <v>98.586908640000004</v>
      </c>
      <c r="I20" s="51"/>
      <c r="J20" s="139" t="s">
        <v>5250</v>
      </c>
      <c r="K20" s="83">
        <v>2388</v>
      </c>
      <c r="L20" s="139" t="s">
        <v>6308</v>
      </c>
      <c r="M20" s="137" t="s">
        <v>3472</v>
      </c>
      <c r="N20" s="145">
        <v>201</v>
      </c>
      <c r="O20" s="256">
        <f t="shared" si="1"/>
        <v>119.37330504000002</v>
      </c>
    </row>
    <row r="21" spans="2:15" ht="16.5" customHeight="1" x14ac:dyDescent="0.2">
      <c r="B21" s="139" t="s">
        <v>5250</v>
      </c>
      <c r="C21" s="79">
        <v>2348</v>
      </c>
      <c r="D21" s="137" t="s">
        <v>6309</v>
      </c>
      <c r="E21" s="137" t="s">
        <v>3473</v>
      </c>
      <c r="F21" s="137" t="s">
        <v>3472</v>
      </c>
      <c r="G21" s="145">
        <v>157</v>
      </c>
      <c r="H21" s="256">
        <f t="shared" si="0"/>
        <v>93.241835280000018</v>
      </c>
      <c r="I21" s="51"/>
      <c r="J21" s="139" t="s">
        <v>5250</v>
      </c>
      <c r="K21" s="83">
        <v>2389</v>
      </c>
      <c r="L21" s="139" t="s">
        <v>6310</v>
      </c>
      <c r="M21" s="137" t="s">
        <v>3472</v>
      </c>
      <c r="N21" s="145">
        <v>199</v>
      </c>
      <c r="O21" s="256">
        <f t="shared" si="1"/>
        <v>118.18551096000002</v>
      </c>
    </row>
    <row r="22" spans="2:15" ht="16.5" customHeight="1" x14ac:dyDescent="0.2">
      <c r="B22" s="139" t="s">
        <v>5250</v>
      </c>
      <c r="C22" s="79">
        <v>2349</v>
      </c>
      <c r="D22" s="137" t="s">
        <v>6311</v>
      </c>
      <c r="E22" s="137" t="s">
        <v>3473</v>
      </c>
      <c r="F22" s="137" t="s">
        <v>3472</v>
      </c>
      <c r="G22" s="145">
        <v>155</v>
      </c>
      <c r="H22" s="256">
        <f t="shared" si="0"/>
        <v>92.054041200000015</v>
      </c>
      <c r="I22" s="51"/>
      <c r="J22" s="139" t="s">
        <v>5250</v>
      </c>
      <c r="K22" s="83">
        <v>2390</v>
      </c>
      <c r="L22" s="139" t="s">
        <v>6312</v>
      </c>
      <c r="M22" s="137" t="s">
        <v>3472</v>
      </c>
      <c r="N22" s="145">
        <v>193</v>
      </c>
      <c r="O22" s="256">
        <f t="shared" si="1"/>
        <v>114.62212872000002</v>
      </c>
    </row>
    <row r="23" spans="2:15" ht="16.5" customHeight="1" x14ac:dyDescent="0.2">
      <c r="B23" s="139" t="s">
        <v>5250</v>
      </c>
      <c r="C23" s="79">
        <v>2350</v>
      </c>
      <c r="D23" s="137" t="s">
        <v>6313</v>
      </c>
      <c r="E23" s="137" t="s">
        <v>3473</v>
      </c>
      <c r="F23" s="137" t="s">
        <v>3472</v>
      </c>
      <c r="G23" s="145">
        <v>150</v>
      </c>
      <c r="H23" s="256">
        <f t="shared" si="0"/>
        <v>89.084556000000006</v>
      </c>
      <c r="I23" s="51"/>
      <c r="J23" s="139" t="s">
        <v>5250</v>
      </c>
      <c r="K23" s="83">
        <v>2391</v>
      </c>
      <c r="L23" s="139" t="s">
        <v>6314</v>
      </c>
      <c r="M23" s="137" t="s">
        <v>3472</v>
      </c>
      <c r="N23" s="145">
        <v>189</v>
      </c>
      <c r="O23" s="256">
        <f t="shared" si="1"/>
        <v>112.24654056000001</v>
      </c>
    </row>
    <row r="24" spans="2:15" ht="16.5" customHeight="1" x14ac:dyDescent="0.2">
      <c r="B24" s="139" t="s">
        <v>5250</v>
      </c>
      <c r="C24" s="79">
        <v>2351</v>
      </c>
      <c r="D24" s="137" t="s">
        <v>6315</v>
      </c>
      <c r="E24" s="137" t="s">
        <v>3473</v>
      </c>
      <c r="F24" s="137" t="s">
        <v>3472</v>
      </c>
      <c r="G24" s="145">
        <v>150</v>
      </c>
      <c r="H24" s="256">
        <f t="shared" si="0"/>
        <v>89.084556000000006</v>
      </c>
      <c r="I24" s="51"/>
      <c r="J24" s="139" t="s">
        <v>5250</v>
      </c>
      <c r="K24" s="83">
        <v>2392</v>
      </c>
      <c r="L24" s="139" t="s">
        <v>6316</v>
      </c>
      <c r="M24" s="137" t="s">
        <v>3472</v>
      </c>
      <c r="N24" s="145">
        <v>189</v>
      </c>
      <c r="O24" s="256">
        <f t="shared" si="1"/>
        <v>112.24654056000001</v>
      </c>
    </row>
    <row r="25" spans="2:15" ht="16.5" customHeight="1" x14ac:dyDescent="0.2">
      <c r="B25" s="139" t="s">
        <v>5250</v>
      </c>
      <c r="C25" s="79">
        <v>2352</v>
      </c>
      <c r="D25" s="137" t="s">
        <v>6317</v>
      </c>
      <c r="E25" s="137" t="s">
        <v>3473</v>
      </c>
      <c r="F25" s="137" t="s">
        <v>3472</v>
      </c>
      <c r="G25" s="145">
        <v>150</v>
      </c>
      <c r="H25" s="256">
        <f t="shared" si="0"/>
        <v>89.084556000000006</v>
      </c>
      <c r="I25" s="51"/>
      <c r="J25" s="139" t="s">
        <v>5250</v>
      </c>
      <c r="K25" s="83">
        <v>2393</v>
      </c>
      <c r="L25" s="139" t="s">
        <v>6318</v>
      </c>
      <c r="M25" s="137" t="s">
        <v>3472</v>
      </c>
      <c r="N25" s="145">
        <v>189</v>
      </c>
      <c r="O25" s="256">
        <f t="shared" si="1"/>
        <v>112.24654056000001</v>
      </c>
    </row>
    <row r="26" spans="2:15" ht="16.5" customHeight="1" x14ac:dyDescent="0.2">
      <c r="B26" s="139" t="s">
        <v>5250</v>
      </c>
      <c r="C26" s="79">
        <v>2353</v>
      </c>
      <c r="D26" s="137" t="s">
        <v>6319</v>
      </c>
      <c r="E26" s="137" t="s">
        <v>3473</v>
      </c>
      <c r="F26" s="137" t="s">
        <v>3472</v>
      </c>
      <c r="G26" s="145">
        <v>150</v>
      </c>
      <c r="H26" s="256">
        <f t="shared" si="0"/>
        <v>89.084556000000006</v>
      </c>
      <c r="I26" s="51"/>
      <c r="J26" s="139" t="s">
        <v>5250</v>
      </c>
      <c r="K26" s="83">
        <v>2394</v>
      </c>
      <c r="L26" s="139" t="s">
        <v>6320</v>
      </c>
      <c r="M26" s="137" t="s">
        <v>3472</v>
      </c>
      <c r="N26" s="145">
        <v>189</v>
      </c>
      <c r="O26" s="256">
        <f t="shared" si="1"/>
        <v>112.24654056000001</v>
      </c>
    </row>
    <row r="27" spans="2:15" ht="16.5" customHeight="1" x14ac:dyDescent="0.2">
      <c r="B27" s="139" t="s">
        <v>5250</v>
      </c>
      <c r="C27" s="79">
        <v>2354</v>
      </c>
      <c r="D27" s="137" t="s">
        <v>6321</v>
      </c>
      <c r="E27" s="137" t="s">
        <v>3473</v>
      </c>
      <c r="F27" s="137" t="s">
        <v>3472</v>
      </c>
      <c r="G27" s="145">
        <v>150</v>
      </c>
      <c r="H27" s="256">
        <f t="shared" si="0"/>
        <v>89.084556000000006</v>
      </c>
      <c r="I27" s="51"/>
      <c r="J27" s="139" t="s">
        <v>5250</v>
      </c>
      <c r="K27" s="83">
        <v>2395</v>
      </c>
      <c r="L27" s="139" t="s">
        <v>6322</v>
      </c>
      <c r="M27" s="137" t="s">
        <v>3472</v>
      </c>
      <c r="N27" s="145">
        <v>189</v>
      </c>
      <c r="O27" s="256">
        <f t="shared" si="1"/>
        <v>112.24654056000001</v>
      </c>
    </row>
    <row r="28" spans="2:15" ht="16.5" customHeight="1" x14ac:dyDescent="0.2">
      <c r="B28" s="139" t="s">
        <v>5250</v>
      </c>
      <c r="C28" s="79">
        <v>2355</v>
      </c>
      <c r="D28" s="137" t="s">
        <v>6323</v>
      </c>
      <c r="E28" s="137" t="s">
        <v>3473</v>
      </c>
      <c r="F28" s="137" t="s">
        <v>3472</v>
      </c>
      <c r="G28" s="145">
        <v>150</v>
      </c>
      <c r="H28" s="256">
        <f t="shared" si="0"/>
        <v>89.084556000000006</v>
      </c>
      <c r="I28" s="51"/>
      <c r="J28" s="139" t="s">
        <v>5250</v>
      </c>
      <c r="K28" s="83">
        <v>2396</v>
      </c>
      <c r="L28" s="139" t="s">
        <v>6324</v>
      </c>
      <c r="M28" s="137" t="s">
        <v>3472</v>
      </c>
      <c r="N28" s="145">
        <v>189</v>
      </c>
      <c r="O28" s="256">
        <f t="shared" si="1"/>
        <v>112.24654056000001</v>
      </c>
    </row>
    <row r="29" spans="2:15" ht="16.5" customHeight="1" x14ac:dyDescent="0.2">
      <c r="B29" s="139" t="s">
        <v>5250</v>
      </c>
      <c r="C29" s="79">
        <v>2356</v>
      </c>
      <c r="D29" s="137" t="s">
        <v>6325</v>
      </c>
      <c r="E29" s="137" t="s">
        <v>3473</v>
      </c>
      <c r="F29" s="137" t="s">
        <v>3472</v>
      </c>
      <c r="G29" s="145">
        <v>260</v>
      </c>
      <c r="H29" s="256">
        <f t="shared" si="0"/>
        <v>154.41323040000003</v>
      </c>
      <c r="I29" s="51"/>
      <c r="J29" s="139" t="s">
        <v>5250</v>
      </c>
      <c r="K29" s="83">
        <v>2397</v>
      </c>
      <c r="L29" s="139" t="s">
        <v>6326</v>
      </c>
      <c r="M29" s="137" t="s">
        <v>3472</v>
      </c>
      <c r="N29" s="145">
        <v>298</v>
      </c>
      <c r="O29" s="256">
        <f t="shared" si="1"/>
        <v>176.98131792000004</v>
      </c>
    </row>
    <row r="30" spans="2:15" ht="16.5" customHeight="1" x14ac:dyDescent="0.2">
      <c r="B30" s="139" t="s">
        <v>5250</v>
      </c>
      <c r="C30" s="79">
        <v>2357</v>
      </c>
      <c r="D30" s="137" t="s">
        <v>6327</v>
      </c>
      <c r="E30" s="137" t="s">
        <v>3473</v>
      </c>
      <c r="F30" s="137" t="s">
        <v>3472</v>
      </c>
      <c r="G30" s="145">
        <v>201</v>
      </c>
      <c r="H30" s="256">
        <f t="shared" si="0"/>
        <v>119.37330504000002</v>
      </c>
      <c r="I30" s="51"/>
      <c r="J30" s="139" t="s">
        <v>5250</v>
      </c>
      <c r="K30" s="83">
        <v>2398</v>
      </c>
      <c r="L30" s="139" t="s">
        <v>6328</v>
      </c>
      <c r="M30" s="137" t="s">
        <v>3472</v>
      </c>
      <c r="N30" s="145">
        <v>232</v>
      </c>
      <c r="O30" s="256">
        <f t="shared" si="1"/>
        <v>137.78411328000001</v>
      </c>
    </row>
    <row r="31" spans="2:15" ht="16.5" customHeight="1" x14ac:dyDescent="0.2">
      <c r="B31" s="139" t="s">
        <v>5250</v>
      </c>
      <c r="C31" s="79">
        <v>2358</v>
      </c>
      <c r="D31" s="137" t="s">
        <v>6329</v>
      </c>
      <c r="E31" s="137" t="s">
        <v>3473</v>
      </c>
      <c r="F31" s="137" t="s">
        <v>3472</v>
      </c>
      <c r="G31" s="145">
        <v>176</v>
      </c>
      <c r="H31" s="256">
        <f t="shared" si="0"/>
        <v>104.52587904000002</v>
      </c>
      <c r="I31" s="51"/>
      <c r="J31" s="139" t="s">
        <v>5250</v>
      </c>
      <c r="K31" s="83">
        <v>2399</v>
      </c>
      <c r="L31" s="139" t="s">
        <v>6330</v>
      </c>
      <c r="M31" s="137" t="s">
        <v>3472</v>
      </c>
      <c r="N31" s="145">
        <v>212</v>
      </c>
      <c r="O31" s="256">
        <f t="shared" si="1"/>
        <v>125.90617248000002</v>
      </c>
    </row>
    <row r="32" spans="2:15" ht="16.5" customHeight="1" x14ac:dyDescent="0.2">
      <c r="B32" s="139" t="s">
        <v>5250</v>
      </c>
      <c r="C32" s="79">
        <v>2359</v>
      </c>
      <c r="D32" s="137" t="s">
        <v>6331</v>
      </c>
      <c r="E32" s="137" t="s">
        <v>3473</v>
      </c>
      <c r="F32" s="137" t="s">
        <v>3472</v>
      </c>
      <c r="G32" s="145">
        <v>166</v>
      </c>
      <c r="H32" s="256">
        <f t="shared" si="0"/>
        <v>98.586908640000004</v>
      </c>
      <c r="I32" s="51"/>
      <c r="J32" s="139" t="s">
        <v>5250</v>
      </c>
      <c r="K32" s="83">
        <v>2400</v>
      </c>
      <c r="L32" s="139" t="s">
        <v>6332</v>
      </c>
      <c r="M32" s="137" t="s">
        <v>3472</v>
      </c>
      <c r="N32" s="145">
        <v>201</v>
      </c>
      <c r="O32" s="256">
        <f t="shared" si="1"/>
        <v>119.37330504000002</v>
      </c>
    </row>
    <row r="33" spans="2:15" ht="16.5" customHeight="1" x14ac:dyDescent="0.2">
      <c r="B33" s="139" t="s">
        <v>5250</v>
      </c>
      <c r="C33" s="79">
        <v>2360</v>
      </c>
      <c r="D33" s="137" t="s">
        <v>6333</v>
      </c>
      <c r="E33" s="137" t="s">
        <v>3473</v>
      </c>
      <c r="F33" s="137" t="s">
        <v>3472</v>
      </c>
      <c r="G33" s="145">
        <v>157</v>
      </c>
      <c r="H33" s="256">
        <f t="shared" si="0"/>
        <v>93.241835280000018</v>
      </c>
      <c r="I33" s="51"/>
      <c r="J33" s="139" t="s">
        <v>5250</v>
      </c>
      <c r="K33" s="83">
        <v>2401</v>
      </c>
      <c r="L33" s="139" t="s">
        <v>6334</v>
      </c>
      <c r="M33" s="137" t="s">
        <v>3472</v>
      </c>
      <c r="N33" s="145">
        <v>199</v>
      </c>
      <c r="O33" s="256">
        <f t="shared" si="1"/>
        <v>118.18551096000002</v>
      </c>
    </row>
    <row r="34" spans="2:15" ht="16.5" customHeight="1" x14ac:dyDescent="0.2">
      <c r="B34" s="139" t="s">
        <v>5250</v>
      </c>
      <c r="C34" s="79">
        <v>2361</v>
      </c>
      <c r="D34" s="137" t="s">
        <v>6335</v>
      </c>
      <c r="E34" s="137" t="s">
        <v>3473</v>
      </c>
      <c r="F34" s="137" t="s">
        <v>3472</v>
      </c>
      <c r="G34" s="145">
        <v>157</v>
      </c>
      <c r="H34" s="256">
        <f t="shared" si="0"/>
        <v>93.241835280000018</v>
      </c>
      <c r="I34" s="51"/>
      <c r="J34" s="139" t="s">
        <v>5250</v>
      </c>
      <c r="K34" s="83">
        <v>2402</v>
      </c>
      <c r="L34" s="139" t="s">
        <v>6336</v>
      </c>
      <c r="M34" s="137" t="s">
        <v>3472</v>
      </c>
      <c r="N34" s="145">
        <v>199</v>
      </c>
      <c r="O34" s="256">
        <f t="shared" si="1"/>
        <v>118.18551096000002</v>
      </c>
    </row>
    <row r="35" spans="2:15" ht="16.5" customHeight="1" x14ac:dyDescent="0.2">
      <c r="B35" s="139" t="s">
        <v>5250</v>
      </c>
      <c r="C35" s="79">
        <v>2362</v>
      </c>
      <c r="D35" s="137" t="s">
        <v>6337</v>
      </c>
      <c r="E35" s="137" t="s">
        <v>3473</v>
      </c>
      <c r="F35" s="137" t="s">
        <v>3472</v>
      </c>
      <c r="G35" s="145">
        <v>155</v>
      </c>
      <c r="H35" s="256">
        <f t="shared" si="0"/>
        <v>92.054041200000015</v>
      </c>
      <c r="I35" s="51"/>
      <c r="J35" s="139" t="s">
        <v>5250</v>
      </c>
      <c r="K35" s="83">
        <v>2403</v>
      </c>
      <c r="L35" s="139" t="s">
        <v>6338</v>
      </c>
      <c r="M35" s="137" t="s">
        <v>3472</v>
      </c>
      <c r="N35" s="145">
        <v>193</v>
      </c>
      <c r="O35" s="256">
        <f t="shared" si="1"/>
        <v>114.62212872000002</v>
      </c>
    </row>
    <row r="36" spans="2:15" ht="16.5" customHeight="1" x14ac:dyDescent="0.2">
      <c r="B36" s="139" t="s">
        <v>5250</v>
      </c>
      <c r="C36" s="79">
        <v>2363</v>
      </c>
      <c r="D36" s="137" t="s">
        <v>6339</v>
      </c>
      <c r="E36" s="137" t="s">
        <v>3473</v>
      </c>
      <c r="F36" s="137" t="s">
        <v>3472</v>
      </c>
      <c r="G36" s="145">
        <v>155</v>
      </c>
      <c r="H36" s="256">
        <f t="shared" si="0"/>
        <v>92.054041200000015</v>
      </c>
      <c r="I36" s="51"/>
      <c r="J36" s="139" t="s">
        <v>5250</v>
      </c>
      <c r="K36" s="83">
        <v>2404</v>
      </c>
      <c r="L36" s="139" t="s">
        <v>6340</v>
      </c>
      <c r="M36" s="137" t="s">
        <v>3472</v>
      </c>
      <c r="N36" s="145">
        <v>193</v>
      </c>
      <c r="O36" s="256">
        <f t="shared" si="1"/>
        <v>114.62212872000002</v>
      </c>
    </row>
    <row r="37" spans="2:15" ht="16.5" customHeight="1" x14ac:dyDescent="0.2">
      <c r="B37" s="139" t="s">
        <v>5250</v>
      </c>
      <c r="C37" s="79">
        <v>2364</v>
      </c>
      <c r="D37" s="137" t="s">
        <v>6341</v>
      </c>
      <c r="E37" s="137" t="s">
        <v>3473</v>
      </c>
      <c r="F37" s="137" t="s">
        <v>3472</v>
      </c>
      <c r="G37" s="145">
        <v>155</v>
      </c>
      <c r="H37" s="256">
        <f t="shared" si="0"/>
        <v>92.054041200000015</v>
      </c>
      <c r="I37" s="51"/>
      <c r="J37" s="139" t="s">
        <v>5250</v>
      </c>
      <c r="K37" s="83">
        <v>2405</v>
      </c>
      <c r="L37" s="139" t="s">
        <v>6342</v>
      </c>
      <c r="M37" s="137" t="s">
        <v>3472</v>
      </c>
      <c r="N37" s="145">
        <v>193</v>
      </c>
      <c r="O37" s="256">
        <f t="shared" si="1"/>
        <v>114.62212872000002</v>
      </c>
    </row>
    <row r="38" spans="2:15" ht="16.5" customHeight="1" x14ac:dyDescent="0.2">
      <c r="B38" s="139" t="s">
        <v>5250</v>
      </c>
      <c r="C38" s="79">
        <v>2365</v>
      </c>
      <c r="D38" s="137" t="s">
        <v>6343</v>
      </c>
      <c r="E38" s="137" t="s">
        <v>3473</v>
      </c>
      <c r="F38" s="137" t="s">
        <v>3472</v>
      </c>
      <c r="G38" s="145">
        <v>150</v>
      </c>
      <c r="H38" s="256">
        <f t="shared" si="0"/>
        <v>89.084556000000006</v>
      </c>
      <c r="I38" s="51"/>
      <c r="J38" s="139" t="s">
        <v>5250</v>
      </c>
      <c r="K38" s="83">
        <v>2406</v>
      </c>
      <c r="L38" s="139" t="s">
        <v>6344</v>
      </c>
      <c r="M38" s="137" t="s">
        <v>3472</v>
      </c>
      <c r="N38" s="145">
        <v>189</v>
      </c>
      <c r="O38" s="256">
        <f t="shared" si="1"/>
        <v>112.24654056000001</v>
      </c>
    </row>
    <row r="39" spans="2:15" ht="16.5" customHeight="1" x14ac:dyDescent="0.2">
      <c r="B39" s="139" t="s">
        <v>5250</v>
      </c>
      <c r="C39" s="79">
        <v>2366</v>
      </c>
      <c r="D39" s="137" t="s">
        <v>6345</v>
      </c>
      <c r="E39" s="137" t="s">
        <v>3473</v>
      </c>
      <c r="F39" s="137" t="s">
        <v>3472</v>
      </c>
      <c r="G39" s="145">
        <v>260</v>
      </c>
      <c r="H39" s="256">
        <f t="shared" si="0"/>
        <v>154.41323040000003</v>
      </c>
      <c r="I39" s="51"/>
      <c r="J39" s="139" t="s">
        <v>5250</v>
      </c>
      <c r="K39" s="83">
        <v>2407</v>
      </c>
      <c r="L39" s="139" t="s">
        <v>6346</v>
      </c>
      <c r="M39" s="137" t="s">
        <v>3472</v>
      </c>
      <c r="N39" s="145">
        <v>298</v>
      </c>
      <c r="O39" s="256">
        <f t="shared" si="1"/>
        <v>176.98131792000004</v>
      </c>
    </row>
    <row r="40" spans="2:15" ht="16.5" customHeight="1" x14ac:dyDescent="0.2">
      <c r="B40" s="139" t="s">
        <v>5250</v>
      </c>
      <c r="C40" s="79">
        <v>2367</v>
      </c>
      <c r="D40" s="137" t="s">
        <v>6347</v>
      </c>
      <c r="E40" s="137" t="s">
        <v>3473</v>
      </c>
      <c r="F40" s="137" t="s">
        <v>3472</v>
      </c>
      <c r="G40" s="145">
        <v>201</v>
      </c>
      <c r="H40" s="256">
        <f t="shared" si="0"/>
        <v>119.37330504000002</v>
      </c>
      <c r="I40" s="51"/>
      <c r="J40" s="139" t="s">
        <v>5250</v>
      </c>
      <c r="K40" s="83">
        <v>2408</v>
      </c>
      <c r="L40" s="139" t="s">
        <v>6348</v>
      </c>
      <c r="M40" s="137" t="s">
        <v>3472</v>
      </c>
      <c r="N40" s="145">
        <v>232</v>
      </c>
      <c r="O40" s="256">
        <f t="shared" si="1"/>
        <v>137.78411328000001</v>
      </c>
    </row>
    <row r="41" spans="2:15" ht="16.5" customHeight="1" x14ac:dyDescent="0.2">
      <c r="B41" s="139" t="s">
        <v>5250</v>
      </c>
      <c r="C41" s="79">
        <v>2368</v>
      </c>
      <c r="D41" s="137" t="s">
        <v>6349</v>
      </c>
      <c r="E41" s="137" t="s">
        <v>3473</v>
      </c>
      <c r="F41" s="137" t="s">
        <v>3472</v>
      </c>
      <c r="G41" s="145">
        <v>176</v>
      </c>
      <c r="H41" s="256">
        <f t="shared" si="0"/>
        <v>104.52587904000002</v>
      </c>
      <c r="I41" s="51"/>
      <c r="J41" s="139" t="s">
        <v>5250</v>
      </c>
      <c r="K41" s="83">
        <v>2409</v>
      </c>
      <c r="L41" s="139" t="s">
        <v>6350</v>
      </c>
      <c r="M41" s="137" t="s">
        <v>3472</v>
      </c>
      <c r="N41" s="145">
        <v>212</v>
      </c>
      <c r="O41" s="256">
        <f t="shared" si="1"/>
        <v>125.90617248000002</v>
      </c>
    </row>
    <row r="42" spans="2:15" ht="16.5" customHeight="1" x14ac:dyDescent="0.2">
      <c r="B42" s="139" t="s">
        <v>5250</v>
      </c>
      <c r="C42" s="79">
        <v>2369</v>
      </c>
      <c r="D42" s="137" t="s">
        <v>6351</v>
      </c>
      <c r="E42" s="137" t="s">
        <v>3473</v>
      </c>
      <c r="F42" s="137" t="s">
        <v>3472</v>
      </c>
      <c r="G42" s="145">
        <v>166</v>
      </c>
      <c r="H42" s="256">
        <f t="shared" si="0"/>
        <v>98.586908640000004</v>
      </c>
      <c r="I42" s="51"/>
      <c r="J42" s="139" t="s">
        <v>5250</v>
      </c>
      <c r="K42" s="83">
        <v>2410</v>
      </c>
      <c r="L42" s="139" t="s">
        <v>6352</v>
      </c>
      <c r="M42" s="137" t="s">
        <v>3472</v>
      </c>
      <c r="N42" s="145">
        <v>201</v>
      </c>
      <c r="O42" s="256">
        <f t="shared" si="1"/>
        <v>119.37330504000002</v>
      </c>
    </row>
    <row r="43" spans="2:15" ht="16.5" customHeight="1" x14ac:dyDescent="0.2">
      <c r="B43" s="139" t="s">
        <v>5250</v>
      </c>
      <c r="C43" s="79">
        <v>2370</v>
      </c>
      <c r="D43" s="137" t="s">
        <v>6353</v>
      </c>
      <c r="E43" s="137" t="s">
        <v>3473</v>
      </c>
      <c r="F43" s="137" t="s">
        <v>3472</v>
      </c>
      <c r="G43" s="145">
        <v>157</v>
      </c>
      <c r="H43" s="256">
        <f t="shared" si="0"/>
        <v>93.241835280000018</v>
      </c>
      <c r="I43" s="51"/>
      <c r="J43" s="139" t="s">
        <v>5250</v>
      </c>
      <c r="K43" s="83">
        <v>2411</v>
      </c>
      <c r="L43" s="139" t="s">
        <v>6354</v>
      </c>
      <c r="M43" s="137" t="s">
        <v>3472</v>
      </c>
      <c r="N43" s="145">
        <v>199</v>
      </c>
      <c r="O43" s="256">
        <f t="shared" si="1"/>
        <v>118.18551096000002</v>
      </c>
    </row>
    <row r="44" spans="2:15" ht="16.5" customHeight="1" x14ac:dyDescent="0.2">
      <c r="B44" s="139" t="s">
        <v>5250</v>
      </c>
      <c r="C44" s="79">
        <v>2371</v>
      </c>
      <c r="D44" s="137" t="s">
        <v>6355</v>
      </c>
      <c r="E44" s="137" t="s">
        <v>3473</v>
      </c>
      <c r="F44" s="137" t="s">
        <v>3472</v>
      </c>
      <c r="G44" s="145">
        <v>157</v>
      </c>
      <c r="H44" s="256">
        <f t="shared" si="0"/>
        <v>93.241835280000018</v>
      </c>
      <c r="I44" s="51"/>
      <c r="J44" s="139" t="s">
        <v>5250</v>
      </c>
      <c r="K44" s="83">
        <v>2412</v>
      </c>
      <c r="L44" s="139" t="s">
        <v>6356</v>
      </c>
      <c r="M44" s="137" t="s">
        <v>3472</v>
      </c>
      <c r="N44" s="145">
        <v>199</v>
      </c>
      <c r="O44" s="256">
        <f t="shared" si="1"/>
        <v>118.18551096000002</v>
      </c>
    </row>
    <row r="45" spans="2:15" ht="16.5" customHeight="1" x14ac:dyDescent="0.2">
      <c r="B45" s="139" t="s">
        <v>5250</v>
      </c>
      <c r="C45" s="79">
        <v>2372</v>
      </c>
      <c r="D45" s="137" t="s">
        <v>6357</v>
      </c>
      <c r="E45" s="137" t="s">
        <v>3473</v>
      </c>
      <c r="F45" s="137" t="s">
        <v>3472</v>
      </c>
      <c r="G45" s="145">
        <v>155</v>
      </c>
      <c r="H45" s="256">
        <f t="shared" si="0"/>
        <v>92.054041200000015</v>
      </c>
      <c r="I45" s="51"/>
      <c r="J45" s="139" t="s">
        <v>5250</v>
      </c>
      <c r="K45" s="83">
        <v>2413</v>
      </c>
      <c r="L45" s="139" t="s">
        <v>6358</v>
      </c>
      <c r="M45" s="137" t="s">
        <v>3472</v>
      </c>
      <c r="N45" s="145">
        <v>193</v>
      </c>
      <c r="O45" s="256">
        <f>N45*$G$60*$G$61*$G$62</f>
        <v>114.62212872000002</v>
      </c>
    </row>
    <row r="46" spans="2:15" ht="16.5" customHeight="1" x14ac:dyDescent="0.2">
      <c r="B46" s="139" t="s">
        <v>5250</v>
      </c>
      <c r="C46" s="79">
        <v>2373</v>
      </c>
      <c r="D46" s="137" t="s">
        <v>6359</v>
      </c>
      <c r="E46" s="137" t="s">
        <v>3473</v>
      </c>
      <c r="F46" s="137" t="s">
        <v>3472</v>
      </c>
      <c r="G46" s="145">
        <v>155</v>
      </c>
      <c r="H46" s="256">
        <f t="shared" si="0"/>
        <v>92.054041200000015</v>
      </c>
      <c r="I46" s="51"/>
      <c r="J46" s="139" t="s">
        <v>5250</v>
      </c>
      <c r="K46" s="83">
        <v>2414</v>
      </c>
      <c r="L46" s="139" t="s">
        <v>6360</v>
      </c>
      <c r="M46" s="137" t="s">
        <v>3472</v>
      </c>
      <c r="N46" s="145">
        <v>193</v>
      </c>
      <c r="O46" s="256">
        <f t="shared" si="1"/>
        <v>114.62212872000002</v>
      </c>
    </row>
    <row r="47" spans="2:15" ht="16.5" customHeight="1" x14ac:dyDescent="0.2">
      <c r="B47" s="139" t="s">
        <v>5250</v>
      </c>
      <c r="C47" s="79">
        <v>2374</v>
      </c>
      <c r="D47" s="137" t="s">
        <v>6361</v>
      </c>
      <c r="E47" s="137" t="s">
        <v>3473</v>
      </c>
      <c r="F47" s="137" t="s">
        <v>3472</v>
      </c>
      <c r="G47" s="145">
        <v>155</v>
      </c>
      <c r="H47" s="256">
        <f t="shared" si="0"/>
        <v>92.054041200000015</v>
      </c>
      <c r="I47" s="51"/>
      <c r="J47" s="139" t="s">
        <v>5250</v>
      </c>
      <c r="K47" s="83">
        <v>2415</v>
      </c>
      <c r="L47" s="139" t="s">
        <v>6362</v>
      </c>
      <c r="M47" s="137" t="s">
        <v>3472</v>
      </c>
      <c r="N47" s="145">
        <v>193</v>
      </c>
      <c r="O47" s="256">
        <f t="shared" si="1"/>
        <v>114.62212872000002</v>
      </c>
    </row>
    <row r="48" spans="2:15" ht="16.5" customHeight="1" x14ac:dyDescent="0.2">
      <c r="B48" s="139" t="s">
        <v>5250</v>
      </c>
      <c r="C48" s="79">
        <v>2375</v>
      </c>
      <c r="D48" s="137" t="s">
        <v>6363</v>
      </c>
      <c r="E48" s="137" t="s">
        <v>3473</v>
      </c>
      <c r="F48" s="137" t="s">
        <v>3472</v>
      </c>
      <c r="G48" s="145">
        <v>150</v>
      </c>
      <c r="H48" s="256">
        <f t="shared" si="0"/>
        <v>89.084556000000006</v>
      </c>
      <c r="I48" s="51"/>
      <c r="J48" s="139" t="s">
        <v>5250</v>
      </c>
      <c r="K48" s="83">
        <v>2416</v>
      </c>
      <c r="L48" s="139" t="s">
        <v>6364</v>
      </c>
      <c r="M48" s="137" t="s">
        <v>3472</v>
      </c>
      <c r="N48" s="145">
        <v>189</v>
      </c>
      <c r="O48" s="256">
        <f t="shared" si="1"/>
        <v>112.24654056000001</v>
      </c>
    </row>
    <row r="49" spans="2:15" ht="16.5" customHeight="1" x14ac:dyDescent="0.2">
      <c r="B49" s="51" t="s">
        <v>6681</v>
      </c>
      <c r="C49" s="51"/>
      <c r="D49" s="51"/>
      <c r="E49" s="51"/>
      <c r="F49" s="51"/>
      <c r="G49" s="51"/>
      <c r="H49" s="257"/>
      <c r="I49" s="51"/>
      <c r="J49" s="51" t="s">
        <v>6698</v>
      </c>
      <c r="K49" s="51"/>
      <c r="L49" s="51"/>
      <c r="M49" s="51"/>
      <c r="N49" s="51"/>
      <c r="O49" s="257"/>
    </row>
    <row r="50" spans="2:15" ht="16.5" customHeight="1" x14ac:dyDescent="0.2">
      <c r="B50" s="139" t="s">
        <v>5250</v>
      </c>
      <c r="C50" s="79">
        <v>2335</v>
      </c>
      <c r="D50" s="137" t="s">
        <v>6283</v>
      </c>
      <c r="E50" s="79">
        <v>80</v>
      </c>
      <c r="F50" s="137" t="s">
        <v>6192</v>
      </c>
      <c r="G50" s="162">
        <v>9040</v>
      </c>
      <c r="H50" s="256">
        <f>G50*$G$60*$G$61*$G$62</f>
        <v>5368.8292416000013</v>
      </c>
      <c r="I50" s="51"/>
      <c r="J50" s="139" t="s">
        <v>5250</v>
      </c>
      <c r="K50" s="79">
        <v>6035</v>
      </c>
      <c r="L50" s="137" t="s">
        <v>6365</v>
      </c>
      <c r="M50" s="137" t="s">
        <v>5470</v>
      </c>
      <c r="N50" s="145">
        <v>464</v>
      </c>
      <c r="O50" s="256">
        <f>N50*$G$60*$G$61*$G$62</f>
        <v>275.56822656000003</v>
      </c>
    </row>
    <row r="51" spans="2:15" ht="16.5" customHeight="1" x14ac:dyDescent="0.2">
      <c r="B51" s="139" t="s">
        <v>5250</v>
      </c>
      <c r="C51" s="79">
        <v>2376</v>
      </c>
      <c r="D51" s="137" t="s">
        <v>6284</v>
      </c>
      <c r="E51" s="79">
        <v>80</v>
      </c>
      <c r="F51" s="137" t="s">
        <v>6192</v>
      </c>
      <c r="G51" s="162">
        <v>12800</v>
      </c>
      <c r="H51" s="256">
        <f t="shared" si="0"/>
        <v>7601.8821120000011</v>
      </c>
      <c r="I51" s="51"/>
      <c r="J51" s="139" t="s">
        <v>5250</v>
      </c>
      <c r="K51" s="79">
        <v>6036</v>
      </c>
      <c r="L51" s="137" t="s">
        <v>6366</v>
      </c>
      <c r="M51" s="137" t="s">
        <v>5470</v>
      </c>
      <c r="N51" s="145">
        <v>644</v>
      </c>
      <c r="O51" s="256">
        <f t="shared" si="1"/>
        <v>382.46969376000004</v>
      </c>
    </row>
    <row r="52" spans="2:15" ht="16.5" customHeight="1" x14ac:dyDescent="0.2">
      <c r="B52" s="51" t="s">
        <v>5485</v>
      </c>
      <c r="C52" s="51"/>
      <c r="D52" s="51"/>
      <c r="E52" s="51"/>
      <c r="F52" s="51"/>
      <c r="G52" s="51"/>
      <c r="H52" s="257"/>
      <c r="I52" s="51"/>
      <c r="J52" s="51"/>
      <c r="K52" s="51"/>
      <c r="L52" s="51"/>
      <c r="M52" s="51"/>
      <c r="N52" s="51"/>
      <c r="O52" s="153"/>
    </row>
    <row r="53" spans="2:15" ht="16.5" customHeight="1" x14ac:dyDescent="0.2">
      <c r="B53" s="139" t="s">
        <v>5250</v>
      </c>
      <c r="C53" s="79">
        <v>5196</v>
      </c>
      <c r="D53" s="137" t="s">
        <v>6367</v>
      </c>
      <c r="E53" s="137" t="s">
        <v>3473</v>
      </c>
      <c r="F53" s="137" t="s">
        <v>5470</v>
      </c>
      <c r="G53" s="145">
        <v>232</v>
      </c>
      <c r="H53" s="256">
        <f t="shared" si="0"/>
        <v>137.78411328000001</v>
      </c>
      <c r="I53" s="51"/>
      <c r="J53" s="51"/>
      <c r="K53" s="51"/>
      <c r="L53" s="51"/>
      <c r="M53" s="51"/>
      <c r="N53" s="51"/>
      <c r="O53" s="153"/>
    </row>
    <row r="54" spans="2:15" ht="16.5" customHeight="1" x14ac:dyDescent="0.2">
      <c r="B54" s="139" t="s">
        <v>5250</v>
      </c>
      <c r="C54" s="79">
        <v>5197</v>
      </c>
      <c r="D54" s="137" t="s">
        <v>6368</v>
      </c>
      <c r="E54" s="137" t="s">
        <v>3473</v>
      </c>
      <c r="F54" s="137" t="s">
        <v>5470</v>
      </c>
      <c r="G54" s="145">
        <v>354</v>
      </c>
      <c r="H54" s="256">
        <f t="shared" si="0"/>
        <v>210.23955216000004</v>
      </c>
      <c r="I54" s="51"/>
      <c r="J54" s="51"/>
      <c r="K54" s="51"/>
      <c r="L54" s="51"/>
      <c r="M54" s="51"/>
      <c r="N54" s="51"/>
      <c r="O54" s="153"/>
    </row>
    <row r="55" spans="2:15" ht="16.5" customHeight="1" x14ac:dyDescent="0.2">
      <c r="B55" s="139" t="s">
        <v>5250</v>
      </c>
      <c r="C55" s="79">
        <v>5198</v>
      </c>
      <c r="D55" s="137" t="s">
        <v>6369</v>
      </c>
      <c r="E55" s="137" t="s">
        <v>3473</v>
      </c>
      <c r="F55" s="137" t="s">
        <v>5470</v>
      </c>
      <c r="G55" s="145">
        <v>354</v>
      </c>
      <c r="H55" s="256">
        <f t="shared" si="0"/>
        <v>210.23955216000004</v>
      </c>
      <c r="I55" s="51"/>
      <c r="J55" s="51"/>
      <c r="K55" s="51"/>
      <c r="L55" s="51"/>
      <c r="M55" s="51"/>
      <c r="N55" s="51"/>
      <c r="O55" s="153"/>
    </row>
    <row r="56" spans="2:15" ht="16.5" customHeight="1" x14ac:dyDescent="0.2">
      <c r="B56" s="139" t="s">
        <v>5250</v>
      </c>
      <c r="C56" s="79">
        <v>5199</v>
      </c>
      <c r="D56" s="137" t="s">
        <v>6370</v>
      </c>
      <c r="E56" s="137" t="s">
        <v>3473</v>
      </c>
      <c r="F56" s="137" t="s">
        <v>5470</v>
      </c>
      <c r="G56" s="145">
        <v>478</v>
      </c>
      <c r="H56" s="256">
        <f>G56*$G$60*$G$61*$G$62</f>
        <v>283.88278512000005</v>
      </c>
      <c r="I56" s="51"/>
      <c r="J56" s="51"/>
      <c r="K56" s="51"/>
      <c r="L56" s="51"/>
      <c r="M56" s="51"/>
      <c r="N56" s="51"/>
      <c r="O56" s="153"/>
    </row>
    <row r="57" spans="2:15" ht="16.5" customHeight="1" x14ac:dyDescent="0.2">
      <c r="B57" s="139" t="s">
        <v>5250</v>
      </c>
      <c r="C57" s="79">
        <v>5200</v>
      </c>
      <c r="D57" s="137" t="s">
        <v>6371</v>
      </c>
      <c r="E57" s="137" t="s">
        <v>3473</v>
      </c>
      <c r="F57" s="137" t="s">
        <v>5470</v>
      </c>
      <c r="G57" s="145">
        <v>478</v>
      </c>
      <c r="H57" s="256">
        <f t="shared" si="0"/>
        <v>283.88278512000005</v>
      </c>
      <c r="I57" s="51"/>
      <c r="J57" s="51"/>
      <c r="K57" s="51"/>
      <c r="L57" s="51"/>
      <c r="M57" s="51"/>
      <c r="N57" s="51"/>
      <c r="O57" s="153"/>
    </row>
    <row r="60" spans="2:15" ht="16.5" customHeight="1" x14ac:dyDescent="0.2">
      <c r="G60" s="2">
        <f>0.612*1.1*1.1</f>
        <v>0.74052000000000007</v>
      </c>
    </row>
    <row r="61" spans="2:15" ht="16.5" customHeight="1" x14ac:dyDescent="0.2">
      <c r="G61" s="2">
        <v>0.40100000000000002</v>
      </c>
    </row>
    <row r="62" spans="2:15" ht="16.5" customHeight="1" x14ac:dyDescent="0.2">
      <c r="G62" s="2">
        <v>2</v>
      </c>
    </row>
  </sheetData>
  <mergeCells count="13">
    <mergeCell ref="M5:M7"/>
    <mergeCell ref="N5:N7"/>
    <mergeCell ref="O5:O7"/>
    <mergeCell ref="B2:N2"/>
    <mergeCell ref="B4:D4"/>
    <mergeCell ref="J4:K4"/>
    <mergeCell ref="B5:C7"/>
    <mergeCell ref="D5:D7"/>
    <mergeCell ref="F5:F7"/>
    <mergeCell ref="G5:G7"/>
    <mergeCell ref="H5:H7"/>
    <mergeCell ref="J5:K7"/>
    <mergeCell ref="L5:L7"/>
  </mergeCells>
  <printOptions horizontalCentered="1"/>
  <pageMargins left="0.2" right="0" top="0.75" bottom="0.75" header="0.3" footer="0.3"/>
  <pageSetup paperSize="9" scale="78"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8">
    <tabColor theme="5"/>
    <pageSetUpPr fitToPage="1"/>
  </sheetPr>
  <dimension ref="B1:O61"/>
  <sheetViews>
    <sheetView topLeftCell="A46" workbookViewId="0">
      <selection activeCell="O46" sqref="A1:O61"/>
    </sheetView>
  </sheetViews>
  <sheetFormatPr defaultColWidth="9.109375" defaultRowHeight="16.5" customHeight="1" x14ac:dyDescent="0.2"/>
  <cols>
    <col min="1" max="1" width="1.109375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6.6640625" style="12" customWidth="1"/>
    <col min="6" max="6" width="7.6640625" style="12" customWidth="1"/>
    <col min="7" max="7" width="9.109375" style="12" hidden="1" customWidth="1"/>
    <col min="8" max="8" width="13.33203125" style="112" customWidth="1"/>
    <col min="9" max="9" width="2.6640625" style="12" customWidth="1"/>
    <col min="10" max="10" width="5.6640625" style="12" customWidth="1"/>
    <col min="11" max="11" width="7.6640625" style="12" customWidth="1"/>
    <col min="12" max="12" width="25.6640625" style="12" customWidth="1"/>
    <col min="13" max="13" width="7.6640625" style="12" customWidth="1"/>
    <col min="14" max="14" width="0" style="12" hidden="1" customWidth="1"/>
    <col min="15" max="15" width="13.33203125" style="90" customWidth="1"/>
    <col min="16" max="16384" width="9.109375" style="12"/>
  </cols>
  <sheetData>
    <row r="1" spans="2:15" s="3" customFormat="1" ht="28.5" customHeight="1" x14ac:dyDescent="0.25">
      <c r="B1" s="265" t="s">
        <v>8889</v>
      </c>
      <c r="C1" s="28"/>
      <c r="D1" s="27"/>
      <c r="E1" s="8"/>
      <c r="F1" s="8"/>
      <c r="G1" s="7"/>
      <c r="H1" s="8"/>
      <c r="I1" s="26"/>
      <c r="J1" s="28"/>
      <c r="K1" s="28"/>
      <c r="L1" s="26"/>
      <c r="M1" s="7" t="s">
        <v>5471</v>
      </c>
      <c r="O1" s="266" t="s">
        <v>8983</v>
      </c>
    </row>
    <row r="2" spans="2:15" s="3" customFormat="1" ht="19.5" customHeight="1" x14ac:dyDescent="0.25">
      <c r="B2" s="354" t="s">
        <v>6731</v>
      </c>
      <c r="C2" s="354"/>
      <c r="D2" s="354"/>
      <c r="E2" s="354"/>
      <c r="F2" s="354"/>
      <c r="G2" s="354"/>
      <c r="H2" s="354"/>
      <c r="I2" s="354"/>
      <c r="J2" s="354"/>
      <c r="K2" s="354"/>
      <c r="L2" s="354"/>
      <c r="M2" s="354"/>
      <c r="N2" s="354"/>
      <c r="O2" s="354"/>
    </row>
    <row r="3" spans="2:15" s="3" customFormat="1" ht="19.5" customHeight="1" x14ac:dyDescent="0.25">
      <c r="C3" s="48"/>
      <c r="D3" s="6"/>
      <c r="E3" s="109"/>
      <c r="F3" s="6"/>
      <c r="G3" s="96"/>
      <c r="H3" s="109"/>
      <c r="I3" s="6"/>
      <c r="J3" s="48"/>
      <c r="K3" s="48"/>
      <c r="L3" s="6"/>
      <c r="M3" s="4"/>
      <c r="N3" s="5"/>
    </row>
    <row r="4" spans="2:15" s="2" customFormat="1" ht="19.5" customHeight="1" x14ac:dyDescent="0.25">
      <c r="B4" s="358" t="s">
        <v>6705</v>
      </c>
      <c r="C4" s="358"/>
      <c r="D4" s="358"/>
      <c r="E4" s="8"/>
      <c r="F4" s="4"/>
      <c r="G4" s="5"/>
      <c r="H4" s="4"/>
      <c r="J4" s="358" t="s">
        <v>6707</v>
      </c>
      <c r="K4" s="358"/>
      <c r="M4" s="152"/>
      <c r="N4" s="106"/>
    </row>
    <row r="5" spans="2:15" ht="16.5" customHeight="1" x14ac:dyDescent="0.2">
      <c r="B5" s="376" t="s">
        <v>5472</v>
      </c>
      <c r="C5" s="377"/>
      <c r="D5" s="363" t="s">
        <v>5473</v>
      </c>
      <c r="E5" s="112" t="s">
        <v>5471</v>
      </c>
      <c r="F5" s="384" t="s">
        <v>5475</v>
      </c>
      <c r="G5" s="369" t="s">
        <v>5486</v>
      </c>
      <c r="H5" s="369" t="s">
        <v>5486</v>
      </c>
      <c r="I5" s="57"/>
      <c r="J5" s="376" t="s">
        <v>5472</v>
      </c>
      <c r="K5" s="377"/>
      <c r="L5" s="363" t="s">
        <v>5473</v>
      </c>
      <c r="M5" s="384" t="s">
        <v>5475</v>
      </c>
      <c r="N5" s="368" t="s">
        <v>5486</v>
      </c>
      <c r="O5" s="369" t="s">
        <v>5486</v>
      </c>
    </row>
    <row r="6" spans="2:15" ht="16.5" customHeight="1" x14ac:dyDescent="0.2">
      <c r="B6" s="378"/>
      <c r="C6" s="379"/>
      <c r="D6" s="364"/>
      <c r="E6" s="112" t="s">
        <v>5478</v>
      </c>
      <c r="F6" s="384"/>
      <c r="G6" s="382"/>
      <c r="H6" s="382"/>
      <c r="I6" s="57"/>
      <c r="J6" s="378"/>
      <c r="K6" s="379"/>
      <c r="L6" s="364"/>
      <c r="M6" s="384"/>
      <c r="N6" s="368"/>
      <c r="O6" s="382"/>
    </row>
    <row r="7" spans="2:15" ht="16.5" customHeight="1" x14ac:dyDescent="0.2">
      <c r="B7" s="378"/>
      <c r="C7" s="379"/>
      <c r="D7" s="364"/>
      <c r="E7" s="112" t="s">
        <v>5479</v>
      </c>
      <c r="F7" s="363"/>
      <c r="G7" s="382"/>
      <c r="H7" s="383"/>
      <c r="I7" s="57"/>
      <c r="J7" s="380"/>
      <c r="K7" s="381"/>
      <c r="L7" s="364"/>
      <c r="M7" s="363"/>
      <c r="N7" s="369"/>
      <c r="O7" s="383"/>
    </row>
    <row r="8" spans="2:15" ht="16.5" customHeight="1" x14ac:dyDescent="0.2">
      <c r="B8" s="139" t="s">
        <v>5250</v>
      </c>
      <c r="C8" s="83">
        <v>2417</v>
      </c>
      <c r="D8" s="139" t="s">
        <v>6372</v>
      </c>
      <c r="E8" s="139" t="s">
        <v>3473</v>
      </c>
      <c r="F8" s="139" t="s">
        <v>3472</v>
      </c>
      <c r="G8" s="83">
        <v>235</v>
      </c>
      <c r="H8" s="140">
        <f>G8*$G$59*$G$60*$G$61</f>
        <v>126.878004</v>
      </c>
      <c r="I8" s="51"/>
      <c r="J8" s="139" t="s">
        <v>5250</v>
      </c>
      <c r="K8" s="83">
        <v>2458</v>
      </c>
      <c r="L8" s="139" t="s">
        <v>6373</v>
      </c>
      <c r="M8" s="137" t="s">
        <v>3472</v>
      </c>
      <c r="N8" s="145">
        <v>321</v>
      </c>
      <c r="O8" s="158">
        <f t="shared" ref="O8:O51" si="0">N8*$G$59*$G$60*$G$61</f>
        <v>173.30995440000001</v>
      </c>
    </row>
    <row r="9" spans="2:15" ht="16.5" customHeight="1" x14ac:dyDescent="0.2">
      <c r="B9" s="139" t="s">
        <v>5250</v>
      </c>
      <c r="C9" s="83">
        <v>2418</v>
      </c>
      <c r="D9" s="139" t="s">
        <v>6374</v>
      </c>
      <c r="E9" s="139" t="s">
        <v>3473</v>
      </c>
      <c r="F9" s="139" t="s">
        <v>3472</v>
      </c>
      <c r="G9" s="83">
        <v>384</v>
      </c>
      <c r="H9" s="140">
        <f t="shared" ref="H9:H57" si="1">G9*$G$59*$G$60*$G$61</f>
        <v>207.32405760000003</v>
      </c>
      <c r="I9" s="51"/>
      <c r="J9" s="139" t="s">
        <v>5250</v>
      </c>
      <c r="K9" s="83">
        <v>2459</v>
      </c>
      <c r="L9" s="139" t="s">
        <v>6375</v>
      </c>
      <c r="M9" s="137" t="s">
        <v>3472</v>
      </c>
      <c r="N9" s="145">
        <v>455</v>
      </c>
      <c r="O9" s="158">
        <f t="shared" si="0"/>
        <v>245.65741199999999</v>
      </c>
    </row>
    <row r="10" spans="2:15" ht="16.5" customHeight="1" x14ac:dyDescent="0.2">
      <c r="B10" s="139" t="s">
        <v>5250</v>
      </c>
      <c r="C10" s="83">
        <v>2419</v>
      </c>
      <c r="D10" s="139" t="s">
        <v>6376</v>
      </c>
      <c r="E10" s="139" t="s">
        <v>3473</v>
      </c>
      <c r="F10" s="139" t="s">
        <v>3472</v>
      </c>
      <c r="G10" s="83">
        <v>329</v>
      </c>
      <c r="H10" s="140">
        <f t="shared" si="1"/>
        <v>177.62920560000001</v>
      </c>
      <c r="I10" s="51"/>
      <c r="J10" s="139" t="s">
        <v>5250</v>
      </c>
      <c r="K10" s="83">
        <v>2460</v>
      </c>
      <c r="L10" s="139" t="s">
        <v>6377</v>
      </c>
      <c r="M10" s="137" t="s">
        <v>3472</v>
      </c>
      <c r="N10" s="145">
        <v>409</v>
      </c>
      <c r="O10" s="158">
        <f t="shared" si="0"/>
        <v>220.8217176</v>
      </c>
    </row>
    <row r="11" spans="2:15" ht="16.5" customHeight="1" x14ac:dyDescent="0.2">
      <c r="B11" s="139" t="s">
        <v>5250</v>
      </c>
      <c r="C11" s="83">
        <v>2420</v>
      </c>
      <c r="D11" s="139" t="s">
        <v>6378</v>
      </c>
      <c r="E11" s="139" t="s">
        <v>3473</v>
      </c>
      <c r="F11" s="139" t="s">
        <v>3472</v>
      </c>
      <c r="G11" s="83">
        <v>323</v>
      </c>
      <c r="H11" s="140">
        <f t="shared" si="1"/>
        <v>174.38976720000002</v>
      </c>
      <c r="I11" s="51"/>
      <c r="J11" s="139" t="s">
        <v>5250</v>
      </c>
      <c r="K11" s="83">
        <v>2461</v>
      </c>
      <c r="L11" s="139" t="s">
        <v>6379</v>
      </c>
      <c r="M11" s="137" t="s">
        <v>3472</v>
      </c>
      <c r="N11" s="145">
        <v>400</v>
      </c>
      <c r="O11" s="158">
        <f t="shared" si="0"/>
        <v>215.96256000000002</v>
      </c>
    </row>
    <row r="12" spans="2:15" ht="16.5" customHeight="1" x14ac:dyDescent="0.2">
      <c r="B12" s="139" t="s">
        <v>5250</v>
      </c>
      <c r="C12" s="83">
        <v>2421</v>
      </c>
      <c r="D12" s="139" t="s">
        <v>6380</v>
      </c>
      <c r="E12" s="139" t="s">
        <v>3473</v>
      </c>
      <c r="F12" s="139" t="s">
        <v>3472</v>
      </c>
      <c r="G12" s="83">
        <v>310</v>
      </c>
      <c r="H12" s="140">
        <f t="shared" si="1"/>
        <v>167.37098400000002</v>
      </c>
      <c r="I12" s="51"/>
      <c r="J12" s="139" t="s">
        <v>5250</v>
      </c>
      <c r="K12" s="83">
        <v>2462</v>
      </c>
      <c r="L12" s="139" t="s">
        <v>6381</v>
      </c>
      <c r="M12" s="137" t="s">
        <v>3472</v>
      </c>
      <c r="N12" s="145">
        <v>386</v>
      </c>
      <c r="O12" s="158">
        <f t="shared" si="0"/>
        <v>208.40387040000005</v>
      </c>
    </row>
    <row r="13" spans="2:15" ht="16.5" customHeight="1" x14ac:dyDescent="0.2">
      <c r="B13" s="139" t="s">
        <v>5250</v>
      </c>
      <c r="C13" s="83">
        <v>2422</v>
      </c>
      <c r="D13" s="139" t="s">
        <v>6382</v>
      </c>
      <c r="E13" s="139" t="s">
        <v>3473</v>
      </c>
      <c r="F13" s="139" t="s">
        <v>3472</v>
      </c>
      <c r="G13" s="83">
        <v>302</v>
      </c>
      <c r="H13" s="140">
        <f t="shared" si="1"/>
        <v>163.0517328</v>
      </c>
      <c r="I13" s="51"/>
      <c r="J13" s="139" t="s">
        <v>5250</v>
      </c>
      <c r="K13" s="83">
        <v>2463</v>
      </c>
      <c r="L13" s="139" t="s">
        <v>6383</v>
      </c>
      <c r="M13" s="137" t="s">
        <v>3472</v>
      </c>
      <c r="N13" s="145">
        <v>380</v>
      </c>
      <c r="O13" s="158">
        <f t="shared" si="0"/>
        <v>205.16443200000001</v>
      </c>
    </row>
    <row r="14" spans="2:15" ht="16.5" customHeight="1" x14ac:dyDescent="0.2">
      <c r="B14" s="139" t="s">
        <v>5250</v>
      </c>
      <c r="C14" s="83">
        <v>2423</v>
      </c>
      <c r="D14" s="139" t="s">
        <v>6384</v>
      </c>
      <c r="E14" s="139" t="s">
        <v>3473</v>
      </c>
      <c r="F14" s="139" t="s">
        <v>3472</v>
      </c>
      <c r="G14" s="83">
        <v>302</v>
      </c>
      <c r="H14" s="140">
        <f t="shared" si="1"/>
        <v>163.0517328</v>
      </c>
      <c r="I14" s="51"/>
      <c r="J14" s="139" t="s">
        <v>5250</v>
      </c>
      <c r="K14" s="83">
        <v>2464</v>
      </c>
      <c r="L14" s="139" t="s">
        <v>6385</v>
      </c>
      <c r="M14" s="137" t="s">
        <v>3472</v>
      </c>
      <c r="N14" s="145">
        <v>380</v>
      </c>
      <c r="O14" s="158">
        <f t="shared" si="0"/>
        <v>205.16443200000001</v>
      </c>
    </row>
    <row r="15" spans="2:15" ht="16.5" customHeight="1" x14ac:dyDescent="0.2">
      <c r="B15" s="139" t="s">
        <v>5250</v>
      </c>
      <c r="C15" s="83">
        <v>2424</v>
      </c>
      <c r="D15" s="139" t="s">
        <v>6386</v>
      </c>
      <c r="E15" s="139" t="s">
        <v>3473</v>
      </c>
      <c r="F15" s="139" t="s">
        <v>3472</v>
      </c>
      <c r="G15" s="83">
        <v>302</v>
      </c>
      <c r="H15" s="140">
        <f t="shared" si="1"/>
        <v>163.0517328</v>
      </c>
      <c r="I15" s="51"/>
      <c r="J15" s="139" t="s">
        <v>5250</v>
      </c>
      <c r="K15" s="83">
        <v>2465</v>
      </c>
      <c r="L15" s="139" t="s">
        <v>6387</v>
      </c>
      <c r="M15" s="137" t="s">
        <v>3472</v>
      </c>
      <c r="N15" s="145">
        <v>380</v>
      </c>
      <c r="O15" s="158">
        <f t="shared" si="0"/>
        <v>205.16443200000001</v>
      </c>
    </row>
    <row r="16" spans="2:15" ht="16.5" customHeight="1" x14ac:dyDescent="0.2">
      <c r="B16" s="139" t="s">
        <v>5250</v>
      </c>
      <c r="C16" s="83">
        <v>2425</v>
      </c>
      <c r="D16" s="139" t="s">
        <v>6388</v>
      </c>
      <c r="E16" s="139" t="s">
        <v>3473</v>
      </c>
      <c r="F16" s="139" t="s">
        <v>3472</v>
      </c>
      <c r="G16" s="83">
        <v>302</v>
      </c>
      <c r="H16" s="140">
        <f t="shared" si="1"/>
        <v>163.0517328</v>
      </c>
      <c r="I16" s="51"/>
      <c r="J16" s="139" t="s">
        <v>5250</v>
      </c>
      <c r="K16" s="83">
        <v>2466</v>
      </c>
      <c r="L16" s="139" t="s">
        <v>6389</v>
      </c>
      <c r="M16" s="137" t="s">
        <v>3472</v>
      </c>
      <c r="N16" s="145">
        <v>380</v>
      </c>
      <c r="O16" s="158">
        <f t="shared" si="0"/>
        <v>205.16443200000001</v>
      </c>
    </row>
    <row r="17" spans="2:15" ht="16.5" customHeight="1" x14ac:dyDescent="0.2">
      <c r="B17" s="139" t="s">
        <v>5250</v>
      </c>
      <c r="C17" s="83">
        <v>2426</v>
      </c>
      <c r="D17" s="139" t="s">
        <v>6390</v>
      </c>
      <c r="E17" s="139" t="s">
        <v>3473</v>
      </c>
      <c r="F17" s="139" t="s">
        <v>3472</v>
      </c>
      <c r="G17" s="83">
        <v>302</v>
      </c>
      <c r="H17" s="140">
        <f t="shared" si="1"/>
        <v>163.0517328</v>
      </c>
      <c r="I17" s="51"/>
      <c r="J17" s="139" t="s">
        <v>5250</v>
      </c>
      <c r="K17" s="83">
        <v>2467</v>
      </c>
      <c r="L17" s="139" t="s">
        <v>6391</v>
      </c>
      <c r="M17" s="137" t="s">
        <v>3472</v>
      </c>
      <c r="N17" s="145">
        <v>380</v>
      </c>
      <c r="O17" s="158">
        <f t="shared" si="0"/>
        <v>205.16443200000001</v>
      </c>
    </row>
    <row r="18" spans="2:15" ht="16.5" customHeight="1" x14ac:dyDescent="0.2">
      <c r="B18" s="139" t="s">
        <v>5250</v>
      </c>
      <c r="C18" s="83">
        <v>2427</v>
      </c>
      <c r="D18" s="139" t="s">
        <v>6392</v>
      </c>
      <c r="E18" s="139" t="s">
        <v>3473</v>
      </c>
      <c r="F18" s="139" t="s">
        <v>3472</v>
      </c>
      <c r="G18" s="83">
        <v>302</v>
      </c>
      <c r="H18" s="140">
        <f t="shared" si="1"/>
        <v>163.0517328</v>
      </c>
      <c r="I18" s="51"/>
      <c r="J18" s="139" t="s">
        <v>5250</v>
      </c>
      <c r="K18" s="83">
        <v>2468</v>
      </c>
      <c r="L18" s="139" t="s">
        <v>6393</v>
      </c>
      <c r="M18" s="137" t="s">
        <v>3472</v>
      </c>
      <c r="N18" s="145">
        <v>380</v>
      </c>
      <c r="O18" s="158">
        <f t="shared" si="0"/>
        <v>205.16443200000001</v>
      </c>
    </row>
    <row r="19" spans="2:15" ht="16.5" customHeight="1" x14ac:dyDescent="0.2">
      <c r="B19" s="139" t="s">
        <v>5250</v>
      </c>
      <c r="C19" s="83">
        <v>2428</v>
      </c>
      <c r="D19" s="139" t="s">
        <v>6394</v>
      </c>
      <c r="E19" s="139" t="s">
        <v>3473</v>
      </c>
      <c r="F19" s="139" t="s">
        <v>3472</v>
      </c>
      <c r="G19" s="83">
        <v>384</v>
      </c>
      <c r="H19" s="140">
        <f t="shared" si="1"/>
        <v>207.32405760000003</v>
      </c>
      <c r="I19" s="51"/>
      <c r="J19" s="139" t="s">
        <v>5250</v>
      </c>
      <c r="K19" s="83">
        <v>2469</v>
      </c>
      <c r="L19" s="139" t="s">
        <v>6395</v>
      </c>
      <c r="M19" s="137" t="s">
        <v>3472</v>
      </c>
      <c r="N19" s="145">
        <v>455</v>
      </c>
      <c r="O19" s="158">
        <f t="shared" si="0"/>
        <v>245.65741199999999</v>
      </c>
    </row>
    <row r="20" spans="2:15" ht="16.5" customHeight="1" x14ac:dyDescent="0.2">
      <c r="B20" s="139" t="s">
        <v>5250</v>
      </c>
      <c r="C20" s="83">
        <v>2429</v>
      </c>
      <c r="D20" s="139" t="s">
        <v>6396</v>
      </c>
      <c r="E20" s="139" t="s">
        <v>3473</v>
      </c>
      <c r="F20" s="139" t="s">
        <v>3472</v>
      </c>
      <c r="G20" s="83">
        <v>329</v>
      </c>
      <c r="H20" s="140">
        <f t="shared" si="1"/>
        <v>177.62920560000001</v>
      </c>
      <c r="I20" s="51"/>
      <c r="J20" s="139" t="s">
        <v>5250</v>
      </c>
      <c r="K20" s="83">
        <v>2470</v>
      </c>
      <c r="L20" s="139" t="s">
        <v>6397</v>
      </c>
      <c r="M20" s="137" t="s">
        <v>3472</v>
      </c>
      <c r="N20" s="145">
        <v>409</v>
      </c>
      <c r="O20" s="158">
        <f t="shared" si="0"/>
        <v>220.8217176</v>
      </c>
    </row>
    <row r="21" spans="2:15" ht="16.5" customHeight="1" x14ac:dyDescent="0.2">
      <c r="B21" s="139" t="s">
        <v>5250</v>
      </c>
      <c r="C21" s="83">
        <v>2430</v>
      </c>
      <c r="D21" s="139" t="s">
        <v>6398</v>
      </c>
      <c r="E21" s="139" t="s">
        <v>3473</v>
      </c>
      <c r="F21" s="139" t="s">
        <v>3472</v>
      </c>
      <c r="G21" s="83">
        <v>323</v>
      </c>
      <c r="H21" s="140">
        <f t="shared" si="1"/>
        <v>174.38976720000002</v>
      </c>
      <c r="I21" s="51"/>
      <c r="J21" s="139" t="s">
        <v>5250</v>
      </c>
      <c r="K21" s="83">
        <v>2471</v>
      </c>
      <c r="L21" s="139" t="s">
        <v>6399</v>
      </c>
      <c r="M21" s="137" t="s">
        <v>3472</v>
      </c>
      <c r="N21" s="145">
        <v>400</v>
      </c>
      <c r="O21" s="158">
        <f t="shared" si="0"/>
        <v>215.96256000000002</v>
      </c>
    </row>
    <row r="22" spans="2:15" ht="16.5" customHeight="1" x14ac:dyDescent="0.2">
      <c r="B22" s="139" t="s">
        <v>5250</v>
      </c>
      <c r="C22" s="83">
        <v>2431</v>
      </c>
      <c r="D22" s="139" t="s">
        <v>6400</v>
      </c>
      <c r="E22" s="139" t="s">
        <v>3473</v>
      </c>
      <c r="F22" s="139" t="s">
        <v>3472</v>
      </c>
      <c r="G22" s="83">
        <v>310</v>
      </c>
      <c r="H22" s="140">
        <f t="shared" si="1"/>
        <v>167.37098400000002</v>
      </c>
      <c r="I22" s="51"/>
      <c r="J22" s="139" t="s">
        <v>5250</v>
      </c>
      <c r="K22" s="83">
        <v>2472</v>
      </c>
      <c r="L22" s="139" t="s">
        <v>6401</v>
      </c>
      <c r="M22" s="137" t="s">
        <v>3472</v>
      </c>
      <c r="N22" s="145">
        <v>386</v>
      </c>
      <c r="O22" s="158">
        <f t="shared" si="0"/>
        <v>208.40387040000005</v>
      </c>
    </row>
    <row r="23" spans="2:15" ht="16.5" customHeight="1" x14ac:dyDescent="0.2">
      <c r="B23" s="139" t="s">
        <v>5250</v>
      </c>
      <c r="C23" s="83">
        <v>2432</v>
      </c>
      <c r="D23" s="139" t="s">
        <v>6402</v>
      </c>
      <c r="E23" s="139" t="s">
        <v>3473</v>
      </c>
      <c r="F23" s="139" t="s">
        <v>3472</v>
      </c>
      <c r="G23" s="83">
        <v>302</v>
      </c>
      <c r="H23" s="140">
        <f t="shared" si="1"/>
        <v>163.0517328</v>
      </c>
      <c r="I23" s="51"/>
      <c r="J23" s="139" t="s">
        <v>5250</v>
      </c>
      <c r="K23" s="83">
        <v>2473</v>
      </c>
      <c r="L23" s="139" t="s">
        <v>6403</v>
      </c>
      <c r="M23" s="137" t="s">
        <v>3472</v>
      </c>
      <c r="N23" s="145">
        <v>380</v>
      </c>
      <c r="O23" s="158">
        <f t="shared" si="0"/>
        <v>205.16443200000001</v>
      </c>
    </row>
    <row r="24" spans="2:15" ht="16.5" customHeight="1" x14ac:dyDescent="0.2">
      <c r="B24" s="139" t="s">
        <v>5250</v>
      </c>
      <c r="C24" s="83">
        <v>2433</v>
      </c>
      <c r="D24" s="139" t="s">
        <v>6404</v>
      </c>
      <c r="E24" s="139" t="s">
        <v>3473</v>
      </c>
      <c r="F24" s="139" t="s">
        <v>3472</v>
      </c>
      <c r="G24" s="83">
        <v>302</v>
      </c>
      <c r="H24" s="140">
        <f t="shared" si="1"/>
        <v>163.0517328</v>
      </c>
      <c r="I24" s="51"/>
      <c r="J24" s="139" t="s">
        <v>5250</v>
      </c>
      <c r="K24" s="83">
        <v>2474</v>
      </c>
      <c r="L24" s="139" t="s">
        <v>6405</v>
      </c>
      <c r="M24" s="137" t="s">
        <v>3472</v>
      </c>
      <c r="N24" s="145">
        <v>380</v>
      </c>
      <c r="O24" s="158">
        <f t="shared" si="0"/>
        <v>205.16443200000001</v>
      </c>
    </row>
    <row r="25" spans="2:15" ht="16.5" customHeight="1" x14ac:dyDescent="0.2">
      <c r="B25" s="139" t="s">
        <v>5250</v>
      </c>
      <c r="C25" s="83">
        <v>2434</v>
      </c>
      <c r="D25" s="139" t="s">
        <v>6406</v>
      </c>
      <c r="E25" s="139" t="s">
        <v>3473</v>
      </c>
      <c r="F25" s="139" t="s">
        <v>3472</v>
      </c>
      <c r="G25" s="83">
        <v>302</v>
      </c>
      <c r="H25" s="140">
        <f t="shared" si="1"/>
        <v>163.0517328</v>
      </c>
      <c r="I25" s="51"/>
      <c r="J25" s="139" t="s">
        <v>5250</v>
      </c>
      <c r="K25" s="83">
        <v>2475</v>
      </c>
      <c r="L25" s="139" t="s">
        <v>6407</v>
      </c>
      <c r="M25" s="137" t="s">
        <v>3472</v>
      </c>
      <c r="N25" s="145">
        <v>380</v>
      </c>
      <c r="O25" s="158">
        <f t="shared" si="0"/>
        <v>205.16443200000001</v>
      </c>
    </row>
    <row r="26" spans="2:15" ht="16.5" customHeight="1" x14ac:dyDescent="0.2">
      <c r="B26" s="139" t="s">
        <v>5250</v>
      </c>
      <c r="C26" s="83">
        <v>2435</v>
      </c>
      <c r="D26" s="139" t="s">
        <v>6408</v>
      </c>
      <c r="E26" s="139" t="s">
        <v>3473</v>
      </c>
      <c r="F26" s="139" t="s">
        <v>3472</v>
      </c>
      <c r="G26" s="83">
        <v>302</v>
      </c>
      <c r="H26" s="140">
        <f t="shared" si="1"/>
        <v>163.0517328</v>
      </c>
      <c r="I26" s="51"/>
      <c r="J26" s="139" t="s">
        <v>5250</v>
      </c>
      <c r="K26" s="83">
        <v>2476</v>
      </c>
      <c r="L26" s="139" t="s">
        <v>6409</v>
      </c>
      <c r="M26" s="137" t="s">
        <v>3472</v>
      </c>
      <c r="N26" s="145">
        <v>380</v>
      </c>
      <c r="O26" s="158">
        <f t="shared" si="0"/>
        <v>205.16443200000001</v>
      </c>
    </row>
    <row r="27" spans="2:15" ht="16.5" customHeight="1" x14ac:dyDescent="0.2">
      <c r="B27" s="139" t="s">
        <v>5250</v>
      </c>
      <c r="C27" s="83">
        <v>2436</v>
      </c>
      <c r="D27" s="139" t="s">
        <v>6410</v>
      </c>
      <c r="E27" s="139" t="s">
        <v>3473</v>
      </c>
      <c r="F27" s="139" t="s">
        <v>3472</v>
      </c>
      <c r="G27" s="83">
        <v>302</v>
      </c>
      <c r="H27" s="140">
        <f t="shared" si="1"/>
        <v>163.0517328</v>
      </c>
      <c r="I27" s="51"/>
      <c r="J27" s="139" t="s">
        <v>5250</v>
      </c>
      <c r="K27" s="83">
        <v>2477</v>
      </c>
      <c r="L27" s="139" t="s">
        <v>6411</v>
      </c>
      <c r="M27" s="137" t="s">
        <v>3472</v>
      </c>
      <c r="N27" s="145">
        <v>380</v>
      </c>
      <c r="O27" s="158">
        <f t="shared" si="0"/>
        <v>205.16443200000001</v>
      </c>
    </row>
    <row r="28" spans="2:15" ht="16.5" customHeight="1" x14ac:dyDescent="0.2">
      <c r="B28" s="139" t="s">
        <v>5250</v>
      </c>
      <c r="C28" s="83">
        <v>2437</v>
      </c>
      <c r="D28" s="139" t="s">
        <v>6412</v>
      </c>
      <c r="E28" s="139" t="s">
        <v>3473</v>
      </c>
      <c r="F28" s="139" t="s">
        <v>3472</v>
      </c>
      <c r="G28" s="83">
        <v>302</v>
      </c>
      <c r="H28" s="140">
        <f t="shared" si="1"/>
        <v>163.0517328</v>
      </c>
      <c r="I28" s="51"/>
      <c r="J28" s="139" t="s">
        <v>5250</v>
      </c>
      <c r="K28" s="83">
        <v>2478</v>
      </c>
      <c r="L28" s="139" t="s">
        <v>6413</v>
      </c>
      <c r="M28" s="137" t="s">
        <v>3472</v>
      </c>
      <c r="N28" s="145">
        <v>380</v>
      </c>
      <c r="O28" s="158">
        <f t="shared" si="0"/>
        <v>205.16443200000001</v>
      </c>
    </row>
    <row r="29" spans="2:15" ht="16.5" customHeight="1" x14ac:dyDescent="0.2">
      <c r="B29" s="139" t="s">
        <v>5250</v>
      </c>
      <c r="C29" s="83">
        <v>2438</v>
      </c>
      <c r="D29" s="139" t="s">
        <v>6414</v>
      </c>
      <c r="E29" s="139" t="s">
        <v>3473</v>
      </c>
      <c r="F29" s="139" t="s">
        <v>3472</v>
      </c>
      <c r="G29" s="83">
        <v>495</v>
      </c>
      <c r="H29" s="140">
        <f t="shared" si="1"/>
        <v>267.25366800000006</v>
      </c>
      <c r="I29" s="51"/>
      <c r="J29" s="139" t="s">
        <v>5250</v>
      </c>
      <c r="K29" s="83">
        <v>2479</v>
      </c>
      <c r="L29" s="139" t="s">
        <v>6415</v>
      </c>
      <c r="M29" s="137" t="s">
        <v>3472</v>
      </c>
      <c r="N29" s="145">
        <v>564</v>
      </c>
      <c r="O29" s="158">
        <f t="shared" si="0"/>
        <v>304.50720960000001</v>
      </c>
    </row>
    <row r="30" spans="2:15" ht="16.5" customHeight="1" x14ac:dyDescent="0.2">
      <c r="B30" s="139" t="s">
        <v>5250</v>
      </c>
      <c r="C30" s="83">
        <v>2439</v>
      </c>
      <c r="D30" s="139" t="s">
        <v>6416</v>
      </c>
      <c r="E30" s="139" t="s">
        <v>3473</v>
      </c>
      <c r="F30" s="139" t="s">
        <v>3472</v>
      </c>
      <c r="G30" s="83">
        <v>384</v>
      </c>
      <c r="H30" s="140">
        <f t="shared" si="1"/>
        <v>207.32405760000003</v>
      </c>
      <c r="I30" s="51"/>
      <c r="J30" s="139" t="s">
        <v>5250</v>
      </c>
      <c r="K30" s="83">
        <v>2480</v>
      </c>
      <c r="L30" s="139" t="s">
        <v>6417</v>
      </c>
      <c r="M30" s="137" t="s">
        <v>3472</v>
      </c>
      <c r="N30" s="145">
        <v>455</v>
      </c>
      <c r="O30" s="158">
        <f t="shared" si="0"/>
        <v>245.65741199999999</v>
      </c>
    </row>
    <row r="31" spans="2:15" ht="16.5" customHeight="1" x14ac:dyDescent="0.2">
      <c r="B31" s="139" t="s">
        <v>5250</v>
      </c>
      <c r="C31" s="83">
        <v>2440</v>
      </c>
      <c r="D31" s="139" t="s">
        <v>6418</v>
      </c>
      <c r="E31" s="139" t="s">
        <v>3473</v>
      </c>
      <c r="F31" s="139" t="s">
        <v>3472</v>
      </c>
      <c r="G31" s="83">
        <v>348</v>
      </c>
      <c r="H31" s="140">
        <f t="shared" si="1"/>
        <v>187.88742720000002</v>
      </c>
      <c r="I31" s="51"/>
      <c r="J31" s="139" t="s">
        <v>5250</v>
      </c>
      <c r="K31" s="83">
        <v>2481</v>
      </c>
      <c r="L31" s="139" t="s">
        <v>6419</v>
      </c>
      <c r="M31" s="137" t="s">
        <v>3472</v>
      </c>
      <c r="N31" s="145">
        <v>423</v>
      </c>
      <c r="O31" s="158">
        <f t="shared" si="0"/>
        <v>228.38040720000001</v>
      </c>
    </row>
    <row r="32" spans="2:15" ht="16.5" customHeight="1" x14ac:dyDescent="0.2">
      <c r="B32" s="139" t="s">
        <v>5250</v>
      </c>
      <c r="C32" s="83">
        <v>2441</v>
      </c>
      <c r="D32" s="139" t="s">
        <v>6420</v>
      </c>
      <c r="E32" s="139" t="s">
        <v>3473</v>
      </c>
      <c r="F32" s="139" t="s">
        <v>3472</v>
      </c>
      <c r="G32" s="83">
        <v>329</v>
      </c>
      <c r="H32" s="140">
        <f t="shared" si="1"/>
        <v>177.62920560000001</v>
      </c>
      <c r="I32" s="51"/>
      <c r="J32" s="139" t="s">
        <v>5250</v>
      </c>
      <c r="K32" s="83">
        <v>2482</v>
      </c>
      <c r="L32" s="139" t="s">
        <v>6421</v>
      </c>
      <c r="M32" s="137" t="s">
        <v>3472</v>
      </c>
      <c r="N32" s="145">
        <v>409</v>
      </c>
      <c r="O32" s="158">
        <f t="shared" si="0"/>
        <v>220.8217176</v>
      </c>
    </row>
    <row r="33" spans="2:15" ht="16.5" customHeight="1" x14ac:dyDescent="0.2">
      <c r="B33" s="139" t="s">
        <v>5250</v>
      </c>
      <c r="C33" s="83">
        <v>2442</v>
      </c>
      <c r="D33" s="139" t="s">
        <v>6422</v>
      </c>
      <c r="E33" s="139" t="s">
        <v>3473</v>
      </c>
      <c r="F33" s="139" t="s">
        <v>3472</v>
      </c>
      <c r="G33" s="83">
        <v>323</v>
      </c>
      <c r="H33" s="140">
        <f t="shared" si="1"/>
        <v>174.38976720000002</v>
      </c>
      <c r="I33" s="51"/>
      <c r="J33" s="139" t="s">
        <v>5250</v>
      </c>
      <c r="K33" s="83">
        <v>2483</v>
      </c>
      <c r="L33" s="139" t="s">
        <v>6423</v>
      </c>
      <c r="M33" s="137" t="s">
        <v>3472</v>
      </c>
      <c r="N33" s="145">
        <v>400</v>
      </c>
      <c r="O33" s="158">
        <f t="shared" si="0"/>
        <v>215.96256000000002</v>
      </c>
    </row>
    <row r="34" spans="2:15" ht="16.5" customHeight="1" x14ac:dyDescent="0.2">
      <c r="B34" s="139" t="s">
        <v>5250</v>
      </c>
      <c r="C34" s="83">
        <v>2443</v>
      </c>
      <c r="D34" s="139" t="s">
        <v>6424</v>
      </c>
      <c r="E34" s="139" t="s">
        <v>3473</v>
      </c>
      <c r="F34" s="139" t="s">
        <v>3472</v>
      </c>
      <c r="G34" s="83">
        <v>323</v>
      </c>
      <c r="H34" s="140">
        <f t="shared" si="1"/>
        <v>174.38976720000002</v>
      </c>
      <c r="I34" s="51"/>
      <c r="J34" s="139" t="s">
        <v>5250</v>
      </c>
      <c r="K34" s="83">
        <v>2484</v>
      </c>
      <c r="L34" s="139" t="s">
        <v>6425</v>
      </c>
      <c r="M34" s="137" t="s">
        <v>3472</v>
      </c>
      <c r="N34" s="145">
        <v>400</v>
      </c>
      <c r="O34" s="158">
        <f t="shared" si="0"/>
        <v>215.96256000000002</v>
      </c>
    </row>
    <row r="35" spans="2:15" ht="16.5" customHeight="1" x14ac:dyDescent="0.2">
      <c r="B35" s="139" t="s">
        <v>5250</v>
      </c>
      <c r="C35" s="83">
        <v>2444</v>
      </c>
      <c r="D35" s="139" t="s">
        <v>6426</v>
      </c>
      <c r="E35" s="139" t="s">
        <v>3473</v>
      </c>
      <c r="F35" s="139" t="s">
        <v>3472</v>
      </c>
      <c r="G35" s="83">
        <v>310</v>
      </c>
      <c r="H35" s="140">
        <f t="shared" si="1"/>
        <v>167.37098400000002</v>
      </c>
      <c r="I35" s="51"/>
      <c r="J35" s="139" t="s">
        <v>5250</v>
      </c>
      <c r="K35" s="83">
        <v>2485</v>
      </c>
      <c r="L35" s="139" t="s">
        <v>6427</v>
      </c>
      <c r="M35" s="137" t="s">
        <v>3472</v>
      </c>
      <c r="N35" s="145">
        <v>386</v>
      </c>
      <c r="O35" s="158">
        <f t="shared" si="0"/>
        <v>208.40387040000005</v>
      </c>
    </row>
    <row r="36" spans="2:15" ht="16.5" customHeight="1" x14ac:dyDescent="0.2">
      <c r="B36" s="139" t="s">
        <v>5250</v>
      </c>
      <c r="C36" s="83">
        <v>2445</v>
      </c>
      <c r="D36" s="139" t="s">
        <v>6428</v>
      </c>
      <c r="E36" s="139" t="s">
        <v>3473</v>
      </c>
      <c r="F36" s="139" t="s">
        <v>3472</v>
      </c>
      <c r="G36" s="83">
        <v>310</v>
      </c>
      <c r="H36" s="140">
        <f t="shared" si="1"/>
        <v>167.37098400000002</v>
      </c>
      <c r="I36" s="51"/>
      <c r="J36" s="139" t="s">
        <v>5250</v>
      </c>
      <c r="K36" s="83">
        <v>2486</v>
      </c>
      <c r="L36" s="139" t="s">
        <v>6429</v>
      </c>
      <c r="M36" s="137" t="s">
        <v>3472</v>
      </c>
      <c r="N36" s="145">
        <v>386</v>
      </c>
      <c r="O36" s="158">
        <f t="shared" si="0"/>
        <v>208.40387040000005</v>
      </c>
    </row>
    <row r="37" spans="2:15" ht="16.5" customHeight="1" x14ac:dyDescent="0.2">
      <c r="B37" s="139" t="s">
        <v>5250</v>
      </c>
      <c r="C37" s="83">
        <v>2446</v>
      </c>
      <c r="D37" s="139" t="s">
        <v>6430</v>
      </c>
      <c r="E37" s="139" t="s">
        <v>3473</v>
      </c>
      <c r="F37" s="139" t="s">
        <v>3472</v>
      </c>
      <c r="G37" s="83">
        <v>310</v>
      </c>
      <c r="H37" s="140">
        <f t="shared" si="1"/>
        <v>167.37098400000002</v>
      </c>
      <c r="I37" s="51"/>
      <c r="J37" s="139" t="s">
        <v>5250</v>
      </c>
      <c r="K37" s="83">
        <v>2487</v>
      </c>
      <c r="L37" s="139" t="s">
        <v>6431</v>
      </c>
      <c r="M37" s="137" t="s">
        <v>3472</v>
      </c>
      <c r="N37" s="145">
        <v>386</v>
      </c>
      <c r="O37" s="158">
        <f t="shared" si="0"/>
        <v>208.40387040000005</v>
      </c>
    </row>
    <row r="38" spans="2:15" ht="16.5" customHeight="1" x14ac:dyDescent="0.2">
      <c r="B38" s="139" t="s">
        <v>5250</v>
      </c>
      <c r="C38" s="83">
        <v>2447</v>
      </c>
      <c r="D38" s="139" t="s">
        <v>6432</v>
      </c>
      <c r="E38" s="139" t="s">
        <v>3473</v>
      </c>
      <c r="F38" s="139" t="s">
        <v>3472</v>
      </c>
      <c r="G38" s="83">
        <v>302</v>
      </c>
      <c r="H38" s="140">
        <f t="shared" si="1"/>
        <v>163.0517328</v>
      </c>
      <c r="I38" s="51"/>
      <c r="J38" s="139" t="s">
        <v>5250</v>
      </c>
      <c r="K38" s="83">
        <v>2488</v>
      </c>
      <c r="L38" s="139" t="s">
        <v>6433</v>
      </c>
      <c r="M38" s="137" t="s">
        <v>3472</v>
      </c>
      <c r="N38" s="145">
        <v>380</v>
      </c>
      <c r="O38" s="158">
        <f t="shared" si="0"/>
        <v>205.16443200000001</v>
      </c>
    </row>
    <row r="39" spans="2:15" ht="16.5" customHeight="1" x14ac:dyDescent="0.2">
      <c r="B39" s="139" t="s">
        <v>5250</v>
      </c>
      <c r="C39" s="83">
        <v>2448</v>
      </c>
      <c r="D39" s="139" t="s">
        <v>6434</v>
      </c>
      <c r="E39" s="139" t="s">
        <v>3473</v>
      </c>
      <c r="F39" s="139" t="s">
        <v>3472</v>
      </c>
      <c r="G39" s="83">
        <v>495</v>
      </c>
      <c r="H39" s="140">
        <f t="shared" si="1"/>
        <v>267.25366800000006</v>
      </c>
      <c r="I39" s="51"/>
      <c r="J39" s="139" t="s">
        <v>5250</v>
      </c>
      <c r="K39" s="83">
        <v>2489</v>
      </c>
      <c r="L39" s="139" t="s">
        <v>6435</v>
      </c>
      <c r="M39" s="137" t="s">
        <v>3472</v>
      </c>
      <c r="N39" s="145">
        <v>564</v>
      </c>
      <c r="O39" s="158">
        <f t="shared" si="0"/>
        <v>304.50720960000001</v>
      </c>
    </row>
    <row r="40" spans="2:15" ht="16.5" customHeight="1" x14ac:dyDescent="0.2">
      <c r="B40" s="139" t="s">
        <v>5250</v>
      </c>
      <c r="C40" s="83">
        <v>2449</v>
      </c>
      <c r="D40" s="139" t="s">
        <v>6436</v>
      </c>
      <c r="E40" s="139" t="s">
        <v>3473</v>
      </c>
      <c r="F40" s="139" t="s">
        <v>3472</v>
      </c>
      <c r="G40" s="83">
        <v>384</v>
      </c>
      <c r="H40" s="140">
        <f t="shared" si="1"/>
        <v>207.32405760000003</v>
      </c>
      <c r="I40" s="51"/>
      <c r="J40" s="139" t="s">
        <v>5250</v>
      </c>
      <c r="K40" s="83">
        <v>2490</v>
      </c>
      <c r="L40" s="139" t="s">
        <v>6437</v>
      </c>
      <c r="M40" s="137" t="s">
        <v>3472</v>
      </c>
      <c r="N40" s="145">
        <v>455</v>
      </c>
      <c r="O40" s="158">
        <f t="shared" si="0"/>
        <v>245.65741199999999</v>
      </c>
    </row>
    <row r="41" spans="2:15" ht="16.5" customHeight="1" x14ac:dyDescent="0.2">
      <c r="B41" s="139" t="s">
        <v>5250</v>
      </c>
      <c r="C41" s="83">
        <v>2450</v>
      </c>
      <c r="D41" s="139" t="s">
        <v>6438</v>
      </c>
      <c r="E41" s="139" t="s">
        <v>3473</v>
      </c>
      <c r="F41" s="139" t="s">
        <v>3472</v>
      </c>
      <c r="G41" s="83">
        <v>348</v>
      </c>
      <c r="H41" s="140">
        <f t="shared" si="1"/>
        <v>187.88742720000002</v>
      </c>
      <c r="I41" s="51"/>
      <c r="J41" s="139" t="s">
        <v>5250</v>
      </c>
      <c r="K41" s="83">
        <v>2491</v>
      </c>
      <c r="L41" s="139" t="s">
        <v>6439</v>
      </c>
      <c r="M41" s="137" t="s">
        <v>3472</v>
      </c>
      <c r="N41" s="145">
        <v>423</v>
      </c>
      <c r="O41" s="158">
        <f t="shared" si="0"/>
        <v>228.38040720000001</v>
      </c>
    </row>
    <row r="42" spans="2:15" ht="16.5" customHeight="1" x14ac:dyDescent="0.2">
      <c r="B42" s="139" t="s">
        <v>5250</v>
      </c>
      <c r="C42" s="83">
        <v>2451</v>
      </c>
      <c r="D42" s="139" t="s">
        <v>6440</v>
      </c>
      <c r="E42" s="139" t="s">
        <v>3473</v>
      </c>
      <c r="F42" s="139" t="s">
        <v>3472</v>
      </c>
      <c r="G42" s="83">
        <v>329</v>
      </c>
      <c r="H42" s="140">
        <f t="shared" si="1"/>
        <v>177.62920560000001</v>
      </c>
      <c r="I42" s="51"/>
      <c r="J42" s="139" t="s">
        <v>5250</v>
      </c>
      <c r="K42" s="83">
        <v>2492</v>
      </c>
      <c r="L42" s="139" t="s">
        <v>6441</v>
      </c>
      <c r="M42" s="137" t="s">
        <v>3472</v>
      </c>
      <c r="N42" s="145">
        <v>409</v>
      </c>
      <c r="O42" s="158">
        <f t="shared" si="0"/>
        <v>220.8217176</v>
      </c>
    </row>
    <row r="43" spans="2:15" ht="16.5" customHeight="1" x14ac:dyDescent="0.2">
      <c r="B43" s="139" t="s">
        <v>5250</v>
      </c>
      <c r="C43" s="83">
        <v>2452</v>
      </c>
      <c r="D43" s="139" t="s">
        <v>6442</v>
      </c>
      <c r="E43" s="139" t="s">
        <v>3473</v>
      </c>
      <c r="F43" s="139" t="s">
        <v>3472</v>
      </c>
      <c r="G43" s="83">
        <v>323</v>
      </c>
      <c r="H43" s="140">
        <f t="shared" si="1"/>
        <v>174.38976720000002</v>
      </c>
      <c r="I43" s="51"/>
      <c r="J43" s="139" t="s">
        <v>5250</v>
      </c>
      <c r="K43" s="83">
        <v>2493</v>
      </c>
      <c r="L43" s="139" t="s">
        <v>6443</v>
      </c>
      <c r="M43" s="137" t="s">
        <v>3472</v>
      </c>
      <c r="N43" s="145">
        <v>400</v>
      </c>
      <c r="O43" s="158">
        <f t="shared" si="0"/>
        <v>215.96256000000002</v>
      </c>
    </row>
    <row r="44" spans="2:15" ht="16.5" customHeight="1" x14ac:dyDescent="0.2">
      <c r="B44" s="139" t="s">
        <v>5250</v>
      </c>
      <c r="C44" s="83">
        <v>2453</v>
      </c>
      <c r="D44" s="139" t="s">
        <v>6444</v>
      </c>
      <c r="E44" s="139" t="s">
        <v>3473</v>
      </c>
      <c r="F44" s="139" t="s">
        <v>3472</v>
      </c>
      <c r="G44" s="83">
        <v>323</v>
      </c>
      <c r="H44" s="140">
        <f t="shared" si="1"/>
        <v>174.38976720000002</v>
      </c>
      <c r="I44" s="51"/>
      <c r="J44" s="139" t="s">
        <v>5250</v>
      </c>
      <c r="K44" s="83">
        <v>2494</v>
      </c>
      <c r="L44" s="139" t="s">
        <v>6445</v>
      </c>
      <c r="M44" s="137" t="s">
        <v>3472</v>
      </c>
      <c r="N44" s="145">
        <v>400</v>
      </c>
      <c r="O44" s="158">
        <f t="shared" si="0"/>
        <v>215.96256000000002</v>
      </c>
    </row>
    <row r="45" spans="2:15" ht="16.5" customHeight="1" x14ac:dyDescent="0.2">
      <c r="B45" s="139" t="s">
        <v>5250</v>
      </c>
      <c r="C45" s="83">
        <v>2454</v>
      </c>
      <c r="D45" s="139" t="s">
        <v>6446</v>
      </c>
      <c r="E45" s="139" t="s">
        <v>3473</v>
      </c>
      <c r="F45" s="139" t="s">
        <v>3472</v>
      </c>
      <c r="G45" s="83">
        <v>310</v>
      </c>
      <c r="H45" s="140">
        <f t="shared" si="1"/>
        <v>167.37098400000002</v>
      </c>
      <c r="I45" s="51"/>
      <c r="J45" s="139" t="s">
        <v>5250</v>
      </c>
      <c r="K45" s="83">
        <v>2495</v>
      </c>
      <c r="L45" s="139" t="s">
        <v>6447</v>
      </c>
      <c r="M45" s="137" t="s">
        <v>3472</v>
      </c>
      <c r="N45" s="145">
        <v>386</v>
      </c>
      <c r="O45" s="158">
        <f t="shared" si="0"/>
        <v>208.40387040000005</v>
      </c>
    </row>
    <row r="46" spans="2:15" ht="16.5" customHeight="1" x14ac:dyDescent="0.2">
      <c r="B46" s="139" t="s">
        <v>5250</v>
      </c>
      <c r="C46" s="83">
        <v>2455</v>
      </c>
      <c r="D46" s="139" t="s">
        <v>6448</v>
      </c>
      <c r="E46" s="139" t="s">
        <v>3473</v>
      </c>
      <c r="F46" s="139" t="s">
        <v>3472</v>
      </c>
      <c r="G46" s="83">
        <v>310</v>
      </c>
      <c r="H46" s="140">
        <f t="shared" si="1"/>
        <v>167.37098400000002</v>
      </c>
      <c r="I46" s="51"/>
      <c r="J46" s="139" t="s">
        <v>5250</v>
      </c>
      <c r="K46" s="83">
        <v>2496</v>
      </c>
      <c r="L46" s="139" t="s">
        <v>6449</v>
      </c>
      <c r="M46" s="137" t="s">
        <v>3472</v>
      </c>
      <c r="N46" s="145">
        <v>386</v>
      </c>
      <c r="O46" s="158">
        <f t="shared" si="0"/>
        <v>208.40387040000005</v>
      </c>
    </row>
    <row r="47" spans="2:15" ht="16.5" customHeight="1" x14ac:dyDescent="0.2">
      <c r="B47" s="139" t="s">
        <v>5250</v>
      </c>
      <c r="C47" s="83">
        <v>2456</v>
      </c>
      <c r="D47" s="139" t="s">
        <v>6450</v>
      </c>
      <c r="E47" s="139" t="s">
        <v>3473</v>
      </c>
      <c r="F47" s="139" t="s">
        <v>3472</v>
      </c>
      <c r="G47" s="83">
        <v>310</v>
      </c>
      <c r="H47" s="140">
        <f t="shared" si="1"/>
        <v>167.37098400000002</v>
      </c>
      <c r="I47" s="51"/>
      <c r="J47" s="139" t="s">
        <v>5250</v>
      </c>
      <c r="K47" s="83">
        <v>2497</v>
      </c>
      <c r="L47" s="139" t="s">
        <v>6451</v>
      </c>
      <c r="M47" s="137" t="s">
        <v>3472</v>
      </c>
      <c r="N47" s="145">
        <v>386</v>
      </c>
      <c r="O47" s="158">
        <f t="shared" si="0"/>
        <v>208.40387040000005</v>
      </c>
    </row>
    <row r="48" spans="2:15" ht="16.5" customHeight="1" x14ac:dyDescent="0.2">
      <c r="B48" s="139" t="s">
        <v>5250</v>
      </c>
      <c r="C48" s="83">
        <v>2457</v>
      </c>
      <c r="D48" s="139" t="s">
        <v>6452</v>
      </c>
      <c r="E48" s="139" t="s">
        <v>3473</v>
      </c>
      <c r="F48" s="139" t="s">
        <v>3472</v>
      </c>
      <c r="G48" s="83">
        <v>302</v>
      </c>
      <c r="H48" s="140">
        <f t="shared" si="1"/>
        <v>163.0517328</v>
      </c>
      <c r="I48" s="51"/>
      <c r="J48" s="139" t="s">
        <v>5250</v>
      </c>
      <c r="K48" s="83">
        <v>2498</v>
      </c>
      <c r="L48" s="139" t="s">
        <v>6453</v>
      </c>
      <c r="M48" s="137" t="s">
        <v>3472</v>
      </c>
      <c r="N48" s="145">
        <v>380</v>
      </c>
      <c r="O48" s="158">
        <f t="shared" si="0"/>
        <v>205.16443200000001</v>
      </c>
    </row>
    <row r="49" spans="2:15" ht="16.5" customHeight="1" x14ac:dyDescent="0.2">
      <c r="B49" s="51" t="s">
        <v>6681</v>
      </c>
      <c r="C49" s="51"/>
      <c r="D49" s="51"/>
      <c r="E49" s="51"/>
      <c r="F49" s="51"/>
      <c r="G49" s="51"/>
      <c r="H49" s="141"/>
      <c r="I49" s="51"/>
      <c r="J49" s="51" t="s">
        <v>6698</v>
      </c>
      <c r="K49" s="51"/>
      <c r="L49" s="51"/>
      <c r="M49" s="51"/>
      <c r="N49" s="51"/>
      <c r="O49" s="157"/>
    </row>
    <row r="50" spans="2:15" ht="16.5" customHeight="1" x14ac:dyDescent="0.2">
      <c r="B50" s="139" t="s">
        <v>5250</v>
      </c>
      <c r="C50" s="83">
        <v>2417</v>
      </c>
      <c r="D50" s="139" t="s">
        <v>6372</v>
      </c>
      <c r="E50" s="83">
        <v>60</v>
      </c>
      <c r="F50" s="139" t="s">
        <v>6192</v>
      </c>
      <c r="G50" s="83">
        <v>14100</v>
      </c>
      <c r="H50" s="140">
        <f t="shared" si="1"/>
        <v>7612.6802400000015</v>
      </c>
      <c r="I50" s="51"/>
      <c r="J50" s="139" t="s">
        <v>5250</v>
      </c>
      <c r="K50" s="79">
        <v>6037</v>
      </c>
      <c r="L50" s="137" t="s">
        <v>6454</v>
      </c>
      <c r="M50" s="137" t="s">
        <v>5470</v>
      </c>
      <c r="N50" s="162">
        <v>735</v>
      </c>
      <c r="O50" s="158">
        <f t="shared" si="0"/>
        <v>396.83120400000001</v>
      </c>
    </row>
    <row r="51" spans="2:15" ht="16.5" customHeight="1" x14ac:dyDescent="0.2">
      <c r="B51" s="139" t="s">
        <v>5250</v>
      </c>
      <c r="C51" s="83">
        <v>2458</v>
      </c>
      <c r="D51" s="139" t="s">
        <v>6373</v>
      </c>
      <c r="E51" s="83">
        <v>60</v>
      </c>
      <c r="F51" s="139" t="s">
        <v>6192</v>
      </c>
      <c r="G51" s="83">
        <v>19260</v>
      </c>
      <c r="H51" s="140">
        <f t="shared" si="1"/>
        <v>10398.597264</v>
      </c>
      <c r="I51" s="51"/>
      <c r="J51" s="139" t="s">
        <v>5250</v>
      </c>
      <c r="K51" s="79">
        <v>6038</v>
      </c>
      <c r="L51" s="137" t="s">
        <v>6455</v>
      </c>
      <c r="M51" s="137" t="s">
        <v>5470</v>
      </c>
      <c r="N51" s="162">
        <v>1020</v>
      </c>
      <c r="O51" s="158">
        <f t="shared" si="0"/>
        <v>550.70452799999998</v>
      </c>
    </row>
    <row r="52" spans="2:15" ht="16.5" customHeight="1" x14ac:dyDescent="0.2">
      <c r="B52" s="51" t="s">
        <v>5485</v>
      </c>
      <c r="C52" s="51"/>
      <c r="D52" s="51"/>
      <c r="E52" s="51"/>
      <c r="F52" s="51"/>
      <c r="G52" s="51"/>
      <c r="H52" s="141"/>
      <c r="I52" s="51"/>
      <c r="J52" s="51"/>
      <c r="K52" s="51"/>
      <c r="L52" s="51"/>
      <c r="M52" s="51"/>
      <c r="N52" s="51"/>
      <c r="O52" s="159"/>
    </row>
    <row r="53" spans="2:15" ht="16.5" customHeight="1" x14ac:dyDescent="0.2">
      <c r="B53" s="139" t="s">
        <v>5250</v>
      </c>
      <c r="C53" s="83">
        <v>5201</v>
      </c>
      <c r="D53" s="139" t="s">
        <v>6456</v>
      </c>
      <c r="E53" s="139" t="s">
        <v>3473</v>
      </c>
      <c r="F53" s="139" t="s">
        <v>5470</v>
      </c>
      <c r="G53" s="83">
        <v>392</v>
      </c>
      <c r="H53" s="140">
        <f t="shared" si="1"/>
        <v>211.64330880000003</v>
      </c>
      <c r="I53" s="51"/>
      <c r="J53" s="51"/>
      <c r="K53" s="51"/>
      <c r="L53" s="51"/>
      <c r="M53" s="51"/>
      <c r="N53" s="51"/>
      <c r="O53" s="159"/>
    </row>
    <row r="54" spans="2:15" ht="16.5" customHeight="1" x14ac:dyDescent="0.2">
      <c r="B54" s="139" t="s">
        <v>5250</v>
      </c>
      <c r="C54" s="83">
        <v>5202</v>
      </c>
      <c r="D54" s="139" t="s">
        <v>6457</v>
      </c>
      <c r="E54" s="139" t="s">
        <v>3473</v>
      </c>
      <c r="F54" s="139" t="s">
        <v>5470</v>
      </c>
      <c r="G54" s="83">
        <v>564</v>
      </c>
      <c r="H54" s="140">
        <f t="shared" si="1"/>
        <v>304.50720960000001</v>
      </c>
      <c r="I54" s="51"/>
      <c r="J54" s="51"/>
      <c r="K54" s="51"/>
      <c r="L54" s="51"/>
      <c r="M54" s="51"/>
      <c r="N54" s="51"/>
      <c r="O54" s="159"/>
    </row>
    <row r="55" spans="2:15" ht="16.5" customHeight="1" x14ac:dyDescent="0.2">
      <c r="B55" s="139" t="s">
        <v>5250</v>
      </c>
      <c r="C55" s="83">
        <v>5203</v>
      </c>
      <c r="D55" s="139" t="s">
        <v>6458</v>
      </c>
      <c r="E55" s="139" t="s">
        <v>3473</v>
      </c>
      <c r="F55" s="139" t="s">
        <v>5470</v>
      </c>
      <c r="G55" s="83">
        <v>564</v>
      </c>
      <c r="H55" s="140">
        <f t="shared" si="1"/>
        <v>304.50720960000001</v>
      </c>
      <c r="I55" s="51"/>
      <c r="J55" s="51"/>
      <c r="K55" s="51"/>
      <c r="L55" s="51"/>
      <c r="M55" s="51"/>
      <c r="N55" s="51"/>
      <c r="O55" s="159"/>
    </row>
    <row r="56" spans="2:15" ht="16.5" customHeight="1" x14ac:dyDescent="0.2">
      <c r="B56" s="139" t="s">
        <v>5250</v>
      </c>
      <c r="C56" s="83">
        <v>5204</v>
      </c>
      <c r="D56" s="139" t="s">
        <v>6459</v>
      </c>
      <c r="E56" s="139" t="s">
        <v>3473</v>
      </c>
      <c r="F56" s="139" t="s">
        <v>5470</v>
      </c>
      <c r="G56" s="83">
        <v>782</v>
      </c>
      <c r="H56" s="140">
        <f t="shared" si="1"/>
        <v>422.20680480000004</v>
      </c>
      <c r="I56" s="51"/>
      <c r="J56" s="51"/>
      <c r="K56" s="51"/>
      <c r="L56" s="51"/>
      <c r="M56" s="51"/>
      <c r="N56" s="51"/>
      <c r="O56" s="159"/>
    </row>
    <row r="57" spans="2:15" ht="16.5" customHeight="1" x14ac:dyDescent="0.2">
      <c r="B57" s="139" t="s">
        <v>5250</v>
      </c>
      <c r="C57" s="83">
        <v>5205</v>
      </c>
      <c r="D57" s="139" t="s">
        <v>6460</v>
      </c>
      <c r="E57" s="139" t="s">
        <v>3473</v>
      </c>
      <c r="F57" s="139" t="s">
        <v>5470</v>
      </c>
      <c r="G57" s="83">
        <v>782</v>
      </c>
      <c r="H57" s="140">
        <f t="shared" si="1"/>
        <v>422.20680480000004</v>
      </c>
      <c r="I57" s="51"/>
      <c r="J57" s="51"/>
      <c r="K57" s="51"/>
      <c r="L57" s="51"/>
      <c r="M57" s="51"/>
      <c r="N57" s="51"/>
      <c r="O57" s="159"/>
    </row>
    <row r="58" spans="2:15" ht="16.5" customHeight="1" x14ac:dyDescent="0.2">
      <c r="B58" s="51"/>
      <c r="C58" s="51"/>
      <c r="D58" s="51"/>
      <c r="E58" s="51"/>
      <c r="F58" s="51"/>
      <c r="G58" s="51"/>
      <c r="H58" s="150"/>
      <c r="I58" s="51"/>
      <c r="J58" s="51"/>
      <c r="K58" s="51"/>
      <c r="L58" s="51"/>
      <c r="M58" s="51"/>
      <c r="N58" s="51"/>
      <c r="O58" s="159"/>
    </row>
    <row r="59" spans="2:15" ht="16.5" customHeight="1" x14ac:dyDescent="0.2">
      <c r="B59" s="51"/>
      <c r="C59" s="51"/>
      <c r="D59" s="51"/>
      <c r="E59" s="51"/>
      <c r="F59" s="51"/>
      <c r="G59" s="2">
        <f>0.612*1.1</f>
        <v>0.67320000000000002</v>
      </c>
      <c r="H59" s="144"/>
      <c r="I59" s="51"/>
      <c r="J59" s="51"/>
      <c r="K59" s="51"/>
      <c r="L59" s="51"/>
      <c r="M59" s="51"/>
      <c r="N59" s="51"/>
      <c r="O59" s="159"/>
    </row>
    <row r="60" spans="2:15" ht="16.5" customHeight="1" x14ac:dyDescent="0.2">
      <c r="G60" s="2">
        <v>0.40100000000000002</v>
      </c>
      <c r="H60" s="144"/>
    </row>
    <row r="61" spans="2:15" ht="16.5" customHeight="1" x14ac:dyDescent="0.2">
      <c r="G61" s="2">
        <v>2</v>
      </c>
      <c r="H61" s="144"/>
    </row>
  </sheetData>
  <mergeCells count="13">
    <mergeCell ref="M5:M7"/>
    <mergeCell ref="N5:N7"/>
    <mergeCell ref="O5:O7"/>
    <mergeCell ref="B2:O2"/>
    <mergeCell ref="B4:D4"/>
    <mergeCell ref="J4:K4"/>
    <mergeCell ref="B5:C7"/>
    <mergeCell ref="D5:D7"/>
    <mergeCell ref="F5:F7"/>
    <mergeCell ref="G5:G7"/>
    <mergeCell ref="H5:H7"/>
    <mergeCell ref="J5:K7"/>
    <mergeCell ref="L5:L7"/>
  </mergeCells>
  <printOptions horizontalCentered="1"/>
  <pageMargins left="0.2" right="0" top="0.75" bottom="0.75" header="0.3" footer="0.3"/>
  <pageSetup paperSize="9" scale="78"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0">
    <tabColor rgb="FFFFFF00"/>
    <pageSetUpPr fitToPage="1"/>
  </sheetPr>
  <dimension ref="B1:O61"/>
  <sheetViews>
    <sheetView workbookViewId="0">
      <selection activeCell="O1" sqref="A1:O61"/>
    </sheetView>
  </sheetViews>
  <sheetFormatPr defaultColWidth="9.109375" defaultRowHeight="16.5" customHeight="1" x14ac:dyDescent="0.2"/>
  <cols>
    <col min="1" max="1" width="1.109375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6.6640625" style="12" customWidth="1"/>
    <col min="6" max="6" width="7.6640625" style="12" customWidth="1"/>
    <col min="7" max="7" width="9.109375" style="12" hidden="1" customWidth="1"/>
    <col min="8" max="8" width="13.33203125" style="112" customWidth="1"/>
    <col min="9" max="9" width="2.6640625" style="12" customWidth="1"/>
    <col min="10" max="10" width="5.6640625" style="12" customWidth="1"/>
    <col min="11" max="11" width="7.6640625" style="12" customWidth="1"/>
    <col min="12" max="12" width="25.6640625" style="12" customWidth="1"/>
    <col min="13" max="13" width="7.6640625" style="12" customWidth="1"/>
    <col min="14" max="14" width="0" style="12" hidden="1" customWidth="1"/>
    <col min="15" max="15" width="13.33203125" style="90" customWidth="1"/>
    <col min="16" max="16384" width="9.109375" style="12"/>
  </cols>
  <sheetData>
    <row r="1" spans="2:15" s="3" customFormat="1" ht="28.5" customHeight="1" x14ac:dyDescent="0.25">
      <c r="B1" s="265" t="s">
        <v>8889</v>
      </c>
      <c r="C1" s="28"/>
      <c r="D1" s="27"/>
      <c r="E1" s="8"/>
      <c r="F1" s="8"/>
      <c r="G1" s="7"/>
      <c r="H1" s="8"/>
      <c r="I1" s="26"/>
      <c r="J1" s="28"/>
      <c r="K1" s="28"/>
      <c r="L1" s="26"/>
      <c r="M1" s="7" t="s">
        <v>5471</v>
      </c>
      <c r="O1" s="266" t="s">
        <v>9095</v>
      </c>
    </row>
    <row r="2" spans="2:15" s="3" customFormat="1" ht="19.5" customHeight="1" x14ac:dyDescent="0.25">
      <c r="B2" s="354" t="s">
        <v>6731</v>
      </c>
      <c r="C2" s="354"/>
      <c r="D2" s="354"/>
      <c r="E2" s="354"/>
      <c r="F2" s="354"/>
      <c r="G2" s="354"/>
      <c r="H2" s="354"/>
      <c r="I2" s="354"/>
      <c r="J2" s="354"/>
      <c r="K2" s="354"/>
      <c r="L2" s="354"/>
      <c r="M2" s="354"/>
      <c r="N2" s="354"/>
      <c r="O2" s="354"/>
    </row>
    <row r="3" spans="2:15" s="3" customFormat="1" ht="19.5" customHeight="1" x14ac:dyDescent="0.25">
      <c r="C3" s="48"/>
      <c r="D3" s="6"/>
      <c r="E3" s="109"/>
      <c r="F3" s="6"/>
      <c r="G3" s="96"/>
      <c r="H3" s="109"/>
      <c r="I3" s="6"/>
      <c r="J3" s="48"/>
      <c r="K3" s="48"/>
      <c r="L3" s="6"/>
      <c r="M3" s="4"/>
      <c r="N3" s="5"/>
    </row>
    <row r="4" spans="2:15" s="2" customFormat="1" ht="19.5" customHeight="1" x14ac:dyDescent="0.25">
      <c r="B4" s="358" t="s">
        <v>6705</v>
      </c>
      <c r="C4" s="358"/>
      <c r="D4" s="358"/>
      <c r="E4" s="8"/>
      <c r="F4" s="4"/>
      <c r="G4" s="5"/>
      <c r="H4" s="4"/>
      <c r="J4" s="358" t="s">
        <v>6707</v>
      </c>
      <c r="K4" s="358"/>
      <c r="M4" s="152"/>
      <c r="N4" s="106"/>
    </row>
    <row r="5" spans="2:15" ht="16.5" customHeight="1" x14ac:dyDescent="0.2">
      <c r="B5" s="376" t="s">
        <v>5472</v>
      </c>
      <c r="C5" s="377"/>
      <c r="D5" s="363" t="s">
        <v>5473</v>
      </c>
      <c r="E5" s="112" t="s">
        <v>5471</v>
      </c>
      <c r="F5" s="384" t="s">
        <v>5475</v>
      </c>
      <c r="G5" s="369" t="s">
        <v>5486</v>
      </c>
      <c r="H5" s="369" t="s">
        <v>5486</v>
      </c>
      <c r="I5" s="57"/>
      <c r="J5" s="376" t="s">
        <v>5472</v>
      </c>
      <c r="K5" s="377"/>
      <c r="L5" s="363" t="s">
        <v>5473</v>
      </c>
      <c r="M5" s="384" t="s">
        <v>5475</v>
      </c>
      <c r="N5" s="368" t="s">
        <v>5486</v>
      </c>
      <c r="O5" s="369" t="s">
        <v>5486</v>
      </c>
    </row>
    <row r="6" spans="2:15" ht="16.5" customHeight="1" x14ac:dyDescent="0.2">
      <c r="B6" s="378"/>
      <c r="C6" s="379"/>
      <c r="D6" s="364"/>
      <c r="E6" s="112" t="s">
        <v>5478</v>
      </c>
      <c r="F6" s="384"/>
      <c r="G6" s="382"/>
      <c r="H6" s="382"/>
      <c r="I6" s="57"/>
      <c r="J6" s="378"/>
      <c r="K6" s="379"/>
      <c r="L6" s="364"/>
      <c r="M6" s="384"/>
      <c r="N6" s="368"/>
      <c r="O6" s="382"/>
    </row>
    <row r="7" spans="2:15" ht="16.5" customHeight="1" x14ac:dyDescent="0.2">
      <c r="B7" s="378"/>
      <c r="C7" s="379"/>
      <c r="D7" s="364"/>
      <c r="E7" s="112" t="s">
        <v>5479</v>
      </c>
      <c r="F7" s="363"/>
      <c r="G7" s="382"/>
      <c r="H7" s="383"/>
      <c r="I7" s="57"/>
      <c r="J7" s="380"/>
      <c r="K7" s="381"/>
      <c r="L7" s="364"/>
      <c r="M7" s="363"/>
      <c r="N7" s="369"/>
      <c r="O7" s="383"/>
    </row>
    <row r="8" spans="2:15" ht="16.5" customHeight="1" x14ac:dyDescent="0.2">
      <c r="B8" s="139" t="s">
        <v>5250</v>
      </c>
      <c r="C8" s="83">
        <v>2417</v>
      </c>
      <c r="D8" s="139" t="s">
        <v>6372</v>
      </c>
      <c r="E8" s="139" t="s">
        <v>3473</v>
      </c>
      <c r="F8" s="139" t="s">
        <v>3472</v>
      </c>
      <c r="G8" s="83">
        <v>235</v>
      </c>
      <c r="H8" s="140">
        <f>G8*$G$59*$G$60*$G$61</f>
        <v>139.56580440000002</v>
      </c>
      <c r="I8" s="51"/>
      <c r="J8" s="139" t="s">
        <v>5250</v>
      </c>
      <c r="K8" s="83">
        <v>2458</v>
      </c>
      <c r="L8" s="139" t="s">
        <v>6373</v>
      </c>
      <c r="M8" s="137" t="s">
        <v>3472</v>
      </c>
      <c r="N8" s="145">
        <v>321</v>
      </c>
      <c r="O8" s="158">
        <f t="shared" ref="O8:O51" si="0">N8*$G$59*$G$60*$G$61</f>
        <v>190.64094984000002</v>
      </c>
    </row>
    <row r="9" spans="2:15" ht="16.5" customHeight="1" x14ac:dyDescent="0.2">
      <c r="B9" s="139" t="s">
        <v>5250</v>
      </c>
      <c r="C9" s="83">
        <v>2418</v>
      </c>
      <c r="D9" s="139" t="s">
        <v>6374</v>
      </c>
      <c r="E9" s="139" t="s">
        <v>3473</v>
      </c>
      <c r="F9" s="139" t="s">
        <v>3472</v>
      </c>
      <c r="G9" s="83">
        <v>384</v>
      </c>
      <c r="H9" s="140">
        <f t="shared" ref="H9:H57" si="1">G9*$G$59*$G$60*$G$61</f>
        <v>228.05646336000004</v>
      </c>
      <c r="I9" s="51"/>
      <c r="J9" s="139" t="s">
        <v>5250</v>
      </c>
      <c r="K9" s="83">
        <v>2459</v>
      </c>
      <c r="L9" s="139" t="s">
        <v>6375</v>
      </c>
      <c r="M9" s="137" t="s">
        <v>3472</v>
      </c>
      <c r="N9" s="145">
        <v>455</v>
      </c>
      <c r="O9" s="158">
        <f t="shared" si="0"/>
        <v>270.22315320000007</v>
      </c>
    </row>
    <row r="10" spans="2:15" ht="16.5" customHeight="1" x14ac:dyDescent="0.2">
      <c r="B10" s="139" t="s">
        <v>5250</v>
      </c>
      <c r="C10" s="83">
        <v>2419</v>
      </c>
      <c r="D10" s="139" t="s">
        <v>6376</v>
      </c>
      <c r="E10" s="139" t="s">
        <v>3473</v>
      </c>
      <c r="F10" s="139" t="s">
        <v>3472</v>
      </c>
      <c r="G10" s="83">
        <v>329</v>
      </c>
      <c r="H10" s="140">
        <f t="shared" si="1"/>
        <v>195.39212616000003</v>
      </c>
      <c r="I10" s="51"/>
      <c r="J10" s="139" t="s">
        <v>5250</v>
      </c>
      <c r="K10" s="83">
        <v>2460</v>
      </c>
      <c r="L10" s="139" t="s">
        <v>6377</v>
      </c>
      <c r="M10" s="137" t="s">
        <v>3472</v>
      </c>
      <c r="N10" s="145">
        <v>409</v>
      </c>
      <c r="O10" s="158">
        <f t="shared" si="0"/>
        <v>242.90388936000002</v>
      </c>
    </row>
    <row r="11" spans="2:15" ht="16.5" customHeight="1" x14ac:dyDescent="0.2">
      <c r="B11" s="139" t="s">
        <v>5250</v>
      </c>
      <c r="C11" s="83">
        <v>2420</v>
      </c>
      <c r="D11" s="139" t="s">
        <v>6378</v>
      </c>
      <c r="E11" s="139" t="s">
        <v>3473</v>
      </c>
      <c r="F11" s="139" t="s">
        <v>3472</v>
      </c>
      <c r="G11" s="83">
        <v>323</v>
      </c>
      <c r="H11" s="140">
        <f t="shared" si="1"/>
        <v>191.82874392000005</v>
      </c>
      <c r="I11" s="51"/>
      <c r="J11" s="139" t="s">
        <v>5250</v>
      </c>
      <c r="K11" s="83">
        <v>2461</v>
      </c>
      <c r="L11" s="139" t="s">
        <v>6379</v>
      </c>
      <c r="M11" s="137" t="s">
        <v>3472</v>
      </c>
      <c r="N11" s="145">
        <v>400</v>
      </c>
      <c r="O11" s="158">
        <f t="shared" si="0"/>
        <v>237.55881600000004</v>
      </c>
    </row>
    <row r="12" spans="2:15" ht="16.5" customHeight="1" x14ac:dyDescent="0.2">
      <c r="B12" s="139" t="s">
        <v>5250</v>
      </c>
      <c r="C12" s="83">
        <v>2421</v>
      </c>
      <c r="D12" s="139" t="s">
        <v>6380</v>
      </c>
      <c r="E12" s="139" t="s">
        <v>3473</v>
      </c>
      <c r="F12" s="139" t="s">
        <v>3472</v>
      </c>
      <c r="G12" s="83">
        <v>310</v>
      </c>
      <c r="H12" s="140">
        <f t="shared" si="1"/>
        <v>184.10808240000003</v>
      </c>
      <c r="I12" s="51"/>
      <c r="J12" s="139" t="s">
        <v>5250</v>
      </c>
      <c r="K12" s="83">
        <v>2462</v>
      </c>
      <c r="L12" s="139" t="s">
        <v>6381</v>
      </c>
      <c r="M12" s="137" t="s">
        <v>3472</v>
      </c>
      <c r="N12" s="145">
        <v>386</v>
      </c>
      <c r="O12" s="158">
        <f t="shared" si="0"/>
        <v>229.24425744000004</v>
      </c>
    </row>
    <row r="13" spans="2:15" ht="16.5" customHeight="1" x14ac:dyDescent="0.2">
      <c r="B13" s="139" t="s">
        <v>5250</v>
      </c>
      <c r="C13" s="83">
        <v>2422</v>
      </c>
      <c r="D13" s="139" t="s">
        <v>6382</v>
      </c>
      <c r="E13" s="139" t="s">
        <v>3473</v>
      </c>
      <c r="F13" s="139" t="s">
        <v>3472</v>
      </c>
      <c r="G13" s="83">
        <v>302</v>
      </c>
      <c r="H13" s="140">
        <f t="shared" si="1"/>
        <v>179.35690608000002</v>
      </c>
      <c r="I13" s="51"/>
      <c r="J13" s="139" t="s">
        <v>5250</v>
      </c>
      <c r="K13" s="83">
        <v>2463</v>
      </c>
      <c r="L13" s="139" t="s">
        <v>6383</v>
      </c>
      <c r="M13" s="137" t="s">
        <v>3472</v>
      </c>
      <c r="N13" s="145">
        <v>380</v>
      </c>
      <c r="O13" s="158">
        <f t="shared" si="0"/>
        <v>225.68087520000003</v>
      </c>
    </row>
    <row r="14" spans="2:15" ht="16.5" customHeight="1" x14ac:dyDescent="0.2">
      <c r="B14" s="139" t="s">
        <v>5250</v>
      </c>
      <c r="C14" s="83">
        <v>2423</v>
      </c>
      <c r="D14" s="139" t="s">
        <v>6384</v>
      </c>
      <c r="E14" s="139" t="s">
        <v>3473</v>
      </c>
      <c r="F14" s="139" t="s">
        <v>3472</v>
      </c>
      <c r="G14" s="83">
        <v>302</v>
      </c>
      <c r="H14" s="140">
        <f t="shared" si="1"/>
        <v>179.35690608000002</v>
      </c>
      <c r="I14" s="51"/>
      <c r="J14" s="139" t="s">
        <v>5250</v>
      </c>
      <c r="K14" s="83">
        <v>2464</v>
      </c>
      <c r="L14" s="139" t="s">
        <v>6385</v>
      </c>
      <c r="M14" s="137" t="s">
        <v>3472</v>
      </c>
      <c r="N14" s="145">
        <v>380</v>
      </c>
      <c r="O14" s="158">
        <f t="shared" si="0"/>
        <v>225.68087520000003</v>
      </c>
    </row>
    <row r="15" spans="2:15" ht="16.5" customHeight="1" x14ac:dyDescent="0.2">
      <c r="B15" s="139" t="s">
        <v>5250</v>
      </c>
      <c r="C15" s="83">
        <v>2424</v>
      </c>
      <c r="D15" s="139" t="s">
        <v>6386</v>
      </c>
      <c r="E15" s="139" t="s">
        <v>3473</v>
      </c>
      <c r="F15" s="139" t="s">
        <v>3472</v>
      </c>
      <c r="G15" s="83">
        <v>302</v>
      </c>
      <c r="H15" s="140">
        <f t="shared" si="1"/>
        <v>179.35690608000002</v>
      </c>
      <c r="I15" s="51"/>
      <c r="J15" s="139" t="s">
        <v>5250</v>
      </c>
      <c r="K15" s="83">
        <v>2465</v>
      </c>
      <c r="L15" s="139" t="s">
        <v>6387</v>
      </c>
      <c r="M15" s="137" t="s">
        <v>3472</v>
      </c>
      <c r="N15" s="145">
        <v>380</v>
      </c>
      <c r="O15" s="158">
        <f t="shared" si="0"/>
        <v>225.68087520000003</v>
      </c>
    </row>
    <row r="16" spans="2:15" ht="16.5" customHeight="1" x14ac:dyDescent="0.2">
      <c r="B16" s="139" t="s">
        <v>5250</v>
      </c>
      <c r="C16" s="83">
        <v>2425</v>
      </c>
      <c r="D16" s="139" t="s">
        <v>6388</v>
      </c>
      <c r="E16" s="139" t="s">
        <v>3473</v>
      </c>
      <c r="F16" s="139" t="s">
        <v>3472</v>
      </c>
      <c r="G16" s="83">
        <v>302</v>
      </c>
      <c r="H16" s="140">
        <f t="shared" si="1"/>
        <v>179.35690608000002</v>
      </c>
      <c r="I16" s="51"/>
      <c r="J16" s="139" t="s">
        <v>5250</v>
      </c>
      <c r="K16" s="83">
        <v>2466</v>
      </c>
      <c r="L16" s="139" t="s">
        <v>6389</v>
      </c>
      <c r="M16" s="137" t="s">
        <v>3472</v>
      </c>
      <c r="N16" s="145">
        <v>380</v>
      </c>
      <c r="O16" s="158">
        <f t="shared" si="0"/>
        <v>225.68087520000003</v>
      </c>
    </row>
    <row r="17" spans="2:15" ht="16.5" customHeight="1" x14ac:dyDescent="0.2">
      <c r="B17" s="139" t="s">
        <v>5250</v>
      </c>
      <c r="C17" s="83">
        <v>2426</v>
      </c>
      <c r="D17" s="139" t="s">
        <v>6390</v>
      </c>
      <c r="E17" s="139" t="s">
        <v>3473</v>
      </c>
      <c r="F17" s="139" t="s">
        <v>3472</v>
      </c>
      <c r="G17" s="83">
        <v>302</v>
      </c>
      <c r="H17" s="140">
        <f t="shared" si="1"/>
        <v>179.35690608000002</v>
      </c>
      <c r="I17" s="51"/>
      <c r="J17" s="139" t="s">
        <v>5250</v>
      </c>
      <c r="K17" s="83">
        <v>2467</v>
      </c>
      <c r="L17" s="139" t="s">
        <v>6391</v>
      </c>
      <c r="M17" s="137" t="s">
        <v>3472</v>
      </c>
      <c r="N17" s="145">
        <v>380</v>
      </c>
      <c r="O17" s="158">
        <f t="shared" si="0"/>
        <v>225.68087520000003</v>
      </c>
    </row>
    <row r="18" spans="2:15" ht="16.5" customHeight="1" x14ac:dyDescent="0.2">
      <c r="B18" s="139" t="s">
        <v>5250</v>
      </c>
      <c r="C18" s="83">
        <v>2427</v>
      </c>
      <c r="D18" s="139" t="s">
        <v>6392</v>
      </c>
      <c r="E18" s="139" t="s">
        <v>3473</v>
      </c>
      <c r="F18" s="139" t="s">
        <v>3472</v>
      </c>
      <c r="G18" s="83">
        <v>302</v>
      </c>
      <c r="H18" s="140">
        <f t="shared" si="1"/>
        <v>179.35690608000002</v>
      </c>
      <c r="I18" s="51"/>
      <c r="J18" s="139" t="s">
        <v>5250</v>
      </c>
      <c r="K18" s="83">
        <v>2468</v>
      </c>
      <c r="L18" s="139" t="s">
        <v>6393</v>
      </c>
      <c r="M18" s="137" t="s">
        <v>3472</v>
      </c>
      <c r="N18" s="145">
        <v>380</v>
      </c>
      <c r="O18" s="158">
        <f t="shared" si="0"/>
        <v>225.68087520000003</v>
      </c>
    </row>
    <row r="19" spans="2:15" ht="16.5" customHeight="1" x14ac:dyDescent="0.2">
      <c r="B19" s="139" t="s">
        <v>5250</v>
      </c>
      <c r="C19" s="83">
        <v>2428</v>
      </c>
      <c r="D19" s="139" t="s">
        <v>6394</v>
      </c>
      <c r="E19" s="139" t="s">
        <v>3473</v>
      </c>
      <c r="F19" s="139" t="s">
        <v>3472</v>
      </c>
      <c r="G19" s="83">
        <v>384</v>
      </c>
      <c r="H19" s="140">
        <f t="shared" si="1"/>
        <v>228.05646336000004</v>
      </c>
      <c r="I19" s="51"/>
      <c r="J19" s="139" t="s">
        <v>5250</v>
      </c>
      <c r="K19" s="83">
        <v>2469</v>
      </c>
      <c r="L19" s="139" t="s">
        <v>6395</v>
      </c>
      <c r="M19" s="137" t="s">
        <v>3472</v>
      </c>
      <c r="N19" s="145">
        <v>455</v>
      </c>
      <c r="O19" s="158">
        <f t="shared" si="0"/>
        <v>270.22315320000007</v>
      </c>
    </row>
    <row r="20" spans="2:15" ht="16.5" customHeight="1" x14ac:dyDescent="0.2">
      <c r="B20" s="139" t="s">
        <v>5250</v>
      </c>
      <c r="C20" s="83">
        <v>2429</v>
      </c>
      <c r="D20" s="139" t="s">
        <v>6396</v>
      </c>
      <c r="E20" s="139" t="s">
        <v>3473</v>
      </c>
      <c r="F20" s="139" t="s">
        <v>3472</v>
      </c>
      <c r="G20" s="83">
        <v>329</v>
      </c>
      <c r="H20" s="140">
        <f t="shared" si="1"/>
        <v>195.39212616000003</v>
      </c>
      <c r="I20" s="51"/>
      <c r="J20" s="139" t="s">
        <v>5250</v>
      </c>
      <c r="K20" s="83">
        <v>2470</v>
      </c>
      <c r="L20" s="139" t="s">
        <v>6397</v>
      </c>
      <c r="M20" s="137" t="s">
        <v>3472</v>
      </c>
      <c r="N20" s="145">
        <v>409</v>
      </c>
      <c r="O20" s="158">
        <f t="shared" si="0"/>
        <v>242.90388936000002</v>
      </c>
    </row>
    <row r="21" spans="2:15" ht="16.5" customHeight="1" x14ac:dyDescent="0.2">
      <c r="B21" s="139" t="s">
        <v>5250</v>
      </c>
      <c r="C21" s="83">
        <v>2430</v>
      </c>
      <c r="D21" s="139" t="s">
        <v>6398</v>
      </c>
      <c r="E21" s="139" t="s">
        <v>3473</v>
      </c>
      <c r="F21" s="139" t="s">
        <v>3472</v>
      </c>
      <c r="G21" s="83">
        <v>323</v>
      </c>
      <c r="H21" s="140">
        <f t="shared" si="1"/>
        <v>191.82874392000005</v>
      </c>
      <c r="I21" s="51"/>
      <c r="J21" s="139" t="s">
        <v>5250</v>
      </c>
      <c r="K21" s="83">
        <v>2471</v>
      </c>
      <c r="L21" s="139" t="s">
        <v>6399</v>
      </c>
      <c r="M21" s="137" t="s">
        <v>3472</v>
      </c>
      <c r="N21" s="145">
        <v>400</v>
      </c>
      <c r="O21" s="158">
        <f t="shared" si="0"/>
        <v>237.55881600000004</v>
      </c>
    </row>
    <row r="22" spans="2:15" ht="16.5" customHeight="1" x14ac:dyDescent="0.2">
      <c r="B22" s="139" t="s">
        <v>5250</v>
      </c>
      <c r="C22" s="83">
        <v>2431</v>
      </c>
      <c r="D22" s="139" t="s">
        <v>6400</v>
      </c>
      <c r="E22" s="139" t="s">
        <v>3473</v>
      </c>
      <c r="F22" s="139" t="s">
        <v>3472</v>
      </c>
      <c r="G22" s="83">
        <v>310</v>
      </c>
      <c r="H22" s="140">
        <f t="shared" si="1"/>
        <v>184.10808240000003</v>
      </c>
      <c r="I22" s="51"/>
      <c r="J22" s="139" t="s">
        <v>5250</v>
      </c>
      <c r="K22" s="83">
        <v>2472</v>
      </c>
      <c r="L22" s="139" t="s">
        <v>6401</v>
      </c>
      <c r="M22" s="137" t="s">
        <v>3472</v>
      </c>
      <c r="N22" s="145">
        <v>386</v>
      </c>
      <c r="O22" s="158">
        <f t="shared" si="0"/>
        <v>229.24425744000004</v>
      </c>
    </row>
    <row r="23" spans="2:15" ht="16.5" customHeight="1" x14ac:dyDescent="0.2">
      <c r="B23" s="139" t="s">
        <v>5250</v>
      </c>
      <c r="C23" s="83">
        <v>2432</v>
      </c>
      <c r="D23" s="139" t="s">
        <v>6402</v>
      </c>
      <c r="E23" s="139" t="s">
        <v>3473</v>
      </c>
      <c r="F23" s="139" t="s">
        <v>3472</v>
      </c>
      <c r="G23" s="83">
        <v>302</v>
      </c>
      <c r="H23" s="140">
        <f t="shared" si="1"/>
        <v>179.35690608000002</v>
      </c>
      <c r="I23" s="51"/>
      <c r="J23" s="139" t="s">
        <v>5250</v>
      </c>
      <c r="K23" s="83">
        <v>2473</v>
      </c>
      <c r="L23" s="139" t="s">
        <v>6403</v>
      </c>
      <c r="M23" s="137" t="s">
        <v>3472</v>
      </c>
      <c r="N23" s="145">
        <v>380</v>
      </c>
      <c r="O23" s="158">
        <f t="shared" si="0"/>
        <v>225.68087520000003</v>
      </c>
    </row>
    <row r="24" spans="2:15" ht="16.5" customHeight="1" x14ac:dyDescent="0.2">
      <c r="B24" s="139" t="s">
        <v>5250</v>
      </c>
      <c r="C24" s="83">
        <v>2433</v>
      </c>
      <c r="D24" s="139" t="s">
        <v>6404</v>
      </c>
      <c r="E24" s="139" t="s">
        <v>3473</v>
      </c>
      <c r="F24" s="139" t="s">
        <v>3472</v>
      </c>
      <c r="G24" s="83">
        <v>302</v>
      </c>
      <c r="H24" s="140">
        <f t="shared" si="1"/>
        <v>179.35690608000002</v>
      </c>
      <c r="I24" s="51"/>
      <c r="J24" s="139" t="s">
        <v>5250</v>
      </c>
      <c r="K24" s="83">
        <v>2474</v>
      </c>
      <c r="L24" s="139" t="s">
        <v>6405</v>
      </c>
      <c r="M24" s="137" t="s">
        <v>3472</v>
      </c>
      <c r="N24" s="145">
        <v>380</v>
      </c>
      <c r="O24" s="158">
        <f t="shared" si="0"/>
        <v>225.68087520000003</v>
      </c>
    </row>
    <row r="25" spans="2:15" ht="16.5" customHeight="1" x14ac:dyDescent="0.2">
      <c r="B25" s="139" t="s">
        <v>5250</v>
      </c>
      <c r="C25" s="83">
        <v>2434</v>
      </c>
      <c r="D25" s="139" t="s">
        <v>6406</v>
      </c>
      <c r="E25" s="139" t="s">
        <v>3473</v>
      </c>
      <c r="F25" s="139" t="s">
        <v>3472</v>
      </c>
      <c r="G25" s="83">
        <v>302</v>
      </c>
      <c r="H25" s="140">
        <f t="shared" si="1"/>
        <v>179.35690608000002</v>
      </c>
      <c r="I25" s="51"/>
      <c r="J25" s="139" t="s">
        <v>5250</v>
      </c>
      <c r="K25" s="83">
        <v>2475</v>
      </c>
      <c r="L25" s="139" t="s">
        <v>6407</v>
      </c>
      <c r="M25" s="137" t="s">
        <v>3472</v>
      </c>
      <c r="N25" s="145">
        <v>380</v>
      </c>
      <c r="O25" s="158">
        <f t="shared" si="0"/>
        <v>225.68087520000003</v>
      </c>
    </row>
    <row r="26" spans="2:15" ht="16.5" customHeight="1" x14ac:dyDescent="0.2">
      <c r="B26" s="139" t="s">
        <v>5250</v>
      </c>
      <c r="C26" s="83">
        <v>2435</v>
      </c>
      <c r="D26" s="139" t="s">
        <v>6408</v>
      </c>
      <c r="E26" s="139" t="s">
        <v>3473</v>
      </c>
      <c r="F26" s="139" t="s">
        <v>3472</v>
      </c>
      <c r="G26" s="83">
        <v>302</v>
      </c>
      <c r="H26" s="140">
        <f t="shared" si="1"/>
        <v>179.35690608000002</v>
      </c>
      <c r="I26" s="51"/>
      <c r="J26" s="139" t="s">
        <v>5250</v>
      </c>
      <c r="K26" s="83">
        <v>2476</v>
      </c>
      <c r="L26" s="139" t="s">
        <v>6409</v>
      </c>
      <c r="M26" s="137" t="s">
        <v>3472</v>
      </c>
      <c r="N26" s="145">
        <v>380</v>
      </c>
      <c r="O26" s="158">
        <f t="shared" si="0"/>
        <v>225.68087520000003</v>
      </c>
    </row>
    <row r="27" spans="2:15" ht="16.5" customHeight="1" x14ac:dyDescent="0.2">
      <c r="B27" s="139" t="s">
        <v>5250</v>
      </c>
      <c r="C27" s="83">
        <v>2436</v>
      </c>
      <c r="D27" s="139" t="s">
        <v>6410</v>
      </c>
      <c r="E27" s="139" t="s">
        <v>3473</v>
      </c>
      <c r="F27" s="139" t="s">
        <v>3472</v>
      </c>
      <c r="G27" s="83">
        <v>302</v>
      </c>
      <c r="H27" s="140">
        <f t="shared" si="1"/>
        <v>179.35690608000002</v>
      </c>
      <c r="I27" s="51"/>
      <c r="J27" s="139" t="s">
        <v>5250</v>
      </c>
      <c r="K27" s="83">
        <v>2477</v>
      </c>
      <c r="L27" s="139" t="s">
        <v>6411</v>
      </c>
      <c r="M27" s="137" t="s">
        <v>3472</v>
      </c>
      <c r="N27" s="145">
        <v>380</v>
      </c>
      <c r="O27" s="158">
        <f t="shared" si="0"/>
        <v>225.68087520000003</v>
      </c>
    </row>
    <row r="28" spans="2:15" ht="16.5" customHeight="1" x14ac:dyDescent="0.2">
      <c r="B28" s="139" t="s">
        <v>5250</v>
      </c>
      <c r="C28" s="83">
        <v>2437</v>
      </c>
      <c r="D28" s="139" t="s">
        <v>6412</v>
      </c>
      <c r="E28" s="139" t="s">
        <v>3473</v>
      </c>
      <c r="F28" s="139" t="s">
        <v>3472</v>
      </c>
      <c r="G28" s="83">
        <v>302</v>
      </c>
      <c r="H28" s="140">
        <f t="shared" si="1"/>
        <v>179.35690608000002</v>
      </c>
      <c r="I28" s="51"/>
      <c r="J28" s="139" t="s">
        <v>5250</v>
      </c>
      <c r="K28" s="83">
        <v>2478</v>
      </c>
      <c r="L28" s="139" t="s">
        <v>6413</v>
      </c>
      <c r="M28" s="137" t="s">
        <v>3472</v>
      </c>
      <c r="N28" s="145">
        <v>380</v>
      </c>
      <c r="O28" s="158">
        <f t="shared" si="0"/>
        <v>225.68087520000003</v>
      </c>
    </row>
    <row r="29" spans="2:15" ht="16.5" customHeight="1" x14ac:dyDescent="0.2">
      <c r="B29" s="139" t="s">
        <v>5250</v>
      </c>
      <c r="C29" s="83">
        <v>2438</v>
      </c>
      <c r="D29" s="139" t="s">
        <v>6414</v>
      </c>
      <c r="E29" s="139" t="s">
        <v>3473</v>
      </c>
      <c r="F29" s="139" t="s">
        <v>3472</v>
      </c>
      <c r="G29" s="83">
        <v>495</v>
      </c>
      <c r="H29" s="140">
        <f t="shared" si="1"/>
        <v>293.97903480000002</v>
      </c>
      <c r="I29" s="51"/>
      <c r="J29" s="139" t="s">
        <v>5250</v>
      </c>
      <c r="K29" s="83">
        <v>2479</v>
      </c>
      <c r="L29" s="139" t="s">
        <v>6415</v>
      </c>
      <c r="M29" s="137" t="s">
        <v>3472</v>
      </c>
      <c r="N29" s="145">
        <v>564</v>
      </c>
      <c r="O29" s="158">
        <f t="shared" si="0"/>
        <v>334.95793056000008</v>
      </c>
    </row>
    <row r="30" spans="2:15" ht="16.5" customHeight="1" x14ac:dyDescent="0.2">
      <c r="B30" s="139" t="s">
        <v>5250</v>
      </c>
      <c r="C30" s="83">
        <v>2439</v>
      </c>
      <c r="D30" s="139" t="s">
        <v>6416</v>
      </c>
      <c r="E30" s="139" t="s">
        <v>3473</v>
      </c>
      <c r="F30" s="139" t="s">
        <v>3472</v>
      </c>
      <c r="G30" s="83">
        <v>384</v>
      </c>
      <c r="H30" s="140">
        <f t="shared" si="1"/>
        <v>228.05646336000004</v>
      </c>
      <c r="I30" s="51"/>
      <c r="J30" s="139" t="s">
        <v>5250</v>
      </c>
      <c r="K30" s="83">
        <v>2480</v>
      </c>
      <c r="L30" s="139" t="s">
        <v>6417</v>
      </c>
      <c r="M30" s="137" t="s">
        <v>3472</v>
      </c>
      <c r="N30" s="145">
        <v>455</v>
      </c>
      <c r="O30" s="158">
        <f t="shared" si="0"/>
        <v>270.22315320000007</v>
      </c>
    </row>
    <row r="31" spans="2:15" ht="16.5" customHeight="1" x14ac:dyDescent="0.2">
      <c r="B31" s="139" t="s">
        <v>5250</v>
      </c>
      <c r="C31" s="83">
        <v>2440</v>
      </c>
      <c r="D31" s="139" t="s">
        <v>6418</v>
      </c>
      <c r="E31" s="139" t="s">
        <v>3473</v>
      </c>
      <c r="F31" s="139" t="s">
        <v>3472</v>
      </c>
      <c r="G31" s="83">
        <v>348</v>
      </c>
      <c r="H31" s="140">
        <f t="shared" si="1"/>
        <v>206.67616992000001</v>
      </c>
      <c r="I31" s="51"/>
      <c r="J31" s="139" t="s">
        <v>5250</v>
      </c>
      <c r="K31" s="83">
        <v>2481</v>
      </c>
      <c r="L31" s="139" t="s">
        <v>6419</v>
      </c>
      <c r="M31" s="137" t="s">
        <v>3472</v>
      </c>
      <c r="N31" s="145">
        <v>423</v>
      </c>
      <c r="O31" s="158">
        <f t="shared" si="0"/>
        <v>251.21844792000005</v>
      </c>
    </row>
    <row r="32" spans="2:15" ht="16.5" customHeight="1" x14ac:dyDescent="0.2">
      <c r="B32" s="139" t="s">
        <v>5250</v>
      </c>
      <c r="C32" s="83">
        <v>2441</v>
      </c>
      <c r="D32" s="139" t="s">
        <v>6420</v>
      </c>
      <c r="E32" s="139" t="s">
        <v>3473</v>
      </c>
      <c r="F32" s="139" t="s">
        <v>3472</v>
      </c>
      <c r="G32" s="83">
        <v>329</v>
      </c>
      <c r="H32" s="140">
        <f t="shared" si="1"/>
        <v>195.39212616000003</v>
      </c>
      <c r="I32" s="51"/>
      <c r="J32" s="139" t="s">
        <v>5250</v>
      </c>
      <c r="K32" s="83">
        <v>2482</v>
      </c>
      <c r="L32" s="139" t="s">
        <v>6421</v>
      </c>
      <c r="M32" s="137" t="s">
        <v>3472</v>
      </c>
      <c r="N32" s="145">
        <v>409</v>
      </c>
      <c r="O32" s="158">
        <f t="shared" si="0"/>
        <v>242.90388936000002</v>
      </c>
    </row>
    <row r="33" spans="2:15" ht="16.5" customHeight="1" x14ac:dyDescent="0.2">
      <c r="B33" s="139" t="s">
        <v>5250</v>
      </c>
      <c r="C33" s="83">
        <v>2442</v>
      </c>
      <c r="D33" s="139" t="s">
        <v>6422</v>
      </c>
      <c r="E33" s="139" t="s">
        <v>3473</v>
      </c>
      <c r="F33" s="139" t="s">
        <v>3472</v>
      </c>
      <c r="G33" s="83">
        <v>323</v>
      </c>
      <c r="H33" s="140">
        <f t="shared" si="1"/>
        <v>191.82874392000005</v>
      </c>
      <c r="I33" s="51"/>
      <c r="J33" s="139" t="s">
        <v>5250</v>
      </c>
      <c r="K33" s="83">
        <v>2483</v>
      </c>
      <c r="L33" s="139" t="s">
        <v>6423</v>
      </c>
      <c r="M33" s="137" t="s">
        <v>3472</v>
      </c>
      <c r="N33" s="145">
        <v>400</v>
      </c>
      <c r="O33" s="158">
        <f t="shared" si="0"/>
        <v>237.55881600000004</v>
      </c>
    </row>
    <row r="34" spans="2:15" ht="16.5" customHeight="1" x14ac:dyDescent="0.2">
      <c r="B34" s="139" t="s">
        <v>5250</v>
      </c>
      <c r="C34" s="83">
        <v>2443</v>
      </c>
      <c r="D34" s="139" t="s">
        <v>6424</v>
      </c>
      <c r="E34" s="139" t="s">
        <v>3473</v>
      </c>
      <c r="F34" s="139" t="s">
        <v>3472</v>
      </c>
      <c r="G34" s="83">
        <v>323</v>
      </c>
      <c r="H34" s="140">
        <f t="shared" si="1"/>
        <v>191.82874392000005</v>
      </c>
      <c r="I34" s="51"/>
      <c r="J34" s="139" t="s">
        <v>5250</v>
      </c>
      <c r="K34" s="83">
        <v>2484</v>
      </c>
      <c r="L34" s="139" t="s">
        <v>6425</v>
      </c>
      <c r="M34" s="137" t="s">
        <v>3472</v>
      </c>
      <c r="N34" s="145">
        <v>400</v>
      </c>
      <c r="O34" s="158">
        <f t="shared" si="0"/>
        <v>237.55881600000004</v>
      </c>
    </row>
    <row r="35" spans="2:15" ht="16.5" customHeight="1" x14ac:dyDescent="0.2">
      <c r="B35" s="139" t="s">
        <v>5250</v>
      </c>
      <c r="C35" s="83">
        <v>2444</v>
      </c>
      <c r="D35" s="139" t="s">
        <v>6426</v>
      </c>
      <c r="E35" s="139" t="s">
        <v>3473</v>
      </c>
      <c r="F35" s="139" t="s">
        <v>3472</v>
      </c>
      <c r="G35" s="83">
        <v>310</v>
      </c>
      <c r="H35" s="140">
        <f t="shared" si="1"/>
        <v>184.10808240000003</v>
      </c>
      <c r="I35" s="51"/>
      <c r="J35" s="139" t="s">
        <v>5250</v>
      </c>
      <c r="K35" s="83">
        <v>2485</v>
      </c>
      <c r="L35" s="139" t="s">
        <v>6427</v>
      </c>
      <c r="M35" s="137" t="s">
        <v>3472</v>
      </c>
      <c r="N35" s="145">
        <v>386</v>
      </c>
      <c r="O35" s="158">
        <f t="shared" si="0"/>
        <v>229.24425744000004</v>
      </c>
    </row>
    <row r="36" spans="2:15" ht="16.5" customHeight="1" x14ac:dyDescent="0.2">
      <c r="B36" s="139" t="s">
        <v>5250</v>
      </c>
      <c r="C36" s="83">
        <v>2445</v>
      </c>
      <c r="D36" s="139" t="s">
        <v>6428</v>
      </c>
      <c r="E36" s="139" t="s">
        <v>3473</v>
      </c>
      <c r="F36" s="139" t="s">
        <v>3472</v>
      </c>
      <c r="G36" s="83">
        <v>310</v>
      </c>
      <c r="H36" s="140">
        <f t="shared" si="1"/>
        <v>184.10808240000003</v>
      </c>
      <c r="I36" s="51"/>
      <c r="J36" s="139" t="s">
        <v>5250</v>
      </c>
      <c r="K36" s="83">
        <v>2486</v>
      </c>
      <c r="L36" s="139" t="s">
        <v>6429</v>
      </c>
      <c r="M36" s="137" t="s">
        <v>3472</v>
      </c>
      <c r="N36" s="145">
        <v>386</v>
      </c>
      <c r="O36" s="158">
        <f t="shared" si="0"/>
        <v>229.24425744000004</v>
      </c>
    </row>
    <row r="37" spans="2:15" ht="16.5" customHeight="1" x14ac:dyDescent="0.2">
      <c r="B37" s="139" t="s">
        <v>5250</v>
      </c>
      <c r="C37" s="83">
        <v>2446</v>
      </c>
      <c r="D37" s="139" t="s">
        <v>6430</v>
      </c>
      <c r="E37" s="139" t="s">
        <v>3473</v>
      </c>
      <c r="F37" s="139" t="s">
        <v>3472</v>
      </c>
      <c r="G37" s="83">
        <v>310</v>
      </c>
      <c r="H37" s="140">
        <f t="shared" si="1"/>
        <v>184.10808240000003</v>
      </c>
      <c r="I37" s="51"/>
      <c r="J37" s="139" t="s">
        <v>5250</v>
      </c>
      <c r="K37" s="83">
        <v>2487</v>
      </c>
      <c r="L37" s="139" t="s">
        <v>6431</v>
      </c>
      <c r="M37" s="137" t="s">
        <v>3472</v>
      </c>
      <c r="N37" s="145">
        <v>386</v>
      </c>
      <c r="O37" s="158">
        <f t="shared" si="0"/>
        <v>229.24425744000004</v>
      </c>
    </row>
    <row r="38" spans="2:15" ht="16.5" customHeight="1" x14ac:dyDescent="0.2">
      <c r="B38" s="139" t="s">
        <v>5250</v>
      </c>
      <c r="C38" s="83">
        <v>2447</v>
      </c>
      <c r="D38" s="139" t="s">
        <v>6432</v>
      </c>
      <c r="E38" s="139" t="s">
        <v>3473</v>
      </c>
      <c r="F38" s="139" t="s">
        <v>3472</v>
      </c>
      <c r="G38" s="83">
        <v>302</v>
      </c>
      <c r="H38" s="140">
        <f t="shared" si="1"/>
        <v>179.35690608000002</v>
      </c>
      <c r="I38" s="51"/>
      <c r="J38" s="139" t="s">
        <v>5250</v>
      </c>
      <c r="K38" s="83">
        <v>2488</v>
      </c>
      <c r="L38" s="139" t="s">
        <v>6433</v>
      </c>
      <c r="M38" s="137" t="s">
        <v>3472</v>
      </c>
      <c r="N38" s="145">
        <v>380</v>
      </c>
      <c r="O38" s="158">
        <f t="shared" si="0"/>
        <v>225.68087520000003</v>
      </c>
    </row>
    <row r="39" spans="2:15" ht="16.5" customHeight="1" x14ac:dyDescent="0.2">
      <c r="B39" s="139" t="s">
        <v>5250</v>
      </c>
      <c r="C39" s="83">
        <v>2448</v>
      </c>
      <c r="D39" s="139" t="s">
        <v>6434</v>
      </c>
      <c r="E39" s="139" t="s">
        <v>3473</v>
      </c>
      <c r="F39" s="139" t="s">
        <v>3472</v>
      </c>
      <c r="G39" s="83">
        <v>495</v>
      </c>
      <c r="H39" s="140">
        <f t="shared" si="1"/>
        <v>293.97903480000002</v>
      </c>
      <c r="I39" s="51"/>
      <c r="J39" s="139" t="s">
        <v>5250</v>
      </c>
      <c r="K39" s="83">
        <v>2489</v>
      </c>
      <c r="L39" s="139" t="s">
        <v>6435</v>
      </c>
      <c r="M39" s="137" t="s">
        <v>3472</v>
      </c>
      <c r="N39" s="145">
        <v>564</v>
      </c>
      <c r="O39" s="158">
        <f t="shared" si="0"/>
        <v>334.95793056000008</v>
      </c>
    </row>
    <row r="40" spans="2:15" ht="16.5" customHeight="1" x14ac:dyDescent="0.2">
      <c r="B40" s="139" t="s">
        <v>5250</v>
      </c>
      <c r="C40" s="83">
        <v>2449</v>
      </c>
      <c r="D40" s="139" t="s">
        <v>6436</v>
      </c>
      <c r="E40" s="139" t="s">
        <v>3473</v>
      </c>
      <c r="F40" s="139" t="s">
        <v>3472</v>
      </c>
      <c r="G40" s="83">
        <v>384</v>
      </c>
      <c r="H40" s="140">
        <f t="shared" si="1"/>
        <v>228.05646336000004</v>
      </c>
      <c r="I40" s="51"/>
      <c r="J40" s="139" t="s">
        <v>5250</v>
      </c>
      <c r="K40" s="83">
        <v>2490</v>
      </c>
      <c r="L40" s="139" t="s">
        <v>6437</v>
      </c>
      <c r="M40" s="137" t="s">
        <v>3472</v>
      </c>
      <c r="N40" s="145">
        <v>455</v>
      </c>
      <c r="O40" s="158">
        <f t="shared" si="0"/>
        <v>270.22315320000007</v>
      </c>
    </row>
    <row r="41" spans="2:15" ht="16.5" customHeight="1" x14ac:dyDescent="0.2">
      <c r="B41" s="139" t="s">
        <v>5250</v>
      </c>
      <c r="C41" s="83">
        <v>2450</v>
      </c>
      <c r="D41" s="139" t="s">
        <v>6438</v>
      </c>
      <c r="E41" s="139" t="s">
        <v>3473</v>
      </c>
      <c r="F41" s="139" t="s">
        <v>3472</v>
      </c>
      <c r="G41" s="83">
        <v>348</v>
      </c>
      <c r="H41" s="140">
        <f t="shared" si="1"/>
        <v>206.67616992000001</v>
      </c>
      <c r="I41" s="51"/>
      <c r="J41" s="139" t="s">
        <v>5250</v>
      </c>
      <c r="K41" s="83">
        <v>2491</v>
      </c>
      <c r="L41" s="139" t="s">
        <v>6439</v>
      </c>
      <c r="M41" s="137" t="s">
        <v>3472</v>
      </c>
      <c r="N41" s="145">
        <v>423</v>
      </c>
      <c r="O41" s="158">
        <f t="shared" si="0"/>
        <v>251.21844792000005</v>
      </c>
    </row>
    <row r="42" spans="2:15" ht="16.5" customHeight="1" x14ac:dyDescent="0.2">
      <c r="B42" s="139" t="s">
        <v>5250</v>
      </c>
      <c r="C42" s="83">
        <v>2451</v>
      </c>
      <c r="D42" s="139" t="s">
        <v>6440</v>
      </c>
      <c r="E42" s="139" t="s">
        <v>3473</v>
      </c>
      <c r="F42" s="139" t="s">
        <v>3472</v>
      </c>
      <c r="G42" s="83">
        <v>329</v>
      </c>
      <c r="H42" s="140">
        <f t="shared" si="1"/>
        <v>195.39212616000003</v>
      </c>
      <c r="I42" s="51"/>
      <c r="J42" s="139" t="s">
        <v>5250</v>
      </c>
      <c r="K42" s="83">
        <v>2492</v>
      </c>
      <c r="L42" s="139" t="s">
        <v>6441</v>
      </c>
      <c r="M42" s="137" t="s">
        <v>3472</v>
      </c>
      <c r="N42" s="145">
        <v>409</v>
      </c>
      <c r="O42" s="158">
        <f t="shared" si="0"/>
        <v>242.90388936000002</v>
      </c>
    </row>
    <row r="43" spans="2:15" ht="16.5" customHeight="1" x14ac:dyDescent="0.2">
      <c r="B43" s="139" t="s">
        <v>5250</v>
      </c>
      <c r="C43" s="83">
        <v>2452</v>
      </c>
      <c r="D43" s="139" t="s">
        <v>6442</v>
      </c>
      <c r="E43" s="139" t="s">
        <v>3473</v>
      </c>
      <c r="F43" s="139" t="s">
        <v>3472</v>
      </c>
      <c r="G43" s="83">
        <v>323</v>
      </c>
      <c r="H43" s="140">
        <f t="shared" si="1"/>
        <v>191.82874392000005</v>
      </c>
      <c r="I43" s="51"/>
      <c r="J43" s="139" t="s">
        <v>5250</v>
      </c>
      <c r="K43" s="83">
        <v>2493</v>
      </c>
      <c r="L43" s="139" t="s">
        <v>6443</v>
      </c>
      <c r="M43" s="137" t="s">
        <v>3472</v>
      </c>
      <c r="N43" s="145">
        <v>400</v>
      </c>
      <c r="O43" s="158">
        <f t="shared" si="0"/>
        <v>237.55881600000004</v>
      </c>
    </row>
    <row r="44" spans="2:15" ht="16.5" customHeight="1" x14ac:dyDescent="0.2">
      <c r="B44" s="139" t="s">
        <v>5250</v>
      </c>
      <c r="C44" s="83">
        <v>2453</v>
      </c>
      <c r="D44" s="139" t="s">
        <v>6444</v>
      </c>
      <c r="E44" s="139" t="s">
        <v>3473</v>
      </c>
      <c r="F44" s="139" t="s">
        <v>3472</v>
      </c>
      <c r="G44" s="83">
        <v>323</v>
      </c>
      <c r="H44" s="140">
        <f t="shared" si="1"/>
        <v>191.82874392000005</v>
      </c>
      <c r="I44" s="51"/>
      <c r="J44" s="139" t="s">
        <v>5250</v>
      </c>
      <c r="K44" s="83">
        <v>2494</v>
      </c>
      <c r="L44" s="139" t="s">
        <v>6445</v>
      </c>
      <c r="M44" s="137" t="s">
        <v>3472</v>
      </c>
      <c r="N44" s="145">
        <v>400</v>
      </c>
      <c r="O44" s="158">
        <f t="shared" si="0"/>
        <v>237.55881600000004</v>
      </c>
    </row>
    <row r="45" spans="2:15" ht="16.5" customHeight="1" x14ac:dyDescent="0.2">
      <c r="B45" s="139" t="s">
        <v>5250</v>
      </c>
      <c r="C45" s="83">
        <v>2454</v>
      </c>
      <c r="D45" s="139" t="s">
        <v>6446</v>
      </c>
      <c r="E45" s="139" t="s">
        <v>3473</v>
      </c>
      <c r="F45" s="139" t="s">
        <v>3472</v>
      </c>
      <c r="G45" s="83">
        <v>310</v>
      </c>
      <c r="H45" s="140">
        <f t="shared" si="1"/>
        <v>184.10808240000003</v>
      </c>
      <c r="I45" s="51"/>
      <c r="J45" s="139" t="s">
        <v>5250</v>
      </c>
      <c r="K45" s="83">
        <v>2495</v>
      </c>
      <c r="L45" s="139" t="s">
        <v>6447</v>
      </c>
      <c r="M45" s="137" t="s">
        <v>3472</v>
      </c>
      <c r="N45" s="145">
        <v>386</v>
      </c>
      <c r="O45" s="158">
        <f t="shared" si="0"/>
        <v>229.24425744000004</v>
      </c>
    </row>
    <row r="46" spans="2:15" ht="16.5" customHeight="1" x14ac:dyDescent="0.2">
      <c r="B46" s="139" t="s">
        <v>5250</v>
      </c>
      <c r="C46" s="83">
        <v>2455</v>
      </c>
      <c r="D46" s="139" t="s">
        <v>6448</v>
      </c>
      <c r="E46" s="139" t="s">
        <v>3473</v>
      </c>
      <c r="F46" s="139" t="s">
        <v>3472</v>
      </c>
      <c r="G46" s="83">
        <v>310</v>
      </c>
      <c r="H46" s="140">
        <f t="shared" si="1"/>
        <v>184.10808240000003</v>
      </c>
      <c r="I46" s="51"/>
      <c r="J46" s="139" t="s">
        <v>5250</v>
      </c>
      <c r="K46" s="83">
        <v>2496</v>
      </c>
      <c r="L46" s="139" t="s">
        <v>6449</v>
      </c>
      <c r="M46" s="137" t="s">
        <v>3472</v>
      </c>
      <c r="N46" s="145">
        <v>386</v>
      </c>
      <c r="O46" s="158">
        <f t="shared" si="0"/>
        <v>229.24425744000004</v>
      </c>
    </row>
    <row r="47" spans="2:15" ht="16.5" customHeight="1" x14ac:dyDescent="0.2">
      <c r="B47" s="139" t="s">
        <v>5250</v>
      </c>
      <c r="C47" s="83">
        <v>2456</v>
      </c>
      <c r="D47" s="139" t="s">
        <v>6450</v>
      </c>
      <c r="E47" s="139" t="s">
        <v>3473</v>
      </c>
      <c r="F47" s="139" t="s">
        <v>3472</v>
      </c>
      <c r="G47" s="83">
        <v>310</v>
      </c>
      <c r="H47" s="140">
        <f t="shared" si="1"/>
        <v>184.10808240000003</v>
      </c>
      <c r="I47" s="51"/>
      <c r="J47" s="139" t="s">
        <v>5250</v>
      </c>
      <c r="K47" s="83">
        <v>2497</v>
      </c>
      <c r="L47" s="139" t="s">
        <v>6451</v>
      </c>
      <c r="M47" s="137" t="s">
        <v>3472</v>
      </c>
      <c r="N47" s="145">
        <v>386</v>
      </c>
      <c r="O47" s="158">
        <f t="shared" si="0"/>
        <v>229.24425744000004</v>
      </c>
    </row>
    <row r="48" spans="2:15" ht="16.5" customHeight="1" x14ac:dyDescent="0.2">
      <c r="B48" s="139" t="s">
        <v>5250</v>
      </c>
      <c r="C48" s="83">
        <v>2457</v>
      </c>
      <c r="D48" s="139" t="s">
        <v>6452</v>
      </c>
      <c r="E48" s="139" t="s">
        <v>3473</v>
      </c>
      <c r="F48" s="139" t="s">
        <v>3472</v>
      </c>
      <c r="G48" s="83">
        <v>302</v>
      </c>
      <c r="H48" s="140">
        <f t="shared" si="1"/>
        <v>179.35690608000002</v>
      </c>
      <c r="I48" s="51"/>
      <c r="J48" s="139" t="s">
        <v>5250</v>
      </c>
      <c r="K48" s="83">
        <v>2498</v>
      </c>
      <c r="L48" s="139" t="s">
        <v>6453</v>
      </c>
      <c r="M48" s="137" t="s">
        <v>3472</v>
      </c>
      <c r="N48" s="145">
        <v>380</v>
      </c>
      <c r="O48" s="158">
        <f t="shared" si="0"/>
        <v>225.68087520000003</v>
      </c>
    </row>
    <row r="49" spans="2:15" ht="16.5" customHeight="1" x14ac:dyDescent="0.2">
      <c r="B49" s="51" t="s">
        <v>6681</v>
      </c>
      <c r="C49" s="51"/>
      <c r="D49" s="51"/>
      <c r="E49" s="51"/>
      <c r="F49" s="51"/>
      <c r="G49" s="51"/>
      <c r="H49" s="141"/>
      <c r="I49" s="51"/>
      <c r="J49" s="51" t="s">
        <v>6698</v>
      </c>
      <c r="K49" s="51"/>
      <c r="L49" s="51"/>
      <c r="M49" s="51"/>
      <c r="N49" s="51"/>
      <c r="O49" s="157"/>
    </row>
    <row r="50" spans="2:15" ht="16.5" customHeight="1" x14ac:dyDescent="0.2">
      <c r="B50" s="139" t="s">
        <v>5250</v>
      </c>
      <c r="C50" s="83">
        <v>2417</v>
      </c>
      <c r="D50" s="139" t="s">
        <v>6372</v>
      </c>
      <c r="E50" s="83">
        <v>60</v>
      </c>
      <c r="F50" s="139" t="s">
        <v>6192</v>
      </c>
      <c r="G50" s="83">
        <v>14100</v>
      </c>
      <c r="H50" s="140">
        <f t="shared" si="1"/>
        <v>8373.9482640000006</v>
      </c>
      <c r="I50" s="51"/>
      <c r="J50" s="139" t="s">
        <v>5250</v>
      </c>
      <c r="K50" s="79">
        <v>6037</v>
      </c>
      <c r="L50" s="137" t="s">
        <v>6454</v>
      </c>
      <c r="M50" s="137" t="s">
        <v>5470</v>
      </c>
      <c r="N50" s="162">
        <v>735</v>
      </c>
      <c r="O50" s="158">
        <f t="shared" si="0"/>
        <v>436.51432440000013</v>
      </c>
    </row>
    <row r="51" spans="2:15" ht="16.5" customHeight="1" x14ac:dyDescent="0.2">
      <c r="B51" s="139" t="s">
        <v>5250</v>
      </c>
      <c r="C51" s="83">
        <v>2458</v>
      </c>
      <c r="D51" s="139" t="s">
        <v>6373</v>
      </c>
      <c r="E51" s="83">
        <v>60</v>
      </c>
      <c r="F51" s="139" t="s">
        <v>6192</v>
      </c>
      <c r="G51" s="83">
        <v>19260</v>
      </c>
      <c r="H51" s="140">
        <f t="shared" si="1"/>
        <v>11438.456990400002</v>
      </c>
      <c r="I51" s="51"/>
      <c r="J51" s="139" t="s">
        <v>5250</v>
      </c>
      <c r="K51" s="79">
        <v>6038</v>
      </c>
      <c r="L51" s="137" t="s">
        <v>6455</v>
      </c>
      <c r="M51" s="137" t="s">
        <v>5470</v>
      </c>
      <c r="N51" s="162">
        <v>1020</v>
      </c>
      <c r="O51" s="158">
        <f t="shared" si="0"/>
        <v>605.77498080000009</v>
      </c>
    </row>
    <row r="52" spans="2:15" ht="16.5" customHeight="1" x14ac:dyDescent="0.2">
      <c r="B52" s="51" t="s">
        <v>5485</v>
      </c>
      <c r="C52" s="51"/>
      <c r="D52" s="51"/>
      <c r="E52" s="51"/>
      <c r="F52" s="51"/>
      <c r="G52" s="51"/>
      <c r="H52" s="141"/>
      <c r="I52" s="51"/>
      <c r="J52" s="51"/>
      <c r="K52" s="51"/>
      <c r="L52" s="51"/>
      <c r="M52" s="51"/>
      <c r="N52" s="51"/>
      <c r="O52" s="159"/>
    </row>
    <row r="53" spans="2:15" ht="16.5" customHeight="1" x14ac:dyDescent="0.2">
      <c r="B53" s="139" t="s">
        <v>5250</v>
      </c>
      <c r="C53" s="83">
        <v>5201</v>
      </c>
      <c r="D53" s="139" t="s">
        <v>6456</v>
      </c>
      <c r="E53" s="139" t="s">
        <v>3473</v>
      </c>
      <c r="F53" s="139" t="s">
        <v>5470</v>
      </c>
      <c r="G53" s="83">
        <v>392</v>
      </c>
      <c r="H53" s="140">
        <f t="shared" si="1"/>
        <v>232.80763968000005</v>
      </c>
      <c r="I53" s="51"/>
      <c r="J53" s="51"/>
      <c r="K53" s="51"/>
      <c r="L53" s="51"/>
      <c r="M53" s="51"/>
      <c r="N53" s="51"/>
      <c r="O53" s="159"/>
    </row>
    <row r="54" spans="2:15" ht="16.5" customHeight="1" x14ac:dyDescent="0.2">
      <c r="B54" s="139" t="s">
        <v>5250</v>
      </c>
      <c r="C54" s="83">
        <v>5202</v>
      </c>
      <c r="D54" s="139" t="s">
        <v>6457</v>
      </c>
      <c r="E54" s="139" t="s">
        <v>3473</v>
      </c>
      <c r="F54" s="139" t="s">
        <v>5470</v>
      </c>
      <c r="G54" s="83">
        <v>564</v>
      </c>
      <c r="H54" s="140">
        <f t="shared" si="1"/>
        <v>334.95793056000008</v>
      </c>
      <c r="I54" s="51"/>
      <c r="J54" s="51"/>
      <c r="K54" s="51"/>
      <c r="L54" s="51"/>
      <c r="M54" s="51"/>
      <c r="N54" s="51"/>
      <c r="O54" s="159"/>
    </row>
    <row r="55" spans="2:15" ht="16.5" customHeight="1" x14ac:dyDescent="0.2">
      <c r="B55" s="139" t="s">
        <v>5250</v>
      </c>
      <c r="C55" s="83">
        <v>5203</v>
      </c>
      <c r="D55" s="139" t="s">
        <v>6458</v>
      </c>
      <c r="E55" s="139" t="s">
        <v>3473</v>
      </c>
      <c r="F55" s="139" t="s">
        <v>5470</v>
      </c>
      <c r="G55" s="83">
        <v>564</v>
      </c>
      <c r="H55" s="140">
        <f t="shared" si="1"/>
        <v>334.95793056000008</v>
      </c>
      <c r="I55" s="51"/>
      <c r="J55" s="51"/>
      <c r="K55" s="51"/>
      <c r="L55" s="51"/>
      <c r="M55" s="51"/>
      <c r="N55" s="51"/>
      <c r="O55" s="159"/>
    </row>
    <row r="56" spans="2:15" ht="16.5" customHeight="1" x14ac:dyDescent="0.2">
      <c r="B56" s="139" t="s">
        <v>5250</v>
      </c>
      <c r="C56" s="83">
        <v>5204</v>
      </c>
      <c r="D56" s="139" t="s">
        <v>6459</v>
      </c>
      <c r="E56" s="139" t="s">
        <v>3473</v>
      </c>
      <c r="F56" s="139" t="s">
        <v>5470</v>
      </c>
      <c r="G56" s="83">
        <v>782</v>
      </c>
      <c r="H56" s="140">
        <f t="shared" si="1"/>
        <v>464.4274852800001</v>
      </c>
      <c r="I56" s="51"/>
      <c r="J56" s="51"/>
      <c r="K56" s="51"/>
      <c r="L56" s="51"/>
      <c r="M56" s="51"/>
      <c r="N56" s="51"/>
      <c r="O56" s="159"/>
    </row>
    <row r="57" spans="2:15" ht="16.5" customHeight="1" x14ac:dyDescent="0.2">
      <c r="B57" s="139" t="s">
        <v>5250</v>
      </c>
      <c r="C57" s="83">
        <v>5205</v>
      </c>
      <c r="D57" s="139" t="s">
        <v>6460</v>
      </c>
      <c r="E57" s="139" t="s">
        <v>3473</v>
      </c>
      <c r="F57" s="139" t="s">
        <v>5470</v>
      </c>
      <c r="G57" s="83">
        <v>782</v>
      </c>
      <c r="H57" s="140">
        <f t="shared" si="1"/>
        <v>464.4274852800001</v>
      </c>
      <c r="I57" s="51"/>
      <c r="J57" s="51"/>
      <c r="K57" s="51"/>
      <c r="L57" s="51"/>
      <c r="M57" s="51"/>
      <c r="N57" s="51"/>
      <c r="O57" s="159"/>
    </row>
    <row r="58" spans="2:15" ht="16.5" customHeight="1" x14ac:dyDescent="0.2">
      <c r="B58" s="51"/>
      <c r="C58" s="51"/>
      <c r="D58" s="51"/>
      <c r="E58" s="51"/>
      <c r="F58" s="51"/>
      <c r="G58" s="51"/>
      <c r="H58" s="150"/>
      <c r="I58" s="51"/>
      <c r="J58" s="51"/>
      <c r="K58" s="51"/>
      <c r="L58" s="51"/>
      <c r="M58" s="51"/>
      <c r="N58" s="51"/>
      <c r="O58" s="159"/>
    </row>
    <row r="59" spans="2:15" ht="16.5" customHeight="1" x14ac:dyDescent="0.2">
      <c r="B59" s="51"/>
      <c r="C59" s="51"/>
      <c r="D59" s="51"/>
      <c r="E59" s="51"/>
      <c r="F59" s="51"/>
      <c r="G59" s="2">
        <f>0.612*1.1*1.1</f>
        <v>0.74052000000000007</v>
      </c>
      <c r="H59" s="144"/>
      <c r="I59" s="51"/>
      <c r="J59" s="51"/>
      <c r="K59" s="51"/>
      <c r="L59" s="51"/>
      <c r="M59" s="51"/>
      <c r="N59" s="51"/>
      <c r="O59" s="159"/>
    </row>
    <row r="60" spans="2:15" ht="16.5" customHeight="1" x14ac:dyDescent="0.2">
      <c r="G60" s="2">
        <v>0.40100000000000002</v>
      </c>
      <c r="H60" s="144"/>
    </row>
    <row r="61" spans="2:15" ht="16.5" customHeight="1" x14ac:dyDescent="0.2">
      <c r="G61" s="2">
        <v>2</v>
      </c>
      <c r="H61" s="144"/>
    </row>
  </sheetData>
  <mergeCells count="13">
    <mergeCell ref="M5:M7"/>
    <mergeCell ref="N5:N7"/>
    <mergeCell ref="O5:O7"/>
    <mergeCell ref="B2:O2"/>
    <mergeCell ref="B4:D4"/>
    <mergeCell ref="J4:K4"/>
    <mergeCell ref="B5:C7"/>
    <mergeCell ref="D5:D7"/>
    <mergeCell ref="F5:F7"/>
    <mergeCell ref="G5:G7"/>
    <mergeCell ref="H5:H7"/>
    <mergeCell ref="J5:K7"/>
    <mergeCell ref="L5:L7"/>
  </mergeCells>
  <printOptions horizontalCentered="1"/>
  <pageMargins left="0.2" right="0" top="0.75" bottom="0.75" header="0.3" footer="0.3"/>
  <pageSetup paperSize="9" scale="78"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9">
    <tabColor theme="5"/>
    <pageSetUpPr fitToPage="1"/>
  </sheetPr>
  <dimension ref="B1:O59"/>
  <sheetViews>
    <sheetView workbookViewId="0">
      <selection activeCell="O46" sqref="A1:O61"/>
    </sheetView>
  </sheetViews>
  <sheetFormatPr defaultColWidth="9.109375" defaultRowHeight="16.5" customHeight="1" x14ac:dyDescent="0.2"/>
  <cols>
    <col min="1" max="1" width="1.109375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12" customWidth="1"/>
    <col min="8" max="8" width="2.6640625" style="12" customWidth="1"/>
    <col min="9" max="9" width="5.6640625" style="12" customWidth="1"/>
    <col min="10" max="10" width="7.6640625" style="12" customWidth="1"/>
    <col min="11" max="11" width="25.6640625" style="12" customWidth="1"/>
    <col min="12" max="12" width="7.6640625" style="12" customWidth="1"/>
    <col min="13" max="13" width="0" style="12" hidden="1" customWidth="1"/>
    <col min="14" max="14" width="13.33203125" style="12" customWidth="1"/>
    <col min="15" max="16384" width="9.109375" style="12"/>
  </cols>
  <sheetData>
    <row r="1" spans="2:15" s="3" customFormat="1" ht="28.5" customHeight="1" x14ac:dyDescent="0.25">
      <c r="B1" s="265" t="s">
        <v>8889</v>
      </c>
      <c r="C1" s="28"/>
      <c r="D1" s="27"/>
      <c r="E1" s="8"/>
      <c r="F1" s="8"/>
      <c r="G1" s="7"/>
      <c r="H1" s="8"/>
      <c r="I1" s="26"/>
      <c r="J1" s="28"/>
      <c r="K1" s="28"/>
      <c r="L1" s="7" t="s">
        <v>5471</v>
      </c>
      <c r="M1" s="7" t="s">
        <v>5471</v>
      </c>
      <c r="N1" s="266" t="s">
        <v>8984</v>
      </c>
    </row>
    <row r="2" spans="2:15" s="3" customFormat="1" ht="19.5" customHeight="1" x14ac:dyDescent="0.25">
      <c r="B2" s="354" t="s">
        <v>6731</v>
      </c>
      <c r="C2" s="354"/>
      <c r="D2" s="354"/>
      <c r="E2" s="354"/>
      <c r="F2" s="354"/>
      <c r="G2" s="354"/>
      <c r="H2" s="354"/>
      <c r="I2" s="354"/>
      <c r="J2" s="354"/>
      <c r="K2" s="354"/>
      <c r="L2" s="354"/>
      <c r="M2" s="354"/>
      <c r="N2" s="354"/>
      <c r="O2" s="354"/>
    </row>
    <row r="3" spans="2:15" s="3" customFormat="1" ht="19.5" customHeight="1" x14ac:dyDescent="0.25">
      <c r="C3" s="48"/>
      <c r="D3" s="6"/>
      <c r="E3" s="109"/>
      <c r="F3" s="6"/>
      <c r="G3" s="96"/>
      <c r="H3" s="109"/>
      <c r="I3" s="6"/>
      <c r="J3" s="48"/>
      <c r="K3" s="48"/>
      <c r="L3" s="6"/>
      <c r="M3" s="4"/>
      <c r="N3" s="5"/>
    </row>
    <row r="4" spans="2:15" s="2" customFormat="1" ht="19.5" customHeight="1" x14ac:dyDescent="0.25">
      <c r="B4" s="358" t="s">
        <v>6708</v>
      </c>
      <c r="C4" s="358"/>
      <c r="D4" s="358"/>
      <c r="E4" s="8"/>
      <c r="F4" s="4"/>
      <c r="G4" s="5"/>
      <c r="H4" s="4"/>
      <c r="I4" s="375" t="s">
        <v>6709</v>
      </c>
      <c r="J4" s="375"/>
      <c r="K4" s="375"/>
      <c r="M4" s="152"/>
      <c r="N4" s="106"/>
    </row>
    <row r="5" spans="2:15" ht="16.5" customHeight="1" x14ac:dyDescent="0.2">
      <c r="B5" s="376" t="s">
        <v>5472</v>
      </c>
      <c r="C5" s="377"/>
      <c r="D5" s="363" t="s">
        <v>5473</v>
      </c>
      <c r="E5" s="384" t="s">
        <v>5475</v>
      </c>
      <c r="F5" s="369" t="s">
        <v>5486</v>
      </c>
      <c r="G5" s="369" t="s">
        <v>5486</v>
      </c>
      <c r="H5" s="57"/>
      <c r="I5" s="376" t="s">
        <v>5472</v>
      </c>
      <c r="J5" s="377"/>
      <c r="K5" s="363" t="s">
        <v>5473</v>
      </c>
      <c r="L5" s="384" t="s">
        <v>5475</v>
      </c>
      <c r="M5" s="368" t="s">
        <v>5486</v>
      </c>
      <c r="N5" s="369" t="s">
        <v>5486</v>
      </c>
    </row>
    <row r="6" spans="2:15" ht="16.5" customHeight="1" x14ac:dyDescent="0.2">
      <c r="B6" s="378"/>
      <c r="C6" s="379"/>
      <c r="D6" s="364"/>
      <c r="E6" s="384"/>
      <c r="F6" s="382"/>
      <c r="G6" s="382"/>
      <c r="H6" s="57"/>
      <c r="I6" s="378"/>
      <c r="J6" s="379"/>
      <c r="K6" s="364"/>
      <c r="L6" s="384"/>
      <c r="M6" s="368"/>
      <c r="N6" s="382"/>
    </row>
    <row r="7" spans="2:15" ht="16.5" customHeight="1" x14ac:dyDescent="0.2">
      <c r="B7" s="378"/>
      <c r="C7" s="379"/>
      <c r="D7" s="364"/>
      <c r="E7" s="363"/>
      <c r="F7" s="382"/>
      <c r="G7" s="382"/>
      <c r="H7" s="57"/>
      <c r="I7" s="380"/>
      <c r="J7" s="381"/>
      <c r="K7" s="364"/>
      <c r="L7" s="363"/>
      <c r="M7" s="369"/>
      <c r="N7" s="383"/>
    </row>
    <row r="8" spans="2:15" ht="16.5" customHeight="1" x14ac:dyDescent="0.2">
      <c r="B8" s="139" t="s">
        <v>5250</v>
      </c>
      <c r="C8" s="79">
        <v>2499</v>
      </c>
      <c r="D8" s="137" t="s">
        <v>6461</v>
      </c>
      <c r="E8" s="137" t="s">
        <v>3472</v>
      </c>
      <c r="F8" s="145">
        <v>475</v>
      </c>
      <c r="G8" s="258">
        <f>F8*$F$57*$F$58*$F$59</f>
        <v>256.45553999999998</v>
      </c>
      <c r="H8" s="51"/>
      <c r="I8" s="139" t="s">
        <v>5250</v>
      </c>
      <c r="J8" s="83">
        <v>2540</v>
      </c>
      <c r="K8" s="139" t="s">
        <v>6462</v>
      </c>
      <c r="L8" s="137" t="s">
        <v>3472</v>
      </c>
      <c r="M8" s="145">
        <v>644</v>
      </c>
      <c r="N8" s="258">
        <f t="shared" ref="N8:N50" si="0">M8*$F$57*$F$58*$F$59</f>
        <v>347.69972160000003</v>
      </c>
    </row>
    <row r="9" spans="2:15" ht="16.5" customHeight="1" x14ac:dyDescent="0.2">
      <c r="B9" s="139" t="s">
        <v>5250</v>
      </c>
      <c r="C9" s="79">
        <v>2500</v>
      </c>
      <c r="D9" s="137" t="s">
        <v>6463</v>
      </c>
      <c r="E9" s="137" t="s">
        <v>3472</v>
      </c>
      <c r="F9" s="145">
        <v>746</v>
      </c>
      <c r="G9" s="258">
        <f t="shared" ref="G9:G54" si="1">F9*$F$57*$F$58*$F$59</f>
        <v>402.77017440000003</v>
      </c>
      <c r="H9" s="51"/>
      <c r="I9" s="139" t="s">
        <v>5250</v>
      </c>
      <c r="J9" s="83">
        <v>2541</v>
      </c>
      <c r="K9" s="139" t="s">
        <v>6464</v>
      </c>
      <c r="L9" s="137" t="s">
        <v>3472</v>
      </c>
      <c r="M9" s="145">
        <v>897</v>
      </c>
      <c r="N9" s="258">
        <f t="shared" si="0"/>
        <v>484.29604080000007</v>
      </c>
    </row>
    <row r="10" spans="2:15" ht="16.5" customHeight="1" x14ac:dyDescent="0.2">
      <c r="B10" s="139" t="s">
        <v>5250</v>
      </c>
      <c r="C10" s="79">
        <v>2501</v>
      </c>
      <c r="D10" s="137" t="s">
        <v>6465</v>
      </c>
      <c r="E10" s="137" t="s">
        <v>3472</v>
      </c>
      <c r="F10" s="145">
        <v>649</v>
      </c>
      <c r="G10" s="258">
        <f t="shared" si="1"/>
        <v>350.39925360000007</v>
      </c>
      <c r="H10" s="51"/>
      <c r="I10" s="139" t="s">
        <v>5250</v>
      </c>
      <c r="J10" s="83">
        <v>2542</v>
      </c>
      <c r="K10" s="139" t="s">
        <v>6466</v>
      </c>
      <c r="L10" s="137" t="s">
        <v>3472</v>
      </c>
      <c r="M10" s="145">
        <v>803</v>
      </c>
      <c r="N10" s="258">
        <f t="shared" si="0"/>
        <v>433.54483920000007</v>
      </c>
    </row>
    <row r="11" spans="2:15" ht="16.5" customHeight="1" x14ac:dyDescent="0.2">
      <c r="B11" s="139" t="s">
        <v>5250</v>
      </c>
      <c r="C11" s="79">
        <v>2502</v>
      </c>
      <c r="D11" s="137" t="s">
        <v>6467</v>
      </c>
      <c r="E11" s="137" t="s">
        <v>3472</v>
      </c>
      <c r="F11" s="145">
        <v>633</v>
      </c>
      <c r="G11" s="258">
        <f t="shared" si="1"/>
        <v>341.76075120000002</v>
      </c>
      <c r="H11" s="51"/>
      <c r="I11" s="139" t="s">
        <v>5250</v>
      </c>
      <c r="J11" s="83">
        <v>2543</v>
      </c>
      <c r="K11" s="139" t="s">
        <v>6468</v>
      </c>
      <c r="L11" s="137" t="s">
        <v>3472</v>
      </c>
      <c r="M11" s="145">
        <v>784</v>
      </c>
      <c r="N11" s="258">
        <f t="shared" si="0"/>
        <v>423.28661760000006</v>
      </c>
    </row>
    <row r="12" spans="2:15" ht="16.5" customHeight="1" x14ac:dyDescent="0.2">
      <c r="B12" s="139" t="s">
        <v>5250</v>
      </c>
      <c r="C12" s="79">
        <v>2503</v>
      </c>
      <c r="D12" s="137" t="s">
        <v>6469</v>
      </c>
      <c r="E12" s="137" t="s">
        <v>3472</v>
      </c>
      <c r="F12" s="145">
        <v>614</v>
      </c>
      <c r="G12" s="258">
        <f t="shared" si="1"/>
        <v>331.50252960000006</v>
      </c>
      <c r="H12" s="51"/>
      <c r="I12" s="139" t="s">
        <v>5250</v>
      </c>
      <c r="J12" s="83">
        <v>2544</v>
      </c>
      <c r="K12" s="139" t="s">
        <v>6470</v>
      </c>
      <c r="L12" s="137" t="s">
        <v>3472</v>
      </c>
      <c r="M12" s="145">
        <v>765</v>
      </c>
      <c r="N12" s="258">
        <f t="shared" si="0"/>
        <v>413.02839600000004</v>
      </c>
    </row>
    <row r="13" spans="2:15" ht="16.5" customHeight="1" x14ac:dyDescent="0.2">
      <c r="B13" s="139" t="s">
        <v>5250</v>
      </c>
      <c r="C13" s="79">
        <v>2504</v>
      </c>
      <c r="D13" s="137" t="s">
        <v>6471</v>
      </c>
      <c r="E13" s="137" t="s">
        <v>3472</v>
      </c>
      <c r="F13" s="145">
        <v>603</v>
      </c>
      <c r="G13" s="258">
        <f t="shared" si="1"/>
        <v>325.56355919999999</v>
      </c>
      <c r="H13" s="51"/>
      <c r="I13" s="139" t="s">
        <v>5250</v>
      </c>
      <c r="J13" s="83">
        <v>2545</v>
      </c>
      <c r="K13" s="139" t="s">
        <v>6472</v>
      </c>
      <c r="L13" s="137" t="s">
        <v>3472</v>
      </c>
      <c r="M13" s="145">
        <v>751</v>
      </c>
      <c r="N13" s="258">
        <f t="shared" si="0"/>
        <v>405.46970640000006</v>
      </c>
    </row>
    <row r="14" spans="2:15" ht="16.5" customHeight="1" x14ac:dyDescent="0.2">
      <c r="B14" s="139" t="s">
        <v>5250</v>
      </c>
      <c r="C14" s="79">
        <v>2505</v>
      </c>
      <c r="D14" s="137" t="s">
        <v>6473</v>
      </c>
      <c r="E14" s="137" t="s">
        <v>3472</v>
      </c>
      <c r="F14" s="145">
        <v>603</v>
      </c>
      <c r="G14" s="258">
        <f t="shared" si="1"/>
        <v>325.56355919999999</v>
      </c>
      <c r="H14" s="51"/>
      <c r="I14" s="139" t="s">
        <v>5250</v>
      </c>
      <c r="J14" s="83">
        <v>2546</v>
      </c>
      <c r="K14" s="139" t="s">
        <v>6474</v>
      </c>
      <c r="L14" s="137" t="s">
        <v>3472</v>
      </c>
      <c r="M14" s="145">
        <v>751</v>
      </c>
      <c r="N14" s="258">
        <f t="shared" si="0"/>
        <v>405.46970640000006</v>
      </c>
    </row>
    <row r="15" spans="2:15" ht="16.5" customHeight="1" x14ac:dyDescent="0.2">
      <c r="B15" s="139" t="s">
        <v>5250</v>
      </c>
      <c r="C15" s="79">
        <v>2506</v>
      </c>
      <c r="D15" s="137" t="s">
        <v>6475</v>
      </c>
      <c r="E15" s="137" t="s">
        <v>3472</v>
      </c>
      <c r="F15" s="145">
        <v>603</v>
      </c>
      <c r="G15" s="258">
        <f t="shared" si="1"/>
        <v>325.56355919999999</v>
      </c>
      <c r="H15" s="51"/>
      <c r="I15" s="139" t="s">
        <v>5250</v>
      </c>
      <c r="J15" s="83">
        <v>2547</v>
      </c>
      <c r="K15" s="139" t="s">
        <v>6476</v>
      </c>
      <c r="L15" s="137" t="s">
        <v>3472</v>
      </c>
      <c r="M15" s="145">
        <v>751</v>
      </c>
      <c r="N15" s="258">
        <f t="shared" si="0"/>
        <v>405.46970640000006</v>
      </c>
    </row>
    <row r="16" spans="2:15" ht="16.5" customHeight="1" x14ac:dyDescent="0.2">
      <c r="B16" s="139" t="s">
        <v>5250</v>
      </c>
      <c r="C16" s="79">
        <v>2507</v>
      </c>
      <c r="D16" s="137" t="s">
        <v>6477</v>
      </c>
      <c r="E16" s="137" t="s">
        <v>3472</v>
      </c>
      <c r="F16" s="145">
        <v>603</v>
      </c>
      <c r="G16" s="258">
        <f t="shared" si="1"/>
        <v>325.56355919999999</v>
      </c>
      <c r="H16" s="51"/>
      <c r="I16" s="139" t="s">
        <v>5250</v>
      </c>
      <c r="J16" s="83">
        <v>2548</v>
      </c>
      <c r="K16" s="139" t="s">
        <v>6478</v>
      </c>
      <c r="L16" s="137" t="s">
        <v>3472</v>
      </c>
      <c r="M16" s="145">
        <v>751</v>
      </c>
      <c r="N16" s="258">
        <f t="shared" si="0"/>
        <v>405.46970640000006</v>
      </c>
    </row>
    <row r="17" spans="2:14" ht="16.5" customHeight="1" x14ac:dyDescent="0.2">
      <c r="B17" s="139" t="s">
        <v>5250</v>
      </c>
      <c r="C17" s="79">
        <v>2508</v>
      </c>
      <c r="D17" s="137" t="s">
        <v>6479</v>
      </c>
      <c r="E17" s="137" t="s">
        <v>3472</v>
      </c>
      <c r="F17" s="145">
        <v>603</v>
      </c>
      <c r="G17" s="258">
        <f t="shared" si="1"/>
        <v>325.56355919999999</v>
      </c>
      <c r="H17" s="51"/>
      <c r="I17" s="139" t="s">
        <v>5250</v>
      </c>
      <c r="J17" s="83">
        <v>2549</v>
      </c>
      <c r="K17" s="139" t="s">
        <v>6480</v>
      </c>
      <c r="L17" s="137" t="s">
        <v>3472</v>
      </c>
      <c r="M17" s="145">
        <v>751</v>
      </c>
      <c r="N17" s="258">
        <f t="shared" si="0"/>
        <v>405.46970640000006</v>
      </c>
    </row>
    <row r="18" spans="2:14" ht="16.5" customHeight="1" x14ac:dyDescent="0.2">
      <c r="B18" s="139" t="s">
        <v>5250</v>
      </c>
      <c r="C18" s="79">
        <v>2509</v>
      </c>
      <c r="D18" s="137" t="s">
        <v>6481</v>
      </c>
      <c r="E18" s="137" t="s">
        <v>3472</v>
      </c>
      <c r="F18" s="145">
        <v>603</v>
      </c>
      <c r="G18" s="258">
        <f t="shared" si="1"/>
        <v>325.56355919999999</v>
      </c>
      <c r="H18" s="51"/>
      <c r="I18" s="139" t="s">
        <v>5250</v>
      </c>
      <c r="J18" s="83">
        <v>2550</v>
      </c>
      <c r="K18" s="139" t="s">
        <v>6482</v>
      </c>
      <c r="L18" s="137" t="s">
        <v>3472</v>
      </c>
      <c r="M18" s="145">
        <v>751</v>
      </c>
      <c r="N18" s="258">
        <f t="shared" si="0"/>
        <v>405.46970640000006</v>
      </c>
    </row>
    <row r="19" spans="2:14" ht="16.5" customHeight="1" x14ac:dyDescent="0.2">
      <c r="B19" s="139" t="s">
        <v>5250</v>
      </c>
      <c r="C19" s="79">
        <v>2510</v>
      </c>
      <c r="D19" s="137" t="s">
        <v>6483</v>
      </c>
      <c r="E19" s="137" t="s">
        <v>3472</v>
      </c>
      <c r="F19" s="145">
        <v>746</v>
      </c>
      <c r="G19" s="258">
        <f t="shared" si="1"/>
        <v>402.77017440000003</v>
      </c>
      <c r="H19" s="51"/>
      <c r="I19" s="139" t="s">
        <v>5250</v>
      </c>
      <c r="J19" s="83">
        <v>2551</v>
      </c>
      <c r="K19" s="139" t="s">
        <v>6484</v>
      </c>
      <c r="L19" s="137" t="s">
        <v>3472</v>
      </c>
      <c r="M19" s="145">
        <v>897</v>
      </c>
      <c r="N19" s="258">
        <f t="shared" si="0"/>
        <v>484.29604080000007</v>
      </c>
    </row>
    <row r="20" spans="2:14" ht="16.5" customHeight="1" x14ac:dyDescent="0.2">
      <c r="B20" s="139" t="s">
        <v>5250</v>
      </c>
      <c r="C20" s="79">
        <v>2511</v>
      </c>
      <c r="D20" s="137" t="s">
        <v>6485</v>
      </c>
      <c r="E20" s="137" t="s">
        <v>3472</v>
      </c>
      <c r="F20" s="145">
        <v>649</v>
      </c>
      <c r="G20" s="258">
        <f t="shared" si="1"/>
        <v>350.39925360000007</v>
      </c>
      <c r="H20" s="51"/>
      <c r="I20" s="139" t="s">
        <v>5250</v>
      </c>
      <c r="J20" s="83">
        <v>2552</v>
      </c>
      <c r="K20" s="139" t="s">
        <v>6486</v>
      </c>
      <c r="L20" s="137" t="s">
        <v>3472</v>
      </c>
      <c r="M20" s="145">
        <v>803</v>
      </c>
      <c r="N20" s="258">
        <f t="shared" si="0"/>
        <v>433.54483920000007</v>
      </c>
    </row>
    <row r="21" spans="2:14" ht="16.5" customHeight="1" x14ac:dyDescent="0.2">
      <c r="B21" s="139" t="s">
        <v>5250</v>
      </c>
      <c r="C21" s="79">
        <v>2512</v>
      </c>
      <c r="D21" s="137" t="s">
        <v>6487</v>
      </c>
      <c r="E21" s="137" t="s">
        <v>3472</v>
      </c>
      <c r="F21" s="145">
        <v>633</v>
      </c>
      <c r="G21" s="258">
        <f t="shared" si="1"/>
        <v>341.76075120000002</v>
      </c>
      <c r="H21" s="51"/>
      <c r="I21" s="139" t="s">
        <v>5250</v>
      </c>
      <c r="J21" s="83">
        <v>2553</v>
      </c>
      <c r="K21" s="139" t="s">
        <v>6488</v>
      </c>
      <c r="L21" s="137" t="s">
        <v>3472</v>
      </c>
      <c r="M21" s="145">
        <v>784</v>
      </c>
      <c r="N21" s="258">
        <f t="shared" si="0"/>
        <v>423.28661760000006</v>
      </c>
    </row>
    <row r="22" spans="2:14" ht="16.5" customHeight="1" x14ac:dyDescent="0.2">
      <c r="B22" s="139" t="s">
        <v>5250</v>
      </c>
      <c r="C22" s="79">
        <v>2513</v>
      </c>
      <c r="D22" s="137" t="s">
        <v>6489</v>
      </c>
      <c r="E22" s="137" t="s">
        <v>3472</v>
      </c>
      <c r="F22" s="145">
        <v>614</v>
      </c>
      <c r="G22" s="258">
        <f t="shared" si="1"/>
        <v>331.50252960000006</v>
      </c>
      <c r="H22" s="51"/>
      <c r="I22" s="139" t="s">
        <v>5250</v>
      </c>
      <c r="J22" s="83">
        <v>2554</v>
      </c>
      <c r="K22" s="139" t="s">
        <v>6490</v>
      </c>
      <c r="L22" s="137" t="s">
        <v>3472</v>
      </c>
      <c r="M22" s="145">
        <v>765</v>
      </c>
      <c r="N22" s="258">
        <f t="shared" si="0"/>
        <v>413.02839600000004</v>
      </c>
    </row>
    <row r="23" spans="2:14" ht="16.5" customHeight="1" x14ac:dyDescent="0.2">
      <c r="B23" s="139" t="s">
        <v>5250</v>
      </c>
      <c r="C23" s="79">
        <v>2514</v>
      </c>
      <c r="D23" s="137" t="s">
        <v>6491</v>
      </c>
      <c r="E23" s="137" t="s">
        <v>3472</v>
      </c>
      <c r="F23" s="145">
        <v>603</v>
      </c>
      <c r="G23" s="258">
        <f t="shared" si="1"/>
        <v>325.56355919999999</v>
      </c>
      <c r="H23" s="51"/>
      <c r="I23" s="139" t="s">
        <v>5250</v>
      </c>
      <c r="J23" s="83">
        <v>2555</v>
      </c>
      <c r="K23" s="139" t="s">
        <v>6492</v>
      </c>
      <c r="L23" s="137" t="s">
        <v>3472</v>
      </c>
      <c r="M23" s="145">
        <v>751</v>
      </c>
      <c r="N23" s="258">
        <f t="shared" si="0"/>
        <v>405.46970640000006</v>
      </c>
    </row>
    <row r="24" spans="2:14" ht="16.5" customHeight="1" x14ac:dyDescent="0.2">
      <c r="B24" s="139" t="s">
        <v>5250</v>
      </c>
      <c r="C24" s="79">
        <v>2515</v>
      </c>
      <c r="D24" s="137" t="s">
        <v>6493</v>
      </c>
      <c r="E24" s="137" t="s">
        <v>3472</v>
      </c>
      <c r="F24" s="145">
        <v>603</v>
      </c>
      <c r="G24" s="258">
        <f t="shared" si="1"/>
        <v>325.56355919999999</v>
      </c>
      <c r="H24" s="51"/>
      <c r="I24" s="139" t="s">
        <v>5250</v>
      </c>
      <c r="J24" s="83">
        <v>2556</v>
      </c>
      <c r="K24" s="139" t="s">
        <v>6494</v>
      </c>
      <c r="L24" s="137" t="s">
        <v>3472</v>
      </c>
      <c r="M24" s="145">
        <v>751</v>
      </c>
      <c r="N24" s="258">
        <f t="shared" si="0"/>
        <v>405.46970640000006</v>
      </c>
    </row>
    <row r="25" spans="2:14" ht="16.5" customHeight="1" x14ac:dyDescent="0.2">
      <c r="B25" s="139" t="s">
        <v>5250</v>
      </c>
      <c r="C25" s="79">
        <v>2516</v>
      </c>
      <c r="D25" s="137" t="s">
        <v>6495</v>
      </c>
      <c r="E25" s="137" t="s">
        <v>3472</v>
      </c>
      <c r="F25" s="145">
        <v>603</v>
      </c>
      <c r="G25" s="258">
        <f t="shared" si="1"/>
        <v>325.56355919999999</v>
      </c>
      <c r="H25" s="51"/>
      <c r="I25" s="139" t="s">
        <v>5250</v>
      </c>
      <c r="J25" s="83">
        <v>2557</v>
      </c>
      <c r="K25" s="139" t="s">
        <v>6496</v>
      </c>
      <c r="L25" s="137" t="s">
        <v>3472</v>
      </c>
      <c r="M25" s="145">
        <v>751</v>
      </c>
      <c r="N25" s="258">
        <f t="shared" si="0"/>
        <v>405.46970640000006</v>
      </c>
    </row>
    <row r="26" spans="2:14" ht="16.5" customHeight="1" x14ac:dyDescent="0.2">
      <c r="B26" s="139" t="s">
        <v>5250</v>
      </c>
      <c r="C26" s="79">
        <v>2517</v>
      </c>
      <c r="D26" s="137" t="s">
        <v>6497</v>
      </c>
      <c r="E26" s="137" t="s">
        <v>3472</v>
      </c>
      <c r="F26" s="145">
        <v>603</v>
      </c>
      <c r="G26" s="258">
        <f t="shared" si="1"/>
        <v>325.56355919999999</v>
      </c>
      <c r="H26" s="51"/>
      <c r="I26" s="139" t="s">
        <v>5250</v>
      </c>
      <c r="J26" s="83">
        <v>2558</v>
      </c>
      <c r="K26" s="139" t="s">
        <v>6498</v>
      </c>
      <c r="L26" s="137" t="s">
        <v>3472</v>
      </c>
      <c r="M26" s="145">
        <v>751</v>
      </c>
      <c r="N26" s="258">
        <f t="shared" si="0"/>
        <v>405.46970640000006</v>
      </c>
    </row>
    <row r="27" spans="2:14" ht="16.5" customHeight="1" x14ac:dyDescent="0.2">
      <c r="B27" s="139" t="s">
        <v>5250</v>
      </c>
      <c r="C27" s="79">
        <v>2518</v>
      </c>
      <c r="D27" s="137" t="s">
        <v>6499</v>
      </c>
      <c r="E27" s="137" t="s">
        <v>3472</v>
      </c>
      <c r="F27" s="145">
        <v>603</v>
      </c>
      <c r="G27" s="258">
        <f t="shared" si="1"/>
        <v>325.56355919999999</v>
      </c>
      <c r="H27" s="51"/>
      <c r="I27" s="139" t="s">
        <v>5250</v>
      </c>
      <c r="J27" s="83">
        <v>2559</v>
      </c>
      <c r="K27" s="139" t="s">
        <v>6500</v>
      </c>
      <c r="L27" s="137" t="s">
        <v>3472</v>
      </c>
      <c r="M27" s="145">
        <v>751</v>
      </c>
      <c r="N27" s="258">
        <f t="shared" si="0"/>
        <v>405.46970640000006</v>
      </c>
    </row>
    <row r="28" spans="2:14" ht="16.5" customHeight="1" x14ac:dyDescent="0.2">
      <c r="B28" s="139" t="s">
        <v>5250</v>
      </c>
      <c r="C28" s="79">
        <v>2519</v>
      </c>
      <c r="D28" s="137" t="s">
        <v>6501</v>
      </c>
      <c r="E28" s="137" t="s">
        <v>3472</v>
      </c>
      <c r="F28" s="145">
        <v>603</v>
      </c>
      <c r="G28" s="258">
        <f t="shared" si="1"/>
        <v>325.56355919999999</v>
      </c>
      <c r="H28" s="51"/>
      <c r="I28" s="139" t="s">
        <v>5250</v>
      </c>
      <c r="J28" s="83">
        <v>2560</v>
      </c>
      <c r="K28" s="139" t="s">
        <v>6502</v>
      </c>
      <c r="L28" s="137" t="s">
        <v>3472</v>
      </c>
      <c r="M28" s="145">
        <v>751</v>
      </c>
      <c r="N28" s="258">
        <f t="shared" si="0"/>
        <v>405.46970640000006</v>
      </c>
    </row>
    <row r="29" spans="2:14" ht="16.5" customHeight="1" x14ac:dyDescent="0.2">
      <c r="B29" s="139" t="s">
        <v>5250</v>
      </c>
      <c r="C29" s="79">
        <v>2520</v>
      </c>
      <c r="D29" s="137" t="s">
        <v>6503</v>
      </c>
      <c r="E29" s="137" t="s">
        <v>3472</v>
      </c>
      <c r="F29" s="145">
        <v>931</v>
      </c>
      <c r="G29" s="258">
        <f t="shared" si="1"/>
        <v>502.65285840000001</v>
      </c>
      <c r="H29" s="51"/>
      <c r="I29" s="139" t="s">
        <v>5250</v>
      </c>
      <c r="J29" s="83">
        <v>2561</v>
      </c>
      <c r="K29" s="139" t="s">
        <v>6504</v>
      </c>
      <c r="L29" s="137" t="s">
        <v>3472</v>
      </c>
      <c r="M29" s="145">
        <v>1090</v>
      </c>
      <c r="N29" s="258">
        <f t="shared" si="0"/>
        <v>588.49797599999999</v>
      </c>
    </row>
    <row r="30" spans="2:14" ht="16.5" customHeight="1" x14ac:dyDescent="0.2">
      <c r="B30" s="139" t="s">
        <v>5250</v>
      </c>
      <c r="C30" s="79">
        <v>2521</v>
      </c>
      <c r="D30" s="137" t="s">
        <v>6505</v>
      </c>
      <c r="E30" s="137" t="s">
        <v>3472</v>
      </c>
      <c r="F30" s="145">
        <v>746</v>
      </c>
      <c r="G30" s="258">
        <f t="shared" si="1"/>
        <v>402.77017440000003</v>
      </c>
      <c r="H30" s="51"/>
      <c r="I30" s="139" t="s">
        <v>5250</v>
      </c>
      <c r="J30" s="83">
        <v>2562</v>
      </c>
      <c r="K30" s="139" t="s">
        <v>6506</v>
      </c>
      <c r="L30" s="137" t="s">
        <v>3472</v>
      </c>
      <c r="M30" s="145">
        <v>897</v>
      </c>
      <c r="N30" s="258">
        <f t="shared" si="0"/>
        <v>484.29604080000007</v>
      </c>
    </row>
    <row r="31" spans="2:14" ht="16.5" customHeight="1" x14ac:dyDescent="0.2">
      <c r="B31" s="139" t="s">
        <v>5250</v>
      </c>
      <c r="C31" s="79">
        <v>2522</v>
      </c>
      <c r="D31" s="137" t="s">
        <v>6507</v>
      </c>
      <c r="E31" s="137" t="s">
        <v>3472</v>
      </c>
      <c r="F31" s="145">
        <v>683</v>
      </c>
      <c r="G31" s="258">
        <f t="shared" si="1"/>
        <v>368.75607120000006</v>
      </c>
      <c r="H31" s="51"/>
      <c r="I31" s="139" t="s">
        <v>5250</v>
      </c>
      <c r="J31" s="83">
        <v>2563</v>
      </c>
      <c r="K31" s="139" t="s">
        <v>6508</v>
      </c>
      <c r="L31" s="137" t="s">
        <v>3472</v>
      </c>
      <c r="M31" s="145">
        <v>837</v>
      </c>
      <c r="N31" s="258">
        <f t="shared" si="0"/>
        <v>451.90165680000001</v>
      </c>
    </row>
    <row r="32" spans="2:14" ht="16.5" customHeight="1" x14ac:dyDescent="0.2">
      <c r="B32" s="139" t="s">
        <v>5250</v>
      </c>
      <c r="C32" s="79">
        <v>2523</v>
      </c>
      <c r="D32" s="137" t="s">
        <v>6509</v>
      </c>
      <c r="E32" s="137" t="s">
        <v>3472</v>
      </c>
      <c r="F32" s="145">
        <v>649</v>
      </c>
      <c r="G32" s="258">
        <f t="shared" si="1"/>
        <v>350.39925360000007</v>
      </c>
      <c r="H32" s="51"/>
      <c r="I32" s="139" t="s">
        <v>5250</v>
      </c>
      <c r="J32" s="83">
        <v>2564</v>
      </c>
      <c r="K32" s="139" t="s">
        <v>6510</v>
      </c>
      <c r="L32" s="137" t="s">
        <v>3472</v>
      </c>
      <c r="M32" s="145">
        <v>803</v>
      </c>
      <c r="N32" s="258">
        <f t="shared" si="0"/>
        <v>433.54483920000007</v>
      </c>
    </row>
    <row r="33" spans="2:14" ht="16.5" customHeight="1" x14ac:dyDescent="0.2">
      <c r="B33" s="139" t="s">
        <v>5250</v>
      </c>
      <c r="C33" s="79">
        <v>2524</v>
      </c>
      <c r="D33" s="137" t="s">
        <v>6511</v>
      </c>
      <c r="E33" s="137" t="s">
        <v>3472</v>
      </c>
      <c r="F33" s="145">
        <v>633</v>
      </c>
      <c r="G33" s="258">
        <f t="shared" si="1"/>
        <v>341.76075120000002</v>
      </c>
      <c r="H33" s="51"/>
      <c r="I33" s="139" t="s">
        <v>5250</v>
      </c>
      <c r="J33" s="83">
        <v>2565</v>
      </c>
      <c r="K33" s="139" t="s">
        <v>6512</v>
      </c>
      <c r="L33" s="137" t="s">
        <v>3472</v>
      </c>
      <c r="M33" s="145">
        <v>784</v>
      </c>
      <c r="N33" s="258">
        <f t="shared" si="0"/>
        <v>423.28661760000006</v>
      </c>
    </row>
    <row r="34" spans="2:14" ht="16.5" customHeight="1" x14ac:dyDescent="0.2">
      <c r="B34" s="139" t="s">
        <v>5250</v>
      </c>
      <c r="C34" s="79">
        <v>2525</v>
      </c>
      <c r="D34" s="137" t="s">
        <v>6513</v>
      </c>
      <c r="E34" s="137" t="s">
        <v>3472</v>
      </c>
      <c r="F34" s="145">
        <v>633</v>
      </c>
      <c r="G34" s="258">
        <f t="shared" si="1"/>
        <v>341.76075120000002</v>
      </c>
      <c r="H34" s="51"/>
      <c r="I34" s="139" t="s">
        <v>5250</v>
      </c>
      <c r="J34" s="83">
        <v>2566</v>
      </c>
      <c r="K34" s="139" t="s">
        <v>6514</v>
      </c>
      <c r="L34" s="137" t="s">
        <v>3472</v>
      </c>
      <c r="M34" s="145">
        <v>784</v>
      </c>
      <c r="N34" s="258">
        <f t="shared" si="0"/>
        <v>423.28661760000006</v>
      </c>
    </row>
    <row r="35" spans="2:14" ht="16.5" customHeight="1" x14ac:dyDescent="0.2">
      <c r="B35" s="139" t="s">
        <v>5250</v>
      </c>
      <c r="C35" s="79">
        <v>2526</v>
      </c>
      <c r="D35" s="137" t="s">
        <v>6515</v>
      </c>
      <c r="E35" s="137" t="s">
        <v>3472</v>
      </c>
      <c r="F35" s="145">
        <v>614</v>
      </c>
      <c r="G35" s="258">
        <f t="shared" si="1"/>
        <v>331.50252960000006</v>
      </c>
      <c r="H35" s="51"/>
      <c r="I35" s="139" t="s">
        <v>5250</v>
      </c>
      <c r="J35" s="83">
        <v>2567</v>
      </c>
      <c r="K35" s="139" t="s">
        <v>6516</v>
      </c>
      <c r="L35" s="137" t="s">
        <v>3472</v>
      </c>
      <c r="M35" s="145">
        <v>765</v>
      </c>
      <c r="N35" s="258">
        <f t="shared" si="0"/>
        <v>413.02839600000004</v>
      </c>
    </row>
    <row r="36" spans="2:14" ht="16.5" customHeight="1" x14ac:dyDescent="0.2">
      <c r="B36" s="139" t="s">
        <v>5250</v>
      </c>
      <c r="C36" s="79">
        <v>2527</v>
      </c>
      <c r="D36" s="137" t="s">
        <v>6517</v>
      </c>
      <c r="E36" s="137" t="s">
        <v>3472</v>
      </c>
      <c r="F36" s="145">
        <v>614</v>
      </c>
      <c r="G36" s="258">
        <f t="shared" si="1"/>
        <v>331.50252960000006</v>
      </c>
      <c r="H36" s="51"/>
      <c r="I36" s="139" t="s">
        <v>5250</v>
      </c>
      <c r="J36" s="83">
        <v>2568</v>
      </c>
      <c r="K36" s="139" t="s">
        <v>6518</v>
      </c>
      <c r="L36" s="137" t="s">
        <v>3472</v>
      </c>
      <c r="M36" s="145">
        <v>765</v>
      </c>
      <c r="N36" s="258">
        <f t="shared" si="0"/>
        <v>413.02839600000004</v>
      </c>
    </row>
    <row r="37" spans="2:14" ht="16.5" customHeight="1" x14ac:dyDescent="0.2">
      <c r="B37" s="139" t="s">
        <v>5250</v>
      </c>
      <c r="C37" s="79">
        <v>2528</v>
      </c>
      <c r="D37" s="137" t="s">
        <v>6519</v>
      </c>
      <c r="E37" s="137" t="s">
        <v>3472</v>
      </c>
      <c r="F37" s="145">
        <v>614</v>
      </c>
      <c r="G37" s="258">
        <f t="shared" si="1"/>
        <v>331.50252960000006</v>
      </c>
      <c r="H37" s="51"/>
      <c r="I37" s="139" t="s">
        <v>5250</v>
      </c>
      <c r="J37" s="83">
        <v>2569</v>
      </c>
      <c r="K37" s="139" t="s">
        <v>6520</v>
      </c>
      <c r="L37" s="137" t="s">
        <v>3472</v>
      </c>
      <c r="M37" s="145">
        <v>765</v>
      </c>
      <c r="N37" s="258">
        <f t="shared" si="0"/>
        <v>413.02839600000004</v>
      </c>
    </row>
    <row r="38" spans="2:14" ht="16.5" customHeight="1" x14ac:dyDescent="0.2">
      <c r="B38" s="139" t="s">
        <v>5250</v>
      </c>
      <c r="C38" s="79">
        <v>2529</v>
      </c>
      <c r="D38" s="137" t="s">
        <v>6521</v>
      </c>
      <c r="E38" s="137" t="s">
        <v>3472</v>
      </c>
      <c r="F38" s="145">
        <v>603</v>
      </c>
      <c r="G38" s="258">
        <f t="shared" si="1"/>
        <v>325.56355919999999</v>
      </c>
      <c r="H38" s="51"/>
      <c r="I38" s="139" t="s">
        <v>5250</v>
      </c>
      <c r="J38" s="83">
        <v>2570</v>
      </c>
      <c r="K38" s="139" t="s">
        <v>6522</v>
      </c>
      <c r="L38" s="137" t="s">
        <v>3472</v>
      </c>
      <c r="M38" s="145">
        <v>751</v>
      </c>
      <c r="N38" s="258">
        <f t="shared" si="0"/>
        <v>405.46970640000006</v>
      </c>
    </row>
    <row r="39" spans="2:14" ht="16.5" customHeight="1" x14ac:dyDescent="0.2">
      <c r="B39" s="139" t="s">
        <v>5250</v>
      </c>
      <c r="C39" s="79">
        <v>2530</v>
      </c>
      <c r="D39" s="137" t="s">
        <v>6523</v>
      </c>
      <c r="E39" s="137" t="s">
        <v>3472</v>
      </c>
      <c r="F39" s="145">
        <v>931</v>
      </c>
      <c r="G39" s="258">
        <f t="shared" si="1"/>
        <v>502.65285840000001</v>
      </c>
      <c r="H39" s="51"/>
      <c r="I39" s="139" t="s">
        <v>5250</v>
      </c>
      <c r="J39" s="83">
        <v>2571</v>
      </c>
      <c r="K39" s="139" t="s">
        <v>6524</v>
      </c>
      <c r="L39" s="137" t="s">
        <v>3472</v>
      </c>
      <c r="M39" s="145">
        <v>1090</v>
      </c>
      <c r="N39" s="258">
        <f t="shared" si="0"/>
        <v>588.49797599999999</v>
      </c>
    </row>
    <row r="40" spans="2:14" ht="16.5" customHeight="1" x14ac:dyDescent="0.2">
      <c r="B40" s="139" t="s">
        <v>5250</v>
      </c>
      <c r="C40" s="79">
        <v>2531</v>
      </c>
      <c r="D40" s="137" t="s">
        <v>6525</v>
      </c>
      <c r="E40" s="137" t="s">
        <v>3472</v>
      </c>
      <c r="F40" s="145">
        <v>746</v>
      </c>
      <c r="G40" s="258">
        <f t="shared" si="1"/>
        <v>402.77017440000003</v>
      </c>
      <c r="H40" s="51"/>
      <c r="I40" s="139" t="s">
        <v>5250</v>
      </c>
      <c r="J40" s="83">
        <v>2572</v>
      </c>
      <c r="K40" s="139" t="s">
        <v>6526</v>
      </c>
      <c r="L40" s="137" t="s">
        <v>3472</v>
      </c>
      <c r="M40" s="145">
        <v>897</v>
      </c>
      <c r="N40" s="258">
        <f t="shared" si="0"/>
        <v>484.29604080000007</v>
      </c>
    </row>
    <row r="41" spans="2:14" ht="16.5" customHeight="1" x14ac:dyDescent="0.2">
      <c r="B41" s="139" t="s">
        <v>5250</v>
      </c>
      <c r="C41" s="79">
        <v>2532</v>
      </c>
      <c r="D41" s="137" t="s">
        <v>6527</v>
      </c>
      <c r="E41" s="137" t="s">
        <v>3472</v>
      </c>
      <c r="F41" s="145">
        <v>683</v>
      </c>
      <c r="G41" s="258">
        <f t="shared" si="1"/>
        <v>368.75607120000006</v>
      </c>
      <c r="H41" s="51"/>
      <c r="I41" s="139" t="s">
        <v>5250</v>
      </c>
      <c r="J41" s="83">
        <v>2573</v>
      </c>
      <c r="K41" s="139" t="s">
        <v>6528</v>
      </c>
      <c r="L41" s="137" t="s">
        <v>3472</v>
      </c>
      <c r="M41" s="145">
        <v>837</v>
      </c>
      <c r="N41" s="258">
        <f t="shared" si="0"/>
        <v>451.90165680000001</v>
      </c>
    </row>
    <row r="42" spans="2:14" ht="16.5" customHeight="1" x14ac:dyDescent="0.2">
      <c r="B42" s="139" t="s">
        <v>5250</v>
      </c>
      <c r="C42" s="79">
        <v>2533</v>
      </c>
      <c r="D42" s="137" t="s">
        <v>6529</v>
      </c>
      <c r="E42" s="137" t="s">
        <v>3472</v>
      </c>
      <c r="F42" s="145">
        <v>649</v>
      </c>
      <c r="G42" s="258">
        <f t="shared" si="1"/>
        <v>350.39925360000007</v>
      </c>
      <c r="H42" s="51"/>
      <c r="I42" s="139" t="s">
        <v>5250</v>
      </c>
      <c r="J42" s="83">
        <v>2574</v>
      </c>
      <c r="K42" s="139" t="s">
        <v>6530</v>
      </c>
      <c r="L42" s="137" t="s">
        <v>3472</v>
      </c>
      <c r="M42" s="145">
        <v>803</v>
      </c>
      <c r="N42" s="258">
        <f t="shared" si="0"/>
        <v>433.54483920000007</v>
      </c>
    </row>
    <row r="43" spans="2:14" ht="16.5" customHeight="1" x14ac:dyDescent="0.2">
      <c r="B43" s="139" t="s">
        <v>5250</v>
      </c>
      <c r="C43" s="79">
        <v>2534</v>
      </c>
      <c r="D43" s="137" t="s">
        <v>6531</v>
      </c>
      <c r="E43" s="137" t="s">
        <v>3472</v>
      </c>
      <c r="F43" s="145">
        <v>633</v>
      </c>
      <c r="G43" s="258">
        <f t="shared" si="1"/>
        <v>341.76075120000002</v>
      </c>
      <c r="H43" s="51"/>
      <c r="I43" s="139" t="s">
        <v>5250</v>
      </c>
      <c r="J43" s="83">
        <v>2575</v>
      </c>
      <c r="K43" s="139" t="s">
        <v>6532</v>
      </c>
      <c r="L43" s="137" t="s">
        <v>3472</v>
      </c>
      <c r="M43" s="145">
        <v>784</v>
      </c>
      <c r="N43" s="258">
        <f t="shared" si="0"/>
        <v>423.28661760000006</v>
      </c>
    </row>
    <row r="44" spans="2:14" ht="16.5" customHeight="1" x14ac:dyDescent="0.2">
      <c r="B44" s="139" t="s">
        <v>5250</v>
      </c>
      <c r="C44" s="79">
        <v>2535</v>
      </c>
      <c r="D44" s="137" t="s">
        <v>6533</v>
      </c>
      <c r="E44" s="137" t="s">
        <v>3472</v>
      </c>
      <c r="F44" s="145">
        <v>633</v>
      </c>
      <c r="G44" s="258">
        <f t="shared" si="1"/>
        <v>341.76075120000002</v>
      </c>
      <c r="H44" s="51"/>
      <c r="I44" s="139" t="s">
        <v>5250</v>
      </c>
      <c r="J44" s="83">
        <v>2576</v>
      </c>
      <c r="K44" s="139" t="s">
        <v>6534</v>
      </c>
      <c r="L44" s="137" t="s">
        <v>3472</v>
      </c>
      <c r="M44" s="145">
        <v>784</v>
      </c>
      <c r="N44" s="258">
        <f t="shared" si="0"/>
        <v>423.28661760000006</v>
      </c>
    </row>
    <row r="45" spans="2:14" ht="16.5" customHeight="1" x14ac:dyDescent="0.2">
      <c r="B45" s="139" t="s">
        <v>5250</v>
      </c>
      <c r="C45" s="79">
        <v>2536</v>
      </c>
      <c r="D45" s="137" t="s">
        <v>6535</v>
      </c>
      <c r="E45" s="137" t="s">
        <v>3472</v>
      </c>
      <c r="F45" s="145">
        <v>614</v>
      </c>
      <c r="G45" s="258">
        <f t="shared" si="1"/>
        <v>331.50252960000006</v>
      </c>
      <c r="H45" s="51"/>
      <c r="I45" s="139" t="s">
        <v>5250</v>
      </c>
      <c r="J45" s="83">
        <v>2577</v>
      </c>
      <c r="K45" s="139" t="s">
        <v>6536</v>
      </c>
      <c r="L45" s="137" t="s">
        <v>3472</v>
      </c>
      <c r="M45" s="145">
        <v>765</v>
      </c>
      <c r="N45" s="258">
        <f t="shared" si="0"/>
        <v>413.02839600000004</v>
      </c>
    </row>
    <row r="46" spans="2:14" ht="16.5" customHeight="1" x14ac:dyDescent="0.2">
      <c r="B46" s="139" t="s">
        <v>5250</v>
      </c>
      <c r="C46" s="79">
        <v>2537</v>
      </c>
      <c r="D46" s="137" t="s">
        <v>6537</v>
      </c>
      <c r="E46" s="137" t="s">
        <v>3472</v>
      </c>
      <c r="F46" s="145">
        <v>614</v>
      </c>
      <c r="G46" s="258">
        <f t="shared" si="1"/>
        <v>331.50252960000006</v>
      </c>
      <c r="H46" s="51"/>
      <c r="I46" s="139" t="s">
        <v>5250</v>
      </c>
      <c r="J46" s="83">
        <v>2578</v>
      </c>
      <c r="K46" s="139" t="s">
        <v>6538</v>
      </c>
      <c r="L46" s="137" t="s">
        <v>3472</v>
      </c>
      <c r="M46" s="145">
        <v>765</v>
      </c>
      <c r="N46" s="258">
        <f t="shared" si="0"/>
        <v>413.02839600000004</v>
      </c>
    </row>
    <row r="47" spans="2:14" ht="16.5" customHeight="1" x14ac:dyDescent="0.2">
      <c r="B47" s="139" t="s">
        <v>5250</v>
      </c>
      <c r="C47" s="79">
        <v>2538</v>
      </c>
      <c r="D47" s="137" t="s">
        <v>6539</v>
      </c>
      <c r="E47" s="137" t="s">
        <v>3472</v>
      </c>
      <c r="F47" s="145">
        <v>614</v>
      </c>
      <c r="G47" s="258">
        <f>F47*$F$57*$F$58*$F$59</f>
        <v>331.50252960000006</v>
      </c>
      <c r="H47" s="51"/>
      <c r="I47" s="139" t="s">
        <v>5250</v>
      </c>
      <c r="J47" s="83">
        <v>2579</v>
      </c>
      <c r="K47" s="139" t="s">
        <v>6540</v>
      </c>
      <c r="L47" s="137" t="s">
        <v>3472</v>
      </c>
      <c r="M47" s="145">
        <v>765</v>
      </c>
      <c r="N47" s="258">
        <f>M47*$F$57*$F$58*$F$59</f>
        <v>413.02839600000004</v>
      </c>
    </row>
    <row r="48" spans="2:14" ht="16.5" customHeight="1" x14ac:dyDescent="0.2">
      <c r="B48" s="139" t="s">
        <v>5250</v>
      </c>
      <c r="C48" s="79">
        <v>2539</v>
      </c>
      <c r="D48" s="137" t="s">
        <v>6541</v>
      </c>
      <c r="E48" s="137" t="s">
        <v>3472</v>
      </c>
      <c r="F48" s="145">
        <v>603</v>
      </c>
      <c r="G48" s="258">
        <f t="shared" si="1"/>
        <v>325.56355919999999</v>
      </c>
      <c r="H48" s="51"/>
      <c r="I48" s="139" t="s">
        <v>5250</v>
      </c>
      <c r="J48" s="83">
        <v>2580</v>
      </c>
      <c r="K48" s="139" t="s">
        <v>6542</v>
      </c>
      <c r="L48" s="137" t="s">
        <v>3472</v>
      </c>
      <c r="M48" s="145">
        <v>751</v>
      </c>
      <c r="N48" s="258">
        <f t="shared" si="0"/>
        <v>405.46970640000006</v>
      </c>
    </row>
    <row r="49" spans="2:14" ht="16.5" customHeight="1" x14ac:dyDescent="0.2">
      <c r="B49" s="51" t="s">
        <v>5485</v>
      </c>
      <c r="C49" s="51"/>
      <c r="D49" s="51"/>
      <c r="E49" s="51"/>
      <c r="F49" s="51"/>
      <c r="G49" s="259"/>
      <c r="H49" s="51"/>
      <c r="I49" s="51" t="s">
        <v>6698</v>
      </c>
      <c r="J49" s="51"/>
      <c r="K49" s="51"/>
      <c r="L49" s="51"/>
      <c r="M49" s="51"/>
      <c r="N49" s="259"/>
    </row>
    <row r="50" spans="2:14" ht="16.5" customHeight="1" x14ac:dyDescent="0.2">
      <c r="B50" s="139" t="s">
        <v>5250</v>
      </c>
      <c r="C50" s="79">
        <v>5206</v>
      </c>
      <c r="D50" s="137" t="s">
        <v>6543</v>
      </c>
      <c r="E50" s="137" t="s">
        <v>5470</v>
      </c>
      <c r="F50" s="162">
        <v>845</v>
      </c>
      <c r="G50" s="258">
        <f t="shared" si="1"/>
        <v>456.22090800000007</v>
      </c>
      <c r="H50" s="51"/>
      <c r="I50" s="139" t="s">
        <v>5250</v>
      </c>
      <c r="J50" s="83">
        <v>6039</v>
      </c>
      <c r="K50" s="137" t="s">
        <v>6544</v>
      </c>
      <c r="L50" s="137" t="s">
        <v>5470</v>
      </c>
      <c r="M50" s="162">
        <v>922</v>
      </c>
      <c r="N50" s="258">
        <f t="shared" si="0"/>
        <v>497.79370080000007</v>
      </c>
    </row>
    <row r="51" spans="2:14" ht="16.5" customHeight="1" x14ac:dyDescent="0.2">
      <c r="B51" s="139" t="s">
        <v>5250</v>
      </c>
      <c r="C51" s="79">
        <v>5207</v>
      </c>
      <c r="D51" s="137" t="s">
        <v>6545</v>
      </c>
      <c r="E51" s="137" t="s">
        <v>5470</v>
      </c>
      <c r="F51" s="162">
        <v>1230</v>
      </c>
      <c r="G51" s="258">
        <f t="shared" si="1"/>
        <v>664.08487200000013</v>
      </c>
      <c r="H51" s="51"/>
      <c r="I51" s="139" t="s">
        <v>5250</v>
      </c>
      <c r="J51" s="83">
        <v>6040</v>
      </c>
      <c r="K51" s="137" t="s">
        <v>6546</v>
      </c>
      <c r="L51" s="137" t="s">
        <v>5470</v>
      </c>
      <c r="M51" s="162">
        <v>2230</v>
      </c>
      <c r="N51" s="258">
        <f>M51*$F$57*$F$58*$F$59</f>
        <v>1203.9912720000002</v>
      </c>
    </row>
    <row r="52" spans="2:14" ht="16.5" customHeight="1" x14ac:dyDescent="0.2">
      <c r="B52" s="139" t="s">
        <v>5250</v>
      </c>
      <c r="C52" s="79">
        <v>5208</v>
      </c>
      <c r="D52" s="137" t="s">
        <v>6547</v>
      </c>
      <c r="E52" s="137" t="s">
        <v>5470</v>
      </c>
      <c r="F52" s="162">
        <v>1230</v>
      </c>
      <c r="G52" s="258">
        <f>F52*$F$57*$F$58*$F$59</f>
        <v>664.08487200000013</v>
      </c>
      <c r="H52" s="51"/>
      <c r="I52" s="51"/>
      <c r="J52" s="51"/>
      <c r="K52" s="51"/>
      <c r="L52" s="51"/>
      <c r="M52" s="51"/>
    </row>
    <row r="53" spans="2:14" ht="16.5" customHeight="1" x14ac:dyDescent="0.2">
      <c r="B53" s="139" t="s">
        <v>5250</v>
      </c>
      <c r="C53" s="79">
        <v>5209</v>
      </c>
      <c r="D53" s="137" t="s">
        <v>6548</v>
      </c>
      <c r="E53" s="137" t="s">
        <v>5470</v>
      </c>
      <c r="F53" s="162">
        <v>1560</v>
      </c>
      <c r="G53" s="258">
        <f t="shared" si="1"/>
        <v>842.25398400000006</v>
      </c>
      <c r="H53" s="51"/>
      <c r="I53" s="51"/>
      <c r="J53" s="51"/>
      <c r="K53" s="51"/>
      <c r="L53" s="51"/>
      <c r="M53" s="51"/>
    </row>
    <row r="54" spans="2:14" ht="16.5" customHeight="1" x14ac:dyDescent="0.2">
      <c r="B54" s="139" t="s">
        <v>5250</v>
      </c>
      <c r="C54" s="79">
        <v>5210</v>
      </c>
      <c r="D54" s="137" t="s">
        <v>6549</v>
      </c>
      <c r="E54" s="137" t="s">
        <v>5470</v>
      </c>
      <c r="F54" s="162">
        <v>1560</v>
      </c>
      <c r="G54" s="258">
        <f t="shared" si="1"/>
        <v>842.25398400000006</v>
      </c>
      <c r="H54" s="51"/>
      <c r="I54" s="51"/>
      <c r="J54" s="51"/>
      <c r="K54" s="51"/>
      <c r="L54" s="51"/>
      <c r="M54" s="51"/>
    </row>
    <row r="55" spans="2:14" ht="16.5" customHeight="1" x14ac:dyDescent="0.2"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</row>
    <row r="56" spans="2:14" ht="16.5" customHeight="1" x14ac:dyDescent="0.2"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</row>
    <row r="57" spans="2:14" ht="16.5" customHeight="1" x14ac:dyDescent="0.2">
      <c r="B57" s="51"/>
      <c r="C57" s="51"/>
      <c r="D57" s="51"/>
      <c r="E57" s="51"/>
      <c r="F57" s="2">
        <f>0.612*1.1</f>
        <v>0.67320000000000002</v>
      </c>
      <c r="G57" s="2"/>
      <c r="H57" s="51"/>
      <c r="I57" s="51"/>
      <c r="J57" s="51"/>
      <c r="K57" s="51"/>
      <c r="L57" s="51"/>
      <c r="M57" s="51"/>
    </row>
    <row r="58" spans="2:14" ht="16.5" customHeight="1" x14ac:dyDescent="0.2">
      <c r="F58" s="2">
        <v>0.40100000000000002</v>
      </c>
      <c r="G58" s="2"/>
    </row>
    <row r="59" spans="2:14" ht="16.5" customHeight="1" x14ac:dyDescent="0.2">
      <c r="F59" s="2">
        <v>2</v>
      </c>
      <c r="G59" s="2"/>
    </row>
  </sheetData>
  <mergeCells count="13">
    <mergeCell ref="L5:L7"/>
    <mergeCell ref="M5:M7"/>
    <mergeCell ref="N5:N7"/>
    <mergeCell ref="B2:O2"/>
    <mergeCell ref="B4:D4"/>
    <mergeCell ref="I4:K4"/>
    <mergeCell ref="B5:C7"/>
    <mergeCell ref="D5:D7"/>
    <mergeCell ref="E5:E7"/>
    <mergeCell ref="F5:F7"/>
    <mergeCell ref="G5:G7"/>
    <mergeCell ref="I5:J7"/>
    <mergeCell ref="K5:K7"/>
  </mergeCells>
  <printOptions horizontalCentered="1"/>
  <pageMargins left="0.2" right="0" top="0.75" bottom="0.75" header="0.3" footer="0.3"/>
  <pageSetup paperSize="9" scale="76"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1">
    <tabColor rgb="FFFFFF00"/>
    <pageSetUpPr fitToPage="1"/>
  </sheetPr>
  <dimension ref="B1:O59"/>
  <sheetViews>
    <sheetView workbookViewId="0">
      <selection activeCell="N1" sqref="A1:O59"/>
    </sheetView>
  </sheetViews>
  <sheetFormatPr defaultColWidth="9.109375" defaultRowHeight="16.5" customHeight="1" x14ac:dyDescent="0.2"/>
  <cols>
    <col min="1" max="1" width="1.109375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12" customWidth="1"/>
    <col min="8" max="8" width="2.6640625" style="12" customWidth="1"/>
    <col min="9" max="9" width="5.6640625" style="12" customWidth="1"/>
    <col min="10" max="10" width="7.6640625" style="12" customWidth="1"/>
    <col min="11" max="11" width="25.6640625" style="12" customWidth="1"/>
    <col min="12" max="12" width="7.6640625" style="12" customWidth="1"/>
    <col min="13" max="13" width="0" style="12" hidden="1" customWidth="1"/>
    <col min="14" max="14" width="13.33203125" style="12" customWidth="1"/>
    <col min="15" max="16384" width="9.109375" style="12"/>
  </cols>
  <sheetData>
    <row r="1" spans="2:15" s="3" customFormat="1" ht="28.5" customHeight="1" x14ac:dyDescent="0.25">
      <c r="B1" s="265" t="s">
        <v>8889</v>
      </c>
      <c r="C1" s="28"/>
      <c r="D1" s="27"/>
      <c r="E1" s="8"/>
      <c r="F1" s="8"/>
      <c r="G1" s="7"/>
      <c r="H1" s="8"/>
      <c r="I1" s="26"/>
      <c r="J1" s="28"/>
      <c r="K1" s="28"/>
      <c r="L1" s="7" t="s">
        <v>5471</v>
      </c>
      <c r="M1" s="7" t="s">
        <v>5471</v>
      </c>
      <c r="N1" s="266" t="s">
        <v>9096</v>
      </c>
    </row>
    <row r="2" spans="2:15" s="3" customFormat="1" ht="19.5" customHeight="1" x14ac:dyDescent="0.25">
      <c r="B2" s="354" t="s">
        <v>6731</v>
      </c>
      <c r="C2" s="354"/>
      <c r="D2" s="354"/>
      <c r="E2" s="354"/>
      <c r="F2" s="354"/>
      <c r="G2" s="354"/>
      <c r="H2" s="354"/>
      <c r="I2" s="354"/>
      <c r="J2" s="354"/>
      <c r="K2" s="354"/>
      <c r="L2" s="354"/>
      <c r="M2" s="354"/>
      <c r="N2" s="354"/>
      <c r="O2" s="354"/>
    </row>
    <row r="3" spans="2:15" s="3" customFormat="1" ht="19.5" customHeight="1" x14ac:dyDescent="0.25">
      <c r="C3" s="48"/>
      <c r="D3" s="6"/>
      <c r="E3" s="109"/>
      <c r="F3" s="6"/>
      <c r="G3" s="96"/>
      <c r="H3" s="109"/>
      <c r="I3" s="6"/>
      <c r="J3" s="48"/>
      <c r="K3" s="48"/>
      <c r="L3" s="6"/>
      <c r="M3" s="4"/>
      <c r="N3" s="5"/>
    </row>
    <row r="4" spans="2:15" s="2" customFormat="1" ht="19.5" customHeight="1" x14ac:dyDescent="0.25">
      <c r="B4" s="358" t="s">
        <v>6708</v>
      </c>
      <c r="C4" s="358"/>
      <c r="D4" s="358"/>
      <c r="E4" s="8"/>
      <c r="F4" s="4"/>
      <c r="G4" s="5"/>
      <c r="H4" s="4"/>
      <c r="I4" s="375" t="s">
        <v>6709</v>
      </c>
      <c r="J4" s="375"/>
      <c r="K4" s="375"/>
      <c r="M4" s="152"/>
      <c r="N4" s="106"/>
    </row>
    <row r="5" spans="2:15" ht="16.5" customHeight="1" x14ac:dyDescent="0.2">
      <c r="B5" s="376" t="s">
        <v>5472</v>
      </c>
      <c r="C5" s="377"/>
      <c r="D5" s="363" t="s">
        <v>5473</v>
      </c>
      <c r="E5" s="384" t="s">
        <v>5475</v>
      </c>
      <c r="F5" s="369" t="s">
        <v>5486</v>
      </c>
      <c r="G5" s="369" t="s">
        <v>5486</v>
      </c>
      <c r="H5" s="57"/>
      <c r="I5" s="376" t="s">
        <v>5472</v>
      </c>
      <c r="J5" s="377"/>
      <c r="K5" s="363" t="s">
        <v>5473</v>
      </c>
      <c r="L5" s="384" t="s">
        <v>5475</v>
      </c>
      <c r="M5" s="368" t="s">
        <v>5486</v>
      </c>
      <c r="N5" s="369" t="s">
        <v>5486</v>
      </c>
    </row>
    <row r="6" spans="2:15" ht="16.5" customHeight="1" x14ac:dyDescent="0.2">
      <c r="B6" s="378"/>
      <c r="C6" s="379"/>
      <c r="D6" s="364"/>
      <c r="E6" s="384"/>
      <c r="F6" s="382"/>
      <c r="G6" s="382"/>
      <c r="H6" s="57"/>
      <c r="I6" s="378"/>
      <c r="J6" s="379"/>
      <c r="K6" s="364"/>
      <c r="L6" s="384"/>
      <c r="M6" s="368"/>
      <c r="N6" s="382"/>
    </row>
    <row r="7" spans="2:15" ht="16.5" customHeight="1" x14ac:dyDescent="0.2">
      <c r="B7" s="378"/>
      <c r="C7" s="379"/>
      <c r="D7" s="364"/>
      <c r="E7" s="363"/>
      <c r="F7" s="382"/>
      <c r="G7" s="382"/>
      <c r="H7" s="57"/>
      <c r="I7" s="380"/>
      <c r="J7" s="381"/>
      <c r="K7" s="364"/>
      <c r="L7" s="363"/>
      <c r="M7" s="369"/>
      <c r="N7" s="383"/>
    </row>
    <row r="8" spans="2:15" ht="16.5" customHeight="1" x14ac:dyDescent="0.2">
      <c r="B8" s="139" t="s">
        <v>5250</v>
      </c>
      <c r="C8" s="79">
        <v>2499</v>
      </c>
      <c r="D8" s="137" t="s">
        <v>6461</v>
      </c>
      <c r="E8" s="137" t="s">
        <v>3472</v>
      </c>
      <c r="F8" s="145">
        <v>475</v>
      </c>
      <c r="G8" s="258">
        <f>F8*$F$57*$F$58*$F$59</f>
        <v>282.10109400000005</v>
      </c>
      <c r="H8" s="51"/>
      <c r="I8" s="139" t="s">
        <v>5250</v>
      </c>
      <c r="J8" s="83">
        <v>2540</v>
      </c>
      <c r="K8" s="139" t="s">
        <v>6462</v>
      </c>
      <c r="L8" s="137" t="s">
        <v>3472</v>
      </c>
      <c r="M8" s="145">
        <v>644</v>
      </c>
      <c r="N8" s="258">
        <f t="shared" ref="N8:N50" si="0">M8*$F$57*$F$58*$F$59</f>
        <v>382.46969376000004</v>
      </c>
    </row>
    <row r="9" spans="2:15" ht="16.5" customHeight="1" x14ac:dyDescent="0.2">
      <c r="B9" s="139" t="s">
        <v>5250</v>
      </c>
      <c r="C9" s="79">
        <v>2500</v>
      </c>
      <c r="D9" s="137" t="s">
        <v>6463</v>
      </c>
      <c r="E9" s="137" t="s">
        <v>3472</v>
      </c>
      <c r="F9" s="145">
        <v>746</v>
      </c>
      <c r="G9" s="258">
        <f t="shared" ref="G9:G54" si="1">F9*$F$57*$F$58*$F$59</f>
        <v>443.0471918400001</v>
      </c>
      <c r="H9" s="51"/>
      <c r="I9" s="139" t="s">
        <v>5250</v>
      </c>
      <c r="J9" s="83">
        <v>2541</v>
      </c>
      <c r="K9" s="139" t="s">
        <v>6464</v>
      </c>
      <c r="L9" s="137" t="s">
        <v>3472</v>
      </c>
      <c r="M9" s="145">
        <v>897</v>
      </c>
      <c r="N9" s="258">
        <f t="shared" si="0"/>
        <v>532.72564488</v>
      </c>
    </row>
    <row r="10" spans="2:15" ht="16.5" customHeight="1" x14ac:dyDescent="0.2">
      <c r="B10" s="139" t="s">
        <v>5250</v>
      </c>
      <c r="C10" s="79">
        <v>2501</v>
      </c>
      <c r="D10" s="137" t="s">
        <v>6465</v>
      </c>
      <c r="E10" s="137" t="s">
        <v>3472</v>
      </c>
      <c r="F10" s="145">
        <v>649</v>
      </c>
      <c r="G10" s="258">
        <f t="shared" si="1"/>
        <v>385.43917896000005</v>
      </c>
      <c r="H10" s="51"/>
      <c r="I10" s="139" t="s">
        <v>5250</v>
      </c>
      <c r="J10" s="83">
        <v>2542</v>
      </c>
      <c r="K10" s="139" t="s">
        <v>6466</v>
      </c>
      <c r="L10" s="137" t="s">
        <v>3472</v>
      </c>
      <c r="M10" s="145">
        <v>803</v>
      </c>
      <c r="N10" s="258">
        <f t="shared" si="0"/>
        <v>476.89932312000002</v>
      </c>
    </row>
    <row r="11" spans="2:15" ht="16.5" customHeight="1" x14ac:dyDescent="0.2">
      <c r="B11" s="139" t="s">
        <v>5250</v>
      </c>
      <c r="C11" s="79">
        <v>2502</v>
      </c>
      <c r="D11" s="137" t="s">
        <v>6467</v>
      </c>
      <c r="E11" s="137" t="s">
        <v>3472</v>
      </c>
      <c r="F11" s="145">
        <v>633</v>
      </c>
      <c r="G11" s="258">
        <f t="shared" si="1"/>
        <v>375.93682632000002</v>
      </c>
      <c r="H11" s="51"/>
      <c r="I11" s="139" t="s">
        <v>5250</v>
      </c>
      <c r="J11" s="83">
        <v>2543</v>
      </c>
      <c r="K11" s="139" t="s">
        <v>6468</v>
      </c>
      <c r="L11" s="137" t="s">
        <v>3472</v>
      </c>
      <c r="M11" s="145">
        <v>784</v>
      </c>
      <c r="N11" s="258">
        <f t="shared" si="0"/>
        <v>465.6152793600001</v>
      </c>
    </row>
    <row r="12" spans="2:15" ht="16.5" customHeight="1" x14ac:dyDescent="0.2">
      <c r="B12" s="139" t="s">
        <v>5250</v>
      </c>
      <c r="C12" s="79">
        <v>2503</v>
      </c>
      <c r="D12" s="137" t="s">
        <v>6469</v>
      </c>
      <c r="E12" s="137" t="s">
        <v>3472</v>
      </c>
      <c r="F12" s="145">
        <v>614</v>
      </c>
      <c r="G12" s="258">
        <f t="shared" si="1"/>
        <v>364.65278256000005</v>
      </c>
      <c r="H12" s="51"/>
      <c r="I12" s="139" t="s">
        <v>5250</v>
      </c>
      <c r="J12" s="83">
        <v>2544</v>
      </c>
      <c r="K12" s="139" t="s">
        <v>6470</v>
      </c>
      <c r="L12" s="137" t="s">
        <v>3472</v>
      </c>
      <c r="M12" s="145">
        <v>765</v>
      </c>
      <c r="N12" s="258">
        <f t="shared" si="0"/>
        <v>454.33123560000013</v>
      </c>
    </row>
    <row r="13" spans="2:15" ht="16.5" customHeight="1" x14ac:dyDescent="0.2">
      <c r="B13" s="139" t="s">
        <v>5250</v>
      </c>
      <c r="C13" s="79">
        <v>2504</v>
      </c>
      <c r="D13" s="137" t="s">
        <v>6471</v>
      </c>
      <c r="E13" s="137" t="s">
        <v>3472</v>
      </c>
      <c r="F13" s="145">
        <v>603</v>
      </c>
      <c r="G13" s="258">
        <f t="shared" si="1"/>
        <v>358.11991512000003</v>
      </c>
      <c r="H13" s="51"/>
      <c r="I13" s="139" t="s">
        <v>5250</v>
      </c>
      <c r="J13" s="83">
        <v>2545</v>
      </c>
      <c r="K13" s="139" t="s">
        <v>6472</v>
      </c>
      <c r="L13" s="137" t="s">
        <v>3472</v>
      </c>
      <c r="M13" s="145">
        <v>751</v>
      </c>
      <c r="N13" s="258">
        <f t="shared" si="0"/>
        <v>446.01667704000005</v>
      </c>
    </row>
    <row r="14" spans="2:15" ht="16.5" customHeight="1" x14ac:dyDescent="0.2">
      <c r="B14" s="139" t="s">
        <v>5250</v>
      </c>
      <c r="C14" s="79">
        <v>2505</v>
      </c>
      <c r="D14" s="137" t="s">
        <v>6473</v>
      </c>
      <c r="E14" s="137" t="s">
        <v>3472</v>
      </c>
      <c r="F14" s="145">
        <v>603</v>
      </c>
      <c r="G14" s="258">
        <f t="shared" si="1"/>
        <v>358.11991512000003</v>
      </c>
      <c r="H14" s="51"/>
      <c r="I14" s="139" t="s">
        <v>5250</v>
      </c>
      <c r="J14" s="83">
        <v>2546</v>
      </c>
      <c r="K14" s="139" t="s">
        <v>6474</v>
      </c>
      <c r="L14" s="137" t="s">
        <v>3472</v>
      </c>
      <c r="M14" s="145">
        <v>751</v>
      </c>
      <c r="N14" s="258">
        <f t="shared" si="0"/>
        <v>446.01667704000005</v>
      </c>
    </row>
    <row r="15" spans="2:15" ht="16.5" customHeight="1" x14ac:dyDescent="0.2">
      <c r="B15" s="139" t="s">
        <v>5250</v>
      </c>
      <c r="C15" s="79">
        <v>2506</v>
      </c>
      <c r="D15" s="137" t="s">
        <v>6475</v>
      </c>
      <c r="E15" s="137" t="s">
        <v>3472</v>
      </c>
      <c r="F15" s="145">
        <v>603</v>
      </c>
      <c r="G15" s="258">
        <f t="shared" si="1"/>
        <v>358.11991512000003</v>
      </c>
      <c r="H15" s="51"/>
      <c r="I15" s="139" t="s">
        <v>5250</v>
      </c>
      <c r="J15" s="83">
        <v>2547</v>
      </c>
      <c r="K15" s="139" t="s">
        <v>6476</v>
      </c>
      <c r="L15" s="137" t="s">
        <v>3472</v>
      </c>
      <c r="M15" s="145">
        <v>751</v>
      </c>
      <c r="N15" s="258">
        <f t="shared" si="0"/>
        <v>446.01667704000005</v>
      </c>
    </row>
    <row r="16" spans="2:15" ht="16.5" customHeight="1" x14ac:dyDescent="0.2">
      <c r="B16" s="139" t="s">
        <v>5250</v>
      </c>
      <c r="C16" s="79">
        <v>2507</v>
      </c>
      <c r="D16" s="137" t="s">
        <v>6477</v>
      </c>
      <c r="E16" s="137" t="s">
        <v>3472</v>
      </c>
      <c r="F16" s="145">
        <v>603</v>
      </c>
      <c r="G16" s="258">
        <f t="shared" si="1"/>
        <v>358.11991512000003</v>
      </c>
      <c r="H16" s="51"/>
      <c r="I16" s="139" t="s">
        <v>5250</v>
      </c>
      <c r="J16" s="83">
        <v>2548</v>
      </c>
      <c r="K16" s="139" t="s">
        <v>6478</v>
      </c>
      <c r="L16" s="137" t="s">
        <v>3472</v>
      </c>
      <c r="M16" s="145">
        <v>751</v>
      </c>
      <c r="N16" s="258">
        <f t="shared" si="0"/>
        <v>446.01667704000005</v>
      </c>
    </row>
    <row r="17" spans="2:14" ht="16.5" customHeight="1" x14ac:dyDescent="0.2">
      <c r="B17" s="139" t="s">
        <v>5250</v>
      </c>
      <c r="C17" s="79">
        <v>2508</v>
      </c>
      <c r="D17" s="137" t="s">
        <v>6479</v>
      </c>
      <c r="E17" s="137" t="s">
        <v>3472</v>
      </c>
      <c r="F17" s="145">
        <v>603</v>
      </c>
      <c r="G17" s="258">
        <f t="shared" si="1"/>
        <v>358.11991512000003</v>
      </c>
      <c r="H17" s="51"/>
      <c r="I17" s="139" t="s">
        <v>5250</v>
      </c>
      <c r="J17" s="83">
        <v>2549</v>
      </c>
      <c r="K17" s="139" t="s">
        <v>6480</v>
      </c>
      <c r="L17" s="137" t="s">
        <v>3472</v>
      </c>
      <c r="M17" s="145">
        <v>751</v>
      </c>
      <c r="N17" s="258">
        <f t="shared" si="0"/>
        <v>446.01667704000005</v>
      </c>
    </row>
    <row r="18" spans="2:14" ht="16.5" customHeight="1" x14ac:dyDescent="0.2">
      <c r="B18" s="139" t="s">
        <v>5250</v>
      </c>
      <c r="C18" s="79">
        <v>2509</v>
      </c>
      <c r="D18" s="137" t="s">
        <v>6481</v>
      </c>
      <c r="E18" s="137" t="s">
        <v>3472</v>
      </c>
      <c r="F18" s="145">
        <v>603</v>
      </c>
      <c r="G18" s="258">
        <f t="shared" si="1"/>
        <v>358.11991512000003</v>
      </c>
      <c r="H18" s="51"/>
      <c r="I18" s="139" t="s">
        <v>5250</v>
      </c>
      <c r="J18" s="83">
        <v>2550</v>
      </c>
      <c r="K18" s="139" t="s">
        <v>6482</v>
      </c>
      <c r="L18" s="137" t="s">
        <v>3472</v>
      </c>
      <c r="M18" s="145">
        <v>751</v>
      </c>
      <c r="N18" s="258">
        <f t="shared" si="0"/>
        <v>446.01667704000005</v>
      </c>
    </row>
    <row r="19" spans="2:14" ht="16.5" customHeight="1" x14ac:dyDescent="0.2">
      <c r="B19" s="139" t="s">
        <v>5250</v>
      </c>
      <c r="C19" s="79">
        <v>2510</v>
      </c>
      <c r="D19" s="137" t="s">
        <v>6483</v>
      </c>
      <c r="E19" s="137" t="s">
        <v>3472</v>
      </c>
      <c r="F19" s="145">
        <v>746</v>
      </c>
      <c r="G19" s="258">
        <f t="shared" si="1"/>
        <v>443.0471918400001</v>
      </c>
      <c r="H19" s="51"/>
      <c r="I19" s="139" t="s">
        <v>5250</v>
      </c>
      <c r="J19" s="83">
        <v>2551</v>
      </c>
      <c r="K19" s="139" t="s">
        <v>6484</v>
      </c>
      <c r="L19" s="137" t="s">
        <v>3472</v>
      </c>
      <c r="M19" s="145">
        <v>897</v>
      </c>
      <c r="N19" s="258">
        <f t="shared" si="0"/>
        <v>532.72564488</v>
      </c>
    </row>
    <row r="20" spans="2:14" ht="16.5" customHeight="1" x14ac:dyDescent="0.2">
      <c r="B20" s="139" t="s">
        <v>5250</v>
      </c>
      <c r="C20" s="79">
        <v>2511</v>
      </c>
      <c r="D20" s="137" t="s">
        <v>6485</v>
      </c>
      <c r="E20" s="137" t="s">
        <v>3472</v>
      </c>
      <c r="F20" s="145">
        <v>649</v>
      </c>
      <c r="G20" s="258">
        <f t="shared" si="1"/>
        <v>385.43917896000005</v>
      </c>
      <c r="H20" s="51"/>
      <c r="I20" s="139" t="s">
        <v>5250</v>
      </c>
      <c r="J20" s="83">
        <v>2552</v>
      </c>
      <c r="K20" s="139" t="s">
        <v>6486</v>
      </c>
      <c r="L20" s="137" t="s">
        <v>3472</v>
      </c>
      <c r="M20" s="145">
        <v>803</v>
      </c>
      <c r="N20" s="258">
        <f t="shared" si="0"/>
        <v>476.89932312000002</v>
      </c>
    </row>
    <row r="21" spans="2:14" ht="16.5" customHeight="1" x14ac:dyDescent="0.2">
      <c r="B21" s="139" t="s">
        <v>5250</v>
      </c>
      <c r="C21" s="79">
        <v>2512</v>
      </c>
      <c r="D21" s="137" t="s">
        <v>6487</v>
      </c>
      <c r="E21" s="137" t="s">
        <v>3472</v>
      </c>
      <c r="F21" s="145">
        <v>633</v>
      </c>
      <c r="G21" s="258">
        <f t="shared" si="1"/>
        <v>375.93682632000002</v>
      </c>
      <c r="H21" s="51"/>
      <c r="I21" s="139" t="s">
        <v>5250</v>
      </c>
      <c r="J21" s="83">
        <v>2553</v>
      </c>
      <c r="K21" s="139" t="s">
        <v>6488</v>
      </c>
      <c r="L21" s="137" t="s">
        <v>3472</v>
      </c>
      <c r="M21" s="145">
        <v>784</v>
      </c>
      <c r="N21" s="258">
        <f t="shared" si="0"/>
        <v>465.6152793600001</v>
      </c>
    </row>
    <row r="22" spans="2:14" ht="16.5" customHeight="1" x14ac:dyDescent="0.2">
      <c r="B22" s="139" t="s">
        <v>5250</v>
      </c>
      <c r="C22" s="79">
        <v>2513</v>
      </c>
      <c r="D22" s="137" t="s">
        <v>6489</v>
      </c>
      <c r="E22" s="137" t="s">
        <v>3472</v>
      </c>
      <c r="F22" s="145">
        <v>614</v>
      </c>
      <c r="G22" s="258">
        <f t="shared" si="1"/>
        <v>364.65278256000005</v>
      </c>
      <c r="H22" s="51"/>
      <c r="I22" s="139" t="s">
        <v>5250</v>
      </c>
      <c r="J22" s="83">
        <v>2554</v>
      </c>
      <c r="K22" s="139" t="s">
        <v>6490</v>
      </c>
      <c r="L22" s="137" t="s">
        <v>3472</v>
      </c>
      <c r="M22" s="145">
        <v>765</v>
      </c>
      <c r="N22" s="258">
        <f t="shared" si="0"/>
        <v>454.33123560000013</v>
      </c>
    </row>
    <row r="23" spans="2:14" ht="16.5" customHeight="1" x14ac:dyDescent="0.2">
      <c r="B23" s="139" t="s">
        <v>5250</v>
      </c>
      <c r="C23" s="79">
        <v>2514</v>
      </c>
      <c r="D23" s="137" t="s">
        <v>6491</v>
      </c>
      <c r="E23" s="137" t="s">
        <v>3472</v>
      </c>
      <c r="F23" s="145">
        <v>603</v>
      </c>
      <c r="G23" s="258">
        <f t="shared" si="1"/>
        <v>358.11991512000003</v>
      </c>
      <c r="H23" s="51"/>
      <c r="I23" s="139" t="s">
        <v>5250</v>
      </c>
      <c r="J23" s="83">
        <v>2555</v>
      </c>
      <c r="K23" s="139" t="s">
        <v>6492</v>
      </c>
      <c r="L23" s="137" t="s">
        <v>3472</v>
      </c>
      <c r="M23" s="145">
        <v>751</v>
      </c>
      <c r="N23" s="258">
        <f t="shared" si="0"/>
        <v>446.01667704000005</v>
      </c>
    </row>
    <row r="24" spans="2:14" ht="16.5" customHeight="1" x14ac:dyDescent="0.2">
      <c r="B24" s="139" t="s">
        <v>5250</v>
      </c>
      <c r="C24" s="79">
        <v>2515</v>
      </c>
      <c r="D24" s="137" t="s">
        <v>6493</v>
      </c>
      <c r="E24" s="137" t="s">
        <v>3472</v>
      </c>
      <c r="F24" s="145">
        <v>603</v>
      </c>
      <c r="G24" s="258">
        <f t="shared" si="1"/>
        <v>358.11991512000003</v>
      </c>
      <c r="H24" s="51"/>
      <c r="I24" s="139" t="s">
        <v>5250</v>
      </c>
      <c r="J24" s="83">
        <v>2556</v>
      </c>
      <c r="K24" s="139" t="s">
        <v>6494</v>
      </c>
      <c r="L24" s="137" t="s">
        <v>3472</v>
      </c>
      <c r="M24" s="145">
        <v>751</v>
      </c>
      <c r="N24" s="258">
        <f t="shared" si="0"/>
        <v>446.01667704000005</v>
      </c>
    </row>
    <row r="25" spans="2:14" ht="16.5" customHeight="1" x14ac:dyDescent="0.2">
      <c r="B25" s="139" t="s">
        <v>5250</v>
      </c>
      <c r="C25" s="79">
        <v>2516</v>
      </c>
      <c r="D25" s="137" t="s">
        <v>6495</v>
      </c>
      <c r="E25" s="137" t="s">
        <v>3472</v>
      </c>
      <c r="F25" s="145">
        <v>603</v>
      </c>
      <c r="G25" s="258">
        <f t="shared" si="1"/>
        <v>358.11991512000003</v>
      </c>
      <c r="H25" s="51"/>
      <c r="I25" s="139" t="s">
        <v>5250</v>
      </c>
      <c r="J25" s="83">
        <v>2557</v>
      </c>
      <c r="K25" s="139" t="s">
        <v>6496</v>
      </c>
      <c r="L25" s="137" t="s">
        <v>3472</v>
      </c>
      <c r="M25" s="145">
        <v>751</v>
      </c>
      <c r="N25" s="258">
        <f t="shared" si="0"/>
        <v>446.01667704000005</v>
      </c>
    </row>
    <row r="26" spans="2:14" ht="16.5" customHeight="1" x14ac:dyDescent="0.2">
      <c r="B26" s="139" t="s">
        <v>5250</v>
      </c>
      <c r="C26" s="79">
        <v>2517</v>
      </c>
      <c r="D26" s="137" t="s">
        <v>6497</v>
      </c>
      <c r="E26" s="137" t="s">
        <v>3472</v>
      </c>
      <c r="F26" s="145">
        <v>603</v>
      </c>
      <c r="G26" s="258">
        <f t="shared" si="1"/>
        <v>358.11991512000003</v>
      </c>
      <c r="H26" s="51"/>
      <c r="I26" s="139" t="s">
        <v>5250</v>
      </c>
      <c r="J26" s="83">
        <v>2558</v>
      </c>
      <c r="K26" s="139" t="s">
        <v>6498</v>
      </c>
      <c r="L26" s="137" t="s">
        <v>3472</v>
      </c>
      <c r="M26" s="145">
        <v>751</v>
      </c>
      <c r="N26" s="258">
        <f t="shared" si="0"/>
        <v>446.01667704000005</v>
      </c>
    </row>
    <row r="27" spans="2:14" ht="16.5" customHeight="1" x14ac:dyDescent="0.2">
      <c r="B27" s="139" t="s">
        <v>5250</v>
      </c>
      <c r="C27" s="79">
        <v>2518</v>
      </c>
      <c r="D27" s="137" t="s">
        <v>6499</v>
      </c>
      <c r="E27" s="137" t="s">
        <v>3472</v>
      </c>
      <c r="F27" s="145">
        <v>603</v>
      </c>
      <c r="G27" s="258">
        <f t="shared" si="1"/>
        <v>358.11991512000003</v>
      </c>
      <c r="H27" s="51"/>
      <c r="I27" s="139" t="s">
        <v>5250</v>
      </c>
      <c r="J27" s="83">
        <v>2559</v>
      </c>
      <c r="K27" s="139" t="s">
        <v>6500</v>
      </c>
      <c r="L27" s="137" t="s">
        <v>3472</v>
      </c>
      <c r="M27" s="145">
        <v>751</v>
      </c>
      <c r="N27" s="258">
        <f t="shared" si="0"/>
        <v>446.01667704000005</v>
      </c>
    </row>
    <row r="28" spans="2:14" ht="16.5" customHeight="1" x14ac:dyDescent="0.2">
      <c r="B28" s="139" t="s">
        <v>5250</v>
      </c>
      <c r="C28" s="79">
        <v>2519</v>
      </c>
      <c r="D28" s="137" t="s">
        <v>6501</v>
      </c>
      <c r="E28" s="137" t="s">
        <v>3472</v>
      </c>
      <c r="F28" s="145">
        <v>603</v>
      </c>
      <c r="G28" s="258">
        <f t="shared" si="1"/>
        <v>358.11991512000003</v>
      </c>
      <c r="H28" s="51"/>
      <c r="I28" s="139" t="s">
        <v>5250</v>
      </c>
      <c r="J28" s="83">
        <v>2560</v>
      </c>
      <c r="K28" s="139" t="s">
        <v>6502</v>
      </c>
      <c r="L28" s="137" t="s">
        <v>3472</v>
      </c>
      <c r="M28" s="145">
        <v>751</v>
      </c>
      <c r="N28" s="258">
        <f t="shared" si="0"/>
        <v>446.01667704000005</v>
      </c>
    </row>
    <row r="29" spans="2:14" ht="16.5" customHeight="1" x14ac:dyDescent="0.2">
      <c r="B29" s="139" t="s">
        <v>5250</v>
      </c>
      <c r="C29" s="79">
        <v>2520</v>
      </c>
      <c r="D29" s="137" t="s">
        <v>6503</v>
      </c>
      <c r="E29" s="137" t="s">
        <v>3472</v>
      </c>
      <c r="F29" s="145">
        <v>931</v>
      </c>
      <c r="G29" s="258">
        <f t="shared" si="1"/>
        <v>552.91814424000006</v>
      </c>
      <c r="H29" s="51"/>
      <c r="I29" s="139" t="s">
        <v>5250</v>
      </c>
      <c r="J29" s="83">
        <v>2561</v>
      </c>
      <c r="K29" s="139" t="s">
        <v>6504</v>
      </c>
      <c r="L29" s="137" t="s">
        <v>3472</v>
      </c>
      <c r="M29" s="145">
        <v>1090</v>
      </c>
      <c r="N29" s="258">
        <f t="shared" si="0"/>
        <v>647.3477736000001</v>
      </c>
    </row>
    <row r="30" spans="2:14" ht="16.5" customHeight="1" x14ac:dyDescent="0.2">
      <c r="B30" s="139" t="s">
        <v>5250</v>
      </c>
      <c r="C30" s="79">
        <v>2521</v>
      </c>
      <c r="D30" s="137" t="s">
        <v>6505</v>
      </c>
      <c r="E30" s="137" t="s">
        <v>3472</v>
      </c>
      <c r="F30" s="145">
        <v>746</v>
      </c>
      <c r="G30" s="258">
        <f t="shared" si="1"/>
        <v>443.0471918400001</v>
      </c>
      <c r="H30" s="51"/>
      <c r="I30" s="139" t="s">
        <v>5250</v>
      </c>
      <c r="J30" s="83">
        <v>2562</v>
      </c>
      <c r="K30" s="139" t="s">
        <v>6506</v>
      </c>
      <c r="L30" s="137" t="s">
        <v>3472</v>
      </c>
      <c r="M30" s="145">
        <v>897</v>
      </c>
      <c r="N30" s="258">
        <f t="shared" si="0"/>
        <v>532.72564488</v>
      </c>
    </row>
    <row r="31" spans="2:14" ht="16.5" customHeight="1" x14ac:dyDescent="0.2">
      <c r="B31" s="139" t="s">
        <v>5250</v>
      </c>
      <c r="C31" s="79">
        <v>2522</v>
      </c>
      <c r="D31" s="137" t="s">
        <v>6507</v>
      </c>
      <c r="E31" s="137" t="s">
        <v>3472</v>
      </c>
      <c r="F31" s="145">
        <v>683</v>
      </c>
      <c r="G31" s="258">
        <f t="shared" si="1"/>
        <v>405.63167832000005</v>
      </c>
      <c r="H31" s="51"/>
      <c r="I31" s="139" t="s">
        <v>5250</v>
      </c>
      <c r="J31" s="83">
        <v>2563</v>
      </c>
      <c r="K31" s="139" t="s">
        <v>6508</v>
      </c>
      <c r="L31" s="137" t="s">
        <v>3472</v>
      </c>
      <c r="M31" s="145">
        <v>837</v>
      </c>
      <c r="N31" s="258">
        <f t="shared" si="0"/>
        <v>497.09182248000002</v>
      </c>
    </row>
    <row r="32" spans="2:14" ht="16.5" customHeight="1" x14ac:dyDescent="0.2">
      <c r="B32" s="139" t="s">
        <v>5250</v>
      </c>
      <c r="C32" s="79">
        <v>2523</v>
      </c>
      <c r="D32" s="137" t="s">
        <v>6509</v>
      </c>
      <c r="E32" s="137" t="s">
        <v>3472</v>
      </c>
      <c r="F32" s="145">
        <v>649</v>
      </c>
      <c r="G32" s="258">
        <f t="shared" si="1"/>
        <v>385.43917896000005</v>
      </c>
      <c r="H32" s="51"/>
      <c r="I32" s="139" t="s">
        <v>5250</v>
      </c>
      <c r="J32" s="83">
        <v>2564</v>
      </c>
      <c r="K32" s="139" t="s">
        <v>6510</v>
      </c>
      <c r="L32" s="137" t="s">
        <v>3472</v>
      </c>
      <c r="M32" s="145">
        <v>803</v>
      </c>
      <c r="N32" s="258">
        <f t="shared" si="0"/>
        <v>476.89932312000002</v>
      </c>
    </row>
    <row r="33" spans="2:14" ht="16.5" customHeight="1" x14ac:dyDescent="0.2">
      <c r="B33" s="139" t="s">
        <v>5250</v>
      </c>
      <c r="C33" s="79">
        <v>2524</v>
      </c>
      <c r="D33" s="137" t="s">
        <v>6511</v>
      </c>
      <c r="E33" s="137" t="s">
        <v>3472</v>
      </c>
      <c r="F33" s="145">
        <v>633</v>
      </c>
      <c r="G33" s="258">
        <f t="shared" si="1"/>
        <v>375.93682632000002</v>
      </c>
      <c r="H33" s="51"/>
      <c r="I33" s="139" t="s">
        <v>5250</v>
      </c>
      <c r="J33" s="83">
        <v>2565</v>
      </c>
      <c r="K33" s="139" t="s">
        <v>6512</v>
      </c>
      <c r="L33" s="137" t="s">
        <v>3472</v>
      </c>
      <c r="M33" s="145">
        <v>784</v>
      </c>
      <c r="N33" s="258">
        <f t="shared" si="0"/>
        <v>465.6152793600001</v>
      </c>
    </row>
    <row r="34" spans="2:14" ht="16.5" customHeight="1" x14ac:dyDescent="0.2">
      <c r="B34" s="139" t="s">
        <v>5250</v>
      </c>
      <c r="C34" s="79">
        <v>2525</v>
      </c>
      <c r="D34" s="137" t="s">
        <v>6513</v>
      </c>
      <c r="E34" s="137" t="s">
        <v>3472</v>
      </c>
      <c r="F34" s="145">
        <v>633</v>
      </c>
      <c r="G34" s="258">
        <f t="shared" si="1"/>
        <v>375.93682632000002</v>
      </c>
      <c r="H34" s="51"/>
      <c r="I34" s="139" t="s">
        <v>5250</v>
      </c>
      <c r="J34" s="83">
        <v>2566</v>
      </c>
      <c r="K34" s="139" t="s">
        <v>6514</v>
      </c>
      <c r="L34" s="137" t="s">
        <v>3472</v>
      </c>
      <c r="M34" s="145">
        <v>784</v>
      </c>
      <c r="N34" s="258">
        <f t="shared" si="0"/>
        <v>465.6152793600001</v>
      </c>
    </row>
    <row r="35" spans="2:14" ht="16.5" customHeight="1" x14ac:dyDescent="0.2">
      <c r="B35" s="139" t="s">
        <v>5250</v>
      </c>
      <c r="C35" s="79">
        <v>2526</v>
      </c>
      <c r="D35" s="137" t="s">
        <v>6515</v>
      </c>
      <c r="E35" s="137" t="s">
        <v>3472</v>
      </c>
      <c r="F35" s="145">
        <v>614</v>
      </c>
      <c r="G35" s="258">
        <f t="shared" si="1"/>
        <v>364.65278256000005</v>
      </c>
      <c r="H35" s="51"/>
      <c r="I35" s="139" t="s">
        <v>5250</v>
      </c>
      <c r="J35" s="83">
        <v>2567</v>
      </c>
      <c r="K35" s="139" t="s">
        <v>6516</v>
      </c>
      <c r="L35" s="137" t="s">
        <v>3472</v>
      </c>
      <c r="M35" s="145">
        <v>765</v>
      </c>
      <c r="N35" s="258">
        <f t="shared" si="0"/>
        <v>454.33123560000013</v>
      </c>
    </row>
    <row r="36" spans="2:14" ht="16.5" customHeight="1" x14ac:dyDescent="0.2">
      <c r="B36" s="139" t="s">
        <v>5250</v>
      </c>
      <c r="C36" s="79">
        <v>2527</v>
      </c>
      <c r="D36" s="137" t="s">
        <v>6517</v>
      </c>
      <c r="E36" s="137" t="s">
        <v>3472</v>
      </c>
      <c r="F36" s="145">
        <v>614</v>
      </c>
      <c r="G36" s="258">
        <f t="shared" si="1"/>
        <v>364.65278256000005</v>
      </c>
      <c r="H36" s="51"/>
      <c r="I36" s="139" t="s">
        <v>5250</v>
      </c>
      <c r="J36" s="83">
        <v>2568</v>
      </c>
      <c r="K36" s="139" t="s">
        <v>6518</v>
      </c>
      <c r="L36" s="137" t="s">
        <v>3472</v>
      </c>
      <c r="M36" s="145">
        <v>765</v>
      </c>
      <c r="N36" s="258">
        <f t="shared" si="0"/>
        <v>454.33123560000013</v>
      </c>
    </row>
    <row r="37" spans="2:14" ht="16.5" customHeight="1" x14ac:dyDescent="0.2">
      <c r="B37" s="139" t="s">
        <v>5250</v>
      </c>
      <c r="C37" s="79">
        <v>2528</v>
      </c>
      <c r="D37" s="137" t="s">
        <v>6519</v>
      </c>
      <c r="E37" s="137" t="s">
        <v>3472</v>
      </c>
      <c r="F37" s="145">
        <v>614</v>
      </c>
      <c r="G37" s="258">
        <f t="shared" si="1"/>
        <v>364.65278256000005</v>
      </c>
      <c r="H37" s="51"/>
      <c r="I37" s="139" t="s">
        <v>5250</v>
      </c>
      <c r="J37" s="83">
        <v>2569</v>
      </c>
      <c r="K37" s="139" t="s">
        <v>6520</v>
      </c>
      <c r="L37" s="137" t="s">
        <v>3472</v>
      </c>
      <c r="M37" s="145">
        <v>765</v>
      </c>
      <c r="N37" s="258">
        <f t="shared" si="0"/>
        <v>454.33123560000013</v>
      </c>
    </row>
    <row r="38" spans="2:14" ht="16.5" customHeight="1" x14ac:dyDescent="0.2">
      <c r="B38" s="139" t="s">
        <v>5250</v>
      </c>
      <c r="C38" s="79">
        <v>2529</v>
      </c>
      <c r="D38" s="137" t="s">
        <v>6521</v>
      </c>
      <c r="E38" s="137" t="s">
        <v>3472</v>
      </c>
      <c r="F38" s="145">
        <v>603</v>
      </c>
      <c r="G38" s="258">
        <f t="shared" si="1"/>
        <v>358.11991512000003</v>
      </c>
      <c r="H38" s="51"/>
      <c r="I38" s="139" t="s">
        <v>5250</v>
      </c>
      <c r="J38" s="83">
        <v>2570</v>
      </c>
      <c r="K38" s="139" t="s">
        <v>6522</v>
      </c>
      <c r="L38" s="137" t="s">
        <v>3472</v>
      </c>
      <c r="M38" s="145">
        <v>751</v>
      </c>
      <c r="N38" s="258">
        <f t="shared" si="0"/>
        <v>446.01667704000005</v>
      </c>
    </row>
    <row r="39" spans="2:14" ht="16.5" customHeight="1" x14ac:dyDescent="0.2">
      <c r="B39" s="139" t="s">
        <v>5250</v>
      </c>
      <c r="C39" s="79">
        <v>2530</v>
      </c>
      <c r="D39" s="137" t="s">
        <v>6523</v>
      </c>
      <c r="E39" s="137" t="s">
        <v>3472</v>
      </c>
      <c r="F39" s="145">
        <v>931</v>
      </c>
      <c r="G39" s="258">
        <f t="shared" si="1"/>
        <v>552.91814424000006</v>
      </c>
      <c r="H39" s="51"/>
      <c r="I39" s="139" t="s">
        <v>5250</v>
      </c>
      <c r="J39" s="83">
        <v>2571</v>
      </c>
      <c r="K39" s="139" t="s">
        <v>6524</v>
      </c>
      <c r="L39" s="137" t="s">
        <v>3472</v>
      </c>
      <c r="M39" s="145">
        <v>1090</v>
      </c>
      <c r="N39" s="258">
        <f t="shared" si="0"/>
        <v>647.3477736000001</v>
      </c>
    </row>
    <row r="40" spans="2:14" ht="16.5" customHeight="1" x14ac:dyDescent="0.2">
      <c r="B40" s="139" t="s">
        <v>5250</v>
      </c>
      <c r="C40" s="79">
        <v>2531</v>
      </c>
      <c r="D40" s="137" t="s">
        <v>6525</v>
      </c>
      <c r="E40" s="137" t="s">
        <v>3472</v>
      </c>
      <c r="F40" s="145">
        <v>746</v>
      </c>
      <c r="G40" s="258">
        <f t="shared" si="1"/>
        <v>443.0471918400001</v>
      </c>
      <c r="H40" s="51"/>
      <c r="I40" s="139" t="s">
        <v>5250</v>
      </c>
      <c r="J40" s="83">
        <v>2572</v>
      </c>
      <c r="K40" s="139" t="s">
        <v>6526</v>
      </c>
      <c r="L40" s="137" t="s">
        <v>3472</v>
      </c>
      <c r="M40" s="145">
        <v>897</v>
      </c>
      <c r="N40" s="258">
        <f t="shared" si="0"/>
        <v>532.72564488</v>
      </c>
    </row>
    <row r="41" spans="2:14" ht="16.5" customHeight="1" x14ac:dyDescent="0.2">
      <c r="B41" s="139" t="s">
        <v>5250</v>
      </c>
      <c r="C41" s="79">
        <v>2532</v>
      </c>
      <c r="D41" s="137" t="s">
        <v>6527</v>
      </c>
      <c r="E41" s="137" t="s">
        <v>3472</v>
      </c>
      <c r="F41" s="145">
        <v>683</v>
      </c>
      <c r="G41" s="258">
        <f t="shared" si="1"/>
        <v>405.63167832000005</v>
      </c>
      <c r="H41" s="51"/>
      <c r="I41" s="139" t="s">
        <v>5250</v>
      </c>
      <c r="J41" s="83">
        <v>2573</v>
      </c>
      <c r="K41" s="139" t="s">
        <v>6528</v>
      </c>
      <c r="L41" s="137" t="s">
        <v>3472</v>
      </c>
      <c r="M41" s="145">
        <v>837</v>
      </c>
      <c r="N41" s="258">
        <f t="shared" si="0"/>
        <v>497.09182248000002</v>
      </c>
    </row>
    <row r="42" spans="2:14" ht="16.5" customHeight="1" x14ac:dyDescent="0.2">
      <c r="B42" s="139" t="s">
        <v>5250</v>
      </c>
      <c r="C42" s="79">
        <v>2533</v>
      </c>
      <c r="D42" s="137" t="s">
        <v>6529</v>
      </c>
      <c r="E42" s="137" t="s">
        <v>3472</v>
      </c>
      <c r="F42" s="145">
        <v>649</v>
      </c>
      <c r="G42" s="258">
        <f t="shared" si="1"/>
        <v>385.43917896000005</v>
      </c>
      <c r="H42" s="51"/>
      <c r="I42" s="139" t="s">
        <v>5250</v>
      </c>
      <c r="J42" s="83">
        <v>2574</v>
      </c>
      <c r="K42" s="139" t="s">
        <v>6530</v>
      </c>
      <c r="L42" s="137" t="s">
        <v>3472</v>
      </c>
      <c r="M42" s="145">
        <v>803</v>
      </c>
      <c r="N42" s="258">
        <f t="shared" si="0"/>
        <v>476.89932312000002</v>
      </c>
    </row>
    <row r="43" spans="2:14" ht="16.5" customHeight="1" x14ac:dyDescent="0.2">
      <c r="B43" s="139" t="s">
        <v>5250</v>
      </c>
      <c r="C43" s="79">
        <v>2534</v>
      </c>
      <c r="D43" s="137" t="s">
        <v>6531</v>
      </c>
      <c r="E43" s="137" t="s">
        <v>3472</v>
      </c>
      <c r="F43" s="145">
        <v>633</v>
      </c>
      <c r="G43" s="258">
        <f t="shared" si="1"/>
        <v>375.93682632000002</v>
      </c>
      <c r="H43" s="51"/>
      <c r="I43" s="139" t="s">
        <v>5250</v>
      </c>
      <c r="J43" s="83">
        <v>2575</v>
      </c>
      <c r="K43" s="139" t="s">
        <v>6532</v>
      </c>
      <c r="L43" s="137" t="s">
        <v>3472</v>
      </c>
      <c r="M43" s="145">
        <v>784</v>
      </c>
      <c r="N43" s="258">
        <f t="shared" si="0"/>
        <v>465.6152793600001</v>
      </c>
    </row>
    <row r="44" spans="2:14" ht="16.5" customHeight="1" x14ac:dyDescent="0.2">
      <c r="B44" s="139" t="s">
        <v>5250</v>
      </c>
      <c r="C44" s="79">
        <v>2535</v>
      </c>
      <c r="D44" s="137" t="s">
        <v>6533</v>
      </c>
      <c r="E44" s="137" t="s">
        <v>3472</v>
      </c>
      <c r="F44" s="145">
        <v>633</v>
      </c>
      <c r="G44" s="258">
        <f t="shared" si="1"/>
        <v>375.93682632000002</v>
      </c>
      <c r="H44" s="51"/>
      <c r="I44" s="139" t="s">
        <v>5250</v>
      </c>
      <c r="J44" s="83">
        <v>2576</v>
      </c>
      <c r="K44" s="139" t="s">
        <v>6534</v>
      </c>
      <c r="L44" s="137" t="s">
        <v>3472</v>
      </c>
      <c r="M44" s="145">
        <v>784</v>
      </c>
      <c r="N44" s="258">
        <f t="shared" si="0"/>
        <v>465.6152793600001</v>
      </c>
    </row>
    <row r="45" spans="2:14" ht="16.5" customHeight="1" x14ac:dyDescent="0.2">
      <c r="B45" s="139" t="s">
        <v>5250</v>
      </c>
      <c r="C45" s="79">
        <v>2536</v>
      </c>
      <c r="D45" s="137" t="s">
        <v>6535</v>
      </c>
      <c r="E45" s="137" t="s">
        <v>3472</v>
      </c>
      <c r="F45" s="145">
        <v>614</v>
      </c>
      <c r="G45" s="258">
        <f t="shared" si="1"/>
        <v>364.65278256000005</v>
      </c>
      <c r="H45" s="51"/>
      <c r="I45" s="139" t="s">
        <v>5250</v>
      </c>
      <c r="J45" s="83">
        <v>2577</v>
      </c>
      <c r="K45" s="139" t="s">
        <v>6536</v>
      </c>
      <c r="L45" s="137" t="s">
        <v>3472</v>
      </c>
      <c r="M45" s="145">
        <v>765</v>
      </c>
      <c r="N45" s="258">
        <f t="shared" si="0"/>
        <v>454.33123560000013</v>
      </c>
    </row>
    <row r="46" spans="2:14" ht="16.5" customHeight="1" x14ac:dyDescent="0.2">
      <c r="B46" s="139" t="s">
        <v>5250</v>
      </c>
      <c r="C46" s="79">
        <v>2537</v>
      </c>
      <c r="D46" s="137" t="s">
        <v>6537</v>
      </c>
      <c r="E46" s="137" t="s">
        <v>3472</v>
      </c>
      <c r="F46" s="145">
        <v>614</v>
      </c>
      <c r="G46" s="258">
        <f t="shared" si="1"/>
        <v>364.65278256000005</v>
      </c>
      <c r="H46" s="51"/>
      <c r="I46" s="139" t="s">
        <v>5250</v>
      </c>
      <c r="J46" s="83">
        <v>2578</v>
      </c>
      <c r="K46" s="139" t="s">
        <v>6538</v>
      </c>
      <c r="L46" s="137" t="s">
        <v>3472</v>
      </c>
      <c r="M46" s="145">
        <v>765</v>
      </c>
      <c r="N46" s="258">
        <f t="shared" si="0"/>
        <v>454.33123560000013</v>
      </c>
    </row>
    <row r="47" spans="2:14" ht="16.5" customHeight="1" x14ac:dyDescent="0.2">
      <c r="B47" s="139" t="s">
        <v>5250</v>
      </c>
      <c r="C47" s="79">
        <v>2538</v>
      </c>
      <c r="D47" s="137" t="s">
        <v>6539</v>
      </c>
      <c r="E47" s="137" t="s">
        <v>3472</v>
      </c>
      <c r="F47" s="145">
        <v>614</v>
      </c>
      <c r="G47" s="258">
        <f>F47*$F$57*$F$58*$F$59</f>
        <v>364.65278256000005</v>
      </c>
      <c r="H47" s="51"/>
      <c r="I47" s="139" t="s">
        <v>5250</v>
      </c>
      <c r="J47" s="83">
        <v>2579</v>
      </c>
      <c r="K47" s="139" t="s">
        <v>6540</v>
      </c>
      <c r="L47" s="137" t="s">
        <v>3472</v>
      </c>
      <c r="M47" s="145">
        <v>765</v>
      </c>
      <c r="N47" s="258">
        <f>M47*$F$57*$F$58*$F$59</f>
        <v>454.33123560000013</v>
      </c>
    </row>
    <row r="48" spans="2:14" ht="16.5" customHeight="1" x14ac:dyDescent="0.2">
      <c r="B48" s="139" t="s">
        <v>5250</v>
      </c>
      <c r="C48" s="79">
        <v>2539</v>
      </c>
      <c r="D48" s="137" t="s">
        <v>6541</v>
      </c>
      <c r="E48" s="137" t="s">
        <v>3472</v>
      </c>
      <c r="F48" s="145">
        <v>603</v>
      </c>
      <c r="G48" s="258">
        <f t="shared" si="1"/>
        <v>358.11991512000003</v>
      </c>
      <c r="H48" s="51"/>
      <c r="I48" s="139" t="s">
        <v>5250</v>
      </c>
      <c r="J48" s="83">
        <v>2580</v>
      </c>
      <c r="K48" s="139" t="s">
        <v>6542</v>
      </c>
      <c r="L48" s="137" t="s">
        <v>3472</v>
      </c>
      <c r="M48" s="145">
        <v>751</v>
      </c>
      <c r="N48" s="258">
        <f t="shared" si="0"/>
        <v>446.01667704000005</v>
      </c>
    </row>
    <row r="49" spans="2:14" ht="16.5" customHeight="1" x14ac:dyDescent="0.2">
      <c r="B49" s="51" t="s">
        <v>5485</v>
      </c>
      <c r="C49" s="51"/>
      <c r="D49" s="51"/>
      <c r="E49" s="51"/>
      <c r="F49" s="51"/>
      <c r="G49" s="259"/>
      <c r="H49" s="51"/>
      <c r="I49" s="51" t="s">
        <v>6698</v>
      </c>
      <c r="J49" s="51"/>
      <c r="K49" s="51"/>
      <c r="L49" s="51"/>
      <c r="M49" s="51"/>
      <c r="N49" s="259"/>
    </row>
    <row r="50" spans="2:14" ht="16.5" customHeight="1" x14ac:dyDescent="0.2">
      <c r="B50" s="139" t="s">
        <v>5250</v>
      </c>
      <c r="C50" s="79">
        <v>5206</v>
      </c>
      <c r="D50" s="137" t="s">
        <v>6543</v>
      </c>
      <c r="E50" s="137" t="s">
        <v>5470</v>
      </c>
      <c r="F50" s="162">
        <v>845</v>
      </c>
      <c r="G50" s="258">
        <f t="shared" si="1"/>
        <v>501.84299880000009</v>
      </c>
      <c r="H50" s="51"/>
      <c r="I50" s="139" t="s">
        <v>5250</v>
      </c>
      <c r="J50" s="83">
        <v>6039</v>
      </c>
      <c r="K50" s="137" t="s">
        <v>6544</v>
      </c>
      <c r="L50" s="137" t="s">
        <v>5470</v>
      </c>
      <c r="M50" s="162">
        <v>922</v>
      </c>
      <c r="N50" s="258">
        <f t="shared" si="0"/>
        <v>547.57307088000005</v>
      </c>
    </row>
    <row r="51" spans="2:14" ht="16.5" customHeight="1" x14ac:dyDescent="0.2">
      <c r="B51" s="139" t="s">
        <v>5250</v>
      </c>
      <c r="C51" s="79">
        <v>5207</v>
      </c>
      <c r="D51" s="137" t="s">
        <v>6545</v>
      </c>
      <c r="E51" s="137" t="s">
        <v>5470</v>
      </c>
      <c r="F51" s="162">
        <v>1230</v>
      </c>
      <c r="G51" s="258">
        <f t="shared" si="1"/>
        <v>730.4933592000001</v>
      </c>
      <c r="H51" s="51"/>
      <c r="I51" s="139" t="s">
        <v>5250</v>
      </c>
      <c r="J51" s="83">
        <v>6040</v>
      </c>
      <c r="K51" s="137" t="s">
        <v>6546</v>
      </c>
      <c r="L51" s="137" t="s">
        <v>5470</v>
      </c>
      <c r="M51" s="162">
        <v>2230</v>
      </c>
      <c r="N51" s="258">
        <f>M51*$F$57*$F$58*$F$59</f>
        <v>1324.3903992000003</v>
      </c>
    </row>
    <row r="52" spans="2:14" ht="16.5" customHeight="1" x14ac:dyDescent="0.2">
      <c r="B52" s="139" t="s">
        <v>5250</v>
      </c>
      <c r="C52" s="79">
        <v>5208</v>
      </c>
      <c r="D52" s="137" t="s">
        <v>6547</v>
      </c>
      <c r="E52" s="137" t="s">
        <v>5470</v>
      </c>
      <c r="F52" s="162">
        <v>1230</v>
      </c>
      <c r="G52" s="258">
        <f>F52*$F$57*$F$58*$F$59</f>
        <v>730.4933592000001</v>
      </c>
      <c r="H52" s="51"/>
      <c r="I52" s="51"/>
      <c r="J52" s="51"/>
      <c r="K52" s="51"/>
      <c r="L52" s="51"/>
      <c r="M52" s="51"/>
    </row>
    <row r="53" spans="2:14" ht="16.5" customHeight="1" x14ac:dyDescent="0.2">
      <c r="B53" s="139" t="s">
        <v>5250</v>
      </c>
      <c r="C53" s="79">
        <v>5209</v>
      </c>
      <c r="D53" s="137" t="s">
        <v>6548</v>
      </c>
      <c r="E53" s="137" t="s">
        <v>5470</v>
      </c>
      <c r="F53" s="162">
        <v>1560</v>
      </c>
      <c r="G53" s="258">
        <f t="shared" si="1"/>
        <v>926.47938240000019</v>
      </c>
      <c r="H53" s="51"/>
      <c r="I53" s="51"/>
      <c r="J53" s="51"/>
      <c r="K53" s="51"/>
      <c r="L53" s="51"/>
      <c r="M53" s="51"/>
    </row>
    <row r="54" spans="2:14" ht="16.5" customHeight="1" x14ac:dyDescent="0.2">
      <c r="B54" s="139" t="s">
        <v>5250</v>
      </c>
      <c r="C54" s="79">
        <v>5210</v>
      </c>
      <c r="D54" s="137" t="s">
        <v>6549</v>
      </c>
      <c r="E54" s="137" t="s">
        <v>5470</v>
      </c>
      <c r="F54" s="162">
        <v>1560</v>
      </c>
      <c r="G54" s="258">
        <f t="shared" si="1"/>
        <v>926.47938240000019</v>
      </c>
      <c r="H54" s="51"/>
      <c r="I54" s="51"/>
      <c r="J54" s="51"/>
      <c r="K54" s="51"/>
      <c r="L54" s="51"/>
      <c r="M54" s="51"/>
    </row>
    <row r="55" spans="2:14" ht="16.5" customHeight="1" x14ac:dyDescent="0.2"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</row>
    <row r="56" spans="2:14" ht="16.5" customHeight="1" x14ac:dyDescent="0.2"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</row>
    <row r="57" spans="2:14" ht="16.5" customHeight="1" x14ac:dyDescent="0.2">
      <c r="B57" s="51"/>
      <c r="C57" s="51"/>
      <c r="D57" s="51"/>
      <c r="E57" s="51"/>
      <c r="F57" s="2">
        <f>0.612*1.1*1.1</f>
        <v>0.74052000000000007</v>
      </c>
      <c r="G57" s="2"/>
      <c r="H57" s="51"/>
      <c r="I57" s="51"/>
      <c r="J57" s="51"/>
      <c r="K57" s="51"/>
      <c r="L57" s="51"/>
      <c r="M57" s="51"/>
    </row>
    <row r="58" spans="2:14" ht="16.5" customHeight="1" x14ac:dyDescent="0.2">
      <c r="F58" s="2">
        <v>0.40100000000000002</v>
      </c>
      <c r="G58" s="2"/>
    </row>
    <row r="59" spans="2:14" ht="16.5" customHeight="1" x14ac:dyDescent="0.2">
      <c r="F59" s="2">
        <v>2</v>
      </c>
      <c r="G59" s="2"/>
    </row>
  </sheetData>
  <mergeCells count="13">
    <mergeCell ref="L5:L7"/>
    <mergeCell ref="M5:M7"/>
    <mergeCell ref="N5:N7"/>
    <mergeCell ref="B2:O2"/>
    <mergeCell ref="B4:D4"/>
    <mergeCell ref="I4:K4"/>
    <mergeCell ref="B5:C7"/>
    <mergeCell ref="D5:D7"/>
    <mergeCell ref="E5:E7"/>
    <mergeCell ref="F5:F7"/>
    <mergeCell ref="G5:G7"/>
    <mergeCell ref="I5:J7"/>
    <mergeCell ref="K5:K7"/>
  </mergeCells>
  <printOptions horizontalCentered="1"/>
  <pageMargins left="0.2" right="0" top="0.75" bottom="0.75" header="0.3" footer="0.3"/>
  <pageSetup paperSize="9" scale="76"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0">
    <tabColor theme="5"/>
    <pageSetUpPr fitToPage="1"/>
  </sheetPr>
  <dimension ref="B1:O50"/>
  <sheetViews>
    <sheetView topLeftCell="A28" workbookViewId="0">
      <selection activeCell="O46" sqref="A1:O61"/>
    </sheetView>
  </sheetViews>
  <sheetFormatPr defaultColWidth="9.109375" defaultRowHeight="16.5" customHeight="1" x14ac:dyDescent="0.2"/>
  <cols>
    <col min="1" max="1" width="1.109375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12" customWidth="1"/>
    <col min="8" max="8" width="2.6640625" style="12" customWidth="1"/>
    <col min="9" max="9" width="5.6640625" style="12" customWidth="1"/>
    <col min="10" max="10" width="7.6640625" style="12" customWidth="1"/>
    <col min="11" max="11" width="25.6640625" style="12" customWidth="1"/>
    <col min="12" max="12" width="7.6640625" style="12" customWidth="1"/>
    <col min="13" max="13" width="0" style="12" hidden="1" customWidth="1"/>
    <col min="14" max="14" width="13.33203125" style="12" customWidth="1"/>
    <col min="15" max="16384" width="9.109375" style="12"/>
  </cols>
  <sheetData>
    <row r="1" spans="2:15" s="3" customFormat="1" ht="28.5" customHeight="1" x14ac:dyDescent="0.25">
      <c r="B1" s="265" t="s">
        <v>8889</v>
      </c>
      <c r="C1" s="28"/>
      <c r="D1" s="27"/>
      <c r="E1" s="8"/>
      <c r="F1" s="8"/>
      <c r="G1" s="7"/>
      <c r="H1" s="8"/>
      <c r="I1" s="26"/>
      <c r="J1" s="28"/>
      <c r="K1" s="28"/>
      <c r="L1" s="7" t="s">
        <v>5471</v>
      </c>
      <c r="M1" s="7" t="s">
        <v>5471</v>
      </c>
      <c r="N1" s="266" t="s">
        <v>8985</v>
      </c>
    </row>
    <row r="2" spans="2:15" s="3" customFormat="1" ht="19.5" customHeight="1" x14ac:dyDescent="0.25">
      <c r="B2" s="298" t="s">
        <v>6731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6"/>
    </row>
    <row r="3" spans="2:15" s="3" customFormat="1" ht="19.5" customHeight="1" x14ac:dyDescent="0.25">
      <c r="C3" s="48"/>
      <c r="D3" s="6"/>
      <c r="E3" s="109"/>
      <c r="F3" s="6"/>
      <c r="G3" s="96"/>
      <c r="H3" s="109"/>
      <c r="I3" s="6"/>
      <c r="J3" s="48"/>
      <c r="K3" s="48"/>
      <c r="L3" s="6"/>
      <c r="M3" s="4"/>
      <c r="N3" s="5"/>
    </row>
    <row r="4" spans="2:15" s="2" customFormat="1" ht="19.5" customHeight="1" x14ac:dyDescent="0.25">
      <c r="B4" s="358" t="s">
        <v>6737</v>
      </c>
      <c r="C4" s="358"/>
      <c r="D4" s="358"/>
      <c r="E4" s="8"/>
      <c r="F4" s="4"/>
      <c r="G4" s="5"/>
      <c r="H4" s="4"/>
      <c r="I4" s="375" t="s">
        <v>6711</v>
      </c>
      <c r="J4" s="375"/>
      <c r="K4" s="375"/>
      <c r="M4" s="152"/>
      <c r="N4" s="106"/>
    </row>
    <row r="5" spans="2:15" ht="16.5" customHeight="1" x14ac:dyDescent="0.2">
      <c r="B5" s="376" t="s">
        <v>5472</v>
      </c>
      <c r="C5" s="377"/>
      <c r="D5" s="363" t="s">
        <v>5473</v>
      </c>
      <c r="E5" s="384" t="s">
        <v>5475</v>
      </c>
      <c r="F5" s="369" t="s">
        <v>5486</v>
      </c>
      <c r="G5" s="369" t="s">
        <v>5486</v>
      </c>
      <c r="H5" s="57"/>
      <c r="I5" s="376" t="s">
        <v>5472</v>
      </c>
      <c r="J5" s="377"/>
      <c r="K5" s="363" t="s">
        <v>5473</v>
      </c>
      <c r="L5" s="384" t="s">
        <v>5475</v>
      </c>
      <c r="M5" s="368" t="s">
        <v>5486</v>
      </c>
      <c r="N5" s="369" t="s">
        <v>5486</v>
      </c>
    </row>
    <row r="6" spans="2:15" ht="16.5" customHeight="1" x14ac:dyDescent="0.2">
      <c r="B6" s="378"/>
      <c r="C6" s="379"/>
      <c r="D6" s="364"/>
      <c r="E6" s="384"/>
      <c r="F6" s="382"/>
      <c r="G6" s="382"/>
      <c r="H6" s="57"/>
      <c r="I6" s="378"/>
      <c r="J6" s="379"/>
      <c r="K6" s="364"/>
      <c r="L6" s="384"/>
      <c r="M6" s="368"/>
      <c r="N6" s="382"/>
    </row>
    <row r="7" spans="2:15" ht="16.5" customHeight="1" x14ac:dyDescent="0.2">
      <c r="B7" s="378"/>
      <c r="C7" s="379"/>
      <c r="D7" s="364"/>
      <c r="E7" s="363"/>
      <c r="F7" s="382"/>
      <c r="G7" s="382"/>
      <c r="H7" s="57"/>
      <c r="I7" s="380"/>
      <c r="J7" s="381"/>
      <c r="K7" s="364"/>
      <c r="L7" s="363"/>
      <c r="M7" s="369"/>
      <c r="N7" s="383"/>
    </row>
    <row r="8" spans="2:15" ht="16.5" customHeight="1" x14ac:dyDescent="0.2">
      <c r="B8" s="139" t="s">
        <v>5250</v>
      </c>
      <c r="C8" s="79">
        <v>2581</v>
      </c>
      <c r="D8" s="137" t="s">
        <v>6550</v>
      </c>
      <c r="E8" s="137" t="s">
        <v>3472</v>
      </c>
      <c r="F8" s="145">
        <v>942</v>
      </c>
      <c r="G8" s="258">
        <f>F8*$F$45*$F$46*$F$47</f>
        <v>508.59182880000003</v>
      </c>
      <c r="H8" s="51"/>
      <c r="I8" s="139" t="s">
        <v>5250</v>
      </c>
      <c r="J8" s="83">
        <v>2610</v>
      </c>
      <c r="K8" s="139" t="s">
        <v>6551</v>
      </c>
      <c r="L8" s="137" t="s">
        <v>3472</v>
      </c>
      <c r="M8" s="145">
        <v>1550</v>
      </c>
      <c r="N8" s="258">
        <f>M8*$F$45*$F$46*$F$47</f>
        <v>836.85492000000011</v>
      </c>
    </row>
    <row r="9" spans="2:15" ht="16.5" customHeight="1" x14ac:dyDescent="0.2">
      <c r="B9" s="139" t="s">
        <v>5250</v>
      </c>
      <c r="C9" s="79">
        <v>2582</v>
      </c>
      <c r="D9" s="137" t="s">
        <v>6552</v>
      </c>
      <c r="E9" s="137" t="s">
        <v>3472</v>
      </c>
      <c r="F9" s="145">
        <v>1450</v>
      </c>
      <c r="G9" s="258">
        <f t="shared" ref="G9:G42" si="0">F9*$F$45*$F$46*$F$47</f>
        <v>782.86428000000001</v>
      </c>
      <c r="H9" s="51"/>
      <c r="I9" s="139" t="s">
        <v>5250</v>
      </c>
      <c r="J9" s="83">
        <v>2611</v>
      </c>
      <c r="K9" s="139" t="s">
        <v>6553</v>
      </c>
      <c r="L9" s="137" t="s">
        <v>3472</v>
      </c>
      <c r="M9" s="145">
        <v>2110</v>
      </c>
      <c r="N9" s="258">
        <f t="shared" ref="N9:N39" si="1">M9*$F$45*$F$46*$F$47</f>
        <v>1139.2025040000001</v>
      </c>
    </row>
    <row r="10" spans="2:15" ht="16.5" customHeight="1" x14ac:dyDescent="0.2">
      <c r="B10" s="139" t="s">
        <v>5250</v>
      </c>
      <c r="C10" s="79">
        <v>2583</v>
      </c>
      <c r="D10" s="137" t="s">
        <v>6554</v>
      </c>
      <c r="E10" s="137" t="s">
        <v>3472</v>
      </c>
      <c r="F10" s="145">
        <v>1280</v>
      </c>
      <c r="G10" s="258">
        <f t="shared" si="0"/>
        <v>691.08019200000001</v>
      </c>
      <c r="H10" s="51"/>
      <c r="I10" s="139" t="s">
        <v>5250</v>
      </c>
      <c r="J10" s="83">
        <v>2612</v>
      </c>
      <c r="K10" s="139" t="s">
        <v>6555</v>
      </c>
      <c r="L10" s="137" t="s">
        <v>3472</v>
      </c>
      <c r="M10" s="145">
        <v>1920</v>
      </c>
      <c r="N10" s="258">
        <f t="shared" si="1"/>
        <v>1036.6202880000001</v>
      </c>
    </row>
    <row r="11" spans="2:15" ht="16.5" customHeight="1" x14ac:dyDescent="0.2">
      <c r="B11" s="139" t="s">
        <v>5250</v>
      </c>
      <c r="C11" s="79">
        <v>2584</v>
      </c>
      <c r="D11" s="137" t="s">
        <v>6556</v>
      </c>
      <c r="E11" s="137" t="s">
        <v>3472</v>
      </c>
      <c r="F11" s="145">
        <v>1230</v>
      </c>
      <c r="G11" s="258">
        <f t="shared" si="0"/>
        <v>664.08487200000013</v>
      </c>
      <c r="H11" s="51"/>
      <c r="I11" s="139" t="s">
        <v>5250</v>
      </c>
      <c r="J11" s="83">
        <v>2613</v>
      </c>
      <c r="K11" s="139" t="s">
        <v>6557</v>
      </c>
      <c r="L11" s="137" t="s">
        <v>3472</v>
      </c>
      <c r="M11" s="145">
        <v>1890</v>
      </c>
      <c r="N11" s="258">
        <f t="shared" si="1"/>
        <v>1020.423096</v>
      </c>
    </row>
    <row r="12" spans="2:15" ht="16.5" customHeight="1" x14ac:dyDescent="0.2">
      <c r="B12" s="139" t="s">
        <v>5250</v>
      </c>
      <c r="C12" s="79">
        <v>2585</v>
      </c>
      <c r="D12" s="137" t="s">
        <v>6558</v>
      </c>
      <c r="E12" s="137" t="s">
        <v>3472</v>
      </c>
      <c r="F12" s="145">
        <v>1190</v>
      </c>
      <c r="G12" s="258">
        <f t="shared" si="0"/>
        <v>642.48861600000009</v>
      </c>
      <c r="H12" s="51"/>
      <c r="I12" s="139" t="s">
        <v>5250</v>
      </c>
      <c r="J12" s="83">
        <v>2614</v>
      </c>
      <c r="K12" s="139" t="s">
        <v>6559</v>
      </c>
      <c r="L12" s="137" t="s">
        <v>3472</v>
      </c>
      <c r="M12" s="145">
        <v>1830</v>
      </c>
      <c r="N12" s="258">
        <f t="shared" si="1"/>
        <v>988.02871200000016</v>
      </c>
    </row>
    <row r="13" spans="2:15" ht="16.5" customHeight="1" x14ac:dyDescent="0.2">
      <c r="B13" s="139" t="s">
        <v>5250</v>
      </c>
      <c r="C13" s="79">
        <v>2586</v>
      </c>
      <c r="D13" s="137" t="s">
        <v>6560</v>
      </c>
      <c r="E13" s="137" t="s">
        <v>3472</v>
      </c>
      <c r="F13" s="145">
        <v>1150</v>
      </c>
      <c r="G13" s="258">
        <f t="shared" si="0"/>
        <v>620.89236000000005</v>
      </c>
      <c r="H13" s="51"/>
      <c r="I13" s="139" t="s">
        <v>5250</v>
      </c>
      <c r="J13" s="83">
        <v>2615</v>
      </c>
      <c r="K13" s="139" t="s">
        <v>6561</v>
      </c>
      <c r="L13" s="137" t="s">
        <v>3472</v>
      </c>
      <c r="M13" s="145">
        <v>1820</v>
      </c>
      <c r="N13" s="258">
        <f t="shared" si="1"/>
        <v>982.62964799999997</v>
      </c>
    </row>
    <row r="14" spans="2:15" ht="16.5" customHeight="1" x14ac:dyDescent="0.2">
      <c r="B14" s="139" t="s">
        <v>5250</v>
      </c>
      <c r="C14" s="79">
        <v>2587</v>
      </c>
      <c r="D14" s="137" t="s">
        <v>6562</v>
      </c>
      <c r="E14" s="137" t="s">
        <v>3472</v>
      </c>
      <c r="F14" s="145">
        <v>1150</v>
      </c>
      <c r="G14" s="258">
        <f t="shared" si="0"/>
        <v>620.89236000000005</v>
      </c>
      <c r="H14" s="51"/>
      <c r="I14" s="139" t="s">
        <v>5250</v>
      </c>
      <c r="J14" s="83">
        <v>2616</v>
      </c>
      <c r="K14" s="139" t="s">
        <v>6563</v>
      </c>
      <c r="L14" s="137" t="s">
        <v>3472</v>
      </c>
      <c r="M14" s="145">
        <v>1820</v>
      </c>
      <c r="N14" s="258">
        <f t="shared" si="1"/>
        <v>982.62964799999997</v>
      </c>
    </row>
    <row r="15" spans="2:15" ht="16.5" customHeight="1" x14ac:dyDescent="0.2">
      <c r="B15" s="139" t="s">
        <v>5250</v>
      </c>
      <c r="C15" s="79">
        <v>2588</v>
      </c>
      <c r="D15" s="137" t="s">
        <v>6564</v>
      </c>
      <c r="E15" s="137" t="s">
        <v>3472</v>
      </c>
      <c r="F15" s="145">
        <v>1150</v>
      </c>
      <c r="G15" s="258">
        <f t="shared" si="0"/>
        <v>620.89236000000005</v>
      </c>
      <c r="H15" s="51"/>
      <c r="I15" s="139" t="s">
        <v>5250</v>
      </c>
      <c r="J15" s="83">
        <v>2617</v>
      </c>
      <c r="K15" s="139" t="s">
        <v>6565</v>
      </c>
      <c r="L15" s="137" t="s">
        <v>3472</v>
      </c>
      <c r="M15" s="145">
        <v>1820</v>
      </c>
      <c r="N15" s="258">
        <f t="shared" si="1"/>
        <v>982.62964799999997</v>
      </c>
    </row>
    <row r="16" spans="2:15" ht="16.5" customHeight="1" x14ac:dyDescent="0.2">
      <c r="B16" s="139" t="s">
        <v>5250</v>
      </c>
      <c r="C16" s="79">
        <v>2589</v>
      </c>
      <c r="D16" s="137" t="s">
        <v>6566</v>
      </c>
      <c r="E16" s="137" t="s">
        <v>3472</v>
      </c>
      <c r="F16" s="145">
        <v>1150</v>
      </c>
      <c r="G16" s="258">
        <f t="shared" si="0"/>
        <v>620.89236000000005</v>
      </c>
      <c r="H16" s="51"/>
      <c r="I16" s="139" t="s">
        <v>5250</v>
      </c>
      <c r="J16" s="83">
        <v>2618</v>
      </c>
      <c r="K16" s="139" t="s">
        <v>6567</v>
      </c>
      <c r="L16" s="137" t="s">
        <v>3472</v>
      </c>
      <c r="M16" s="145">
        <v>1820</v>
      </c>
      <c r="N16" s="258">
        <f t="shared" si="1"/>
        <v>982.62964799999997</v>
      </c>
    </row>
    <row r="17" spans="2:14" ht="16.5" customHeight="1" x14ac:dyDescent="0.2">
      <c r="B17" s="139" t="s">
        <v>5250</v>
      </c>
      <c r="C17" s="79">
        <v>2590</v>
      </c>
      <c r="D17" s="137" t="s">
        <v>6568</v>
      </c>
      <c r="E17" s="137" t="s">
        <v>3472</v>
      </c>
      <c r="F17" s="145">
        <v>1150</v>
      </c>
      <c r="G17" s="258">
        <f t="shared" si="0"/>
        <v>620.89236000000005</v>
      </c>
      <c r="H17" s="51"/>
      <c r="I17" s="139" t="s">
        <v>5250</v>
      </c>
      <c r="J17" s="83">
        <v>2619</v>
      </c>
      <c r="K17" s="139" t="s">
        <v>6569</v>
      </c>
      <c r="L17" s="137" t="s">
        <v>3472</v>
      </c>
      <c r="M17" s="145">
        <v>1820</v>
      </c>
      <c r="N17" s="258">
        <f t="shared" si="1"/>
        <v>982.62964799999997</v>
      </c>
    </row>
    <row r="18" spans="2:14" ht="16.5" customHeight="1" x14ac:dyDescent="0.2">
      <c r="B18" s="139" t="s">
        <v>5250</v>
      </c>
      <c r="C18" s="79">
        <v>2591</v>
      </c>
      <c r="D18" s="137" t="s">
        <v>6570</v>
      </c>
      <c r="E18" s="137" t="s">
        <v>3472</v>
      </c>
      <c r="F18" s="145">
        <v>1150</v>
      </c>
      <c r="G18" s="258">
        <f t="shared" si="0"/>
        <v>620.89236000000005</v>
      </c>
      <c r="H18" s="51"/>
      <c r="I18" s="139" t="s">
        <v>5250</v>
      </c>
      <c r="J18" s="83">
        <v>2620</v>
      </c>
      <c r="K18" s="139" t="s">
        <v>6571</v>
      </c>
      <c r="L18" s="137" t="s">
        <v>3472</v>
      </c>
      <c r="M18" s="145">
        <v>1820</v>
      </c>
      <c r="N18" s="258">
        <f t="shared" si="1"/>
        <v>982.62964799999997</v>
      </c>
    </row>
    <row r="19" spans="2:14" ht="16.5" customHeight="1" x14ac:dyDescent="0.2">
      <c r="B19" s="139" t="s">
        <v>5250</v>
      </c>
      <c r="C19" s="79">
        <v>2592</v>
      </c>
      <c r="D19" s="137" t="s">
        <v>6572</v>
      </c>
      <c r="E19" s="137" t="s">
        <v>3472</v>
      </c>
      <c r="F19" s="145">
        <v>1450</v>
      </c>
      <c r="G19" s="258">
        <f t="shared" si="0"/>
        <v>782.86428000000001</v>
      </c>
      <c r="H19" s="51"/>
      <c r="I19" s="139" t="s">
        <v>5250</v>
      </c>
      <c r="J19" s="83">
        <v>2621</v>
      </c>
      <c r="K19" s="139" t="s">
        <v>6573</v>
      </c>
      <c r="L19" s="137" t="s">
        <v>3472</v>
      </c>
      <c r="M19" s="145">
        <v>2110</v>
      </c>
      <c r="N19" s="258">
        <f t="shared" si="1"/>
        <v>1139.2025040000001</v>
      </c>
    </row>
    <row r="20" spans="2:14" ht="16.5" customHeight="1" x14ac:dyDescent="0.2">
      <c r="B20" s="139" t="s">
        <v>5250</v>
      </c>
      <c r="C20" s="79">
        <v>2593</v>
      </c>
      <c r="D20" s="137" t="s">
        <v>6574</v>
      </c>
      <c r="E20" s="137" t="s">
        <v>3472</v>
      </c>
      <c r="F20" s="145">
        <v>1280</v>
      </c>
      <c r="G20" s="258">
        <f t="shared" si="0"/>
        <v>691.08019200000001</v>
      </c>
      <c r="H20" s="51"/>
      <c r="I20" s="139" t="s">
        <v>5250</v>
      </c>
      <c r="J20" s="83">
        <v>2622</v>
      </c>
      <c r="K20" s="139" t="s">
        <v>6575</v>
      </c>
      <c r="L20" s="137" t="s">
        <v>3472</v>
      </c>
      <c r="M20" s="145">
        <v>1920</v>
      </c>
      <c r="N20" s="258">
        <f t="shared" si="1"/>
        <v>1036.6202880000001</v>
      </c>
    </row>
    <row r="21" spans="2:14" ht="16.5" customHeight="1" x14ac:dyDescent="0.2">
      <c r="B21" s="139" t="s">
        <v>5250</v>
      </c>
      <c r="C21" s="164">
        <v>2594</v>
      </c>
      <c r="D21" s="163" t="s">
        <v>6576</v>
      </c>
      <c r="E21" s="163" t="s">
        <v>3472</v>
      </c>
      <c r="F21" s="165">
        <v>1230</v>
      </c>
      <c r="G21" s="260">
        <f t="shared" si="0"/>
        <v>664.08487200000013</v>
      </c>
      <c r="H21" s="51"/>
      <c r="I21" s="139" t="s">
        <v>5250</v>
      </c>
      <c r="J21" s="83">
        <v>2623</v>
      </c>
      <c r="K21" s="139" t="s">
        <v>6577</v>
      </c>
      <c r="L21" s="137" t="s">
        <v>3472</v>
      </c>
      <c r="M21" s="145">
        <v>1890</v>
      </c>
      <c r="N21" s="258">
        <f t="shared" si="1"/>
        <v>1020.423096</v>
      </c>
    </row>
    <row r="22" spans="2:14" ht="16.5" customHeight="1" x14ac:dyDescent="0.2">
      <c r="B22" s="139" t="s">
        <v>5250</v>
      </c>
      <c r="C22" s="83">
        <v>2595</v>
      </c>
      <c r="D22" s="139" t="s">
        <v>6578</v>
      </c>
      <c r="E22" s="139" t="s">
        <v>3472</v>
      </c>
      <c r="F22" s="83">
        <v>1190</v>
      </c>
      <c r="G22" s="258">
        <f t="shared" si="0"/>
        <v>642.48861600000009</v>
      </c>
      <c r="H22" s="51"/>
      <c r="I22" s="139" t="s">
        <v>5250</v>
      </c>
      <c r="J22" s="83">
        <v>2624</v>
      </c>
      <c r="K22" s="139" t="s">
        <v>6579</v>
      </c>
      <c r="L22" s="137" t="s">
        <v>3472</v>
      </c>
      <c r="M22" s="145">
        <v>1830</v>
      </c>
      <c r="N22" s="258">
        <f t="shared" si="1"/>
        <v>988.02871200000016</v>
      </c>
    </row>
    <row r="23" spans="2:14" ht="16.5" customHeight="1" x14ac:dyDescent="0.2">
      <c r="B23" s="139" t="s">
        <v>5250</v>
      </c>
      <c r="C23" s="83">
        <v>2596</v>
      </c>
      <c r="D23" s="139" t="s">
        <v>6580</v>
      </c>
      <c r="E23" s="139" t="s">
        <v>3472</v>
      </c>
      <c r="F23" s="83">
        <v>1730</v>
      </c>
      <c r="G23" s="258">
        <f t="shared" si="0"/>
        <v>934.03807200000006</v>
      </c>
      <c r="H23" s="51"/>
      <c r="I23" s="139" t="s">
        <v>5250</v>
      </c>
      <c r="J23" s="83">
        <v>2625</v>
      </c>
      <c r="K23" s="139" t="s">
        <v>6581</v>
      </c>
      <c r="L23" s="137" t="s">
        <v>3472</v>
      </c>
      <c r="M23" s="145">
        <v>2460</v>
      </c>
      <c r="N23" s="258">
        <f t="shared" si="1"/>
        <v>1328.1697440000003</v>
      </c>
    </row>
    <row r="24" spans="2:14" ht="16.5" customHeight="1" x14ac:dyDescent="0.2">
      <c r="B24" s="139" t="s">
        <v>5250</v>
      </c>
      <c r="C24" s="83">
        <v>2597</v>
      </c>
      <c r="D24" s="139" t="s">
        <v>6582</v>
      </c>
      <c r="E24" s="139" t="s">
        <v>3472</v>
      </c>
      <c r="F24" s="83">
        <v>1450</v>
      </c>
      <c r="G24" s="258">
        <f t="shared" si="0"/>
        <v>782.86428000000001</v>
      </c>
      <c r="H24" s="51"/>
      <c r="I24" s="139" t="s">
        <v>5250</v>
      </c>
      <c r="J24" s="83">
        <v>2626</v>
      </c>
      <c r="K24" s="139" t="s">
        <v>6583</v>
      </c>
      <c r="L24" s="137" t="s">
        <v>3472</v>
      </c>
      <c r="M24" s="145">
        <v>2110</v>
      </c>
      <c r="N24" s="258">
        <f t="shared" si="1"/>
        <v>1139.2025040000001</v>
      </c>
    </row>
    <row r="25" spans="2:14" ht="16.5" customHeight="1" x14ac:dyDescent="0.2">
      <c r="B25" s="139" t="s">
        <v>5250</v>
      </c>
      <c r="C25" s="83">
        <v>2598</v>
      </c>
      <c r="D25" s="139" t="s">
        <v>6584</v>
      </c>
      <c r="E25" s="139" t="s">
        <v>3472</v>
      </c>
      <c r="F25" s="83">
        <v>1350</v>
      </c>
      <c r="G25" s="258">
        <f t="shared" si="0"/>
        <v>728.87364000000014</v>
      </c>
      <c r="H25" s="51"/>
      <c r="I25" s="139" t="s">
        <v>5250</v>
      </c>
      <c r="J25" s="83">
        <v>2627</v>
      </c>
      <c r="K25" s="139" t="s">
        <v>6585</v>
      </c>
      <c r="L25" s="137" t="s">
        <v>3472</v>
      </c>
      <c r="M25" s="145">
        <v>1990</v>
      </c>
      <c r="N25" s="258">
        <f t="shared" si="1"/>
        <v>1074.4137360000002</v>
      </c>
    </row>
    <row r="26" spans="2:14" ht="16.5" customHeight="1" x14ac:dyDescent="0.2">
      <c r="B26" s="139" t="s">
        <v>5250</v>
      </c>
      <c r="C26" s="83">
        <v>2599</v>
      </c>
      <c r="D26" s="139" t="s">
        <v>6586</v>
      </c>
      <c r="E26" s="139" t="s">
        <v>3472</v>
      </c>
      <c r="F26" s="83">
        <v>1280</v>
      </c>
      <c r="G26" s="258">
        <f t="shared" si="0"/>
        <v>691.08019200000001</v>
      </c>
      <c r="H26" s="51"/>
      <c r="I26" s="139" t="s">
        <v>5250</v>
      </c>
      <c r="J26" s="83">
        <v>2628</v>
      </c>
      <c r="K26" s="139" t="s">
        <v>6587</v>
      </c>
      <c r="L26" s="137" t="s">
        <v>3472</v>
      </c>
      <c r="M26" s="145">
        <v>1920</v>
      </c>
      <c r="N26" s="258">
        <f t="shared" si="1"/>
        <v>1036.6202880000001</v>
      </c>
    </row>
    <row r="27" spans="2:14" ht="16.5" customHeight="1" x14ac:dyDescent="0.2">
      <c r="B27" s="139" t="s">
        <v>5250</v>
      </c>
      <c r="C27" s="83">
        <v>2600</v>
      </c>
      <c r="D27" s="139" t="s">
        <v>6588</v>
      </c>
      <c r="E27" s="139" t="s">
        <v>3472</v>
      </c>
      <c r="F27" s="83">
        <v>1230</v>
      </c>
      <c r="G27" s="258">
        <f t="shared" si="0"/>
        <v>664.08487200000013</v>
      </c>
      <c r="H27" s="51"/>
      <c r="I27" s="139" t="s">
        <v>5250</v>
      </c>
      <c r="J27" s="83">
        <v>2629</v>
      </c>
      <c r="K27" s="139" t="s">
        <v>6589</v>
      </c>
      <c r="L27" s="137" t="s">
        <v>3472</v>
      </c>
      <c r="M27" s="145">
        <v>1890</v>
      </c>
      <c r="N27" s="258">
        <f t="shared" si="1"/>
        <v>1020.423096</v>
      </c>
    </row>
    <row r="28" spans="2:14" ht="16.5" customHeight="1" x14ac:dyDescent="0.2">
      <c r="B28" s="139" t="s">
        <v>5250</v>
      </c>
      <c r="C28" s="83">
        <v>2601</v>
      </c>
      <c r="D28" s="139" t="s">
        <v>6590</v>
      </c>
      <c r="E28" s="139" t="s">
        <v>3472</v>
      </c>
      <c r="F28" s="83">
        <v>1230</v>
      </c>
      <c r="G28" s="258">
        <f t="shared" si="0"/>
        <v>664.08487200000013</v>
      </c>
      <c r="H28" s="51"/>
      <c r="I28" s="139" t="s">
        <v>5250</v>
      </c>
      <c r="J28" s="83">
        <v>2630</v>
      </c>
      <c r="K28" s="139" t="s">
        <v>6591</v>
      </c>
      <c r="L28" s="137" t="s">
        <v>3472</v>
      </c>
      <c r="M28" s="145">
        <v>1890</v>
      </c>
      <c r="N28" s="258">
        <f t="shared" si="1"/>
        <v>1020.423096</v>
      </c>
    </row>
    <row r="29" spans="2:14" ht="16.5" customHeight="1" x14ac:dyDescent="0.2">
      <c r="B29" s="139" t="s">
        <v>5250</v>
      </c>
      <c r="C29" s="83">
        <v>2602</v>
      </c>
      <c r="D29" s="139" t="s">
        <v>6592</v>
      </c>
      <c r="E29" s="139" t="s">
        <v>3472</v>
      </c>
      <c r="F29" s="83">
        <v>1190</v>
      </c>
      <c r="G29" s="258">
        <f t="shared" si="0"/>
        <v>642.48861600000009</v>
      </c>
      <c r="H29" s="51"/>
      <c r="I29" s="139" t="s">
        <v>5250</v>
      </c>
      <c r="J29" s="83">
        <v>2631</v>
      </c>
      <c r="K29" s="139" t="s">
        <v>6593</v>
      </c>
      <c r="L29" s="137" t="s">
        <v>3472</v>
      </c>
      <c r="M29" s="145">
        <v>1830</v>
      </c>
      <c r="N29" s="258">
        <f t="shared" si="1"/>
        <v>988.02871200000016</v>
      </c>
    </row>
    <row r="30" spans="2:14" ht="16.5" customHeight="1" x14ac:dyDescent="0.2">
      <c r="B30" s="139" t="s">
        <v>5250</v>
      </c>
      <c r="C30" s="83">
        <v>2603</v>
      </c>
      <c r="D30" s="139" t="s">
        <v>6594</v>
      </c>
      <c r="E30" s="139" t="s">
        <v>3472</v>
      </c>
      <c r="F30" s="83">
        <v>1190</v>
      </c>
      <c r="G30" s="258">
        <f t="shared" si="0"/>
        <v>642.48861600000009</v>
      </c>
      <c r="H30" s="51"/>
      <c r="I30" s="139" t="s">
        <v>5250</v>
      </c>
      <c r="J30" s="83">
        <v>2632</v>
      </c>
      <c r="K30" s="139" t="s">
        <v>6595</v>
      </c>
      <c r="L30" s="137" t="s">
        <v>3472</v>
      </c>
      <c r="M30" s="145">
        <v>1830</v>
      </c>
      <c r="N30" s="258">
        <f t="shared" si="1"/>
        <v>988.02871200000016</v>
      </c>
    </row>
    <row r="31" spans="2:14" ht="16.5" customHeight="1" x14ac:dyDescent="0.2">
      <c r="B31" s="139" t="s">
        <v>5250</v>
      </c>
      <c r="C31" s="83">
        <v>2604</v>
      </c>
      <c r="D31" s="139" t="s">
        <v>6596</v>
      </c>
      <c r="E31" s="139" t="s">
        <v>3472</v>
      </c>
      <c r="F31" s="83">
        <v>1190</v>
      </c>
      <c r="G31" s="258">
        <f t="shared" si="0"/>
        <v>642.48861600000009</v>
      </c>
      <c r="H31" s="51"/>
      <c r="I31" s="139" t="s">
        <v>5250</v>
      </c>
      <c r="J31" s="83">
        <v>2633</v>
      </c>
      <c r="K31" s="139" t="s">
        <v>6597</v>
      </c>
      <c r="L31" s="137" t="s">
        <v>3472</v>
      </c>
      <c r="M31" s="145">
        <v>1830</v>
      </c>
      <c r="N31" s="258">
        <f t="shared" si="1"/>
        <v>988.02871200000016</v>
      </c>
    </row>
    <row r="32" spans="2:14" ht="16.5" customHeight="1" x14ac:dyDescent="0.2">
      <c r="B32" s="139" t="s">
        <v>5250</v>
      </c>
      <c r="C32" s="83">
        <v>2605</v>
      </c>
      <c r="D32" s="139" t="s">
        <v>6598</v>
      </c>
      <c r="E32" s="139" t="s">
        <v>3472</v>
      </c>
      <c r="F32" s="83">
        <v>1150</v>
      </c>
      <c r="G32" s="258">
        <f t="shared" si="0"/>
        <v>620.89236000000005</v>
      </c>
      <c r="H32" s="51"/>
      <c r="I32" s="139" t="s">
        <v>5250</v>
      </c>
      <c r="J32" s="83">
        <v>2634</v>
      </c>
      <c r="K32" s="139" t="s">
        <v>6599</v>
      </c>
      <c r="L32" s="137" t="s">
        <v>3472</v>
      </c>
      <c r="M32" s="145">
        <v>1820</v>
      </c>
      <c r="N32" s="258">
        <f t="shared" si="1"/>
        <v>982.62964799999997</v>
      </c>
    </row>
    <row r="33" spans="2:14" ht="16.5" customHeight="1" x14ac:dyDescent="0.2">
      <c r="B33" s="139" t="s">
        <v>5250</v>
      </c>
      <c r="C33" s="83">
        <v>2606</v>
      </c>
      <c r="D33" s="139" t="s">
        <v>6600</v>
      </c>
      <c r="E33" s="139" t="s">
        <v>3472</v>
      </c>
      <c r="F33" s="83">
        <v>1730</v>
      </c>
      <c r="G33" s="258">
        <f>F33*$F$45*$F$46*$F$47</f>
        <v>934.03807200000006</v>
      </c>
      <c r="H33" s="51"/>
      <c r="I33" s="139" t="s">
        <v>5250</v>
      </c>
      <c r="J33" s="83">
        <v>2635</v>
      </c>
      <c r="K33" s="139" t="s">
        <v>6601</v>
      </c>
      <c r="L33" s="137" t="s">
        <v>3472</v>
      </c>
      <c r="M33" s="145">
        <v>2460</v>
      </c>
      <c r="N33" s="258">
        <f>M33*$F$45*$F$46*$F$47</f>
        <v>1328.1697440000003</v>
      </c>
    </row>
    <row r="34" spans="2:14" ht="16.5" customHeight="1" x14ac:dyDescent="0.2">
      <c r="B34" s="139" t="s">
        <v>5250</v>
      </c>
      <c r="C34" s="83">
        <v>2607</v>
      </c>
      <c r="D34" s="139" t="s">
        <v>6602</v>
      </c>
      <c r="E34" s="139" t="s">
        <v>3472</v>
      </c>
      <c r="F34" s="83">
        <v>1450</v>
      </c>
      <c r="G34" s="258">
        <f t="shared" si="0"/>
        <v>782.86428000000001</v>
      </c>
      <c r="H34" s="51"/>
      <c r="I34" s="139" t="s">
        <v>5250</v>
      </c>
      <c r="J34" s="83">
        <v>2636</v>
      </c>
      <c r="K34" s="139" t="s">
        <v>6603</v>
      </c>
      <c r="L34" s="137" t="s">
        <v>3472</v>
      </c>
      <c r="M34" s="145">
        <v>2110</v>
      </c>
      <c r="N34" s="258">
        <f t="shared" si="1"/>
        <v>1139.2025040000001</v>
      </c>
    </row>
    <row r="35" spans="2:14" ht="16.5" customHeight="1" x14ac:dyDescent="0.2">
      <c r="B35" s="139" t="s">
        <v>5250</v>
      </c>
      <c r="C35" s="83">
        <v>2608</v>
      </c>
      <c r="D35" s="139" t="s">
        <v>6604</v>
      </c>
      <c r="E35" s="139" t="s">
        <v>3472</v>
      </c>
      <c r="F35" s="83">
        <v>1350</v>
      </c>
      <c r="G35" s="258">
        <f t="shared" si="0"/>
        <v>728.87364000000014</v>
      </c>
      <c r="H35" s="51"/>
      <c r="I35" s="139" t="s">
        <v>5250</v>
      </c>
      <c r="J35" s="83">
        <v>2637</v>
      </c>
      <c r="K35" s="139" t="s">
        <v>6605</v>
      </c>
      <c r="L35" s="137" t="s">
        <v>3472</v>
      </c>
      <c r="M35" s="145">
        <v>1990</v>
      </c>
      <c r="N35" s="258">
        <f t="shared" si="1"/>
        <v>1074.4137360000002</v>
      </c>
    </row>
    <row r="36" spans="2:14" ht="16.5" customHeight="1" x14ac:dyDescent="0.2">
      <c r="B36" s="139" t="s">
        <v>5250</v>
      </c>
      <c r="C36" s="83">
        <v>2609</v>
      </c>
      <c r="D36" s="139" t="s">
        <v>6606</v>
      </c>
      <c r="E36" s="139" t="s">
        <v>3472</v>
      </c>
      <c r="F36" s="83">
        <v>1280</v>
      </c>
      <c r="G36" s="258">
        <f t="shared" si="0"/>
        <v>691.08019200000001</v>
      </c>
      <c r="H36" s="51"/>
      <c r="I36" s="139" t="s">
        <v>5250</v>
      </c>
      <c r="J36" s="83">
        <v>2638</v>
      </c>
      <c r="K36" s="139" t="s">
        <v>6607</v>
      </c>
      <c r="L36" s="137" t="s">
        <v>3472</v>
      </c>
      <c r="M36" s="145">
        <v>1920</v>
      </c>
      <c r="N36" s="258">
        <f t="shared" si="1"/>
        <v>1036.6202880000001</v>
      </c>
    </row>
    <row r="37" spans="2:14" ht="16.5" customHeight="1" x14ac:dyDescent="0.2">
      <c r="B37" s="51" t="s">
        <v>5485</v>
      </c>
      <c r="C37" s="51"/>
      <c r="D37" s="51"/>
      <c r="E37" s="51"/>
      <c r="F37" s="51"/>
      <c r="G37" s="259"/>
      <c r="H37" s="51"/>
      <c r="I37" s="51" t="s">
        <v>6698</v>
      </c>
      <c r="J37" s="51"/>
      <c r="K37" s="51"/>
      <c r="L37" s="51"/>
      <c r="M37" s="51"/>
      <c r="N37" s="259"/>
    </row>
    <row r="38" spans="2:14" ht="16.5" customHeight="1" x14ac:dyDescent="0.2">
      <c r="B38" s="139" t="s">
        <v>5250</v>
      </c>
      <c r="C38" s="79">
        <v>5211</v>
      </c>
      <c r="D38" s="137" t="s">
        <v>6608</v>
      </c>
      <c r="E38" s="137" t="s">
        <v>5470</v>
      </c>
      <c r="F38" s="145">
        <v>1230</v>
      </c>
      <c r="G38" s="258">
        <f t="shared" si="0"/>
        <v>664.08487200000013</v>
      </c>
      <c r="H38" s="51"/>
      <c r="I38" s="139" t="s">
        <v>5250</v>
      </c>
      <c r="J38" s="83">
        <v>6041</v>
      </c>
      <c r="K38" s="137" t="s">
        <v>6609</v>
      </c>
      <c r="L38" s="137" t="s">
        <v>5470</v>
      </c>
      <c r="M38" s="145">
        <v>2350</v>
      </c>
      <c r="N38" s="258">
        <f>M38*$F$45*$F$46*$F$47</f>
        <v>1268.7800400000001</v>
      </c>
    </row>
    <row r="39" spans="2:14" ht="16.5" customHeight="1" x14ac:dyDescent="0.2">
      <c r="B39" s="139" t="s">
        <v>5250</v>
      </c>
      <c r="C39" s="79">
        <v>5212</v>
      </c>
      <c r="D39" s="137" t="s">
        <v>6610</v>
      </c>
      <c r="E39" s="137" t="s">
        <v>5470</v>
      </c>
      <c r="F39" s="145">
        <v>2320</v>
      </c>
      <c r="G39" s="258">
        <f t="shared" si="0"/>
        <v>1252.5828480000002</v>
      </c>
      <c r="H39" s="51"/>
      <c r="I39" s="139" t="s">
        <v>5250</v>
      </c>
      <c r="J39" s="83">
        <v>6042</v>
      </c>
      <c r="K39" s="137" t="s">
        <v>6611</v>
      </c>
      <c r="L39" s="137" t="s">
        <v>5470</v>
      </c>
      <c r="M39" s="145">
        <v>3230</v>
      </c>
      <c r="N39" s="258">
        <f t="shared" si="1"/>
        <v>1743.8976720000003</v>
      </c>
    </row>
    <row r="40" spans="2:14" ht="16.5" customHeight="1" x14ac:dyDescent="0.2">
      <c r="B40" s="139" t="s">
        <v>5250</v>
      </c>
      <c r="C40" s="79">
        <v>5213</v>
      </c>
      <c r="D40" s="137" t="s">
        <v>6612</v>
      </c>
      <c r="E40" s="137" t="s">
        <v>5470</v>
      </c>
      <c r="F40" s="145">
        <v>2320</v>
      </c>
      <c r="G40" s="258">
        <f>F40*$F$45*$F$46*$F$47</f>
        <v>1252.5828480000002</v>
      </c>
      <c r="H40" s="51"/>
      <c r="I40" s="51"/>
      <c r="J40" s="51"/>
      <c r="K40" s="51"/>
      <c r="L40" s="51"/>
      <c r="M40" s="51"/>
    </row>
    <row r="41" spans="2:14" ht="16.5" customHeight="1" x14ac:dyDescent="0.2">
      <c r="B41" s="139" t="s">
        <v>5250</v>
      </c>
      <c r="C41" s="79">
        <v>5214</v>
      </c>
      <c r="D41" s="137" t="s">
        <v>6613</v>
      </c>
      <c r="E41" s="137" t="s">
        <v>5470</v>
      </c>
      <c r="F41" s="145">
        <v>2760</v>
      </c>
      <c r="G41" s="258">
        <f t="shared" si="0"/>
        <v>1490.1416640000002</v>
      </c>
      <c r="H41" s="51"/>
      <c r="I41" s="51"/>
      <c r="J41" s="51"/>
      <c r="K41" s="51"/>
      <c r="L41" s="51"/>
      <c r="M41" s="51"/>
    </row>
    <row r="42" spans="2:14" ht="16.5" customHeight="1" x14ac:dyDescent="0.2">
      <c r="B42" s="139" t="s">
        <v>5250</v>
      </c>
      <c r="C42" s="79">
        <v>5215</v>
      </c>
      <c r="D42" s="137" t="s">
        <v>6614</v>
      </c>
      <c r="E42" s="137" t="s">
        <v>5470</v>
      </c>
      <c r="F42" s="145">
        <v>2760</v>
      </c>
      <c r="G42" s="258">
        <f t="shared" si="0"/>
        <v>1490.1416640000002</v>
      </c>
      <c r="H42" s="51"/>
      <c r="I42" s="51"/>
      <c r="J42" s="51"/>
      <c r="K42" s="51"/>
      <c r="L42" s="51"/>
      <c r="M42" s="51"/>
    </row>
    <row r="43" spans="2:14" ht="16.5" customHeight="1" x14ac:dyDescent="0.2">
      <c r="B43" s="51"/>
      <c r="C43" s="51"/>
      <c r="D43" s="51"/>
      <c r="E43" s="51"/>
      <c r="F43" s="51"/>
      <c r="G43" s="51"/>
      <c r="H43" s="51"/>
      <c r="I43" s="51"/>
      <c r="J43" s="51"/>
      <c r="K43" s="51"/>
      <c r="L43" s="51"/>
      <c r="M43" s="51"/>
    </row>
    <row r="44" spans="2:14" ht="16.5" customHeight="1" x14ac:dyDescent="0.2">
      <c r="B44" s="51"/>
      <c r="C44" s="51"/>
      <c r="D44" s="51"/>
      <c r="E44" s="51"/>
      <c r="F44" s="51"/>
      <c r="G44" s="51"/>
      <c r="H44" s="51"/>
      <c r="I44" s="51"/>
      <c r="J44" s="51"/>
      <c r="K44" s="51"/>
      <c r="L44" s="51"/>
      <c r="M44" s="51"/>
    </row>
    <row r="45" spans="2:14" ht="16.5" customHeight="1" x14ac:dyDescent="0.2">
      <c r="B45" s="51"/>
      <c r="C45" s="51"/>
      <c r="D45" s="51"/>
      <c r="E45" s="51"/>
      <c r="F45" s="2">
        <f>0.612*1.1</f>
        <v>0.67320000000000002</v>
      </c>
      <c r="G45" s="2"/>
      <c r="H45" s="51"/>
      <c r="I45" s="51"/>
      <c r="J45" s="51"/>
      <c r="K45" s="51"/>
      <c r="L45" s="51"/>
      <c r="M45" s="51"/>
    </row>
    <row r="46" spans="2:14" ht="16.5" customHeight="1" x14ac:dyDescent="0.2">
      <c r="B46" s="51"/>
      <c r="C46" s="51"/>
      <c r="D46" s="51"/>
      <c r="E46" s="51"/>
      <c r="F46" s="2">
        <v>0.40100000000000002</v>
      </c>
      <c r="G46" s="2"/>
      <c r="H46" s="51"/>
      <c r="I46" s="51"/>
      <c r="J46" s="51"/>
      <c r="K46" s="51"/>
      <c r="L46" s="51"/>
      <c r="M46" s="51"/>
    </row>
    <row r="47" spans="2:14" ht="16.5" customHeight="1" x14ac:dyDescent="0.2">
      <c r="B47" s="51"/>
      <c r="C47" s="51"/>
      <c r="D47" s="51"/>
      <c r="E47" s="51"/>
      <c r="F47" s="2">
        <v>2</v>
      </c>
      <c r="G47" s="2"/>
      <c r="H47" s="51"/>
      <c r="I47" s="51"/>
      <c r="J47" s="51"/>
      <c r="K47" s="51"/>
      <c r="L47" s="51"/>
      <c r="M47" s="51"/>
    </row>
    <row r="48" spans="2:14" ht="16.5" customHeight="1" x14ac:dyDescent="0.2">
      <c r="B48" s="51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</row>
    <row r="49" spans="2:13" ht="16.5" customHeight="1" x14ac:dyDescent="0.2">
      <c r="B49" s="51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</row>
    <row r="50" spans="2:13" ht="16.5" customHeight="1" x14ac:dyDescent="0.2">
      <c r="B50" s="51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</row>
  </sheetData>
  <mergeCells count="13">
    <mergeCell ref="L5:L7"/>
    <mergeCell ref="M5:M7"/>
    <mergeCell ref="N5:N7"/>
    <mergeCell ref="B2:N2"/>
    <mergeCell ref="B4:D4"/>
    <mergeCell ref="I4:K4"/>
    <mergeCell ref="B5:C7"/>
    <mergeCell ref="D5:D7"/>
    <mergeCell ref="E5:E7"/>
    <mergeCell ref="F5:F7"/>
    <mergeCell ref="G5:G7"/>
    <mergeCell ref="I5:J7"/>
    <mergeCell ref="K5:K7"/>
  </mergeCells>
  <printOptions horizontalCentered="1"/>
  <pageMargins left="0.2" right="0" top="0.75" bottom="0.75" header="0.3" footer="0.3"/>
  <pageSetup paperSize="9" scale="82"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2">
    <tabColor rgb="FFFFFF00"/>
    <pageSetUpPr fitToPage="1"/>
  </sheetPr>
  <dimension ref="B1:O50"/>
  <sheetViews>
    <sheetView workbookViewId="0">
      <selection activeCell="N1" sqref="A1:O50"/>
    </sheetView>
  </sheetViews>
  <sheetFormatPr defaultColWidth="9.109375" defaultRowHeight="16.5" customHeight="1" x14ac:dyDescent="0.2"/>
  <cols>
    <col min="1" max="1" width="1.109375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12" customWidth="1"/>
    <col min="8" max="8" width="2.6640625" style="12" customWidth="1"/>
    <col min="9" max="9" width="5.6640625" style="12" customWidth="1"/>
    <col min="10" max="10" width="7.6640625" style="12" customWidth="1"/>
    <col min="11" max="11" width="25.6640625" style="12" customWidth="1"/>
    <col min="12" max="12" width="7.6640625" style="12" customWidth="1"/>
    <col min="13" max="13" width="0" style="12" hidden="1" customWidth="1"/>
    <col min="14" max="14" width="13.33203125" style="12" customWidth="1"/>
    <col min="15" max="16384" width="9.109375" style="12"/>
  </cols>
  <sheetData>
    <row r="1" spans="2:15" s="3" customFormat="1" ht="28.5" customHeight="1" x14ac:dyDescent="0.25">
      <c r="B1" s="265" t="s">
        <v>8889</v>
      </c>
      <c r="C1" s="28"/>
      <c r="D1" s="27"/>
      <c r="E1" s="8"/>
      <c r="F1" s="8"/>
      <c r="G1" s="7"/>
      <c r="H1" s="8"/>
      <c r="I1" s="26"/>
      <c r="J1" s="28"/>
      <c r="K1" s="28"/>
      <c r="L1" s="7" t="s">
        <v>5471</v>
      </c>
      <c r="M1" s="7" t="s">
        <v>5471</v>
      </c>
      <c r="N1" s="266" t="s">
        <v>9097</v>
      </c>
    </row>
    <row r="2" spans="2:15" s="3" customFormat="1" ht="19.5" customHeight="1" x14ac:dyDescent="0.25">
      <c r="B2" s="298" t="s">
        <v>6731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6"/>
    </row>
    <row r="3" spans="2:15" s="3" customFormat="1" ht="19.5" customHeight="1" x14ac:dyDescent="0.25">
      <c r="C3" s="48"/>
      <c r="D3" s="6"/>
      <c r="E3" s="109"/>
      <c r="F3" s="6"/>
      <c r="G3" s="96"/>
      <c r="H3" s="109"/>
      <c r="I3" s="6"/>
      <c r="J3" s="48"/>
      <c r="K3" s="48"/>
      <c r="L3" s="6"/>
      <c r="M3" s="4"/>
      <c r="N3" s="5"/>
    </row>
    <row r="4" spans="2:15" s="2" customFormat="1" ht="19.5" customHeight="1" x14ac:dyDescent="0.25">
      <c r="B4" s="358" t="s">
        <v>6737</v>
      </c>
      <c r="C4" s="358"/>
      <c r="D4" s="358"/>
      <c r="E4" s="8"/>
      <c r="F4" s="4"/>
      <c r="G4" s="5"/>
      <c r="H4" s="4"/>
      <c r="I4" s="375" t="s">
        <v>6711</v>
      </c>
      <c r="J4" s="375"/>
      <c r="K4" s="375"/>
      <c r="M4" s="152"/>
      <c r="N4" s="106"/>
    </row>
    <row r="5" spans="2:15" ht="16.5" customHeight="1" x14ac:dyDescent="0.2">
      <c r="B5" s="376" t="s">
        <v>5472</v>
      </c>
      <c r="C5" s="377"/>
      <c r="D5" s="363" t="s">
        <v>5473</v>
      </c>
      <c r="E5" s="384" t="s">
        <v>5475</v>
      </c>
      <c r="F5" s="369" t="s">
        <v>5486</v>
      </c>
      <c r="G5" s="369" t="s">
        <v>5486</v>
      </c>
      <c r="H5" s="57"/>
      <c r="I5" s="376" t="s">
        <v>5472</v>
      </c>
      <c r="J5" s="377"/>
      <c r="K5" s="363" t="s">
        <v>5473</v>
      </c>
      <c r="L5" s="384" t="s">
        <v>5475</v>
      </c>
      <c r="M5" s="368" t="s">
        <v>5486</v>
      </c>
      <c r="N5" s="369" t="s">
        <v>5486</v>
      </c>
    </row>
    <row r="6" spans="2:15" ht="16.5" customHeight="1" x14ac:dyDescent="0.2">
      <c r="B6" s="378"/>
      <c r="C6" s="379"/>
      <c r="D6" s="364"/>
      <c r="E6" s="384"/>
      <c r="F6" s="382"/>
      <c r="G6" s="382"/>
      <c r="H6" s="57"/>
      <c r="I6" s="378"/>
      <c r="J6" s="379"/>
      <c r="K6" s="364"/>
      <c r="L6" s="384"/>
      <c r="M6" s="368"/>
      <c r="N6" s="382"/>
    </row>
    <row r="7" spans="2:15" ht="16.5" customHeight="1" x14ac:dyDescent="0.2">
      <c r="B7" s="378"/>
      <c r="C7" s="379"/>
      <c r="D7" s="364"/>
      <c r="E7" s="363"/>
      <c r="F7" s="382"/>
      <c r="G7" s="382"/>
      <c r="H7" s="57"/>
      <c r="I7" s="380"/>
      <c r="J7" s="381"/>
      <c r="K7" s="364"/>
      <c r="L7" s="363"/>
      <c r="M7" s="369"/>
      <c r="N7" s="383"/>
    </row>
    <row r="8" spans="2:15" ht="16.5" customHeight="1" x14ac:dyDescent="0.2">
      <c r="B8" s="139" t="s">
        <v>5250</v>
      </c>
      <c r="C8" s="79">
        <v>2581</v>
      </c>
      <c r="D8" s="137" t="s">
        <v>6550</v>
      </c>
      <c r="E8" s="137" t="s">
        <v>3472</v>
      </c>
      <c r="F8" s="145">
        <v>942</v>
      </c>
      <c r="G8" s="258">
        <f>F8*$F$45*$F$46*$F$47</f>
        <v>559.45101168000008</v>
      </c>
      <c r="H8" s="51"/>
      <c r="I8" s="139" t="s">
        <v>5250</v>
      </c>
      <c r="J8" s="83">
        <v>2610</v>
      </c>
      <c r="K8" s="139" t="s">
        <v>6551</v>
      </c>
      <c r="L8" s="137" t="s">
        <v>3472</v>
      </c>
      <c r="M8" s="145">
        <v>1550</v>
      </c>
      <c r="N8" s="258">
        <f>M8*$F$45*$F$46*$F$47</f>
        <v>920.54041200000006</v>
      </c>
    </row>
    <row r="9" spans="2:15" ht="16.5" customHeight="1" x14ac:dyDescent="0.2">
      <c r="B9" s="139" t="s">
        <v>5250</v>
      </c>
      <c r="C9" s="79">
        <v>2582</v>
      </c>
      <c r="D9" s="137" t="s">
        <v>6552</v>
      </c>
      <c r="E9" s="137" t="s">
        <v>3472</v>
      </c>
      <c r="F9" s="145">
        <v>1450</v>
      </c>
      <c r="G9" s="258">
        <f t="shared" ref="G9:G42" si="0">F9*$F$45*$F$46*$F$47</f>
        <v>861.15070800000012</v>
      </c>
      <c r="H9" s="51"/>
      <c r="I9" s="139" t="s">
        <v>5250</v>
      </c>
      <c r="J9" s="83">
        <v>2611</v>
      </c>
      <c r="K9" s="139" t="s">
        <v>6553</v>
      </c>
      <c r="L9" s="137" t="s">
        <v>3472</v>
      </c>
      <c r="M9" s="145">
        <v>2110</v>
      </c>
      <c r="N9" s="258">
        <f t="shared" ref="N9:N39" si="1">M9*$F$45*$F$46*$F$47</f>
        <v>1253.1227544000003</v>
      </c>
    </row>
    <row r="10" spans="2:15" ht="16.5" customHeight="1" x14ac:dyDescent="0.2">
      <c r="B10" s="139" t="s">
        <v>5250</v>
      </c>
      <c r="C10" s="79">
        <v>2583</v>
      </c>
      <c r="D10" s="137" t="s">
        <v>6554</v>
      </c>
      <c r="E10" s="137" t="s">
        <v>3472</v>
      </c>
      <c r="F10" s="145">
        <v>1280</v>
      </c>
      <c r="G10" s="258">
        <f t="shared" si="0"/>
        <v>760.18821120000007</v>
      </c>
      <c r="H10" s="51"/>
      <c r="I10" s="139" t="s">
        <v>5250</v>
      </c>
      <c r="J10" s="83">
        <v>2612</v>
      </c>
      <c r="K10" s="139" t="s">
        <v>6555</v>
      </c>
      <c r="L10" s="137" t="s">
        <v>3472</v>
      </c>
      <c r="M10" s="145">
        <v>1920</v>
      </c>
      <c r="N10" s="258">
        <f t="shared" si="1"/>
        <v>1140.2823168000002</v>
      </c>
    </row>
    <row r="11" spans="2:15" ht="16.5" customHeight="1" x14ac:dyDescent="0.2">
      <c r="B11" s="139" t="s">
        <v>5250</v>
      </c>
      <c r="C11" s="79">
        <v>2584</v>
      </c>
      <c r="D11" s="137" t="s">
        <v>6556</v>
      </c>
      <c r="E11" s="137" t="s">
        <v>3472</v>
      </c>
      <c r="F11" s="145">
        <v>1230</v>
      </c>
      <c r="G11" s="258">
        <f t="shared" si="0"/>
        <v>730.4933592000001</v>
      </c>
      <c r="H11" s="51"/>
      <c r="I11" s="139" t="s">
        <v>5250</v>
      </c>
      <c r="J11" s="83">
        <v>2613</v>
      </c>
      <c r="K11" s="139" t="s">
        <v>6557</v>
      </c>
      <c r="L11" s="137" t="s">
        <v>3472</v>
      </c>
      <c r="M11" s="145">
        <v>1890</v>
      </c>
      <c r="N11" s="258">
        <f t="shared" si="1"/>
        <v>1122.4654056000002</v>
      </c>
    </row>
    <row r="12" spans="2:15" ht="16.5" customHeight="1" x14ac:dyDescent="0.2">
      <c r="B12" s="139" t="s">
        <v>5250</v>
      </c>
      <c r="C12" s="79">
        <v>2585</v>
      </c>
      <c r="D12" s="137" t="s">
        <v>6558</v>
      </c>
      <c r="E12" s="137" t="s">
        <v>3472</v>
      </c>
      <c r="F12" s="145">
        <v>1190</v>
      </c>
      <c r="G12" s="258">
        <f t="shared" si="0"/>
        <v>706.73747760000015</v>
      </c>
      <c r="H12" s="51"/>
      <c r="I12" s="139" t="s">
        <v>5250</v>
      </c>
      <c r="J12" s="83">
        <v>2614</v>
      </c>
      <c r="K12" s="139" t="s">
        <v>6559</v>
      </c>
      <c r="L12" s="137" t="s">
        <v>3472</v>
      </c>
      <c r="M12" s="145">
        <v>1830</v>
      </c>
      <c r="N12" s="258">
        <f t="shared" si="1"/>
        <v>1086.8315832000001</v>
      </c>
    </row>
    <row r="13" spans="2:15" ht="16.5" customHeight="1" x14ac:dyDescent="0.2">
      <c r="B13" s="139" t="s">
        <v>5250</v>
      </c>
      <c r="C13" s="79">
        <v>2586</v>
      </c>
      <c r="D13" s="137" t="s">
        <v>6560</v>
      </c>
      <c r="E13" s="137" t="s">
        <v>3472</v>
      </c>
      <c r="F13" s="145">
        <v>1150</v>
      </c>
      <c r="G13" s="258">
        <f t="shared" si="0"/>
        <v>682.98159600000008</v>
      </c>
      <c r="H13" s="51"/>
      <c r="I13" s="139" t="s">
        <v>5250</v>
      </c>
      <c r="J13" s="83">
        <v>2615</v>
      </c>
      <c r="K13" s="139" t="s">
        <v>6561</v>
      </c>
      <c r="L13" s="137" t="s">
        <v>3472</v>
      </c>
      <c r="M13" s="145">
        <v>1820</v>
      </c>
      <c r="N13" s="258">
        <f t="shared" si="1"/>
        <v>1080.8926128000003</v>
      </c>
    </row>
    <row r="14" spans="2:15" ht="16.5" customHeight="1" x14ac:dyDescent="0.2">
      <c r="B14" s="139" t="s">
        <v>5250</v>
      </c>
      <c r="C14" s="79">
        <v>2587</v>
      </c>
      <c r="D14" s="137" t="s">
        <v>6562</v>
      </c>
      <c r="E14" s="137" t="s">
        <v>3472</v>
      </c>
      <c r="F14" s="145">
        <v>1150</v>
      </c>
      <c r="G14" s="258">
        <f t="shared" si="0"/>
        <v>682.98159600000008</v>
      </c>
      <c r="H14" s="51"/>
      <c r="I14" s="139" t="s">
        <v>5250</v>
      </c>
      <c r="J14" s="83">
        <v>2616</v>
      </c>
      <c r="K14" s="139" t="s">
        <v>6563</v>
      </c>
      <c r="L14" s="137" t="s">
        <v>3472</v>
      </c>
      <c r="M14" s="145">
        <v>1820</v>
      </c>
      <c r="N14" s="258">
        <f t="shared" si="1"/>
        <v>1080.8926128000003</v>
      </c>
    </row>
    <row r="15" spans="2:15" ht="16.5" customHeight="1" x14ac:dyDescent="0.2">
      <c r="B15" s="139" t="s">
        <v>5250</v>
      </c>
      <c r="C15" s="79">
        <v>2588</v>
      </c>
      <c r="D15" s="137" t="s">
        <v>6564</v>
      </c>
      <c r="E15" s="137" t="s">
        <v>3472</v>
      </c>
      <c r="F15" s="145">
        <v>1150</v>
      </c>
      <c r="G15" s="258">
        <f t="shared" si="0"/>
        <v>682.98159600000008</v>
      </c>
      <c r="H15" s="51"/>
      <c r="I15" s="139" t="s">
        <v>5250</v>
      </c>
      <c r="J15" s="83">
        <v>2617</v>
      </c>
      <c r="K15" s="139" t="s">
        <v>6565</v>
      </c>
      <c r="L15" s="137" t="s">
        <v>3472</v>
      </c>
      <c r="M15" s="145">
        <v>1820</v>
      </c>
      <c r="N15" s="258">
        <f t="shared" si="1"/>
        <v>1080.8926128000003</v>
      </c>
    </row>
    <row r="16" spans="2:15" ht="16.5" customHeight="1" x14ac:dyDescent="0.2">
      <c r="B16" s="139" t="s">
        <v>5250</v>
      </c>
      <c r="C16" s="79">
        <v>2589</v>
      </c>
      <c r="D16" s="137" t="s">
        <v>6566</v>
      </c>
      <c r="E16" s="137" t="s">
        <v>3472</v>
      </c>
      <c r="F16" s="145">
        <v>1150</v>
      </c>
      <c r="G16" s="258">
        <f t="shared" si="0"/>
        <v>682.98159600000008</v>
      </c>
      <c r="H16" s="51"/>
      <c r="I16" s="139" t="s">
        <v>5250</v>
      </c>
      <c r="J16" s="83">
        <v>2618</v>
      </c>
      <c r="K16" s="139" t="s">
        <v>6567</v>
      </c>
      <c r="L16" s="137" t="s">
        <v>3472</v>
      </c>
      <c r="M16" s="145">
        <v>1820</v>
      </c>
      <c r="N16" s="258">
        <f t="shared" si="1"/>
        <v>1080.8926128000003</v>
      </c>
    </row>
    <row r="17" spans="2:14" ht="16.5" customHeight="1" x14ac:dyDescent="0.2">
      <c r="B17" s="139" t="s">
        <v>5250</v>
      </c>
      <c r="C17" s="79">
        <v>2590</v>
      </c>
      <c r="D17" s="137" t="s">
        <v>6568</v>
      </c>
      <c r="E17" s="137" t="s">
        <v>3472</v>
      </c>
      <c r="F17" s="145">
        <v>1150</v>
      </c>
      <c r="G17" s="258">
        <f t="shared" si="0"/>
        <v>682.98159600000008</v>
      </c>
      <c r="H17" s="51"/>
      <c r="I17" s="139" t="s">
        <v>5250</v>
      </c>
      <c r="J17" s="83">
        <v>2619</v>
      </c>
      <c r="K17" s="139" t="s">
        <v>6569</v>
      </c>
      <c r="L17" s="137" t="s">
        <v>3472</v>
      </c>
      <c r="M17" s="145">
        <v>1820</v>
      </c>
      <c r="N17" s="258">
        <f t="shared" si="1"/>
        <v>1080.8926128000003</v>
      </c>
    </row>
    <row r="18" spans="2:14" ht="16.5" customHeight="1" x14ac:dyDescent="0.2">
      <c r="B18" s="139" t="s">
        <v>5250</v>
      </c>
      <c r="C18" s="79">
        <v>2591</v>
      </c>
      <c r="D18" s="137" t="s">
        <v>6570</v>
      </c>
      <c r="E18" s="137" t="s">
        <v>3472</v>
      </c>
      <c r="F18" s="145">
        <v>1150</v>
      </c>
      <c r="G18" s="258">
        <f t="shared" si="0"/>
        <v>682.98159600000008</v>
      </c>
      <c r="H18" s="51"/>
      <c r="I18" s="139" t="s">
        <v>5250</v>
      </c>
      <c r="J18" s="83">
        <v>2620</v>
      </c>
      <c r="K18" s="139" t="s">
        <v>6571</v>
      </c>
      <c r="L18" s="137" t="s">
        <v>3472</v>
      </c>
      <c r="M18" s="145">
        <v>1820</v>
      </c>
      <c r="N18" s="258">
        <f t="shared" si="1"/>
        <v>1080.8926128000003</v>
      </c>
    </row>
    <row r="19" spans="2:14" ht="16.5" customHeight="1" x14ac:dyDescent="0.2">
      <c r="B19" s="139" t="s">
        <v>5250</v>
      </c>
      <c r="C19" s="79">
        <v>2592</v>
      </c>
      <c r="D19" s="137" t="s">
        <v>6572</v>
      </c>
      <c r="E19" s="137" t="s">
        <v>3472</v>
      </c>
      <c r="F19" s="145">
        <v>1450</v>
      </c>
      <c r="G19" s="258">
        <f t="shared" si="0"/>
        <v>861.15070800000012</v>
      </c>
      <c r="H19" s="51"/>
      <c r="I19" s="139" t="s">
        <v>5250</v>
      </c>
      <c r="J19" s="83">
        <v>2621</v>
      </c>
      <c r="K19" s="139" t="s">
        <v>6573</v>
      </c>
      <c r="L19" s="137" t="s">
        <v>3472</v>
      </c>
      <c r="M19" s="145">
        <v>2110</v>
      </c>
      <c r="N19" s="258">
        <f t="shared" si="1"/>
        <v>1253.1227544000003</v>
      </c>
    </row>
    <row r="20" spans="2:14" ht="16.5" customHeight="1" x14ac:dyDescent="0.2">
      <c r="B20" s="139" t="s">
        <v>5250</v>
      </c>
      <c r="C20" s="79">
        <v>2593</v>
      </c>
      <c r="D20" s="137" t="s">
        <v>6574</v>
      </c>
      <c r="E20" s="137" t="s">
        <v>3472</v>
      </c>
      <c r="F20" s="145">
        <v>1280</v>
      </c>
      <c r="G20" s="258">
        <f t="shared" si="0"/>
        <v>760.18821120000007</v>
      </c>
      <c r="H20" s="51"/>
      <c r="I20" s="139" t="s">
        <v>5250</v>
      </c>
      <c r="J20" s="83">
        <v>2622</v>
      </c>
      <c r="K20" s="139" t="s">
        <v>6575</v>
      </c>
      <c r="L20" s="137" t="s">
        <v>3472</v>
      </c>
      <c r="M20" s="145">
        <v>1920</v>
      </c>
      <c r="N20" s="258">
        <f t="shared" si="1"/>
        <v>1140.2823168000002</v>
      </c>
    </row>
    <row r="21" spans="2:14" ht="16.5" customHeight="1" x14ac:dyDescent="0.2">
      <c r="B21" s="139" t="s">
        <v>5250</v>
      </c>
      <c r="C21" s="164">
        <v>2594</v>
      </c>
      <c r="D21" s="163" t="s">
        <v>6576</v>
      </c>
      <c r="E21" s="163" t="s">
        <v>3472</v>
      </c>
      <c r="F21" s="165">
        <v>1230</v>
      </c>
      <c r="G21" s="260">
        <f t="shared" si="0"/>
        <v>730.4933592000001</v>
      </c>
      <c r="H21" s="51"/>
      <c r="I21" s="139" t="s">
        <v>5250</v>
      </c>
      <c r="J21" s="83">
        <v>2623</v>
      </c>
      <c r="K21" s="139" t="s">
        <v>6577</v>
      </c>
      <c r="L21" s="137" t="s">
        <v>3472</v>
      </c>
      <c r="M21" s="145">
        <v>1890</v>
      </c>
      <c r="N21" s="258">
        <f t="shared" si="1"/>
        <v>1122.4654056000002</v>
      </c>
    </row>
    <row r="22" spans="2:14" ht="16.5" customHeight="1" x14ac:dyDescent="0.2">
      <c r="B22" s="139" t="s">
        <v>5250</v>
      </c>
      <c r="C22" s="83">
        <v>2595</v>
      </c>
      <c r="D22" s="139" t="s">
        <v>6578</v>
      </c>
      <c r="E22" s="139" t="s">
        <v>3472</v>
      </c>
      <c r="F22" s="83">
        <v>1190</v>
      </c>
      <c r="G22" s="258">
        <f t="shared" si="0"/>
        <v>706.73747760000015</v>
      </c>
      <c r="H22" s="51"/>
      <c r="I22" s="139" t="s">
        <v>5250</v>
      </c>
      <c r="J22" s="83">
        <v>2624</v>
      </c>
      <c r="K22" s="139" t="s">
        <v>6579</v>
      </c>
      <c r="L22" s="137" t="s">
        <v>3472</v>
      </c>
      <c r="M22" s="145">
        <v>1830</v>
      </c>
      <c r="N22" s="258">
        <f t="shared" si="1"/>
        <v>1086.8315832000001</v>
      </c>
    </row>
    <row r="23" spans="2:14" ht="16.5" customHeight="1" x14ac:dyDescent="0.2">
      <c r="B23" s="139" t="s">
        <v>5250</v>
      </c>
      <c r="C23" s="83">
        <v>2596</v>
      </c>
      <c r="D23" s="139" t="s">
        <v>6580</v>
      </c>
      <c r="E23" s="139" t="s">
        <v>3472</v>
      </c>
      <c r="F23" s="83">
        <v>1730</v>
      </c>
      <c r="G23" s="258">
        <f t="shared" si="0"/>
        <v>1027.4418792000001</v>
      </c>
      <c r="H23" s="51"/>
      <c r="I23" s="139" t="s">
        <v>5250</v>
      </c>
      <c r="J23" s="83">
        <v>2625</v>
      </c>
      <c r="K23" s="139" t="s">
        <v>6581</v>
      </c>
      <c r="L23" s="137" t="s">
        <v>3472</v>
      </c>
      <c r="M23" s="145">
        <v>2460</v>
      </c>
      <c r="N23" s="258">
        <f t="shared" si="1"/>
        <v>1460.9867184000002</v>
      </c>
    </row>
    <row r="24" spans="2:14" ht="16.5" customHeight="1" x14ac:dyDescent="0.2">
      <c r="B24" s="139" t="s">
        <v>5250</v>
      </c>
      <c r="C24" s="83">
        <v>2597</v>
      </c>
      <c r="D24" s="139" t="s">
        <v>6582</v>
      </c>
      <c r="E24" s="139" t="s">
        <v>3472</v>
      </c>
      <c r="F24" s="83">
        <v>1450</v>
      </c>
      <c r="G24" s="258">
        <f t="shared" si="0"/>
        <v>861.15070800000012</v>
      </c>
      <c r="H24" s="51"/>
      <c r="I24" s="139" t="s">
        <v>5250</v>
      </c>
      <c r="J24" s="83">
        <v>2626</v>
      </c>
      <c r="K24" s="139" t="s">
        <v>6583</v>
      </c>
      <c r="L24" s="137" t="s">
        <v>3472</v>
      </c>
      <c r="M24" s="145">
        <v>2110</v>
      </c>
      <c r="N24" s="258">
        <f t="shared" si="1"/>
        <v>1253.1227544000003</v>
      </c>
    </row>
    <row r="25" spans="2:14" ht="16.5" customHeight="1" x14ac:dyDescent="0.2">
      <c r="B25" s="139" t="s">
        <v>5250</v>
      </c>
      <c r="C25" s="83">
        <v>2598</v>
      </c>
      <c r="D25" s="139" t="s">
        <v>6584</v>
      </c>
      <c r="E25" s="139" t="s">
        <v>3472</v>
      </c>
      <c r="F25" s="83">
        <v>1350</v>
      </c>
      <c r="G25" s="258">
        <f t="shared" si="0"/>
        <v>801.76100400000018</v>
      </c>
      <c r="H25" s="51"/>
      <c r="I25" s="139" t="s">
        <v>5250</v>
      </c>
      <c r="J25" s="83">
        <v>2627</v>
      </c>
      <c r="K25" s="139" t="s">
        <v>6585</v>
      </c>
      <c r="L25" s="137" t="s">
        <v>3472</v>
      </c>
      <c r="M25" s="145">
        <v>1990</v>
      </c>
      <c r="N25" s="258">
        <f t="shared" si="1"/>
        <v>1181.8551096000001</v>
      </c>
    </row>
    <row r="26" spans="2:14" ht="16.5" customHeight="1" x14ac:dyDescent="0.2">
      <c r="B26" s="139" t="s">
        <v>5250</v>
      </c>
      <c r="C26" s="83">
        <v>2599</v>
      </c>
      <c r="D26" s="139" t="s">
        <v>6586</v>
      </c>
      <c r="E26" s="139" t="s">
        <v>3472</v>
      </c>
      <c r="F26" s="83">
        <v>1280</v>
      </c>
      <c r="G26" s="258">
        <f t="shared" si="0"/>
        <v>760.18821120000007</v>
      </c>
      <c r="H26" s="51"/>
      <c r="I26" s="139" t="s">
        <v>5250</v>
      </c>
      <c r="J26" s="83">
        <v>2628</v>
      </c>
      <c r="K26" s="139" t="s">
        <v>6587</v>
      </c>
      <c r="L26" s="137" t="s">
        <v>3472</v>
      </c>
      <c r="M26" s="145">
        <v>1920</v>
      </c>
      <c r="N26" s="258">
        <f t="shared" si="1"/>
        <v>1140.2823168000002</v>
      </c>
    </row>
    <row r="27" spans="2:14" ht="16.5" customHeight="1" x14ac:dyDescent="0.2">
      <c r="B27" s="139" t="s">
        <v>5250</v>
      </c>
      <c r="C27" s="83">
        <v>2600</v>
      </c>
      <c r="D27" s="139" t="s">
        <v>6588</v>
      </c>
      <c r="E27" s="139" t="s">
        <v>3472</v>
      </c>
      <c r="F27" s="83">
        <v>1230</v>
      </c>
      <c r="G27" s="258">
        <f t="shared" si="0"/>
        <v>730.4933592000001</v>
      </c>
      <c r="H27" s="51"/>
      <c r="I27" s="139" t="s">
        <v>5250</v>
      </c>
      <c r="J27" s="83">
        <v>2629</v>
      </c>
      <c r="K27" s="139" t="s">
        <v>6589</v>
      </c>
      <c r="L27" s="137" t="s">
        <v>3472</v>
      </c>
      <c r="M27" s="145">
        <v>1890</v>
      </c>
      <c r="N27" s="258">
        <f t="shared" si="1"/>
        <v>1122.4654056000002</v>
      </c>
    </row>
    <row r="28" spans="2:14" ht="16.5" customHeight="1" x14ac:dyDescent="0.2">
      <c r="B28" s="139" t="s">
        <v>5250</v>
      </c>
      <c r="C28" s="83">
        <v>2601</v>
      </c>
      <c r="D28" s="139" t="s">
        <v>6590</v>
      </c>
      <c r="E28" s="139" t="s">
        <v>3472</v>
      </c>
      <c r="F28" s="83">
        <v>1230</v>
      </c>
      <c r="G28" s="258">
        <f t="shared" si="0"/>
        <v>730.4933592000001</v>
      </c>
      <c r="H28" s="51"/>
      <c r="I28" s="139" t="s">
        <v>5250</v>
      </c>
      <c r="J28" s="83">
        <v>2630</v>
      </c>
      <c r="K28" s="139" t="s">
        <v>6591</v>
      </c>
      <c r="L28" s="137" t="s">
        <v>3472</v>
      </c>
      <c r="M28" s="145">
        <v>1890</v>
      </c>
      <c r="N28" s="258">
        <f t="shared" si="1"/>
        <v>1122.4654056000002</v>
      </c>
    </row>
    <row r="29" spans="2:14" ht="16.5" customHeight="1" x14ac:dyDescent="0.2">
      <c r="B29" s="139" t="s">
        <v>5250</v>
      </c>
      <c r="C29" s="83">
        <v>2602</v>
      </c>
      <c r="D29" s="139" t="s">
        <v>6592</v>
      </c>
      <c r="E29" s="139" t="s">
        <v>3472</v>
      </c>
      <c r="F29" s="83">
        <v>1190</v>
      </c>
      <c r="G29" s="258">
        <f t="shared" si="0"/>
        <v>706.73747760000015</v>
      </c>
      <c r="H29" s="51"/>
      <c r="I29" s="139" t="s">
        <v>5250</v>
      </c>
      <c r="J29" s="83">
        <v>2631</v>
      </c>
      <c r="K29" s="139" t="s">
        <v>6593</v>
      </c>
      <c r="L29" s="137" t="s">
        <v>3472</v>
      </c>
      <c r="M29" s="145">
        <v>1830</v>
      </c>
      <c r="N29" s="258">
        <f t="shared" si="1"/>
        <v>1086.8315832000001</v>
      </c>
    </row>
    <row r="30" spans="2:14" ht="16.5" customHeight="1" x14ac:dyDescent="0.2">
      <c r="B30" s="139" t="s">
        <v>5250</v>
      </c>
      <c r="C30" s="83">
        <v>2603</v>
      </c>
      <c r="D30" s="139" t="s">
        <v>6594</v>
      </c>
      <c r="E30" s="139" t="s">
        <v>3472</v>
      </c>
      <c r="F30" s="83">
        <v>1190</v>
      </c>
      <c r="G30" s="258">
        <f t="shared" si="0"/>
        <v>706.73747760000015</v>
      </c>
      <c r="H30" s="51"/>
      <c r="I30" s="139" t="s">
        <v>5250</v>
      </c>
      <c r="J30" s="83">
        <v>2632</v>
      </c>
      <c r="K30" s="139" t="s">
        <v>6595</v>
      </c>
      <c r="L30" s="137" t="s">
        <v>3472</v>
      </c>
      <c r="M30" s="145">
        <v>1830</v>
      </c>
      <c r="N30" s="258">
        <f t="shared" si="1"/>
        <v>1086.8315832000001</v>
      </c>
    </row>
    <row r="31" spans="2:14" ht="16.5" customHeight="1" x14ac:dyDescent="0.2">
      <c r="B31" s="139" t="s">
        <v>5250</v>
      </c>
      <c r="C31" s="83">
        <v>2604</v>
      </c>
      <c r="D31" s="139" t="s">
        <v>6596</v>
      </c>
      <c r="E31" s="139" t="s">
        <v>3472</v>
      </c>
      <c r="F31" s="83">
        <v>1190</v>
      </c>
      <c r="G31" s="258">
        <f t="shared" si="0"/>
        <v>706.73747760000015</v>
      </c>
      <c r="H31" s="51"/>
      <c r="I31" s="139" t="s">
        <v>5250</v>
      </c>
      <c r="J31" s="83">
        <v>2633</v>
      </c>
      <c r="K31" s="139" t="s">
        <v>6597</v>
      </c>
      <c r="L31" s="137" t="s">
        <v>3472</v>
      </c>
      <c r="M31" s="145">
        <v>1830</v>
      </c>
      <c r="N31" s="258">
        <f t="shared" si="1"/>
        <v>1086.8315832000001</v>
      </c>
    </row>
    <row r="32" spans="2:14" ht="16.5" customHeight="1" x14ac:dyDescent="0.2">
      <c r="B32" s="139" t="s">
        <v>5250</v>
      </c>
      <c r="C32" s="83">
        <v>2605</v>
      </c>
      <c r="D32" s="139" t="s">
        <v>6598</v>
      </c>
      <c r="E32" s="139" t="s">
        <v>3472</v>
      </c>
      <c r="F32" s="83">
        <v>1150</v>
      </c>
      <c r="G32" s="258">
        <f t="shared" si="0"/>
        <v>682.98159600000008</v>
      </c>
      <c r="H32" s="51"/>
      <c r="I32" s="139" t="s">
        <v>5250</v>
      </c>
      <c r="J32" s="83">
        <v>2634</v>
      </c>
      <c r="K32" s="139" t="s">
        <v>6599</v>
      </c>
      <c r="L32" s="137" t="s">
        <v>3472</v>
      </c>
      <c r="M32" s="145">
        <v>1820</v>
      </c>
      <c r="N32" s="258">
        <f t="shared" si="1"/>
        <v>1080.8926128000003</v>
      </c>
    </row>
    <row r="33" spans="2:14" ht="16.5" customHeight="1" x14ac:dyDescent="0.2">
      <c r="B33" s="139" t="s">
        <v>5250</v>
      </c>
      <c r="C33" s="83">
        <v>2606</v>
      </c>
      <c r="D33" s="139" t="s">
        <v>6600</v>
      </c>
      <c r="E33" s="139" t="s">
        <v>3472</v>
      </c>
      <c r="F33" s="83">
        <v>1730</v>
      </c>
      <c r="G33" s="258">
        <f>F33*$F$45*$F$46*$F$47</f>
        <v>1027.4418792000001</v>
      </c>
      <c r="H33" s="51"/>
      <c r="I33" s="139" t="s">
        <v>5250</v>
      </c>
      <c r="J33" s="83">
        <v>2635</v>
      </c>
      <c r="K33" s="139" t="s">
        <v>6601</v>
      </c>
      <c r="L33" s="137" t="s">
        <v>3472</v>
      </c>
      <c r="M33" s="145">
        <v>2460</v>
      </c>
      <c r="N33" s="258">
        <f>M33*$F$45*$F$46*$F$47</f>
        <v>1460.9867184000002</v>
      </c>
    </row>
    <row r="34" spans="2:14" ht="16.5" customHeight="1" x14ac:dyDescent="0.2">
      <c r="B34" s="139" t="s">
        <v>5250</v>
      </c>
      <c r="C34" s="83">
        <v>2607</v>
      </c>
      <c r="D34" s="139" t="s">
        <v>6602</v>
      </c>
      <c r="E34" s="139" t="s">
        <v>3472</v>
      </c>
      <c r="F34" s="83">
        <v>1450</v>
      </c>
      <c r="G34" s="258">
        <f t="shared" si="0"/>
        <v>861.15070800000012</v>
      </c>
      <c r="H34" s="51"/>
      <c r="I34" s="139" t="s">
        <v>5250</v>
      </c>
      <c r="J34" s="83">
        <v>2636</v>
      </c>
      <c r="K34" s="139" t="s">
        <v>6603</v>
      </c>
      <c r="L34" s="137" t="s">
        <v>3472</v>
      </c>
      <c r="M34" s="145">
        <v>2110</v>
      </c>
      <c r="N34" s="258">
        <f t="shared" si="1"/>
        <v>1253.1227544000003</v>
      </c>
    </row>
    <row r="35" spans="2:14" ht="16.5" customHeight="1" x14ac:dyDescent="0.2">
      <c r="B35" s="139" t="s">
        <v>5250</v>
      </c>
      <c r="C35" s="83">
        <v>2608</v>
      </c>
      <c r="D35" s="139" t="s">
        <v>6604</v>
      </c>
      <c r="E35" s="139" t="s">
        <v>3472</v>
      </c>
      <c r="F35" s="83">
        <v>1350</v>
      </c>
      <c r="G35" s="258">
        <f t="shared" si="0"/>
        <v>801.76100400000018</v>
      </c>
      <c r="H35" s="51"/>
      <c r="I35" s="139" t="s">
        <v>5250</v>
      </c>
      <c r="J35" s="83">
        <v>2637</v>
      </c>
      <c r="K35" s="139" t="s">
        <v>6605</v>
      </c>
      <c r="L35" s="137" t="s">
        <v>3472</v>
      </c>
      <c r="M35" s="145">
        <v>1990</v>
      </c>
      <c r="N35" s="258">
        <f t="shared" si="1"/>
        <v>1181.8551096000001</v>
      </c>
    </row>
    <row r="36" spans="2:14" ht="16.5" customHeight="1" x14ac:dyDescent="0.2">
      <c r="B36" s="139" t="s">
        <v>5250</v>
      </c>
      <c r="C36" s="83">
        <v>2609</v>
      </c>
      <c r="D36" s="139" t="s">
        <v>6606</v>
      </c>
      <c r="E36" s="139" t="s">
        <v>3472</v>
      </c>
      <c r="F36" s="83">
        <v>1280</v>
      </c>
      <c r="G36" s="258">
        <f t="shared" si="0"/>
        <v>760.18821120000007</v>
      </c>
      <c r="H36" s="51"/>
      <c r="I36" s="139" t="s">
        <v>5250</v>
      </c>
      <c r="J36" s="83">
        <v>2638</v>
      </c>
      <c r="K36" s="139" t="s">
        <v>6607</v>
      </c>
      <c r="L36" s="137" t="s">
        <v>3472</v>
      </c>
      <c r="M36" s="145">
        <v>1920</v>
      </c>
      <c r="N36" s="258">
        <f t="shared" si="1"/>
        <v>1140.2823168000002</v>
      </c>
    </row>
    <row r="37" spans="2:14" ht="16.5" customHeight="1" x14ac:dyDescent="0.2">
      <c r="B37" s="51" t="s">
        <v>5485</v>
      </c>
      <c r="C37" s="51"/>
      <c r="D37" s="51"/>
      <c r="E37" s="51"/>
      <c r="F37" s="51"/>
      <c r="G37" s="259"/>
      <c r="H37" s="51"/>
      <c r="I37" s="51" t="s">
        <v>6698</v>
      </c>
      <c r="J37" s="51"/>
      <c r="K37" s="51"/>
      <c r="L37" s="51"/>
      <c r="M37" s="51"/>
      <c r="N37" s="259"/>
    </row>
    <row r="38" spans="2:14" ht="16.5" customHeight="1" x14ac:dyDescent="0.2">
      <c r="B38" s="139" t="s">
        <v>5250</v>
      </c>
      <c r="C38" s="79">
        <v>5211</v>
      </c>
      <c r="D38" s="137" t="s">
        <v>6608</v>
      </c>
      <c r="E38" s="137" t="s">
        <v>5470</v>
      </c>
      <c r="F38" s="145">
        <v>1230</v>
      </c>
      <c r="G38" s="258">
        <f t="shared" si="0"/>
        <v>730.4933592000001</v>
      </c>
      <c r="H38" s="51"/>
      <c r="I38" s="139" t="s">
        <v>5250</v>
      </c>
      <c r="J38" s="83">
        <v>6041</v>
      </c>
      <c r="K38" s="137" t="s">
        <v>6609</v>
      </c>
      <c r="L38" s="137" t="s">
        <v>5470</v>
      </c>
      <c r="M38" s="145">
        <v>2350</v>
      </c>
      <c r="N38" s="258">
        <f>M38*$F$45*$F$46*$F$47</f>
        <v>1395.6580440000002</v>
      </c>
    </row>
    <row r="39" spans="2:14" ht="16.5" customHeight="1" x14ac:dyDescent="0.2">
      <c r="B39" s="139" t="s">
        <v>5250</v>
      </c>
      <c r="C39" s="79">
        <v>5212</v>
      </c>
      <c r="D39" s="137" t="s">
        <v>6610</v>
      </c>
      <c r="E39" s="137" t="s">
        <v>5470</v>
      </c>
      <c r="F39" s="145">
        <v>2320</v>
      </c>
      <c r="G39" s="258">
        <f t="shared" si="0"/>
        <v>1377.8411328000002</v>
      </c>
      <c r="H39" s="51"/>
      <c r="I39" s="139" t="s">
        <v>5250</v>
      </c>
      <c r="J39" s="83">
        <v>6042</v>
      </c>
      <c r="K39" s="137" t="s">
        <v>6611</v>
      </c>
      <c r="L39" s="137" t="s">
        <v>5470</v>
      </c>
      <c r="M39" s="145">
        <v>3230</v>
      </c>
      <c r="N39" s="258">
        <f t="shared" si="1"/>
        <v>1918.2874392000003</v>
      </c>
    </row>
    <row r="40" spans="2:14" ht="16.5" customHeight="1" x14ac:dyDescent="0.2">
      <c r="B40" s="139" t="s">
        <v>5250</v>
      </c>
      <c r="C40" s="79">
        <v>5213</v>
      </c>
      <c r="D40" s="137" t="s">
        <v>6612</v>
      </c>
      <c r="E40" s="137" t="s">
        <v>5470</v>
      </c>
      <c r="F40" s="145">
        <v>2320</v>
      </c>
      <c r="G40" s="258">
        <f>F40*$F$45*$F$46*$F$47</f>
        <v>1377.8411328000002</v>
      </c>
      <c r="H40" s="51"/>
      <c r="I40" s="51"/>
      <c r="J40" s="51"/>
      <c r="K40" s="51"/>
      <c r="L40" s="51"/>
      <c r="M40" s="51"/>
    </row>
    <row r="41" spans="2:14" ht="16.5" customHeight="1" x14ac:dyDescent="0.2">
      <c r="B41" s="139" t="s">
        <v>5250</v>
      </c>
      <c r="C41" s="79">
        <v>5214</v>
      </c>
      <c r="D41" s="137" t="s">
        <v>6613</v>
      </c>
      <c r="E41" s="137" t="s">
        <v>5470</v>
      </c>
      <c r="F41" s="145">
        <v>2760</v>
      </c>
      <c r="G41" s="258">
        <f t="shared" si="0"/>
        <v>1639.1558304000002</v>
      </c>
      <c r="H41" s="51"/>
      <c r="I41" s="51"/>
      <c r="J41" s="51"/>
      <c r="K41" s="51"/>
      <c r="L41" s="51"/>
      <c r="M41" s="51"/>
    </row>
    <row r="42" spans="2:14" ht="16.5" customHeight="1" x14ac:dyDescent="0.2">
      <c r="B42" s="139" t="s">
        <v>5250</v>
      </c>
      <c r="C42" s="79">
        <v>5215</v>
      </c>
      <c r="D42" s="137" t="s">
        <v>6614</v>
      </c>
      <c r="E42" s="137" t="s">
        <v>5470</v>
      </c>
      <c r="F42" s="145">
        <v>2760</v>
      </c>
      <c r="G42" s="258">
        <f t="shared" si="0"/>
        <v>1639.1558304000002</v>
      </c>
      <c r="H42" s="51"/>
      <c r="I42" s="51"/>
      <c r="J42" s="51"/>
      <c r="K42" s="51"/>
      <c r="L42" s="51"/>
      <c r="M42" s="51"/>
    </row>
    <row r="43" spans="2:14" ht="16.5" customHeight="1" x14ac:dyDescent="0.2">
      <c r="B43" s="51"/>
      <c r="C43" s="51"/>
      <c r="D43" s="51"/>
      <c r="E43" s="51"/>
      <c r="F43" s="51"/>
      <c r="G43" s="51"/>
      <c r="H43" s="51"/>
      <c r="I43" s="51"/>
      <c r="J43" s="51"/>
      <c r="K43" s="51"/>
      <c r="L43" s="51"/>
      <c r="M43" s="51"/>
    </row>
    <row r="44" spans="2:14" ht="16.5" customHeight="1" x14ac:dyDescent="0.2">
      <c r="B44" s="51"/>
      <c r="C44" s="51"/>
      <c r="D44" s="51"/>
      <c r="E44" s="51"/>
      <c r="F44" s="51"/>
      <c r="G44" s="51"/>
      <c r="H44" s="51"/>
      <c r="I44" s="51"/>
      <c r="J44" s="51"/>
      <c r="K44" s="51"/>
      <c r="L44" s="51"/>
      <c r="M44" s="51"/>
    </row>
    <row r="45" spans="2:14" ht="16.5" customHeight="1" x14ac:dyDescent="0.2">
      <c r="B45" s="51"/>
      <c r="C45" s="51"/>
      <c r="D45" s="51"/>
      <c r="E45" s="51"/>
      <c r="F45" s="2">
        <f>0.612*1.1*1.1</f>
        <v>0.74052000000000007</v>
      </c>
      <c r="G45" s="2"/>
      <c r="H45" s="51"/>
      <c r="I45" s="51"/>
      <c r="J45" s="51"/>
      <c r="K45" s="51"/>
      <c r="L45" s="51"/>
      <c r="M45" s="51"/>
    </row>
    <row r="46" spans="2:14" ht="16.5" customHeight="1" x14ac:dyDescent="0.2">
      <c r="B46" s="51"/>
      <c r="C46" s="51"/>
      <c r="D46" s="51"/>
      <c r="E46" s="51"/>
      <c r="F46" s="2">
        <v>0.40100000000000002</v>
      </c>
      <c r="G46" s="2"/>
      <c r="H46" s="51"/>
      <c r="I46" s="51"/>
      <c r="J46" s="51"/>
      <c r="K46" s="51"/>
      <c r="L46" s="51"/>
      <c r="M46" s="51"/>
    </row>
    <row r="47" spans="2:14" ht="16.5" customHeight="1" x14ac:dyDescent="0.2">
      <c r="B47" s="51"/>
      <c r="C47" s="51"/>
      <c r="D47" s="51"/>
      <c r="E47" s="51"/>
      <c r="F47" s="2">
        <v>2</v>
      </c>
      <c r="G47" s="2"/>
      <c r="H47" s="51"/>
      <c r="I47" s="51"/>
      <c r="J47" s="51"/>
      <c r="K47" s="51"/>
      <c r="L47" s="51"/>
      <c r="M47" s="51"/>
    </row>
    <row r="48" spans="2:14" ht="16.5" customHeight="1" x14ac:dyDescent="0.2">
      <c r="B48" s="51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</row>
    <row r="49" spans="2:13" ht="16.5" customHeight="1" x14ac:dyDescent="0.2">
      <c r="B49" s="51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</row>
    <row r="50" spans="2:13" ht="16.5" customHeight="1" x14ac:dyDescent="0.2">
      <c r="B50" s="51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</row>
  </sheetData>
  <mergeCells count="13">
    <mergeCell ref="L5:L7"/>
    <mergeCell ref="M5:M7"/>
    <mergeCell ref="N5:N7"/>
    <mergeCell ref="B2:N2"/>
    <mergeCell ref="B4:D4"/>
    <mergeCell ref="I4:K4"/>
    <mergeCell ref="B5:C7"/>
    <mergeCell ref="D5:D7"/>
    <mergeCell ref="E5:E7"/>
    <mergeCell ref="F5:F7"/>
    <mergeCell ref="G5:G7"/>
    <mergeCell ref="I5:J7"/>
    <mergeCell ref="K5:K7"/>
  </mergeCells>
  <printOptions horizontalCentered="1"/>
  <pageMargins left="0.2" right="0" top="0.75" bottom="0.75" header="0.3" footer="0.3"/>
  <pageSetup paperSize="9" scale="82"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1">
    <tabColor theme="5"/>
    <pageSetUpPr fitToPage="1"/>
  </sheetPr>
  <dimension ref="B1:O48"/>
  <sheetViews>
    <sheetView workbookViewId="0">
      <selection activeCell="O46" sqref="A1:O61"/>
    </sheetView>
  </sheetViews>
  <sheetFormatPr defaultColWidth="9.109375" defaultRowHeight="16.5" customHeight="1" x14ac:dyDescent="0.2"/>
  <cols>
    <col min="1" max="1" width="1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12" customWidth="1"/>
    <col min="8" max="8" width="2.6640625" style="12" customWidth="1"/>
    <col min="9" max="9" width="5.6640625" style="12" customWidth="1"/>
    <col min="10" max="10" width="7.6640625" style="12" customWidth="1"/>
    <col min="11" max="11" width="25.6640625" style="12" customWidth="1"/>
    <col min="12" max="12" width="7.6640625" style="12" customWidth="1"/>
    <col min="13" max="13" width="0" style="12" hidden="1" customWidth="1"/>
    <col min="14" max="14" width="13.33203125" style="12" customWidth="1"/>
    <col min="15" max="16384" width="9.109375" style="12"/>
  </cols>
  <sheetData>
    <row r="1" spans="2:15" s="3" customFormat="1" ht="28.5" customHeight="1" x14ac:dyDescent="0.25">
      <c r="B1" s="265" t="s">
        <v>8889</v>
      </c>
      <c r="C1" s="28"/>
      <c r="D1" s="27"/>
      <c r="E1" s="8"/>
      <c r="F1" s="8"/>
      <c r="G1" s="7"/>
      <c r="H1" s="8"/>
      <c r="I1" s="26"/>
      <c r="J1" s="28"/>
      <c r="K1" s="28"/>
      <c r="L1" s="7" t="s">
        <v>5471</v>
      </c>
      <c r="M1" s="7" t="s">
        <v>5471</v>
      </c>
      <c r="N1" s="266" t="s">
        <v>8986</v>
      </c>
    </row>
    <row r="2" spans="2:15" s="3" customFormat="1" ht="19.5" customHeight="1" x14ac:dyDescent="0.25">
      <c r="B2" s="298" t="s">
        <v>6731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6"/>
    </row>
    <row r="3" spans="2:15" s="3" customFormat="1" ht="19.5" customHeight="1" x14ac:dyDescent="0.25">
      <c r="C3" s="48"/>
      <c r="D3" s="6"/>
      <c r="E3" s="109"/>
      <c r="F3" s="6"/>
      <c r="G3" s="96"/>
      <c r="H3" s="109"/>
      <c r="I3" s="6"/>
      <c r="J3" s="48"/>
      <c r="K3" s="48"/>
      <c r="L3" s="6"/>
      <c r="M3" s="4"/>
      <c r="N3" s="5"/>
    </row>
    <row r="4" spans="2:15" s="2" customFormat="1" ht="19.5" customHeight="1" x14ac:dyDescent="0.25">
      <c r="B4" s="358" t="s">
        <v>6738</v>
      </c>
      <c r="C4" s="358"/>
      <c r="D4" s="358"/>
      <c r="E4" s="8"/>
      <c r="F4" s="4"/>
      <c r="G4" s="5"/>
      <c r="H4" s="4"/>
      <c r="I4" s="375" t="s">
        <v>6712</v>
      </c>
      <c r="J4" s="375"/>
      <c r="K4" s="375"/>
      <c r="M4" s="152"/>
      <c r="N4" s="106"/>
    </row>
    <row r="5" spans="2:15" ht="16.5" customHeight="1" x14ac:dyDescent="0.2">
      <c r="B5" s="376" t="s">
        <v>5472</v>
      </c>
      <c r="C5" s="377"/>
      <c r="D5" s="363" t="s">
        <v>5473</v>
      </c>
      <c r="E5" s="384" t="s">
        <v>5475</v>
      </c>
      <c r="F5" s="369" t="s">
        <v>5486</v>
      </c>
      <c r="G5" s="369" t="s">
        <v>5486</v>
      </c>
      <c r="H5" s="57"/>
      <c r="I5" s="376" t="s">
        <v>5472</v>
      </c>
      <c r="J5" s="377"/>
      <c r="K5" s="363" t="s">
        <v>5473</v>
      </c>
      <c r="L5" s="384" t="s">
        <v>5475</v>
      </c>
      <c r="M5" s="368" t="s">
        <v>5486</v>
      </c>
      <c r="N5" s="369" t="s">
        <v>5486</v>
      </c>
    </row>
    <row r="6" spans="2:15" ht="16.5" customHeight="1" x14ac:dyDescent="0.2">
      <c r="B6" s="378"/>
      <c r="C6" s="379"/>
      <c r="D6" s="364"/>
      <c r="E6" s="384"/>
      <c r="F6" s="382"/>
      <c r="G6" s="382"/>
      <c r="H6" s="57"/>
      <c r="I6" s="378"/>
      <c r="J6" s="379"/>
      <c r="K6" s="364"/>
      <c r="L6" s="384"/>
      <c r="M6" s="368"/>
      <c r="N6" s="382"/>
    </row>
    <row r="7" spans="2:15" ht="16.5" customHeight="1" x14ac:dyDescent="0.2">
      <c r="B7" s="378"/>
      <c r="C7" s="379"/>
      <c r="D7" s="364"/>
      <c r="E7" s="363"/>
      <c r="F7" s="382"/>
      <c r="G7" s="382"/>
      <c r="H7" s="57"/>
      <c r="I7" s="380"/>
      <c r="J7" s="381"/>
      <c r="K7" s="364"/>
      <c r="L7" s="363"/>
      <c r="M7" s="369"/>
      <c r="N7" s="383"/>
    </row>
    <row r="8" spans="2:15" ht="16.5" customHeight="1" x14ac:dyDescent="0.2">
      <c r="B8" s="139" t="s">
        <v>5250</v>
      </c>
      <c r="C8" s="83">
        <v>2639</v>
      </c>
      <c r="D8" s="139" t="s">
        <v>6615</v>
      </c>
      <c r="E8" s="139" t="s">
        <v>3472</v>
      </c>
      <c r="F8" s="83">
        <v>2150</v>
      </c>
      <c r="G8" s="258">
        <f>F8*$F$46*$F$47*$F$48</f>
        <v>1160.7987600000001</v>
      </c>
      <c r="H8" s="51"/>
      <c r="I8" s="139" t="s">
        <v>5250</v>
      </c>
      <c r="J8" s="83">
        <v>2668</v>
      </c>
      <c r="K8" s="139" t="s">
        <v>6616</v>
      </c>
      <c r="L8" s="137" t="s">
        <v>3472</v>
      </c>
      <c r="M8" s="145">
        <v>2930</v>
      </c>
      <c r="N8" s="258">
        <f t="shared" ref="N8:N39" si="0">M8*$F$46*$F$47*$F$48</f>
        <v>1581.9257520000001</v>
      </c>
    </row>
    <row r="9" spans="2:15" ht="16.5" customHeight="1" x14ac:dyDescent="0.2">
      <c r="B9" s="139" t="s">
        <v>5250</v>
      </c>
      <c r="C9" s="83">
        <v>2640</v>
      </c>
      <c r="D9" s="139" t="s">
        <v>6617</v>
      </c>
      <c r="E9" s="139" t="s">
        <v>3472</v>
      </c>
      <c r="F9" s="83">
        <v>3400</v>
      </c>
      <c r="G9" s="258">
        <f t="shared" ref="G9:G42" si="1">F9*$F$46*$F$47*$F$48</f>
        <v>1835.6817600000002</v>
      </c>
      <c r="H9" s="51"/>
      <c r="I9" s="139" t="s">
        <v>5250</v>
      </c>
      <c r="J9" s="83">
        <v>2669</v>
      </c>
      <c r="K9" s="139" t="s">
        <v>6618</v>
      </c>
      <c r="L9" s="137" t="s">
        <v>3472</v>
      </c>
      <c r="M9" s="145">
        <v>4030</v>
      </c>
      <c r="N9" s="258">
        <f t="shared" si="0"/>
        <v>2175.8227920000004</v>
      </c>
    </row>
    <row r="10" spans="2:15" ht="16.5" customHeight="1" x14ac:dyDescent="0.2">
      <c r="B10" s="139" t="s">
        <v>5250</v>
      </c>
      <c r="C10" s="83">
        <v>2641</v>
      </c>
      <c r="D10" s="139" t="s">
        <v>6619</v>
      </c>
      <c r="E10" s="139" t="s">
        <v>3472</v>
      </c>
      <c r="F10" s="83">
        <v>3010</v>
      </c>
      <c r="G10" s="258">
        <f t="shared" si="1"/>
        <v>1625.1182640000002</v>
      </c>
      <c r="H10" s="51"/>
      <c r="I10" s="139" t="s">
        <v>5250</v>
      </c>
      <c r="J10" s="83">
        <v>2670</v>
      </c>
      <c r="K10" s="139" t="s">
        <v>6620</v>
      </c>
      <c r="L10" s="137" t="s">
        <v>3472</v>
      </c>
      <c r="M10" s="145">
        <v>3710</v>
      </c>
      <c r="N10" s="258">
        <f t="shared" si="0"/>
        <v>2003.0527440000003</v>
      </c>
    </row>
    <row r="11" spans="2:15" ht="16.5" customHeight="1" x14ac:dyDescent="0.2">
      <c r="B11" s="139" t="s">
        <v>5250</v>
      </c>
      <c r="C11" s="83">
        <v>2642</v>
      </c>
      <c r="D11" s="139" t="s">
        <v>6621</v>
      </c>
      <c r="E11" s="139" t="s">
        <v>3472</v>
      </c>
      <c r="F11" s="83">
        <v>2870</v>
      </c>
      <c r="G11" s="258">
        <f t="shared" si="1"/>
        <v>1549.5313680000002</v>
      </c>
      <c r="H11" s="51"/>
      <c r="I11" s="139" t="s">
        <v>5250</v>
      </c>
      <c r="J11" s="83">
        <v>2671</v>
      </c>
      <c r="K11" s="139" t="s">
        <v>6622</v>
      </c>
      <c r="L11" s="137" t="s">
        <v>3472</v>
      </c>
      <c r="M11" s="145">
        <v>3620</v>
      </c>
      <c r="N11" s="258">
        <f t="shared" si="0"/>
        <v>1954.461168</v>
      </c>
    </row>
    <row r="12" spans="2:15" ht="16.5" customHeight="1" x14ac:dyDescent="0.2">
      <c r="B12" s="139" t="s">
        <v>5250</v>
      </c>
      <c r="C12" s="83">
        <v>2643</v>
      </c>
      <c r="D12" s="139" t="s">
        <v>6623</v>
      </c>
      <c r="E12" s="139" t="s">
        <v>3472</v>
      </c>
      <c r="F12" s="83">
        <v>2790</v>
      </c>
      <c r="G12" s="258">
        <f t="shared" si="1"/>
        <v>1506.3388560000001</v>
      </c>
      <c r="H12" s="51"/>
      <c r="I12" s="139" t="s">
        <v>5250</v>
      </c>
      <c r="J12" s="83">
        <v>2672</v>
      </c>
      <c r="K12" s="139" t="s">
        <v>6624</v>
      </c>
      <c r="L12" s="137" t="s">
        <v>3472</v>
      </c>
      <c r="M12" s="145">
        <v>3500</v>
      </c>
      <c r="N12" s="258">
        <f t="shared" si="0"/>
        <v>1889.6724000000004</v>
      </c>
    </row>
    <row r="13" spans="2:15" ht="16.5" customHeight="1" x14ac:dyDescent="0.2">
      <c r="B13" s="139" t="s">
        <v>5250</v>
      </c>
      <c r="C13" s="83">
        <v>2644</v>
      </c>
      <c r="D13" s="139" t="s">
        <v>6625</v>
      </c>
      <c r="E13" s="139" t="s">
        <v>3472</v>
      </c>
      <c r="F13" s="83">
        <v>2710</v>
      </c>
      <c r="G13" s="258">
        <f t="shared" si="1"/>
        <v>1463.1463440000002</v>
      </c>
      <c r="H13" s="51"/>
      <c r="I13" s="139" t="s">
        <v>5250</v>
      </c>
      <c r="J13" s="83">
        <v>2673</v>
      </c>
      <c r="K13" s="139" t="s">
        <v>6626</v>
      </c>
      <c r="L13" s="137" t="s">
        <v>3472</v>
      </c>
      <c r="M13" s="145">
        <v>3460</v>
      </c>
      <c r="N13" s="258">
        <f t="shared" si="0"/>
        <v>1868.0761440000001</v>
      </c>
    </row>
    <row r="14" spans="2:15" ht="16.5" customHeight="1" x14ac:dyDescent="0.2">
      <c r="B14" s="139" t="s">
        <v>5250</v>
      </c>
      <c r="C14" s="83">
        <v>2645</v>
      </c>
      <c r="D14" s="139" t="s">
        <v>6627</v>
      </c>
      <c r="E14" s="139" t="s">
        <v>3472</v>
      </c>
      <c r="F14" s="83">
        <v>2710</v>
      </c>
      <c r="G14" s="258">
        <f t="shared" si="1"/>
        <v>1463.1463440000002</v>
      </c>
      <c r="H14" s="51"/>
      <c r="I14" s="139" t="s">
        <v>5250</v>
      </c>
      <c r="J14" s="83">
        <v>2674</v>
      </c>
      <c r="K14" s="139" t="s">
        <v>6628</v>
      </c>
      <c r="L14" s="137" t="s">
        <v>3472</v>
      </c>
      <c r="M14" s="145">
        <v>3460</v>
      </c>
      <c r="N14" s="258">
        <f t="shared" si="0"/>
        <v>1868.0761440000001</v>
      </c>
    </row>
    <row r="15" spans="2:15" ht="16.5" customHeight="1" x14ac:dyDescent="0.2">
      <c r="B15" s="139" t="s">
        <v>5250</v>
      </c>
      <c r="C15" s="83">
        <v>2646</v>
      </c>
      <c r="D15" s="139" t="s">
        <v>6629</v>
      </c>
      <c r="E15" s="139" t="s">
        <v>3472</v>
      </c>
      <c r="F15" s="83">
        <v>2710</v>
      </c>
      <c r="G15" s="258">
        <f t="shared" si="1"/>
        <v>1463.1463440000002</v>
      </c>
      <c r="H15" s="51"/>
      <c r="I15" s="139" t="s">
        <v>5250</v>
      </c>
      <c r="J15" s="83">
        <v>2675</v>
      </c>
      <c r="K15" s="139" t="s">
        <v>6630</v>
      </c>
      <c r="L15" s="137" t="s">
        <v>3472</v>
      </c>
      <c r="M15" s="145">
        <v>3460</v>
      </c>
      <c r="N15" s="258">
        <f t="shared" si="0"/>
        <v>1868.0761440000001</v>
      </c>
    </row>
    <row r="16" spans="2:15" ht="16.5" customHeight="1" x14ac:dyDescent="0.2">
      <c r="B16" s="139" t="s">
        <v>5250</v>
      </c>
      <c r="C16" s="83">
        <v>2647</v>
      </c>
      <c r="D16" s="139" t="s">
        <v>6631</v>
      </c>
      <c r="E16" s="139" t="s">
        <v>3472</v>
      </c>
      <c r="F16" s="83">
        <v>2710</v>
      </c>
      <c r="G16" s="258">
        <f t="shared" si="1"/>
        <v>1463.1463440000002</v>
      </c>
      <c r="H16" s="51"/>
      <c r="I16" s="139" t="s">
        <v>5250</v>
      </c>
      <c r="J16" s="83">
        <v>2676</v>
      </c>
      <c r="K16" s="139" t="s">
        <v>6632</v>
      </c>
      <c r="L16" s="137" t="s">
        <v>3472</v>
      </c>
      <c r="M16" s="145">
        <v>3460</v>
      </c>
      <c r="N16" s="258">
        <f t="shared" si="0"/>
        <v>1868.0761440000001</v>
      </c>
    </row>
    <row r="17" spans="2:14" ht="16.5" customHeight="1" x14ac:dyDescent="0.2">
      <c r="B17" s="139" t="s">
        <v>5250</v>
      </c>
      <c r="C17" s="83">
        <v>2648</v>
      </c>
      <c r="D17" s="139" t="s">
        <v>6633</v>
      </c>
      <c r="E17" s="139" t="s">
        <v>3472</v>
      </c>
      <c r="F17" s="83">
        <v>2710</v>
      </c>
      <c r="G17" s="258">
        <f t="shared" si="1"/>
        <v>1463.1463440000002</v>
      </c>
      <c r="H17" s="51"/>
      <c r="I17" s="139" t="s">
        <v>5250</v>
      </c>
      <c r="J17" s="83">
        <v>2677</v>
      </c>
      <c r="K17" s="139" t="s">
        <v>6634</v>
      </c>
      <c r="L17" s="137" t="s">
        <v>3472</v>
      </c>
      <c r="M17" s="145">
        <v>3460</v>
      </c>
      <c r="N17" s="258">
        <f t="shared" si="0"/>
        <v>1868.0761440000001</v>
      </c>
    </row>
    <row r="18" spans="2:14" ht="16.5" customHeight="1" x14ac:dyDescent="0.2">
      <c r="B18" s="139" t="s">
        <v>5250</v>
      </c>
      <c r="C18" s="83">
        <v>2649</v>
      </c>
      <c r="D18" s="139" t="s">
        <v>6635</v>
      </c>
      <c r="E18" s="139" t="s">
        <v>3472</v>
      </c>
      <c r="F18" s="83">
        <v>2710</v>
      </c>
      <c r="G18" s="258">
        <f t="shared" si="1"/>
        <v>1463.1463440000002</v>
      </c>
      <c r="H18" s="51"/>
      <c r="I18" s="139" t="s">
        <v>5250</v>
      </c>
      <c r="J18" s="83">
        <v>2678</v>
      </c>
      <c r="K18" s="139" t="s">
        <v>6636</v>
      </c>
      <c r="L18" s="137" t="s">
        <v>3472</v>
      </c>
      <c r="M18" s="145">
        <v>3460</v>
      </c>
      <c r="N18" s="258">
        <f t="shared" si="0"/>
        <v>1868.0761440000001</v>
      </c>
    </row>
    <row r="19" spans="2:14" ht="16.5" customHeight="1" x14ac:dyDescent="0.2">
      <c r="B19" s="139" t="s">
        <v>5250</v>
      </c>
      <c r="C19" s="83">
        <v>2650</v>
      </c>
      <c r="D19" s="139" t="s">
        <v>6637</v>
      </c>
      <c r="E19" s="139" t="s">
        <v>3472</v>
      </c>
      <c r="F19" s="83">
        <v>3400</v>
      </c>
      <c r="G19" s="258">
        <f t="shared" si="1"/>
        <v>1835.6817600000002</v>
      </c>
      <c r="H19" s="51"/>
      <c r="I19" s="139" t="s">
        <v>5250</v>
      </c>
      <c r="J19" s="83">
        <v>2679</v>
      </c>
      <c r="K19" s="139" t="s">
        <v>6638</v>
      </c>
      <c r="L19" s="137" t="s">
        <v>3472</v>
      </c>
      <c r="M19" s="145">
        <v>4030</v>
      </c>
      <c r="N19" s="258">
        <f t="shared" si="0"/>
        <v>2175.8227920000004</v>
      </c>
    </row>
    <row r="20" spans="2:14" ht="16.5" customHeight="1" x14ac:dyDescent="0.2">
      <c r="B20" s="139" t="s">
        <v>5250</v>
      </c>
      <c r="C20" s="83">
        <v>2651</v>
      </c>
      <c r="D20" s="139" t="s">
        <v>6639</v>
      </c>
      <c r="E20" s="139" t="s">
        <v>3472</v>
      </c>
      <c r="F20" s="83">
        <v>3010</v>
      </c>
      <c r="G20" s="258">
        <f t="shared" si="1"/>
        <v>1625.1182640000002</v>
      </c>
      <c r="H20" s="51"/>
      <c r="I20" s="139" t="s">
        <v>5250</v>
      </c>
      <c r="J20" s="83">
        <v>2680</v>
      </c>
      <c r="K20" s="139" t="s">
        <v>6640</v>
      </c>
      <c r="L20" s="137" t="s">
        <v>3472</v>
      </c>
      <c r="M20" s="145">
        <v>3710</v>
      </c>
      <c r="N20" s="258">
        <f t="shared" si="0"/>
        <v>2003.0527440000003</v>
      </c>
    </row>
    <row r="21" spans="2:14" ht="16.5" customHeight="1" x14ac:dyDescent="0.2">
      <c r="B21" s="139" t="s">
        <v>5250</v>
      </c>
      <c r="C21" s="83">
        <v>2652</v>
      </c>
      <c r="D21" s="139" t="s">
        <v>6641</v>
      </c>
      <c r="E21" s="139" t="s">
        <v>3472</v>
      </c>
      <c r="F21" s="83">
        <v>2870</v>
      </c>
      <c r="G21" s="258">
        <f t="shared" si="1"/>
        <v>1549.5313680000002</v>
      </c>
      <c r="H21" s="51"/>
      <c r="I21" s="139" t="s">
        <v>5250</v>
      </c>
      <c r="J21" s="83">
        <v>2681</v>
      </c>
      <c r="K21" s="139" t="s">
        <v>6642</v>
      </c>
      <c r="L21" s="137" t="s">
        <v>3472</v>
      </c>
      <c r="M21" s="145">
        <v>3620</v>
      </c>
      <c r="N21" s="258">
        <f t="shared" si="0"/>
        <v>1954.461168</v>
      </c>
    </row>
    <row r="22" spans="2:14" ht="16.5" customHeight="1" x14ac:dyDescent="0.2">
      <c r="B22" s="139" t="s">
        <v>5250</v>
      </c>
      <c r="C22" s="83">
        <v>2653</v>
      </c>
      <c r="D22" s="139" t="s">
        <v>6643</v>
      </c>
      <c r="E22" s="139" t="s">
        <v>3472</v>
      </c>
      <c r="F22" s="83">
        <v>2790</v>
      </c>
      <c r="G22" s="258">
        <f t="shared" si="1"/>
        <v>1506.3388560000001</v>
      </c>
      <c r="H22" s="51"/>
      <c r="I22" s="139" t="s">
        <v>5250</v>
      </c>
      <c r="J22" s="83">
        <v>2682</v>
      </c>
      <c r="K22" s="139" t="s">
        <v>6644</v>
      </c>
      <c r="L22" s="137" t="s">
        <v>3472</v>
      </c>
      <c r="M22" s="145">
        <v>3500</v>
      </c>
      <c r="N22" s="258">
        <f t="shared" si="0"/>
        <v>1889.6724000000004</v>
      </c>
    </row>
    <row r="23" spans="2:14" ht="16.5" customHeight="1" x14ac:dyDescent="0.2">
      <c r="B23" s="139" t="s">
        <v>5250</v>
      </c>
      <c r="C23" s="83">
        <v>2654</v>
      </c>
      <c r="D23" s="139" t="s">
        <v>6645</v>
      </c>
      <c r="E23" s="139" t="s">
        <v>3472</v>
      </c>
      <c r="F23" s="83">
        <v>4150</v>
      </c>
      <c r="G23" s="258">
        <f t="shared" si="1"/>
        <v>2240.6115600000003</v>
      </c>
      <c r="H23" s="51"/>
      <c r="I23" s="139" t="s">
        <v>5250</v>
      </c>
      <c r="J23" s="83">
        <v>2683</v>
      </c>
      <c r="K23" s="139" t="s">
        <v>6646</v>
      </c>
      <c r="L23" s="137" t="s">
        <v>3472</v>
      </c>
      <c r="M23" s="145">
        <v>4750</v>
      </c>
      <c r="N23" s="258">
        <f t="shared" si="0"/>
        <v>2564.5554000000002</v>
      </c>
    </row>
    <row r="24" spans="2:14" ht="16.5" customHeight="1" x14ac:dyDescent="0.2">
      <c r="B24" s="139" t="s">
        <v>5250</v>
      </c>
      <c r="C24" s="83">
        <v>2655</v>
      </c>
      <c r="D24" s="139" t="s">
        <v>6647</v>
      </c>
      <c r="E24" s="139" t="s">
        <v>3472</v>
      </c>
      <c r="F24" s="83">
        <v>3420</v>
      </c>
      <c r="G24" s="258">
        <f t="shared" si="1"/>
        <v>1846.4798880000001</v>
      </c>
      <c r="H24" s="51"/>
      <c r="I24" s="139" t="s">
        <v>5250</v>
      </c>
      <c r="J24" s="83">
        <v>2684</v>
      </c>
      <c r="K24" s="139" t="s">
        <v>6648</v>
      </c>
      <c r="L24" s="137" t="s">
        <v>3472</v>
      </c>
      <c r="M24" s="145">
        <v>4030</v>
      </c>
      <c r="N24" s="258">
        <f t="shared" si="0"/>
        <v>2175.8227920000004</v>
      </c>
    </row>
    <row r="25" spans="2:14" ht="16.5" customHeight="1" x14ac:dyDescent="0.2">
      <c r="B25" s="139" t="s">
        <v>5250</v>
      </c>
      <c r="C25" s="83">
        <v>2656</v>
      </c>
      <c r="D25" s="139" t="s">
        <v>6649</v>
      </c>
      <c r="E25" s="139" t="s">
        <v>3472</v>
      </c>
      <c r="F25" s="83">
        <v>3180</v>
      </c>
      <c r="G25" s="258">
        <f t="shared" si="1"/>
        <v>1716.9023520000001</v>
      </c>
      <c r="H25" s="51"/>
      <c r="I25" s="139" t="s">
        <v>5250</v>
      </c>
      <c r="J25" s="83">
        <v>2685</v>
      </c>
      <c r="K25" s="139" t="s">
        <v>6650</v>
      </c>
      <c r="L25" s="137" t="s">
        <v>3472</v>
      </c>
      <c r="M25" s="145">
        <v>3840</v>
      </c>
      <c r="N25" s="258">
        <f t="shared" si="0"/>
        <v>2073.2405760000001</v>
      </c>
    </row>
    <row r="26" spans="2:14" ht="16.5" customHeight="1" x14ac:dyDescent="0.2">
      <c r="B26" s="139" t="s">
        <v>5250</v>
      </c>
      <c r="C26" s="83">
        <v>2657</v>
      </c>
      <c r="D26" s="139" t="s">
        <v>6651</v>
      </c>
      <c r="E26" s="139" t="s">
        <v>3472</v>
      </c>
      <c r="F26" s="83">
        <v>3010</v>
      </c>
      <c r="G26" s="258">
        <f t="shared" si="1"/>
        <v>1625.1182640000002</v>
      </c>
      <c r="H26" s="51"/>
      <c r="I26" s="139" t="s">
        <v>5250</v>
      </c>
      <c r="J26" s="83">
        <v>2686</v>
      </c>
      <c r="K26" s="139" t="s">
        <v>6652</v>
      </c>
      <c r="L26" s="137" t="s">
        <v>3472</v>
      </c>
      <c r="M26" s="145">
        <v>3710</v>
      </c>
      <c r="N26" s="258">
        <f t="shared" si="0"/>
        <v>2003.0527440000003</v>
      </c>
    </row>
    <row r="27" spans="2:14" ht="16.5" customHeight="1" x14ac:dyDescent="0.2">
      <c r="B27" s="139" t="s">
        <v>5250</v>
      </c>
      <c r="C27" s="83">
        <v>2658</v>
      </c>
      <c r="D27" s="139" t="s">
        <v>6653</v>
      </c>
      <c r="E27" s="139" t="s">
        <v>3472</v>
      </c>
      <c r="F27" s="83">
        <v>2870</v>
      </c>
      <c r="G27" s="258">
        <f t="shared" si="1"/>
        <v>1549.5313680000002</v>
      </c>
      <c r="H27" s="51"/>
      <c r="I27" s="139" t="s">
        <v>5250</v>
      </c>
      <c r="J27" s="83">
        <v>2687</v>
      </c>
      <c r="K27" s="139" t="s">
        <v>6654</v>
      </c>
      <c r="L27" s="137" t="s">
        <v>3472</v>
      </c>
      <c r="M27" s="145">
        <v>3620</v>
      </c>
      <c r="N27" s="258">
        <f t="shared" si="0"/>
        <v>1954.461168</v>
      </c>
    </row>
    <row r="28" spans="2:14" ht="16.5" customHeight="1" x14ac:dyDescent="0.2">
      <c r="B28" s="139" t="s">
        <v>5250</v>
      </c>
      <c r="C28" s="83">
        <v>2659</v>
      </c>
      <c r="D28" s="139" t="s">
        <v>6655</v>
      </c>
      <c r="E28" s="139" t="s">
        <v>3472</v>
      </c>
      <c r="F28" s="83">
        <v>2870</v>
      </c>
      <c r="G28" s="258">
        <f t="shared" si="1"/>
        <v>1549.5313680000002</v>
      </c>
      <c r="H28" s="51"/>
      <c r="I28" s="139" t="s">
        <v>5250</v>
      </c>
      <c r="J28" s="83">
        <v>2688</v>
      </c>
      <c r="K28" s="139" t="s">
        <v>6656</v>
      </c>
      <c r="L28" s="137" t="s">
        <v>3472</v>
      </c>
      <c r="M28" s="145">
        <v>3620</v>
      </c>
      <c r="N28" s="258">
        <f t="shared" si="0"/>
        <v>1954.461168</v>
      </c>
    </row>
    <row r="29" spans="2:14" ht="16.5" customHeight="1" x14ac:dyDescent="0.2">
      <c r="B29" s="139" t="s">
        <v>5250</v>
      </c>
      <c r="C29" s="83">
        <v>2660</v>
      </c>
      <c r="D29" s="139" t="s">
        <v>6657</v>
      </c>
      <c r="E29" s="139" t="s">
        <v>3472</v>
      </c>
      <c r="F29" s="83">
        <v>2790</v>
      </c>
      <c r="G29" s="258">
        <f t="shared" si="1"/>
        <v>1506.3388560000001</v>
      </c>
      <c r="H29" s="51"/>
      <c r="I29" s="139" t="s">
        <v>5250</v>
      </c>
      <c r="J29" s="83">
        <v>2689</v>
      </c>
      <c r="K29" s="139" t="s">
        <v>6658</v>
      </c>
      <c r="L29" s="137" t="s">
        <v>3472</v>
      </c>
      <c r="M29" s="145">
        <v>3500</v>
      </c>
      <c r="N29" s="258">
        <f t="shared" si="0"/>
        <v>1889.6724000000004</v>
      </c>
    </row>
    <row r="30" spans="2:14" ht="16.5" customHeight="1" x14ac:dyDescent="0.2">
      <c r="B30" s="139" t="s">
        <v>5250</v>
      </c>
      <c r="C30" s="83">
        <v>2661</v>
      </c>
      <c r="D30" s="139" t="s">
        <v>6659</v>
      </c>
      <c r="E30" s="139" t="s">
        <v>3472</v>
      </c>
      <c r="F30" s="83">
        <v>2790</v>
      </c>
      <c r="G30" s="258">
        <f t="shared" si="1"/>
        <v>1506.3388560000001</v>
      </c>
      <c r="H30" s="51"/>
      <c r="I30" s="139" t="s">
        <v>5250</v>
      </c>
      <c r="J30" s="83">
        <v>2690</v>
      </c>
      <c r="K30" s="139" t="s">
        <v>6660</v>
      </c>
      <c r="L30" s="137" t="s">
        <v>3472</v>
      </c>
      <c r="M30" s="145">
        <v>3500</v>
      </c>
      <c r="N30" s="258">
        <f t="shared" si="0"/>
        <v>1889.6724000000004</v>
      </c>
    </row>
    <row r="31" spans="2:14" ht="16.5" customHeight="1" x14ac:dyDescent="0.2">
      <c r="B31" s="139" t="s">
        <v>5250</v>
      </c>
      <c r="C31" s="83">
        <v>2662</v>
      </c>
      <c r="D31" s="139" t="s">
        <v>6661</v>
      </c>
      <c r="E31" s="139" t="s">
        <v>3472</v>
      </c>
      <c r="F31" s="83">
        <v>2790</v>
      </c>
      <c r="G31" s="258">
        <f t="shared" si="1"/>
        <v>1506.3388560000001</v>
      </c>
      <c r="H31" s="51"/>
      <c r="I31" s="139" t="s">
        <v>5250</v>
      </c>
      <c r="J31" s="83">
        <v>2691</v>
      </c>
      <c r="K31" s="139" t="s">
        <v>6662</v>
      </c>
      <c r="L31" s="137" t="s">
        <v>3472</v>
      </c>
      <c r="M31" s="145">
        <v>3500</v>
      </c>
      <c r="N31" s="258">
        <f t="shared" si="0"/>
        <v>1889.6724000000004</v>
      </c>
    </row>
    <row r="32" spans="2:14" ht="16.5" customHeight="1" x14ac:dyDescent="0.2">
      <c r="B32" s="139" t="s">
        <v>5250</v>
      </c>
      <c r="C32" s="83">
        <v>2663</v>
      </c>
      <c r="D32" s="139" t="s">
        <v>6663</v>
      </c>
      <c r="E32" s="139" t="s">
        <v>3472</v>
      </c>
      <c r="F32" s="83">
        <v>2710</v>
      </c>
      <c r="G32" s="258">
        <f t="shared" si="1"/>
        <v>1463.1463440000002</v>
      </c>
      <c r="H32" s="51"/>
      <c r="I32" s="139" t="s">
        <v>5250</v>
      </c>
      <c r="J32" s="83">
        <v>2692</v>
      </c>
      <c r="K32" s="139" t="s">
        <v>6664</v>
      </c>
      <c r="L32" s="137" t="s">
        <v>3472</v>
      </c>
      <c r="M32" s="145">
        <v>3460</v>
      </c>
      <c r="N32" s="258">
        <f t="shared" si="0"/>
        <v>1868.0761440000001</v>
      </c>
    </row>
    <row r="33" spans="2:14" ht="16.5" customHeight="1" x14ac:dyDescent="0.2">
      <c r="B33" s="139" t="s">
        <v>5250</v>
      </c>
      <c r="C33" s="83">
        <v>2664</v>
      </c>
      <c r="D33" s="139" t="s">
        <v>6665</v>
      </c>
      <c r="E33" s="139" t="s">
        <v>3472</v>
      </c>
      <c r="F33" s="83">
        <v>4150</v>
      </c>
      <c r="G33" s="258">
        <f t="shared" si="1"/>
        <v>2240.6115600000003</v>
      </c>
      <c r="H33" s="51"/>
      <c r="I33" s="139" t="s">
        <v>5250</v>
      </c>
      <c r="J33" s="83">
        <v>2693</v>
      </c>
      <c r="K33" s="139" t="s">
        <v>6666</v>
      </c>
      <c r="L33" s="137" t="s">
        <v>3472</v>
      </c>
      <c r="M33" s="145">
        <v>4750</v>
      </c>
      <c r="N33" s="258">
        <f t="shared" si="0"/>
        <v>2564.5554000000002</v>
      </c>
    </row>
    <row r="34" spans="2:14" ht="16.5" customHeight="1" x14ac:dyDescent="0.2">
      <c r="B34" s="139" t="s">
        <v>5250</v>
      </c>
      <c r="C34" s="83">
        <v>2665</v>
      </c>
      <c r="D34" s="139" t="s">
        <v>6667</v>
      </c>
      <c r="E34" s="139" t="s">
        <v>3472</v>
      </c>
      <c r="F34" s="83">
        <v>3420</v>
      </c>
      <c r="G34" s="258">
        <f>F34*$F$46*$F$47*$F$48</f>
        <v>1846.4798880000001</v>
      </c>
      <c r="H34" s="51"/>
      <c r="I34" s="139" t="s">
        <v>5250</v>
      </c>
      <c r="J34" s="83">
        <v>2694</v>
      </c>
      <c r="K34" s="139" t="s">
        <v>6668</v>
      </c>
      <c r="L34" s="137" t="s">
        <v>3472</v>
      </c>
      <c r="M34" s="145">
        <v>4030</v>
      </c>
      <c r="N34" s="258">
        <f t="shared" si="0"/>
        <v>2175.8227920000004</v>
      </c>
    </row>
    <row r="35" spans="2:14" ht="16.5" customHeight="1" x14ac:dyDescent="0.2">
      <c r="B35" s="139" t="s">
        <v>5250</v>
      </c>
      <c r="C35" s="83">
        <v>2666</v>
      </c>
      <c r="D35" s="139" t="s">
        <v>6669</v>
      </c>
      <c r="E35" s="139" t="s">
        <v>3472</v>
      </c>
      <c r="F35" s="83">
        <v>3180</v>
      </c>
      <c r="G35" s="258">
        <f t="shared" si="1"/>
        <v>1716.9023520000001</v>
      </c>
      <c r="H35" s="51"/>
      <c r="I35" s="139" t="s">
        <v>5250</v>
      </c>
      <c r="J35" s="83">
        <v>2695</v>
      </c>
      <c r="K35" s="139" t="s">
        <v>6670</v>
      </c>
      <c r="L35" s="137" t="s">
        <v>3472</v>
      </c>
      <c r="M35" s="145">
        <v>3840</v>
      </c>
      <c r="N35" s="258">
        <f>M35*$F$46*$F$47*$F$48</f>
        <v>2073.2405760000001</v>
      </c>
    </row>
    <row r="36" spans="2:14" ht="16.5" customHeight="1" x14ac:dyDescent="0.2">
      <c r="B36" s="139" t="s">
        <v>5250</v>
      </c>
      <c r="C36" s="83">
        <v>2667</v>
      </c>
      <c r="D36" s="139" t="s">
        <v>6671</v>
      </c>
      <c r="E36" s="139" t="s">
        <v>3472</v>
      </c>
      <c r="F36" s="83">
        <v>3010</v>
      </c>
      <c r="G36" s="258">
        <f t="shared" si="1"/>
        <v>1625.1182640000002</v>
      </c>
      <c r="H36" s="51"/>
      <c r="I36" s="139" t="s">
        <v>5250</v>
      </c>
      <c r="J36" s="83">
        <v>2696</v>
      </c>
      <c r="K36" s="139" t="s">
        <v>6672</v>
      </c>
      <c r="L36" s="137" t="s">
        <v>3472</v>
      </c>
      <c r="M36" s="145">
        <v>3710</v>
      </c>
      <c r="N36" s="258">
        <f t="shared" si="0"/>
        <v>2003.0527440000003</v>
      </c>
    </row>
    <row r="37" spans="2:14" ht="16.5" customHeight="1" x14ac:dyDescent="0.2">
      <c r="B37" s="51" t="s">
        <v>5485</v>
      </c>
      <c r="C37" s="51"/>
      <c r="D37" s="51"/>
      <c r="E37" s="51"/>
      <c r="F37" s="51"/>
      <c r="G37" s="259"/>
      <c r="H37" s="51"/>
      <c r="I37" s="51" t="s">
        <v>6698</v>
      </c>
      <c r="J37" s="51"/>
      <c r="K37" s="51"/>
      <c r="L37" s="51"/>
      <c r="M37" s="51"/>
      <c r="N37" s="259"/>
    </row>
    <row r="38" spans="2:14" ht="16.5" customHeight="1" x14ac:dyDescent="0.2">
      <c r="B38" s="139" t="s">
        <v>5250</v>
      </c>
      <c r="C38" s="83">
        <v>5216</v>
      </c>
      <c r="D38" s="139" t="s">
        <v>6673</v>
      </c>
      <c r="E38" s="139" t="s">
        <v>5470</v>
      </c>
      <c r="F38" s="83">
        <v>2710</v>
      </c>
      <c r="G38" s="258">
        <f>F38*$F$46*$F$47*$F$48</f>
        <v>1463.1463440000002</v>
      </c>
      <c r="H38" s="51"/>
      <c r="I38" s="139" t="s">
        <v>5250</v>
      </c>
      <c r="J38" s="83">
        <v>6043</v>
      </c>
      <c r="K38" s="139" t="s">
        <v>6674</v>
      </c>
      <c r="L38" s="139" t="s">
        <v>5470</v>
      </c>
      <c r="M38" s="83">
        <v>5660</v>
      </c>
      <c r="N38" s="258">
        <f>M38*$F$46*$F$47*$F$48</f>
        <v>3055.8702240000002</v>
      </c>
    </row>
    <row r="39" spans="2:14" ht="16.5" customHeight="1" x14ac:dyDescent="0.2">
      <c r="B39" s="139" t="s">
        <v>5250</v>
      </c>
      <c r="C39" s="83">
        <v>5217</v>
      </c>
      <c r="D39" s="139" t="s">
        <v>6675</v>
      </c>
      <c r="E39" s="139" t="s">
        <v>5470</v>
      </c>
      <c r="F39" s="83">
        <v>4420</v>
      </c>
      <c r="G39" s="258">
        <f t="shared" si="1"/>
        <v>2386.3862880000001</v>
      </c>
      <c r="H39" s="51"/>
      <c r="I39" s="139" t="s">
        <v>5250</v>
      </c>
      <c r="J39" s="83">
        <v>6044</v>
      </c>
      <c r="K39" s="139" t="s">
        <v>6676</v>
      </c>
      <c r="L39" s="139" t="s">
        <v>5470</v>
      </c>
      <c r="M39" s="83">
        <v>7070</v>
      </c>
      <c r="N39" s="258">
        <f t="shared" si="0"/>
        <v>3817.1382480000007</v>
      </c>
    </row>
    <row r="40" spans="2:14" ht="16.5" customHeight="1" x14ac:dyDescent="0.2">
      <c r="B40" s="139" t="s">
        <v>5250</v>
      </c>
      <c r="C40" s="83">
        <v>5218</v>
      </c>
      <c r="D40" s="139" t="s">
        <v>6677</v>
      </c>
      <c r="E40" s="139" t="s">
        <v>5470</v>
      </c>
      <c r="F40" s="83">
        <v>4420</v>
      </c>
      <c r="G40" s="258">
        <f t="shared" si="1"/>
        <v>2386.3862880000001</v>
      </c>
      <c r="H40" s="51"/>
      <c r="I40" s="51"/>
      <c r="J40" s="51"/>
      <c r="K40" s="51"/>
      <c r="L40" s="51"/>
      <c r="M40" s="51"/>
    </row>
    <row r="41" spans="2:14" ht="16.5" customHeight="1" x14ac:dyDescent="0.2">
      <c r="B41" s="139" t="s">
        <v>5250</v>
      </c>
      <c r="C41" s="83">
        <v>5219</v>
      </c>
      <c r="D41" s="139" t="s">
        <v>6678</v>
      </c>
      <c r="E41" s="139" t="s">
        <v>5470</v>
      </c>
      <c r="F41" s="83">
        <v>5240</v>
      </c>
      <c r="G41" s="258">
        <f t="shared" si="1"/>
        <v>2829.1095360000004</v>
      </c>
      <c r="H41" s="51"/>
      <c r="I41" s="51"/>
      <c r="J41" s="51"/>
      <c r="K41" s="51"/>
      <c r="L41" s="51"/>
      <c r="M41" s="51"/>
    </row>
    <row r="42" spans="2:14" ht="16.5" customHeight="1" x14ac:dyDescent="0.2">
      <c r="B42" s="139" t="s">
        <v>5250</v>
      </c>
      <c r="C42" s="83">
        <v>5220</v>
      </c>
      <c r="D42" s="139" t="s">
        <v>6679</v>
      </c>
      <c r="E42" s="139" t="s">
        <v>5470</v>
      </c>
      <c r="F42" s="83">
        <v>5240</v>
      </c>
      <c r="G42" s="258">
        <f t="shared" si="1"/>
        <v>2829.1095360000004</v>
      </c>
      <c r="H42" s="51"/>
      <c r="I42" s="51"/>
      <c r="J42" s="51"/>
      <c r="K42" s="51"/>
      <c r="L42" s="51"/>
      <c r="M42" s="51"/>
    </row>
    <row r="43" spans="2:14" ht="16.5" customHeight="1" x14ac:dyDescent="0.2">
      <c r="B43" s="51"/>
      <c r="C43" s="51"/>
      <c r="D43" s="51"/>
      <c r="E43" s="51"/>
      <c r="F43" s="51"/>
      <c r="G43" s="51"/>
      <c r="H43" s="51"/>
      <c r="I43" s="51"/>
      <c r="J43" s="51"/>
      <c r="K43" s="51"/>
      <c r="L43" s="51"/>
      <c r="M43" s="51"/>
    </row>
    <row r="44" spans="2:14" ht="16.5" customHeight="1" x14ac:dyDescent="0.2">
      <c r="B44" s="51"/>
      <c r="C44" s="51"/>
      <c r="D44" s="51"/>
      <c r="E44" s="51"/>
      <c r="F44" s="51"/>
      <c r="G44" s="51"/>
      <c r="H44" s="51"/>
      <c r="I44" s="51"/>
      <c r="J44" s="51"/>
      <c r="K44" s="51"/>
      <c r="L44" s="51"/>
      <c r="M44" s="51"/>
    </row>
    <row r="45" spans="2:14" ht="16.5" customHeight="1" x14ac:dyDescent="0.2">
      <c r="B45" s="51"/>
      <c r="C45" s="51"/>
      <c r="D45" s="51"/>
      <c r="E45" s="51"/>
      <c r="F45" s="51"/>
      <c r="G45" s="51"/>
      <c r="H45" s="51"/>
      <c r="I45" s="51"/>
      <c r="J45" s="51"/>
      <c r="K45" s="51"/>
      <c r="L45" s="51"/>
      <c r="M45" s="51"/>
    </row>
    <row r="46" spans="2:14" ht="16.5" customHeight="1" x14ac:dyDescent="0.2">
      <c r="B46" s="51"/>
      <c r="C46" s="51"/>
      <c r="D46" s="51"/>
      <c r="E46" s="51"/>
      <c r="F46" s="2">
        <f>0.612*1.1</f>
        <v>0.67320000000000002</v>
      </c>
      <c r="G46" s="2"/>
      <c r="H46" s="51"/>
      <c r="I46" s="51"/>
      <c r="J46" s="51"/>
      <c r="K46" s="51"/>
      <c r="L46" s="51"/>
      <c r="M46" s="51"/>
    </row>
    <row r="47" spans="2:14" ht="16.5" customHeight="1" x14ac:dyDescent="0.2">
      <c r="B47" s="51"/>
      <c r="C47" s="51"/>
      <c r="D47" s="51"/>
      <c r="E47" s="51"/>
      <c r="F47" s="2">
        <v>0.40100000000000002</v>
      </c>
      <c r="G47" s="2"/>
      <c r="H47" s="51"/>
      <c r="I47" s="51"/>
      <c r="J47" s="51"/>
      <c r="K47" s="51"/>
      <c r="L47" s="51"/>
      <c r="M47" s="51"/>
    </row>
    <row r="48" spans="2:14" ht="16.5" customHeight="1" x14ac:dyDescent="0.2">
      <c r="F48" s="2">
        <v>2</v>
      </c>
      <c r="G48" s="2"/>
    </row>
  </sheetData>
  <mergeCells count="13">
    <mergeCell ref="L5:L7"/>
    <mergeCell ref="M5:M7"/>
    <mergeCell ref="N5:N7"/>
    <mergeCell ref="B2:N2"/>
    <mergeCell ref="B4:D4"/>
    <mergeCell ref="I4:K4"/>
    <mergeCell ref="B5:C7"/>
    <mergeCell ref="D5:D7"/>
    <mergeCell ref="E5:E7"/>
    <mergeCell ref="F5:F7"/>
    <mergeCell ref="G5:G7"/>
    <mergeCell ref="I5:J7"/>
    <mergeCell ref="K5:K7"/>
  </mergeCells>
  <printOptions horizontalCentered="1"/>
  <pageMargins left="0.2" right="0" top="0.75" bottom="0.75" header="0.3" footer="0.3"/>
  <pageSetup paperSize="9" scale="82"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3">
    <tabColor rgb="FFFFFF00"/>
    <pageSetUpPr fitToPage="1"/>
  </sheetPr>
  <dimension ref="B1:O48"/>
  <sheetViews>
    <sheetView workbookViewId="0">
      <selection activeCell="N1" sqref="A1:O48"/>
    </sheetView>
  </sheetViews>
  <sheetFormatPr defaultColWidth="9.109375" defaultRowHeight="16.5" customHeight="1" x14ac:dyDescent="0.2"/>
  <cols>
    <col min="1" max="1" width="1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12" customWidth="1"/>
    <col min="8" max="8" width="2.6640625" style="12" customWidth="1"/>
    <col min="9" max="9" width="5.6640625" style="12" customWidth="1"/>
    <col min="10" max="10" width="7.6640625" style="12" customWidth="1"/>
    <col min="11" max="11" width="25.6640625" style="12" customWidth="1"/>
    <col min="12" max="12" width="7.6640625" style="12" customWidth="1"/>
    <col min="13" max="13" width="0" style="12" hidden="1" customWidth="1"/>
    <col min="14" max="14" width="13.33203125" style="12" customWidth="1"/>
    <col min="15" max="16384" width="9.109375" style="12"/>
  </cols>
  <sheetData>
    <row r="1" spans="2:15" s="3" customFormat="1" ht="28.5" customHeight="1" x14ac:dyDescent="0.25">
      <c r="B1" s="265" t="s">
        <v>8889</v>
      </c>
      <c r="C1" s="28"/>
      <c r="D1" s="27"/>
      <c r="E1" s="8"/>
      <c r="F1" s="8"/>
      <c r="G1" s="7"/>
      <c r="H1" s="8"/>
      <c r="I1" s="26"/>
      <c r="J1" s="28"/>
      <c r="K1" s="28"/>
      <c r="L1" s="7" t="s">
        <v>5471</v>
      </c>
      <c r="M1" s="7" t="s">
        <v>5471</v>
      </c>
      <c r="N1" s="266" t="s">
        <v>9098</v>
      </c>
    </row>
    <row r="2" spans="2:15" s="3" customFormat="1" ht="19.5" customHeight="1" x14ac:dyDescent="0.25">
      <c r="B2" s="298" t="s">
        <v>6731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6"/>
    </row>
    <row r="3" spans="2:15" s="3" customFormat="1" ht="19.5" customHeight="1" x14ac:dyDescent="0.25">
      <c r="C3" s="48"/>
      <c r="D3" s="6"/>
      <c r="E3" s="109"/>
      <c r="F3" s="6"/>
      <c r="G3" s="96"/>
      <c r="H3" s="109"/>
      <c r="I3" s="6"/>
      <c r="J3" s="48"/>
      <c r="K3" s="48"/>
      <c r="L3" s="6"/>
      <c r="M3" s="4"/>
      <c r="N3" s="5"/>
    </row>
    <row r="4" spans="2:15" s="2" customFormat="1" ht="19.5" customHeight="1" x14ac:dyDescent="0.25">
      <c r="B4" s="358" t="s">
        <v>6738</v>
      </c>
      <c r="C4" s="358"/>
      <c r="D4" s="358"/>
      <c r="E4" s="8"/>
      <c r="F4" s="4"/>
      <c r="G4" s="5"/>
      <c r="H4" s="4"/>
      <c r="I4" s="375" t="s">
        <v>6712</v>
      </c>
      <c r="J4" s="375"/>
      <c r="K4" s="375"/>
      <c r="M4" s="152"/>
      <c r="N4" s="106"/>
    </row>
    <row r="5" spans="2:15" ht="16.5" customHeight="1" x14ac:dyDescent="0.2">
      <c r="B5" s="376" t="s">
        <v>5472</v>
      </c>
      <c r="C5" s="377"/>
      <c r="D5" s="363" t="s">
        <v>5473</v>
      </c>
      <c r="E5" s="384" t="s">
        <v>5475</v>
      </c>
      <c r="F5" s="369" t="s">
        <v>5486</v>
      </c>
      <c r="G5" s="369" t="s">
        <v>5486</v>
      </c>
      <c r="H5" s="57"/>
      <c r="I5" s="376" t="s">
        <v>5472</v>
      </c>
      <c r="J5" s="377"/>
      <c r="K5" s="363" t="s">
        <v>5473</v>
      </c>
      <c r="L5" s="384" t="s">
        <v>5475</v>
      </c>
      <c r="M5" s="368" t="s">
        <v>5486</v>
      </c>
      <c r="N5" s="369" t="s">
        <v>5486</v>
      </c>
    </row>
    <row r="6" spans="2:15" ht="16.5" customHeight="1" x14ac:dyDescent="0.2">
      <c r="B6" s="378"/>
      <c r="C6" s="379"/>
      <c r="D6" s="364"/>
      <c r="E6" s="384"/>
      <c r="F6" s="382"/>
      <c r="G6" s="382"/>
      <c r="H6" s="57"/>
      <c r="I6" s="378"/>
      <c r="J6" s="379"/>
      <c r="K6" s="364"/>
      <c r="L6" s="384"/>
      <c r="M6" s="368"/>
      <c r="N6" s="382"/>
    </row>
    <row r="7" spans="2:15" ht="16.5" customHeight="1" x14ac:dyDescent="0.2">
      <c r="B7" s="378"/>
      <c r="C7" s="379"/>
      <c r="D7" s="364"/>
      <c r="E7" s="363"/>
      <c r="F7" s="382"/>
      <c r="G7" s="382"/>
      <c r="H7" s="57"/>
      <c r="I7" s="380"/>
      <c r="J7" s="381"/>
      <c r="K7" s="364"/>
      <c r="L7" s="363"/>
      <c r="M7" s="369"/>
      <c r="N7" s="383"/>
    </row>
    <row r="8" spans="2:15" ht="16.5" customHeight="1" x14ac:dyDescent="0.2">
      <c r="B8" s="139" t="s">
        <v>5250</v>
      </c>
      <c r="C8" s="83">
        <v>2639</v>
      </c>
      <c r="D8" s="139" t="s">
        <v>6615</v>
      </c>
      <c r="E8" s="139" t="s">
        <v>3472</v>
      </c>
      <c r="F8" s="83">
        <v>2150</v>
      </c>
      <c r="G8" s="258">
        <f>F8*$F$46*$F$47*$F$48</f>
        <v>1276.8786360000001</v>
      </c>
      <c r="H8" s="51"/>
      <c r="I8" s="139" t="s">
        <v>5250</v>
      </c>
      <c r="J8" s="83">
        <v>2668</v>
      </c>
      <c r="K8" s="139" t="s">
        <v>6616</v>
      </c>
      <c r="L8" s="137" t="s">
        <v>3472</v>
      </c>
      <c r="M8" s="145">
        <v>2930</v>
      </c>
      <c r="N8" s="258">
        <f t="shared" ref="N8:N39" si="0">M8*$F$46*$F$47*$F$48</f>
        <v>1740.1183272000003</v>
      </c>
    </row>
    <row r="9" spans="2:15" ht="16.5" customHeight="1" x14ac:dyDescent="0.2">
      <c r="B9" s="139" t="s">
        <v>5250</v>
      </c>
      <c r="C9" s="83">
        <v>2640</v>
      </c>
      <c r="D9" s="139" t="s">
        <v>6617</v>
      </c>
      <c r="E9" s="139" t="s">
        <v>3472</v>
      </c>
      <c r="F9" s="83">
        <v>3400</v>
      </c>
      <c r="G9" s="258">
        <f t="shared" ref="G9:G42" si="1">F9*$F$46*$F$47*$F$48</f>
        <v>2019.2499360000002</v>
      </c>
      <c r="H9" s="51"/>
      <c r="I9" s="139" t="s">
        <v>5250</v>
      </c>
      <c r="J9" s="83">
        <v>2669</v>
      </c>
      <c r="K9" s="139" t="s">
        <v>6618</v>
      </c>
      <c r="L9" s="137" t="s">
        <v>3472</v>
      </c>
      <c r="M9" s="145">
        <v>4030</v>
      </c>
      <c r="N9" s="258">
        <f t="shared" si="0"/>
        <v>2393.4050712000003</v>
      </c>
    </row>
    <row r="10" spans="2:15" ht="16.5" customHeight="1" x14ac:dyDescent="0.2">
      <c r="B10" s="139" t="s">
        <v>5250</v>
      </c>
      <c r="C10" s="83">
        <v>2641</v>
      </c>
      <c r="D10" s="139" t="s">
        <v>6619</v>
      </c>
      <c r="E10" s="139" t="s">
        <v>3472</v>
      </c>
      <c r="F10" s="83">
        <v>3010</v>
      </c>
      <c r="G10" s="258">
        <f t="shared" si="1"/>
        <v>1787.6300904000002</v>
      </c>
      <c r="H10" s="51"/>
      <c r="I10" s="139" t="s">
        <v>5250</v>
      </c>
      <c r="J10" s="83">
        <v>2670</v>
      </c>
      <c r="K10" s="139" t="s">
        <v>6620</v>
      </c>
      <c r="L10" s="137" t="s">
        <v>3472</v>
      </c>
      <c r="M10" s="145">
        <v>3710</v>
      </c>
      <c r="N10" s="258">
        <f t="shared" si="0"/>
        <v>2203.3580184000002</v>
      </c>
    </row>
    <row r="11" spans="2:15" ht="16.5" customHeight="1" x14ac:dyDescent="0.2">
      <c r="B11" s="139" t="s">
        <v>5250</v>
      </c>
      <c r="C11" s="83">
        <v>2642</v>
      </c>
      <c r="D11" s="139" t="s">
        <v>6621</v>
      </c>
      <c r="E11" s="139" t="s">
        <v>3472</v>
      </c>
      <c r="F11" s="83">
        <v>2870</v>
      </c>
      <c r="G11" s="258">
        <f t="shared" si="1"/>
        <v>1704.4845048000004</v>
      </c>
      <c r="H11" s="51"/>
      <c r="I11" s="139" t="s">
        <v>5250</v>
      </c>
      <c r="J11" s="83">
        <v>2671</v>
      </c>
      <c r="K11" s="139" t="s">
        <v>6622</v>
      </c>
      <c r="L11" s="137" t="s">
        <v>3472</v>
      </c>
      <c r="M11" s="145">
        <v>3620</v>
      </c>
      <c r="N11" s="258">
        <f t="shared" si="0"/>
        <v>2149.9072848000001</v>
      </c>
    </row>
    <row r="12" spans="2:15" ht="16.5" customHeight="1" x14ac:dyDescent="0.2">
      <c r="B12" s="139" t="s">
        <v>5250</v>
      </c>
      <c r="C12" s="83">
        <v>2643</v>
      </c>
      <c r="D12" s="139" t="s">
        <v>6623</v>
      </c>
      <c r="E12" s="139" t="s">
        <v>3472</v>
      </c>
      <c r="F12" s="83">
        <v>2790</v>
      </c>
      <c r="G12" s="258">
        <f t="shared" si="1"/>
        <v>1656.9727416000001</v>
      </c>
      <c r="H12" s="51"/>
      <c r="I12" s="139" t="s">
        <v>5250</v>
      </c>
      <c r="J12" s="83">
        <v>2672</v>
      </c>
      <c r="K12" s="139" t="s">
        <v>6624</v>
      </c>
      <c r="L12" s="137" t="s">
        <v>3472</v>
      </c>
      <c r="M12" s="145">
        <v>3500</v>
      </c>
      <c r="N12" s="258">
        <f t="shared" si="0"/>
        <v>2078.6396400000003</v>
      </c>
    </row>
    <row r="13" spans="2:15" ht="16.5" customHeight="1" x14ac:dyDescent="0.2">
      <c r="B13" s="139" t="s">
        <v>5250</v>
      </c>
      <c r="C13" s="83">
        <v>2644</v>
      </c>
      <c r="D13" s="139" t="s">
        <v>6625</v>
      </c>
      <c r="E13" s="139" t="s">
        <v>3472</v>
      </c>
      <c r="F13" s="83">
        <v>2710</v>
      </c>
      <c r="G13" s="258">
        <f t="shared" si="1"/>
        <v>1609.4609784000002</v>
      </c>
      <c r="H13" s="51"/>
      <c r="I13" s="139" t="s">
        <v>5250</v>
      </c>
      <c r="J13" s="83">
        <v>2673</v>
      </c>
      <c r="K13" s="139" t="s">
        <v>6626</v>
      </c>
      <c r="L13" s="137" t="s">
        <v>3472</v>
      </c>
      <c r="M13" s="145">
        <v>3460</v>
      </c>
      <c r="N13" s="258">
        <f t="shared" si="0"/>
        <v>2054.8837584000003</v>
      </c>
    </row>
    <row r="14" spans="2:15" ht="16.5" customHeight="1" x14ac:dyDescent="0.2">
      <c r="B14" s="139" t="s">
        <v>5250</v>
      </c>
      <c r="C14" s="83">
        <v>2645</v>
      </c>
      <c r="D14" s="139" t="s">
        <v>6627</v>
      </c>
      <c r="E14" s="139" t="s">
        <v>3472</v>
      </c>
      <c r="F14" s="83">
        <v>2710</v>
      </c>
      <c r="G14" s="258">
        <f t="shared" si="1"/>
        <v>1609.4609784000002</v>
      </c>
      <c r="H14" s="51"/>
      <c r="I14" s="139" t="s">
        <v>5250</v>
      </c>
      <c r="J14" s="83">
        <v>2674</v>
      </c>
      <c r="K14" s="139" t="s">
        <v>6628</v>
      </c>
      <c r="L14" s="137" t="s">
        <v>3472</v>
      </c>
      <c r="M14" s="145">
        <v>3460</v>
      </c>
      <c r="N14" s="258">
        <f t="shared" si="0"/>
        <v>2054.8837584000003</v>
      </c>
    </row>
    <row r="15" spans="2:15" ht="16.5" customHeight="1" x14ac:dyDescent="0.2">
      <c r="B15" s="139" t="s">
        <v>5250</v>
      </c>
      <c r="C15" s="83">
        <v>2646</v>
      </c>
      <c r="D15" s="139" t="s">
        <v>6629</v>
      </c>
      <c r="E15" s="139" t="s">
        <v>3472</v>
      </c>
      <c r="F15" s="83">
        <v>2710</v>
      </c>
      <c r="G15" s="258">
        <f t="shared" si="1"/>
        <v>1609.4609784000002</v>
      </c>
      <c r="H15" s="51"/>
      <c r="I15" s="139" t="s">
        <v>5250</v>
      </c>
      <c r="J15" s="83">
        <v>2675</v>
      </c>
      <c r="K15" s="139" t="s">
        <v>6630</v>
      </c>
      <c r="L15" s="137" t="s">
        <v>3472</v>
      </c>
      <c r="M15" s="145">
        <v>3460</v>
      </c>
      <c r="N15" s="258">
        <f t="shared" si="0"/>
        <v>2054.8837584000003</v>
      </c>
    </row>
    <row r="16" spans="2:15" ht="16.5" customHeight="1" x14ac:dyDescent="0.2">
      <c r="B16" s="139" t="s">
        <v>5250</v>
      </c>
      <c r="C16" s="83">
        <v>2647</v>
      </c>
      <c r="D16" s="139" t="s">
        <v>6631</v>
      </c>
      <c r="E16" s="139" t="s">
        <v>3472</v>
      </c>
      <c r="F16" s="83">
        <v>2710</v>
      </c>
      <c r="G16" s="258">
        <f t="shared" si="1"/>
        <v>1609.4609784000002</v>
      </c>
      <c r="H16" s="51"/>
      <c r="I16" s="139" t="s">
        <v>5250</v>
      </c>
      <c r="J16" s="83">
        <v>2676</v>
      </c>
      <c r="K16" s="139" t="s">
        <v>6632</v>
      </c>
      <c r="L16" s="137" t="s">
        <v>3472</v>
      </c>
      <c r="M16" s="145">
        <v>3460</v>
      </c>
      <c r="N16" s="258">
        <f t="shared" si="0"/>
        <v>2054.8837584000003</v>
      </c>
    </row>
    <row r="17" spans="2:14" ht="16.5" customHeight="1" x14ac:dyDescent="0.2">
      <c r="B17" s="139" t="s">
        <v>5250</v>
      </c>
      <c r="C17" s="83">
        <v>2648</v>
      </c>
      <c r="D17" s="139" t="s">
        <v>6633</v>
      </c>
      <c r="E17" s="139" t="s">
        <v>3472</v>
      </c>
      <c r="F17" s="83">
        <v>2710</v>
      </c>
      <c r="G17" s="258">
        <f t="shared" si="1"/>
        <v>1609.4609784000002</v>
      </c>
      <c r="H17" s="51"/>
      <c r="I17" s="139" t="s">
        <v>5250</v>
      </c>
      <c r="J17" s="83">
        <v>2677</v>
      </c>
      <c r="K17" s="139" t="s">
        <v>6634</v>
      </c>
      <c r="L17" s="137" t="s">
        <v>3472</v>
      </c>
      <c r="M17" s="145">
        <v>3460</v>
      </c>
      <c r="N17" s="258">
        <f t="shared" si="0"/>
        <v>2054.8837584000003</v>
      </c>
    </row>
    <row r="18" spans="2:14" ht="16.5" customHeight="1" x14ac:dyDescent="0.2">
      <c r="B18" s="139" t="s">
        <v>5250</v>
      </c>
      <c r="C18" s="83">
        <v>2649</v>
      </c>
      <c r="D18" s="139" t="s">
        <v>6635</v>
      </c>
      <c r="E18" s="139" t="s">
        <v>3472</v>
      </c>
      <c r="F18" s="83">
        <v>2710</v>
      </c>
      <c r="G18" s="258">
        <f t="shared" si="1"/>
        <v>1609.4609784000002</v>
      </c>
      <c r="H18" s="51"/>
      <c r="I18" s="139" t="s">
        <v>5250</v>
      </c>
      <c r="J18" s="83">
        <v>2678</v>
      </c>
      <c r="K18" s="139" t="s">
        <v>6636</v>
      </c>
      <c r="L18" s="137" t="s">
        <v>3472</v>
      </c>
      <c r="M18" s="145">
        <v>3460</v>
      </c>
      <c r="N18" s="258">
        <f t="shared" si="0"/>
        <v>2054.8837584000003</v>
      </c>
    </row>
    <row r="19" spans="2:14" ht="16.5" customHeight="1" x14ac:dyDescent="0.2">
      <c r="B19" s="139" t="s">
        <v>5250</v>
      </c>
      <c r="C19" s="83">
        <v>2650</v>
      </c>
      <c r="D19" s="139" t="s">
        <v>6637</v>
      </c>
      <c r="E19" s="139" t="s">
        <v>3472</v>
      </c>
      <c r="F19" s="83">
        <v>3400</v>
      </c>
      <c r="G19" s="258">
        <f t="shared" si="1"/>
        <v>2019.2499360000002</v>
      </c>
      <c r="H19" s="51"/>
      <c r="I19" s="139" t="s">
        <v>5250</v>
      </c>
      <c r="J19" s="83">
        <v>2679</v>
      </c>
      <c r="K19" s="139" t="s">
        <v>6638</v>
      </c>
      <c r="L19" s="137" t="s">
        <v>3472</v>
      </c>
      <c r="M19" s="145">
        <v>4030</v>
      </c>
      <c r="N19" s="258">
        <f t="shared" si="0"/>
        <v>2393.4050712000003</v>
      </c>
    </row>
    <row r="20" spans="2:14" ht="16.5" customHeight="1" x14ac:dyDescent="0.2">
      <c r="B20" s="139" t="s">
        <v>5250</v>
      </c>
      <c r="C20" s="83">
        <v>2651</v>
      </c>
      <c r="D20" s="139" t="s">
        <v>6639</v>
      </c>
      <c r="E20" s="139" t="s">
        <v>3472</v>
      </c>
      <c r="F20" s="83">
        <v>3010</v>
      </c>
      <c r="G20" s="258">
        <f t="shared" si="1"/>
        <v>1787.6300904000002</v>
      </c>
      <c r="H20" s="51"/>
      <c r="I20" s="139" t="s">
        <v>5250</v>
      </c>
      <c r="J20" s="83">
        <v>2680</v>
      </c>
      <c r="K20" s="139" t="s">
        <v>6640</v>
      </c>
      <c r="L20" s="137" t="s">
        <v>3472</v>
      </c>
      <c r="M20" s="145">
        <v>3710</v>
      </c>
      <c r="N20" s="258">
        <f t="shared" si="0"/>
        <v>2203.3580184000002</v>
      </c>
    </row>
    <row r="21" spans="2:14" ht="16.5" customHeight="1" x14ac:dyDescent="0.2">
      <c r="B21" s="139" t="s">
        <v>5250</v>
      </c>
      <c r="C21" s="83">
        <v>2652</v>
      </c>
      <c r="D21" s="139" t="s">
        <v>6641</v>
      </c>
      <c r="E21" s="139" t="s">
        <v>3472</v>
      </c>
      <c r="F21" s="83">
        <v>2870</v>
      </c>
      <c r="G21" s="258">
        <f t="shared" si="1"/>
        <v>1704.4845048000004</v>
      </c>
      <c r="H21" s="51"/>
      <c r="I21" s="139" t="s">
        <v>5250</v>
      </c>
      <c r="J21" s="83">
        <v>2681</v>
      </c>
      <c r="K21" s="139" t="s">
        <v>6642</v>
      </c>
      <c r="L21" s="137" t="s">
        <v>3472</v>
      </c>
      <c r="M21" s="145">
        <v>3620</v>
      </c>
      <c r="N21" s="258">
        <f t="shared" si="0"/>
        <v>2149.9072848000001</v>
      </c>
    </row>
    <row r="22" spans="2:14" ht="16.5" customHeight="1" x14ac:dyDescent="0.2">
      <c r="B22" s="139" t="s">
        <v>5250</v>
      </c>
      <c r="C22" s="83">
        <v>2653</v>
      </c>
      <c r="D22" s="139" t="s">
        <v>6643</v>
      </c>
      <c r="E22" s="139" t="s">
        <v>3472</v>
      </c>
      <c r="F22" s="83">
        <v>2790</v>
      </c>
      <c r="G22" s="258">
        <f t="shared" si="1"/>
        <v>1656.9727416000001</v>
      </c>
      <c r="H22" s="51"/>
      <c r="I22" s="139" t="s">
        <v>5250</v>
      </c>
      <c r="J22" s="83">
        <v>2682</v>
      </c>
      <c r="K22" s="139" t="s">
        <v>6644</v>
      </c>
      <c r="L22" s="137" t="s">
        <v>3472</v>
      </c>
      <c r="M22" s="145">
        <v>3500</v>
      </c>
      <c r="N22" s="258">
        <f t="shared" si="0"/>
        <v>2078.6396400000003</v>
      </c>
    </row>
    <row r="23" spans="2:14" ht="16.5" customHeight="1" x14ac:dyDescent="0.2">
      <c r="B23" s="139" t="s">
        <v>5250</v>
      </c>
      <c r="C23" s="83">
        <v>2654</v>
      </c>
      <c r="D23" s="139" t="s">
        <v>6645</v>
      </c>
      <c r="E23" s="139" t="s">
        <v>3472</v>
      </c>
      <c r="F23" s="83">
        <v>4150</v>
      </c>
      <c r="G23" s="258">
        <f t="shared" si="1"/>
        <v>2464.6727160000005</v>
      </c>
      <c r="H23" s="51"/>
      <c r="I23" s="139" t="s">
        <v>5250</v>
      </c>
      <c r="J23" s="83">
        <v>2683</v>
      </c>
      <c r="K23" s="139" t="s">
        <v>6646</v>
      </c>
      <c r="L23" s="137" t="s">
        <v>3472</v>
      </c>
      <c r="M23" s="145">
        <v>4750</v>
      </c>
      <c r="N23" s="258">
        <f t="shared" si="0"/>
        <v>2821.0109400000006</v>
      </c>
    </row>
    <row r="24" spans="2:14" ht="16.5" customHeight="1" x14ac:dyDescent="0.2">
      <c r="B24" s="139" t="s">
        <v>5250</v>
      </c>
      <c r="C24" s="83">
        <v>2655</v>
      </c>
      <c r="D24" s="139" t="s">
        <v>6647</v>
      </c>
      <c r="E24" s="139" t="s">
        <v>3472</v>
      </c>
      <c r="F24" s="83">
        <v>3420</v>
      </c>
      <c r="G24" s="258">
        <f t="shared" si="1"/>
        <v>2031.1278768000004</v>
      </c>
      <c r="H24" s="51"/>
      <c r="I24" s="139" t="s">
        <v>5250</v>
      </c>
      <c r="J24" s="83">
        <v>2684</v>
      </c>
      <c r="K24" s="139" t="s">
        <v>6648</v>
      </c>
      <c r="L24" s="137" t="s">
        <v>3472</v>
      </c>
      <c r="M24" s="145">
        <v>4030</v>
      </c>
      <c r="N24" s="258">
        <f t="shared" si="0"/>
        <v>2393.4050712000003</v>
      </c>
    </row>
    <row r="25" spans="2:14" ht="16.5" customHeight="1" x14ac:dyDescent="0.2">
      <c r="B25" s="139" t="s">
        <v>5250</v>
      </c>
      <c r="C25" s="83">
        <v>2656</v>
      </c>
      <c r="D25" s="139" t="s">
        <v>6649</v>
      </c>
      <c r="E25" s="139" t="s">
        <v>3472</v>
      </c>
      <c r="F25" s="83">
        <v>3180</v>
      </c>
      <c r="G25" s="258">
        <f t="shared" si="1"/>
        <v>1888.5925872000005</v>
      </c>
      <c r="H25" s="51"/>
      <c r="I25" s="139" t="s">
        <v>5250</v>
      </c>
      <c r="J25" s="83">
        <v>2685</v>
      </c>
      <c r="K25" s="139" t="s">
        <v>6650</v>
      </c>
      <c r="L25" s="137" t="s">
        <v>3472</v>
      </c>
      <c r="M25" s="145">
        <v>3840</v>
      </c>
      <c r="N25" s="258">
        <f t="shared" si="0"/>
        <v>2280.5646336000004</v>
      </c>
    </row>
    <row r="26" spans="2:14" ht="16.5" customHeight="1" x14ac:dyDescent="0.2">
      <c r="B26" s="139" t="s">
        <v>5250</v>
      </c>
      <c r="C26" s="83">
        <v>2657</v>
      </c>
      <c r="D26" s="139" t="s">
        <v>6651</v>
      </c>
      <c r="E26" s="139" t="s">
        <v>3472</v>
      </c>
      <c r="F26" s="83">
        <v>3010</v>
      </c>
      <c r="G26" s="258">
        <f t="shared" si="1"/>
        <v>1787.6300904000002</v>
      </c>
      <c r="H26" s="51"/>
      <c r="I26" s="139" t="s">
        <v>5250</v>
      </c>
      <c r="J26" s="83">
        <v>2686</v>
      </c>
      <c r="K26" s="139" t="s">
        <v>6652</v>
      </c>
      <c r="L26" s="137" t="s">
        <v>3472</v>
      </c>
      <c r="M26" s="145">
        <v>3710</v>
      </c>
      <c r="N26" s="258">
        <f t="shared" si="0"/>
        <v>2203.3580184000002</v>
      </c>
    </row>
    <row r="27" spans="2:14" ht="16.5" customHeight="1" x14ac:dyDescent="0.2">
      <c r="B27" s="139" t="s">
        <v>5250</v>
      </c>
      <c r="C27" s="83">
        <v>2658</v>
      </c>
      <c r="D27" s="139" t="s">
        <v>6653</v>
      </c>
      <c r="E27" s="139" t="s">
        <v>3472</v>
      </c>
      <c r="F27" s="83">
        <v>2870</v>
      </c>
      <c r="G27" s="258">
        <f t="shared" si="1"/>
        <v>1704.4845048000004</v>
      </c>
      <c r="H27" s="51"/>
      <c r="I27" s="139" t="s">
        <v>5250</v>
      </c>
      <c r="J27" s="83">
        <v>2687</v>
      </c>
      <c r="K27" s="139" t="s">
        <v>6654</v>
      </c>
      <c r="L27" s="137" t="s">
        <v>3472</v>
      </c>
      <c r="M27" s="145">
        <v>3620</v>
      </c>
      <c r="N27" s="258">
        <f t="shared" si="0"/>
        <v>2149.9072848000001</v>
      </c>
    </row>
    <row r="28" spans="2:14" ht="16.5" customHeight="1" x14ac:dyDescent="0.2">
      <c r="B28" s="139" t="s">
        <v>5250</v>
      </c>
      <c r="C28" s="83">
        <v>2659</v>
      </c>
      <c r="D28" s="139" t="s">
        <v>6655</v>
      </c>
      <c r="E28" s="139" t="s">
        <v>3472</v>
      </c>
      <c r="F28" s="83">
        <v>2870</v>
      </c>
      <c r="G28" s="258">
        <f t="shared" si="1"/>
        <v>1704.4845048000004</v>
      </c>
      <c r="H28" s="51"/>
      <c r="I28" s="139" t="s">
        <v>5250</v>
      </c>
      <c r="J28" s="83">
        <v>2688</v>
      </c>
      <c r="K28" s="139" t="s">
        <v>6656</v>
      </c>
      <c r="L28" s="137" t="s">
        <v>3472</v>
      </c>
      <c r="M28" s="145">
        <v>3620</v>
      </c>
      <c r="N28" s="258">
        <f t="shared" si="0"/>
        <v>2149.9072848000001</v>
      </c>
    </row>
    <row r="29" spans="2:14" ht="16.5" customHeight="1" x14ac:dyDescent="0.2">
      <c r="B29" s="139" t="s">
        <v>5250</v>
      </c>
      <c r="C29" s="83">
        <v>2660</v>
      </c>
      <c r="D29" s="139" t="s">
        <v>6657</v>
      </c>
      <c r="E29" s="139" t="s">
        <v>3472</v>
      </c>
      <c r="F29" s="83">
        <v>2790</v>
      </c>
      <c r="G29" s="258">
        <f t="shared" si="1"/>
        <v>1656.9727416000001</v>
      </c>
      <c r="H29" s="51"/>
      <c r="I29" s="139" t="s">
        <v>5250</v>
      </c>
      <c r="J29" s="83">
        <v>2689</v>
      </c>
      <c r="K29" s="139" t="s">
        <v>6658</v>
      </c>
      <c r="L29" s="137" t="s">
        <v>3472</v>
      </c>
      <c r="M29" s="145">
        <v>3500</v>
      </c>
      <c r="N29" s="258">
        <f t="shared" si="0"/>
        <v>2078.6396400000003</v>
      </c>
    </row>
    <row r="30" spans="2:14" ht="16.5" customHeight="1" x14ac:dyDescent="0.2">
      <c r="B30" s="139" t="s">
        <v>5250</v>
      </c>
      <c r="C30" s="83">
        <v>2661</v>
      </c>
      <c r="D30" s="139" t="s">
        <v>6659</v>
      </c>
      <c r="E30" s="139" t="s">
        <v>3472</v>
      </c>
      <c r="F30" s="83">
        <v>2790</v>
      </c>
      <c r="G30" s="258">
        <f t="shared" si="1"/>
        <v>1656.9727416000001</v>
      </c>
      <c r="H30" s="51"/>
      <c r="I30" s="139" t="s">
        <v>5250</v>
      </c>
      <c r="J30" s="83">
        <v>2690</v>
      </c>
      <c r="K30" s="139" t="s">
        <v>6660</v>
      </c>
      <c r="L30" s="137" t="s">
        <v>3472</v>
      </c>
      <c r="M30" s="145">
        <v>3500</v>
      </c>
      <c r="N30" s="258">
        <f t="shared" si="0"/>
        <v>2078.6396400000003</v>
      </c>
    </row>
    <row r="31" spans="2:14" ht="16.5" customHeight="1" x14ac:dyDescent="0.2">
      <c r="B31" s="139" t="s">
        <v>5250</v>
      </c>
      <c r="C31" s="83">
        <v>2662</v>
      </c>
      <c r="D31" s="139" t="s">
        <v>6661</v>
      </c>
      <c r="E31" s="139" t="s">
        <v>3472</v>
      </c>
      <c r="F31" s="83">
        <v>2790</v>
      </c>
      <c r="G31" s="258">
        <f t="shared" si="1"/>
        <v>1656.9727416000001</v>
      </c>
      <c r="H31" s="51"/>
      <c r="I31" s="139" t="s">
        <v>5250</v>
      </c>
      <c r="J31" s="83">
        <v>2691</v>
      </c>
      <c r="K31" s="139" t="s">
        <v>6662</v>
      </c>
      <c r="L31" s="137" t="s">
        <v>3472</v>
      </c>
      <c r="M31" s="145">
        <v>3500</v>
      </c>
      <c r="N31" s="258">
        <f t="shared" si="0"/>
        <v>2078.6396400000003</v>
      </c>
    </row>
    <row r="32" spans="2:14" ht="16.5" customHeight="1" x14ac:dyDescent="0.2">
      <c r="B32" s="139" t="s">
        <v>5250</v>
      </c>
      <c r="C32" s="83">
        <v>2663</v>
      </c>
      <c r="D32" s="139" t="s">
        <v>6663</v>
      </c>
      <c r="E32" s="139" t="s">
        <v>3472</v>
      </c>
      <c r="F32" s="83">
        <v>2710</v>
      </c>
      <c r="G32" s="258">
        <f t="shared" si="1"/>
        <v>1609.4609784000002</v>
      </c>
      <c r="H32" s="51"/>
      <c r="I32" s="139" t="s">
        <v>5250</v>
      </c>
      <c r="J32" s="83">
        <v>2692</v>
      </c>
      <c r="K32" s="139" t="s">
        <v>6664</v>
      </c>
      <c r="L32" s="137" t="s">
        <v>3472</v>
      </c>
      <c r="M32" s="145">
        <v>3460</v>
      </c>
      <c r="N32" s="258">
        <f t="shared" si="0"/>
        <v>2054.8837584000003</v>
      </c>
    </row>
    <row r="33" spans="2:14" ht="16.5" customHeight="1" x14ac:dyDescent="0.2">
      <c r="B33" s="139" t="s">
        <v>5250</v>
      </c>
      <c r="C33" s="83">
        <v>2664</v>
      </c>
      <c r="D33" s="139" t="s">
        <v>6665</v>
      </c>
      <c r="E33" s="139" t="s">
        <v>3472</v>
      </c>
      <c r="F33" s="83">
        <v>4150</v>
      </c>
      <c r="G33" s="258">
        <f t="shared" si="1"/>
        <v>2464.6727160000005</v>
      </c>
      <c r="H33" s="51"/>
      <c r="I33" s="139" t="s">
        <v>5250</v>
      </c>
      <c r="J33" s="83">
        <v>2693</v>
      </c>
      <c r="K33" s="139" t="s">
        <v>6666</v>
      </c>
      <c r="L33" s="137" t="s">
        <v>3472</v>
      </c>
      <c r="M33" s="145">
        <v>4750</v>
      </c>
      <c r="N33" s="258">
        <f t="shared" si="0"/>
        <v>2821.0109400000006</v>
      </c>
    </row>
    <row r="34" spans="2:14" ht="16.5" customHeight="1" x14ac:dyDescent="0.2">
      <c r="B34" s="139" t="s">
        <v>5250</v>
      </c>
      <c r="C34" s="83">
        <v>2665</v>
      </c>
      <c r="D34" s="139" t="s">
        <v>6667</v>
      </c>
      <c r="E34" s="139" t="s">
        <v>3472</v>
      </c>
      <c r="F34" s="83">
        <v>3420</v>
      </c>
      <c r="G34" s="258">
        <f>F34*$F$46*$F$47*$F$48</f>
        <v>2031.1278768000004</v>
      </c>
      <c r="H34" s="51"/>
      <c r="I34" s="139" t="s">
        <v>5250</v>
      </c>
      <c r="J34" s="83">
        <v>2694</v>
      </c>
      <c r="K34" s="139" t="s">
        <v>6668</v>
      </c>
      <c r="L34" s="137" t="s">
        <v>3472</v>
      </c>
      <c r="M34" s="145">
        <v>4030</v>
      </c>
      <c r="N34" s="258">
        <f t="shared" si="0"/>
        <v>2393.4050712000003</v>
      </c>
    </row>
    <row r="35" spans="2:14" ht="16.5" customHeight="1" x14ac:dyDescent="0.2">
      <c r="B35" s="139" t="s">
        <v>5250</v>
      </c>
      <c r="C35" s="83">
        <v>2666</v>
      </c>
      <c r="D35" s="139" t="s">
        <v>6669</v>
      </c>
      <c r="E35" s="139" t="s">
        <v>3472</v>
      </c>
      <c r="F35" s="83">
        <v>3180</v>
      </c>
      <c r="G35" s="258">
        <f t="shared" si="1"/>
        <v>1888.5925872000005</v>
      </c>
      <c r="H35" s="51"/>
      <c r="I35" s="139" t="s">
        <v>5250</v>
      </c>
      <c r="J35" s="83">
        <v>2695</v>
      </c>
      <c r="K35" s="139" t="s">
        <v>6670</v>
      </c>
      <c r="L35" s="137" t="s">
        <v>3472</v>
      </c>
      <c r="M35" s="145">
        <v>3840</v>
      </c>
      <c r="N35" s="258">
        <f>M35*$F$46*$F$47*$F$48</f>
        <v>2280.5646336000004</v>
      </c>
    </row>
    <row r="36" spans="2:14" ht="16.5" customHeight="1" x14ac:dyDescent="0.2">
      <c r="B36" s="139" t="s">
        <v>5250</v>
      </c>
      <c r="C36" s="83">
        <v>2667</v>
      </c>
      <c r="D36" s="139" t="s">
        <v>6671</v>
      </c>
      <c r="E36" s="139" t="s">
        <v>3472</v>
      </c>
      <c r="F36" s="83">
        <v>3010</v>
      </c>
      <c r="G36" s="258">
        <f t="shared" si="1"/>
        <v>1787.6300904000002</v>
      </c>
      <c r="H36" s="51"/>
      <c r="I36" s="139" t="s">
        <v>5250</v>
      </c>
      <c r="J36" s="83">
        <v>2696</v>
      </c>
      <c r="K36" s="139" t="s">
        <v>6672</v>
      </c>
      <c r="L36" s="137" t="s">
        <v>3472</v>
      </c>
      <c r="M36" s="145">
        <v>3710</v>
      </c>
      <c r="N36" s="258">
        <f t="shared" si="0"/>
        <v>2203.3580184000002</v>
      </c>
    </row>
    <row r="37" spans="2:14" ht="16.5" customHeight="1" x14ac:dyDescent="0.2">
      <c r="B37" s="51" t="s">
        <v>5485</v>
      </c>
      <c r="C37" s="51"/>
      <c r="D37" s="51"/>
      <c r="E37" s="51"/>
      <c r="F37" s="51"/>
      <c r="G37" s="259"/>
      <c r="H37" s="51"/>
      <c r="I37" s="51" t="s">
        <v>6698</v>
      </c>
      <c r="J37" s="51"/>
      <c r="K37" s="51"/>
      <c r="L37" s="51"/>
      <c r="M37" s="51"/>
      <c r="N37" s="259"/>
    </row>
    <row r="38" spans="2:14" ht="16.5" customHeight="1" x14ac:dyDescent="0.2">
      <c r="B38" s="139" t="s">
        <v>5250</v>
      </c>
      <c r="C38" s="83">
        <v>5216</v>
      </c>
      <c r="D38" s="139" t="s">
        <v>6673</v>
      </c>
      <c r="E38" s="139" t="s">
        <v>5470</v>
      </c>
      <c r="F38" s="83">
        <v>2710</v>
      </c>
      <c r="G38" s="258">
        <f>F38*$F$46*$F$47*$F$48</f>
        <v>1609.4609784000002</v>
      </c>
      <c r="H38" s="51"/>
      <c r="I38" s="139" t="s">
        <v>5250</v>
      </c>
      <c r="J38" s="83">
        <v>6043</v>
      </c>
      <c r="K38" s="139" t="s">
        <v>6674</v>
      </c>
      <c r="L38" s="139" t="s">
        <v>5470</v>
      </c>
      <c r="M38" s="83">
        <v>5660</v>
      </c>
      <c r="N38" s="258">
        <f>M38*$F$46*$F$47*$F$48</f>
        <v>3361.4572464000003</v>
      </c>
    </row>
    <row r="39" spans="2:14" ht="16.5" customHeight="1" x14ac:dyDescent="0.2">
      <c r="B39" s="139" t="s">
        <v>5250</v>
      </c>
      <c r="C39" s="83">
        <v>5217</v>
      </c>
      <c r="D39" s="139" t="s">
        <v>6675</v>
      </c>
      <c r="E39" s="139" t="s">
        <v>5470</v>
      </c>
      <c r="F39" s="83">
        <v>4420</v>
      </c>
      <c r="G39" s="258">
        <f t="shared" si="1"/>
        <v>2625.0249168000005</v>
      </c>
      <c r="H39" s="51"/>
      <c r="I39" s="139" t="s">
        <v>5250</v>
      </c>
      <c r="J39" s="83">
        <v>6044</v>
      </c>
      <c r="K39" s="139" t="s">
        <v>6676</v>
      </c>
      <c r="L39" s="139" t="s">
        <v>5470</v>
      </c>
      <c r="M39" s="83">
        <v>7070</v>
      </c>
      <c r="N39" s="258">
        <f t="shared" si="0"/>
        <v>4198.8520728000003</v>
      </c>
    </row>
    <row r="40" spans="2:14" ht="16.5" customHeight="1" x14ac:dyDescent="0.2">
      <c r="B40" s="139" t="s">
        <v>5250</v>
      </c>
      <c r="C40" s="83">
        <v>5218</v>
      </c>
      <c r="D40" s="139" t="s">
        <v>6677</v>
      </c>
      <c r="E40" s="139" t="s">
        <v>5470</v>
      </c>
      <c r="F40" s="83">
        <v>4420</v>
      </c>
      <c r="G40" s="258">
        <f t="shared" si="1"/>
        <v>2625.0249168000005</v>
      </c>
      <c r="H40" s="51"/>
      <c r="I40" s="51"/>
      <c r="J40" s="51"/>
      <c r="K40" s="51"/>
      <c r="L40" s="51"/>
      <c r="M40" s="51"/>
    </row>
    <row r="41" spans="2:14" ht="16.5" customHeight="1" x14ac:dyDescent="0.2">
      <c r="B41" s="139" t="s">
        <v>5250</v>
      </c>
      <c r="C41" s="83">
        <v>5219</v>
      </c>
      <c r="D41" s="139" t="s">
        <v>6678</v>
      </c>
      <c r="E41" s="139" t="s">
        <v>5470</v>
      </c>
      <c r="F41" s="83">
        <v>5240</v>
      </c>
      <c r="G41" s="258">
        <f t="shared" si="1"/>
        <v>3112.0204896000005</v>
      </c>
      <c r="H41" s="51"/>
      <c r="I41" s="51"/>
      <c r="J41" s="51"/>
      <c r="K41" s="51"/>
      <c r="L41" s="51"/>
      <c r="M41" s="51"/>
    </row>
    <row r="42" spans="2:14" ht="16.5" customHeight="1" x14ac:dyDescent="0.2">
      <c r="B42" s="139" t="s">
        <v>5250</v>
      </c>
      <c r="C42" s="83">
        <v>5220</v>
      </c>
      <c r="D42" s="139" t="s">
        <v>6679</v>
      </c>
      <c r="E42" s="139" t="s">
        <v>5470</v>
      </c>
      <c r="F42" s="83">
        <v>5240</v>
      </c>
      <c r="G42" s="258">
        <f t="shared" si="1"/>
        <v>3112.0204896000005</v>
      </c>
      <c r="H42" s="51"/>
      <c r="I42" s="51"/>
      <c r="J42" s="51"/>
      <c r="K42" s="51"/>
      <c r="L42" s="51"/>
      <c r="M42" s="51"/>
    </row>
    <row r="43" spans="2:14" ht="16.5" customHeight="1" x14ac:dyDescent="0.2">
      <c r="B43" s="51"/>
      <c r="C43" s="51"/>
      <c r="D43" s="51"/>
      <c r="E43" s="51"/>
      <c r="F43" s="51"/>
      <c r="G43" s="51"/>
      <c r="H43" s="51"/>
      <c r="I43" s="51"/>
      <c r="J43" s="51"/>
      <c r="K43" s="51"/>
      <c r="L43" s="51"/>
      <c r="M43" s="51"/>
    </row>
    <row r="44" spans="2:14" ht="16.5" customHeight="1" x14ac:dyDescent="0.2">
      <c r="B44" s="51"/>
      <c r="C44" s="51"/>
      <c r="D44" s="51"/>
      <c r="E44" s="51"/>
      <c r="F44" s="51"/>
      <c r="G44" s="51"/>
      <c r="H44" s="51"/>
      <c r="I44" s="51"/>
      <c r="J44" s="51"/>
      <c r="K44" s="51"/>
      <c r="L44" s="51"/>
      <c r="M44" s="51"/>
    </row>
    <row r="45" spans="2:14" ht="16.5" customHeight="1" x14ac:dyDescent="0.2">
      <c r="B45" s="51"/>
      <c r="C45" s="51"/>
      <c r="D45" s="51"/>
      <c r="E45" s="51"/>
      <c r="F45" s="51"/>
      <c r="G45" s="51"/>
      <c r="H45" s="51"/>
      <c r="I45" s="51"/>
      <c r="J45" s="51"/>
      <c r="K45" s="51"/>
      <c r="L45" s="51"/>
      <c r="M45" s="51"/>
    </row>
    <row r="46" spans="2:14" ht="16.5" customHeight="1" x14ac:dyDescent="0.2">
      <c r="B46" s="51"/>
      <c r="C46" s="51"/>
      <c r="D46" s="51"/>
      <c r="E46" s="51"/>
      <c r="F46" s="2">
        <f>0.612*1.1*1.1</f>
        <v>0.74052000000000007</v>
      </c>
      <c r="G46" s="2"/>
      <c r="H46" s="51"/>
      <c r="I46" s="51"/>
      <c r="J46" s="51"/>
      <c r="K46" s="51"/>
      <c r="L46" s="51"/>
      <c r="M46" s="51"/>
    </row>
    <row r="47" spans="2:14" ht="16.5" customHeight="1" x14ac:dyDescent="0.2">
      <c r="B47" s="51"/>
      <c r="C47" s="51"/>
      <c r="D47" s="51"/>
      <c r="E47" s="51"/>
      <c r="F47" s="2">
        <v>0.40100000000000002</v>
      </c>
      <c r="G47" s="2"/>
      <c r="H47" s="51"/>
      <c r="I47" s="51"/>
      <c r="J47" s="51"/>
      <c r="K47" s="51"/>
      <c r="L47" s="51"/>
      <c r="M47" s="51"/>
    </row>
    <row r="48" spans="2:14" ht="16.5" customHeight="1" x14ac:dyDescent="0.2">
      <c r="F48" s="2">
        <v>2</v>
      </c>
      <c r="G48" s="2"/>
    </row>
  </sheetData>
  <mergeCells count="13">
    <mergeCell ref="L5:L7"/>
    <mergeCell ref="M5:M7"/>
    <mergeCell ref="N5:N7"/>
    <mergeCell ref="B2:N2"/>
    <mergeCell ref="B4:D4"/>
    <mergeCell ref="I4:K4"/>
    <mergeCell ref="B5:C7"/>
    <mergeCell ref="D5:D7"/>
    <mergeCell ref="E5:E7"/>
    <mergeCell ref="F5:F7"/>
    <mergeCell ref="G5:G7"/>
    <mergeCell ref="I5:J7"/>
    <mergeCell ref="K5:K7"/>
  </mergeCells>
  <printOptions horizontalCentered="1"/>
  <pageMargins left="0.2" right="0" top="0.75" bottom="0.75" header="0.3" footer="0.3"/>
  <pageSetup paperSize="9" scale="82"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2">
    <tabColor theme="5"/>
    <pageSetUpPr fitToPage="1"/>
  </sheetPr>
  <dimension ref="B1:O61"/>
  <sheetViews>
    <sheetView workbookViewId="0">
      <selection activeCell="O46" sqref="A1:O61"/>
    </sheetView>
  </sheetViews>
  <sheetFormatPr defaultColWidth="9.109375" defaultRowHeight="16.5" customHeight="1" x14ac:dyDescent="0.2"/>
  <cols>
    <col min="1" max="1" width="0.5546875" style="51" customWidth="1"/>
    <col min="2" max="2" width="5.6640625" style="51" customWidth="1"/>
    <col min="3" max="3" width="7.6640625" style="51" customWidth="1"/>
    <col min="4" max="4" width="25.6640625" style="51" customWidth="1"/>
    <col min="5" max="5" width="7.6640625" style="51" customWidth="1"/>
    <col min="6" max="6" width="9.109375" style="51" hidden="1" customWidth="1"/>
    <col min="7" max="7" width="13.33203125" style="51" customWidth="1"/>
    <col min="8" max="8" width="2.6640625" style="51" customWidth="1"/>
    <col min="9" max="9" width="5.6640625" style="51" customWidth="1"/>
    <col min="10" max="10" width="7.6640625" style="51" customWidth="1"/>
    <col min="11" max="11" width="25.6640625" style="51" customWidth="1"/>
    <col min="12" max="12" width="7.6640625" style="51" customWidth="1"/>
    <col min="13" max="13" width="0" style="51" hidden="1" customWidth="1"/>
    <col min="14" max="14" width="13.33203125" style="51" customWidth="1"/>
    <col min="15" max="16384" width="9.109375" style="51"/>
  </cols>
  <sheetData>
    <row r="1" spans="2:15" s="3" customFormat="1" ht="28.5" customHeight="1" x14ac:dyDescent="0.25">
      <c r="B1" s="265" t="s">
        <v>8889</v>
      </c>
      <c r="C1" s="28"/>
      <c r="D1" s="27"/>
      <c r="E1" s="8"/>
      <c r="F1" s="8"/>
      <c r="G1" s="7"/>
      <c r="H1" s="8"/>
      <c r="I1" s="26"/>
      <c r="J1" s="28"/>
      <c r="K1" s="28"/>
      <c r="L1" s="7" t="s">
        <v>5471</v>
      </c>
      <c r="M1" s="7"/>
      <c r="N1" s="266" t="s">
        <v>8987</v>
      </c>
    </row>
    <row r="2" spans="2:15" s="3" customFormat="1" ht="19.5" customHeight="1" x14ac:dyDescent="0.25">
      <c r="B2" s="298" t="s">
        <v>6733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6"/>
    </row>
    <row r="3" spans="2:15" s="3" customFormat="1" ht="19.5" customHeight="1" x14ac:dyDescent="0.25">
      <c r="C3" s="48"/>
      <c r="D3" s="6"/>
      <c r="E3" s="109"/>
      <c r="F3" s="6"/>
      <c r="G3" s="96"/>
      <c r="H3" s="109"/>
      <c r="I3" s="6"/>
      <c r="J3" s="48"/>
      <c r="K3" s="48"/>
      <c r="L3" s="6"/>
      <c r="M3" s="4"/>
      <c r="N3" s="5"/>
    </row>
    <row r="4" spans="2:15" s="2" customFormat="1" ht="19.5" customHeight="1" x14ac:dyDescent="0.25">
      <c r="B4" s="358" t="s">
        <v>6724</v>
      </c>
      <c r="C4" s="358"/>
      <c r="D4" s="358"/>
      <c r="E4" s="8"/>
      <c r="F4" s="4"/>
      <c r="G4" s="5"/>
      <c r="H4" s="4"/>
      <c r="I4" s="375" t="s">
        <v>6725</v>
      </c>
      <c r="J4" s="375"/>
      <c r="K4" s="375"/>
      <c r="M4" s="152"/>
      <c r="N4" s="106"/>
    </row>
    <row r="5" spans="2:15" s="12" customFormat="1" ht="16.5" customHeight="1" x14ac:dyDescent="0.2">
      <c r="B5" s="376" t="s">
        <v>5472</v>
      </c>
      <c r="C5" s="377"/>
      <c r="D5" s="363" t="s">
        <v>5473</v>
      </c>
      <c r="E5" s="384" t="s">
        <v>5475</v>
      </c>
      <c r="F5" s="369" t="s">
        <v>5486</v>
      </c>
      <c r="G5" s="369" t="s">
        <v>5486</v>
      </c>
      <c r="H5" s="57"/>
      <c r="I5" s="376" t="s">
        <v>5472</v>
      </c>
      <c r="J5" s="377"/>
      <c r="K5" s="363" t="s">
        <v>5473</v>
      </c>
      <c r="L5" s="384" t="s">
        <v>5475</v>
      </c>
      <c r="M5" s="368" t="s">
        <v>5486</v>
      </c>
      <c r="N5" s="369" t="s">
        <v>5486</v>
      </c>
    </row>
    <row r="6" spans="2:15" s="12" customFormat="1" ht="16.5" customHeight="1" x14ac:dyDescent="0.2">
      <c r="B6" s="378"/>
      <c r="C6" s="379"/>
      <c r="D6" s="364"/>
      <c r="E6" s="384"/>
      <c r="F6" s="382"/>
      <c r="G6" s="382"/>
      <c r="H6" s="57"/>
      <c r="I6" s="378"/>
      <c r="J6" s="379"/>
      <c r="K6" s="364"/>
      <c r="L6" s="384"/>
      <c r="M6" s="368"/>
      <c r="N6" s="382"/>
    </row>
    <row r="7" spans="2:15" s="12" customFormat="1" ht="16.5" customHeight="1" x14ac:dyDescent="0.2">
      <c r="B7" s="378"/>
      <c r="C7" s="379"/>
      <c r="D7" s="364"/>
      <c r="E7" s="363"/>
      <c r="F7" s="382"/>
      <c r="G7" s="382"/>
      <c r="H7" s="57"/>
      <c r="I7" s="380"/>
      <c r="J7" s="381"/>
      <c r="K7" s="364"/>
      <c r="L7" s="363"/>
      <c r="M7" s="369"/>
      <c r="N7" s="383"/>
    </row>
    <row r="8" spans="2:15" ht="16.5" customHeight="1" x14ac:dyDescent="0.2">
      <c r="B8" s="139" t="s">
        <v>5250</v>
      </c>
      <c r="C8" s="83">
        <v>3524</v>
      </c>
      <c r="D8" s="139" t="s">
        <v>6842</v>
      </c>
      <c r="E8" s="139" t="s">
        <v>3472</v>
      </c>
      <c r="F8" s="83">
        <v>58</v>
      </c>
      <c r="G8" s="258">
        <f>F8*$F$59*$F$60*$F$61</f>
        <v>31.314571200000003</v>
      </c>
      <c r="I8" s="139" t="s">
        <v>5250</v>
      </c>
      <c r="J8" s="83">
        <v>3566</v>
      </c>
      <c r="K8" s="139" t="s">
        <v>6841</v>
      </c>
      <c r="L8" s="137" t="s">
        <v>3472</v>
      </c>
      <c r="M8" s="79">
        <v>86</v>
      </c>
      <c r="N8" s="258">
        <f t="shared" ref="N8:N49" si="0">M8*$F$59*$F$60*$F$61</f>
        <v>46.431950400000005</v>
      </c>
    </row>
    <row r="9" spans="2:15" ht="16.5" customHeight="1" x14ac:dyDescent="0.2">
      <c r="B9" s="139" t="s">
        <v>5250</v>
      </c>
      <c r="C9" s="83">
        <v>3525</v>
      </c>
      <c r="D9" s="139" t="s">
        <v>6840</v>
      </c>
      <c r="E9" s="139" t="s">
        <v>3472</v>
      </c>
      <c r="F9" s="83">
        <v>93</v>
      </c>
      <c r="G9" s="258">
        <f t="shared" ref="G9:G56" si="1">F9*$F$59*$F$60*$F$61</f>
        <v>50.211295200000009</v>
      </c>
      <c r="I9" s="139" t="s">
        <v>5250</v>
      </c>
      <c r="J9" s="83">
        <v>3567</v>
      </c>
      <c r="K9" s="139" t="s">
        <v>6839</v>
      </c>
      <c r="L9" s="137" t="s">
        <v>3472</v>
      </c>
      <c r="M9" s="79">
        <v>141</v>
      </c>
      <c r="N9" s="258">
        <f t="shared" si="0"/>
        <v>76.126802400000003</v>
      </c>
    </row>
    <row r="10" spans="2:15" ht="16.5" customHeight="1" x14ac:dyDescent="0.2">
      <c r="B10" s="139" t="s">
        <v>5250</v>
      </c>
      <c r="C10" s="83">
        <v>3526</v>
      </c>
      <c r="D10" s="139" t="s">
        <v>6838</v>
      </c>
      <c r="E10" s="139" t="s">
        <v>3472</v>
      </c>
      <c r="F10" s="83">
        <v>77</v>
      </c>
      <c r="G10" s="258">
        <f t="shared" si="1"/>
        <v>41.572792800000009</v>
      </c>
      <c r="I10" s="139" t="s">
        <v>5250</v>
      </c>
      <c r="J10" s="83">
        <v>3568</v>
      </c>
      <c r="K10" s="139" t="s">
        <v>6837</v>
      </c>
      <c r="L10" s="137" t="s">
        <v>3472</v>
      </c>
      <c r="M10" s="79">
        <v>118</v>
      </c>
      <c r="N10" s="258">
        <f t="shared" si="0"/>
        <v>63.708955200000005</v>
      </c>
    </row>
    <row r="11" spans="2:15" ht="16.5" customHeight="1" x14ac:dyDescent="0.2">
      <c r="B11" s="139" t="s">
        <v>5250</v>
      </c>
      <c r="C11" s="83">
        <v>3527</v>
      </c>
      <c r="D11" s="139" t="s">
        <v>6836</v>
      </c>
      <c r="E11" s="139" t="s">
        <v>3472</v>
      </c>
      <c r="F11" s="83">
        <v>71</v>
      </c>
      <c r="G11" s="258">
        <f t="shared" si="1"/>
        <v>38.333354400000005</v>
      </c>
      <c r="I11" s="139" t="s">
        <v>5250</v>
      </c>
      <c r="J11" s="83">
        <v>3569</v>
      </c>
      <c r="K11" s="139" t="s">
        <v>6835</v>
      </c>
      <c r="L11" s="137" t="s">
        <v>3472</v>
      </c>
      <c r="M11" s="79">
        <v>115</v>
      </c>
      <c r="N11" s="258">
        <f t="shared" si="0"/>
        <v>62.089236000000007</v>
      </c>
    </row>
    <row r="12" spans="2:15" ht="16.5" customHeight="1" x14ac:dyDescent="0.2">
      <c r="B12" s="139" t="s">
        <v>5250</v>
      </c>
      <c r="C12" s="83">
        <v>3528</v>
      </c>
      <c r="D12" s="139" t="s">
        <v>6834</v>
      </c>
      <c r="E12" s="139" t="s">
        <v>3472</v>
      </c>
      <c r="F12" s="83">
        <v>67</v>
      </c>
      <c r="G12" s="258">
        <f t="shared" si="1"/>
        <v>36.173728799999999</v>
      </c>
      <c r="I12" s="139" t="s">
        <v>5250</v>
      </c>
      <c r="J12" s="83">
        <v>3570</v>
      </c>
      <c r="K12" s="139" t="s">
        <v>6833</v>
      </c>
      <c r="L12" s="137" t="s">
        <v>3472</v>
      </c>
      <c r="M12" s="79">
        <v>112</v>
      </c>
      <c r="N12" s="258">
        <f t="shared" si="0"/>
        <v>60.469516800000008</v>
      </c>
    </row>
    <row r="13" spans="2:15" ht="16.5" customHeight="1" x14ac:dyDescent="0.2">
      <c r="B13" s="139" t="s">
        <v>5250</v>
      </c>
      <c r="C13" s="83">
        <v>3529</v>
      </c>
      <c r="D13" s="139" t="s">
        <v>6832</v>
      </c>
      <c r="E13" s="139" t="s">
        <v>3472</v>
      </c>
      <c r="F13" s="83">
        <v>61</v>
      </c>
      <c r="G13" s="258">
        <f t="shared" si="1"/>
        <v>32.934290400000002</v>
      </c>
      <c r="I13" s="139" t="s">
        <v>5250</v>
      </c>
      <c r="J13" s="83">
        <v>3571</v>
      </c>
      <c r="K13" s="139" t="s">
        <v>6831</v>
      </c>
      <c r="L13" s="137" t="s">
        <v>3472</v>
      </c>
      <c r="M13" s="79">
        <v>108</v>
      </c>
      <c r="N13" s="258">
        <f t="shared" si="0"/>
        <v>58.30989120000001</v>
      </c>
    </row>
    <row r="14" spans="2:15" ht="16.5" customHeight="1" x14ac:dyDescent="0.2">
      <c r="B14" s="139" t="s">
        <v>5250</v>
      </c>
      <c r="C14" s="83">
        <v>3530</v>
      </c>
      <c r="D14" s="139" t="s">
        <v>6830</v>
      </c>
      <c r="E14" s="139" t="s">
        <v>3472</v>
      </c>
      <c r="F14" s="83">
        <v>61</v>
      </c>
      <c r="G14" s="258">
        <f t="shared" si="1"/>
        <v>32.934290400000002</v>
      </c>
      <c r="I14" s="139" t="s">
        <v>5250</v>
      </c>
      <c r="J14" s="83">
        <v>3572</v>
      </c>
      <c r="K14" s="139" t="s">
        <v>6829</v>
      </c>
      <c r="L14" s="137" t="s">
        <v>3472</v>
      </c>
      <c r="M14" s="79">
        <v>108</v>
      </c>
      <c r="N14" s="258">
        <f t="shared" si="0"/>
        <v>58.30989120000001</v>
      </c>
    </row>
    <row r="15" spans="2:15" ht="16.5" customHeight="1" x14ac:dyDescent="0.2">
      <c r="B15" s="139" t="s">
        <v>5250</v>
      </c>
      <c r="C15" s="83">
        <v>3531</v>
      </c>
      <c r="D15" s="139" t="s">
        <v>6828</v>
      </c>
      <c r="E15" s="139" t="s">
        <v>3472</v>
      </c>
      <c r="F15" s="83">
        <v>61</v>
      </c>
      <c r="G15" s="258">
        <f t="shared" si="1"/>
        <v>32.934290400000002</v>
      </c>
      <c r="I15" s="139" t="s">
        <v>5250</v>
      </c>
      <c r="J15" s="83">
        <v>3573</v>
      </c>
      <c r="K15" s="139" t="s">
        <v>6827</v>
      </c>
      <c r="L15" s="137" t="s">
        <v>3472</v>
      </c>
      <c r="M15" s="79">
        <v>108</v>
      </c>
      <c r="N15" s="258">
        <f t="shared" si="0"/>
        <v>58.30989120000001</v>
      </c>
    </row>
    <row r="16" spans="2:15" ht="16.5" customHeight="1" x14ac:dyDescent="0.2">
      <c r="B16" s="139" t="s">
        <v>5250</v>
      </c>
      <c r="C16" s="83">
        <v>3532</v>
      </c>
      <c r="D16" s="139" t="s">
        <v>6826</v>
      </c>
      <c r="E16" s="139" t="s">
        <v>3472</v>
      </c>
      <c r="F16" s="83">
        <v>61</v>
      </c>
      <c r="G16" s="258">
        <f t="shared" si="1"/>
        <v>32.934290400000002</v>
      </c>
      <c r="I16" s="139" t="s">
        <v>5250</v>
      </c>
      <c r="J16" s="83">
        <v>3574</v>
      </c>
      <c r="K16" s="139" t="s">
        <v>6825</v>
      </c>
      <c r="L16" s="137" t="s">
        <v>3472</v>
      </c>
      <c r="M16" s="79">
        <v>108</v>
      </c>
      <c r="N16" s="258">
        <f t="shared" si="0"/>
        <v>58.30989120000001</v>
      </c>
    </row>
    <row r="17" spans="2:14" ht="16.5" customHeight="1" x14ac:dyDescent="0.2">
      <c r="B17" s="139" t="s">
        <v>5250</v>
      </c>
      <c r="C17" s="83">
        <v>3533</v>
      </c>
      <c r="D17" s="139" t="s">
        <v>6824</v>
      </c>
      <c r="E17" s="139" t="s">
        <v>3472</v>
      </c>
      <c r="F17" s="83">
        <v>61</v>
      </c>
      <c r="G17" s="258">
        <f t="shared" si="1"/>
        <v>32.934290400000002</v>
      </c>
      <c r="I17" s="139" t="s">
        <v>5250</v>
      </c>
      <c r="J17" s="83">
        <v>3575</v>
      </c>
      <c r="K17" s="139" t="s">
        <v>6823</v>
      </c>
      <c r="L17" s="137" t="s">
        <v>3472</v>
      </c>
      <c r="M17" s="79">
        <v>108</v>
      </c>
      <c r="N17" s="258">
        <f t="shared" si="0"/>
        <v>58.30989120000001</v>
      </c>
    </row>
    <row r="18" spans="2:14" ht="16.5" customHeight="1" x14ac:dyDescent="0.2">
      <c r="B18" s="139" t="s">
        <v>5250</v>
      </c>
      <c r="C18" s="83">
        <v>3534</v>
      </c>
      <c r="D18" s="139" t="s">
        <v>6822</v>
      </c>
      <c r="E18" s="139" t="s">
        <v>3472</v>
      </c>
      <c r="F18" s="83">
        <v>61</v>
      </c>
      <c r="G18" s="258">
        <f t="shared" si="1"/>
        <v>32.934290400000002</v>
      </c>
      <c r="I18" s="139" t="s">
        <v>5250</v>
      </c>
      <c r="J18" s="83">
        <v>3576</v>
      </c>
      <c r="K18" s="139" t="s">
        <v>6821</v>
      </c>
      <c r="L18" s="137" t="s">
        <v>3472</v>
      </c>
      <c r="M18" s="79">
        <v>108</v>
      </c>
      <c r="N18" s="258">
        <f t="shared" si="0"/>
        <v>58.30989120000001</v>
      </c>
    </row>
    <row r="19" spans="2:14" ht="16.5" customHeight="1" x14ac:dyDescent="0.2">
      <c r="B19" s="139" t="s">
        <v>5250</v>
      </c>
      <c r="C19" s="83">
        <v>3535</v>
      </c>
      <c r="D19" s="139" t="s">
        <v>6820</v>
      </c>
      <c r="E19" s="139" t="s">
        <v>3472</v>
      </c>
      <c r="F19" s="83">
        <v>118</v>
      </c>
      <c r="G19" s="258">
        <f t="shared" si="1"/>
        <v>63.708955200000005</v>
      </c>
      <c r="I19" s="139" t="s">
        <v>5250</v>
      </c>
      <c r="J19" s="83">
        <v>3577</v>
      </c>
      <c r="K19" s="139" t="s">
        <v>6819</v>
      </c>
      <c r="L19" s="137" t="s">
        <v>3472</v>
      </c>
      <c r="M19" s="79">
        <v>198</v>
      </c>
      <c r="N19" s="258">
        <f t="shared" si="0"/>
        <v>106.9014672</v>
      </c>
    </row>
    <row r="20" spans="2:14" ht="16.5" customHeight="1" x14ac:dyDescent="0.2">
      <c r="B20" s="139" t="s">
        <v>5250</v>
      </c>
      <c r="C20" s="83">
        <v>3536</v>
      </c>
      <c r="D20" s="139" t="s">
        <v>6818</v>
      </c>
      <c r="E20" s="139" t="s">
        <v>3472</v>
      </c>
      <c r="F20" s="83">
        <v>93</v>
      </c>
      <c r="G20" s="258">
        <f t="shared" si="1"/>
        <v>50.211295200000009</v>
      </c>
      <c r="I20" s="139" t="s">
        <v>5250</v>
      </c>
      <c r="J20" s="83">
        <v>3578</v>
      </c>
      <c r="K20" s="139" t="s">
        <v>6817</v>
      </c>
      <c r="L20" s="137" t="s">
        <v>3472</v>
      </c>
      <c r="M20" s="79">
        <v>141</v>
      </c>
      <c r="N20" s="258">
        <f t="shared" si="0"/>
        <v>76.126802400000003</v>
      </c>
    </row>
    <row r="21" spans="2:14" ht="16.5" customHeight="1" x14ac:dyDescent="0.2">
      <c r="B21" s="139" t="s">
        <v>5250</v>
      </c>
      <c r="C21" s="83">
        <v>3537</v>
      </c>
      <c r="D21" s="139" t="s">
        <v>6816</v>
      </c>
      <c r="E21" s="139" t="s">
        <v>3472</v>
      </c>
      <c r="F21" s="83">
        <v>84</v>
      </c>
      <c r="G21" s="258">
        <f t="shared" si="1"/>
        <v>45.352137600000006</v>
      </c>
      <c r="I21" s="139" t="s">
        <v>5250</v>
      </c>
      <c r="J21" s="83">
        <v>3579</v>
      </c>
      <c r="K21" s="139" t="s">
        <v>6815</v>
      </c>
      <c r="L21" s="137" t="s">
        <v>3472</v>
      </c>
      <c r="M21" s="79">
        <v>124</v>
      </c>
      <c r="N21" s="258">
        <f t="shared" si="0"/>
        <v>66.948393600000003</v>
      </c>
    </row>
    <row r="22" spans="2:14" ht="16.5" customHeight="1" x14ac:dyDescent="0.2">
      <c r="B22" s="139" t="s">
        <v>5250</v>
      </c>
      <c r="C22" s="83">
        <v>3538</v>
      </c>
      <c r="D22" s="139" t="s">
        <v>6814</v>
      </c>
      <c r="E22" s="139" t="s">
        <v>3472</v>
      </c>
      <c r="F22" s="83">
        <v>77</v>
      </c>
      <c r="G22" s="258">
        <f t="shared" si="1"/>
        <v>41.572792800000009</v>
      </c>
      <c r="I22" s="139" t="s">
        <v>5250</v>
      </c>
      <c r="J22" s="83">
        <v>3580</v>
      </c>
      <c r="K22" s="139" t="s">
        <v>6813</v>
      </c>
      <c r="L22" s="137" t="s">
        <v>3472</v>
      </c>
      <c r="M22" s="79">
        <v>118</v>
      </c>
      <c r="N22" s="258">
        <f t="shared" si="0"/>
        <v>63.708955200000005</v>
      </c>
    </row>
    <row r="23" spans="2:14" ht="16.5" customHeight="1" x14ac:dyDescent="0.2">
      <c r="B23" s="139" t="s">
        <v>5250</v>
      </c>
      <c r="C23" s="83">
        <v>3539</v>
      </c>
      <c r="D23" s="139" t="s">
        <v>6812</v>
      </c>
      <c r="E23" s="139" t="s">
        <v>3472</v>
      </c>
      <c r="F23" s="83">
        <v>71</v>
      </c>
      <c r="G23" s="258">
        <f t="shared" si="1"/>
        <v>38.333354400000005</v>
      </c>
      <c r="I23" s="139" t="s">
        <v>5250</v>
      </c>
      <c r="J23" s="83">
        <v>3581</v>
      </c>
      <c r="K23" s="139" t="s">
        <v>6811</v>
      </c>
      <c r="L23" s="137" t="s">
        <v>3472</v>
      </c>
      <c r="M23" s="79">
        <v>115</v>
      </c>
      <c r="N23" s="258">
        <f t="shared" si="0"/>
        <v>62.089236000000007</v>
      </c>
    </row>
    <row r="24" spans="2:14" ht="16.5" customHeight="1" x14ac:dyDescent="0.2">
      <c r="B24" s="139" t="s">
        <v>5250</v>
      </c>
      <c r="C24" s="83">
        <v>3540</v>
      </c>
      <c r="D24" s="139" t="s">
        <v>6810</v>
      </c>
      <c r="E24" s="139" t="s">
        <v>3472</v>
      </c>
      <c r="F24" s="83">
        <v>71</v>
      </c>
      <c r="G24" s="258">
        <f t="shared" si="1"/>
        <v>38.333354400000005</v>
      </c>
      <c r="I24" s="139" t="s">
        <v>5250</v>
      </c>
      <c r="J24" s="83">
        <v>3582</v>
      </c>
      <c r="K24" s="139" t="s">
        <v>6809</v>
      </c>
      <c r="L24" s="137" t="s">
        <v>3472</v>
      </c>
      <c r="M24" s="79">
        <v>115</v>
      </c>
      <c r="N24" s="258">
        <f t="shared" si="0"/>
        <v>62.089236000000007</v>
      </c>
    </row>
    <row r="25" spans="2:14" ht="16.5" customHeight="1" x14ac:dyDescent="0.2">
      <c r="B25" s="139" t="s">
        <v>5250</v>
      </c>
      <c r="C25" s="83">
        <v>3541</v>
      </c>
      <c r="D25" s="139" t="s">
        <v>6808</v>
      </c>
      <c r="E25" s="139" t="s">
        <v>3472</v>
      </c>
      <c r="F25" s="83">
        <v>67</v>
      </c>
      <c r="G25" s="258">
        <f t="shared" si="1"/>
        <v>36.173728799999999</v>
      </c>
      <c r="I25" s="139" t="s">
        <v>5250</v>
      </c>
      <c r="J25" s="83">
        <v>3583</v>
      </c>
      <c r="K25" s="139" t="s">
        <v>6807</v>
      </c>
      <c r="L25" s="137" t="s">
        <v>3472</v>
      </c>
      <c r="M25" s="79">
        <v>112</v>
      </c>
      <c r="N25" s="258">
        <f t="shared" si="0"/>
        <v>60.469516800000008</v>
      </c>
    </row>
    <row r="26" spans="2:14" ht="16.5" customHeight="1" x14ac:dyDescent="0.2">
      <c r="B26" s="139" t="s">
        <v>5250</v>
      </c>
      <c r="C26" s="83">
        <v>3542</v>
      </c>
      <c r="D26" s="139" t="s">
        <v>6806</v>
      </c>
      <c r="E26" s="139" t="s">
        <v>3472</v>
      </c>
      <c r="F26" s="83">
        <v>67</v>
      </c>
      <c r="G26" s="258">
        <f t="shared" si="1"/>
        <v>36.173728799999999</v>
      </c>
      <c r="I26" s="139" t="s">
        <v>5250</v>
      </c>
      <c r="J26" s="83">
        <v>3584</v>
      </c>
      <c r="K26" s="139" t="s">
        <v>6805</v>
      </c>
      <c r="L26" s="137" t="s">
        <v>3472</v>
      </c>
      <c r="M26" s="79">
        <v>112</v>
      </c>
      <c r="N26" s="258">
        <f t="shared" si="0"/>
        <v>60.469516800000008</v>
      </c>
    </row>
    <row r="27" spans="2:14" ht="16.5" customHeight="1" x14ac:dyDescent="0.2">
      <c r="B27" s="139" t="s">
        <v>5250</v>
      </c>
      <c r="C27" s="83">
        <v>3543</v>
      </c>
      <c r="D27" s="139" t="s">
        <v>6804</v>
      </c>
      <c r="E27" s="139" t="s">
        <v>3472</v>
      </c>
      <c r="F27" s="83">
        <v>67</v>
      </c>
      <c r="G27" s="258">
        <f t="shared" si="1"/>
        <v>36.173728799999999</v>
      </c>
      <c r="I27" s="139" t="s">
        <v>5250</v>
      </c>
      <c r="J27" s="83">
        <v>3585</v>
      </c>
      <c r="K27" s="139" t="s">
        <v>6803</v>
      </c>
      <c r="L27" s="137" t="s">
        <v>3472</v>
      </c>
      <c r="M27" s="79">
        <v>112</v>
      </c>
      <c r="N27" s="258">
        <f t="shared" si="0"/>
        <v>60.469516800000008</v>
      </c>
    </row>
    <row r="28" spans="2:14" ht="16.5" customHeight="1" x14ac:dyDescent="0.2">
      <c r="B28" s="139" t="s">
        <v>5250</v>
      </c>
      <c r="C28" s="83">
        <v>3544</v>
      </c>
      <c r="D28" s="139" t="s">
        <v>6802</v>
      </c>
      <c r="E28" s="139" t="s">
        <v>3472</v>
      </c>
      <c r="F28" s="83">
        <v>61</v>
      </c>
      <c r="G28" s="258">
        <f t="shared" si="1"/>
        <v>32.934290400000002</v>
      </c>
      <c r="I28" s="139" t="s">
        <v>5250</v>
      </c>
      <c r="J28" s="83">
        <v>3586</v>
      </c>
      <c r="K28" s="139" t="s">
        <v>6801</v>
      </c>
      <c r="L28" s="137" t="s">
        <v>3472</v>
      </c>
      <c r="M28" s="79">
        <v>108</v>
      </c>
      <c r="N28" s="258">
        <f t="shared" si="0"/>
        <v>58.30989120000001</v>
      </c>
    </row>
    <row r="29" spans="2:14" ht="16.5" customHeight="1" x14ac:dyDescent="0.2">
      <c r="B29" s="139" t="s">
        <v>5250</v>
      </c>
      <c r="C29" s="83">
        <v>3545</v>
      </c>
      <c r="D29" s="139" t="s">
        <v>6800</v>
      </c>
      <c r="E29" s="139" t="s">
        <v>3472</v>
      </c>
      <c r="F29" s="83">
        <v>89</v>
      </c>
      <c r="G29" s="258">
        <f t="shared" si="1"/>
        <v>48.051669600000004</v>
      </c>
      <c r="I29" s="139" t="s">
        <v>5250</v>
      </c>
      <c r="J29" s="83">
        <v>3587</v>
      </c>
      <c r="K29" s="139" t="s">
        <v>6799</v>
      </c>
      <c r="L29" s="137" t="s">
        <v>3472</v>
      </c>
      <c r="M29" s="79">
        <v>124</v>
      </c>
      <c r="N29" s="258">
        <f t="shared" si="0"/>
        <v>66.948393600000003</v>
      </c>
    </row>
    <row r="30" spans="2:14" ht="16.5" customHeight="1" x14ac:dyDescent="0.2">
      <c r="B30" s="139" t="s">
        <v>5250</v>
      </c>
      <c r="C30" s="83">
        <v>3546</v>
      </c>
      <c r="D30" s="139" t="s">
        <v>6798</v>
      </c>
      <c r="E30" s="139" t="s">
        <v>3472</v>
      </c>
      <c r="F30" s="83">
        <v>128</v>
      </c>
      <c r="G30" s="258">
        <f t="shared" si="1"/>
        <v>69.108019200000001</v>
      </c>
      <c r="I30" s="139" t="s">
        <v>5250</v>
      </c>
      <c r="J30" s="83">
        <v>3588</v>
      </c>
      <c r="K30" s="139" t="s">
        <v>6797</v>
      </c>
      <c r="L30" s="137" t="s">
        <v>3472</v>
      </c>
      <c r="M30" s="79">
        <v>194</v>
      </c>
      <c r="N30" s="258">
        <f t="shared" si="0"/>
        <v>104.7418416</v>
      </c>
    </row>
    <row r="31" spans="2:14" ht="16.5" customHeight="1" x14ac:dyDescent="0.2">
      <c r="B31" s="139" t="s">
        <v>5250</v>
      </c>
      <c r="C31" s="83">
        <v>3547</v>
      </c>
      <c r="D31" s="139" t="s">
        <v>6796</v>
      </c>
      <c r="E31" s="139" t="s">
        <v>3472</v>
      </c>
      <c r="F31" s="83">
        <v>112</v>
      </c>
      <c r="G31" s="258">
        <f t="shared" si="1"/>
        <v>60.469516800000008</v>
      </c>
      <c r="I31" s="139" t="s">
        <v>5250</v>
      </c>
      <c r="J31" s="83">
        <v>3589</v>
      </c>
      <c r="K31" s="139" t="s">
        <v>6795</v>
      </c>
      <c r="L31" s="137" t="s">
        <v>3472</v>
      </c>
      <c r="M31" s="79">
        <v>172</v>
      </c>
      <c r="N31" s="258">
        <f t="shared" si="0"/>
        <v>92.86390080000001</v>
      </c>
    </row>
    <row r="32" spans="2:14" ht="16.5" customHeight="1" x14ac:dyDescent="0.2">
      <c r="B32" s="139" t="s">
        <v>5250</v>
      </c>
      <c r="C32" s="83">
        <v>3548</v>
      </c>
      <c r="D32" s="139" t="s">
        <v>6794</v>
      </c>
      <c r="E32" s="139" t="s">
        <v>3472</v>
      </c>
      <c r="F32" s="83">
        <v>106</v>
      </c>
      <c r="G32" s="258">
        <f t="shared" si="1"/>
        <v>57.230078400000004</v>
      </c>
      <c r="I32" s="139" t="s">
        <v>5250</v>
      </c>
      <c r="J32" s="83">
        <v>3590</v>
      </c>
      <c r="K32" s="139" t="s">
        <v>6793</v>
      </c>
      <c r="L32" s="137" t="s">
        <v>3472</v>
      </c>
      <c r="M32" s="79">
        <v>165</v>
      </c>
      <c r="N32" s="258">
        <f t="shared" si="0"/>
        <v>89.084556000000006</v>
      </c>
    </row>
    <row r="33" spans="2:14" ht="16.5" customHeight="1" x14ac:dyDescent="0.2">
      <c r="B33" s="139" t="s">
        <v>5250</v>
      </c>
      <c r="C33" s="83">
        <v>3549</v>
      </c>
      <c r="D33" s="139" t="s">
        <v>6792</v>
      </c>
      <c r="E33" s="139" t="s">
        <v>3472</v>
      </c>
      <c r="F33" s="83">
        <v>102</v>
      </c>
      <c r="G33" s="258">
        <f t="shared" si="1"/>
        <v>55.070452799999998</v>
      </c>
      <c r="I33" s="139" t="s">
        <v>5250</v>
      </c>
      <c r="J33" s="83">
        <v>3591</v>
      </c>
      <c r="K33" s="139" t="s">
        <v>6791</v>
      </c>
      <c r="L33" s="137" t="s">
        <v>3472</v>
      </c>
      <c r="M33" s="79">
        <v>163</v>
      </c>
      <c r="N33" s="258">
        <f t="shared" si="0"/>
        <v>88.004743200000007</v>
      </c>
    </row>
    <row r="34" spans="2:14" ht="16.5" customHeight="1" x14ac:dyDescent="0.2">
      <c r="B34" s="139" t="s">
        <v>5250</v>
      </c>
      <c r="C34" s="83">
        <v>3550</v>
      </c>
      <c r="D34" s="139" t="s">
        <v>6790</v>
      </c>
      <c r="E34" s="139" t="s">
        <v>3472</v>
      </c>
      <c r="F34" s="83">
        <v>97</v>
      </c>
      <c r="G34" s="258">
        <f t="shared" si="1"/>
        <v>52.3709208</v>
      </c>
      <c r="I34" s="139" t="s">
        <v>5250</v>
      </c>
      <c r="J34" s="83">
        <v>3592</v>
      </c>
      <c r="K34" s="139" t="s">
        <v>6789</v>
      </c>
      <c r="L34" s="137" t="s">
        <v>3472</v>
      </c>
      <c r="M34" s="79">
        <v>159</v>
      </c>
      <c r="N34" s="258">
        <f t="shared" si="0"/>
        <v>85.845117600000009</v>
      </c>
    </row>
    <row r="35" spans="2:14" ht="16.5" customHeight="1" x14ac:dyDescent="0.2">
      <c r="B35" s="139" t="s">
        <v>5250</v>
      </c>
      <c r="C35" s="83">
        <v>3551</v>
      </c>
      <c r="D35" s="139" t="s">
        <v>6788</v>
      </c>
      <c r="E35" s="139" t="s">
        <v>3472</v>
      </c>
      <c r="F35" s="83">
        <v>97</v>
      </c>
      <c r="G35" s="258">
        <f t="shared" si="1"/>
        <v>52.3709208</v>
      </c>
      <c r="I35" s="139" t="s">
        <v>5250</v>
      </c>
      <c r="J35" s="83">
        <v>3593</v>
      </c>
      <c r="K35" s="139" t="s">
        <v>6787</v>
      </c>
      <c r="L35" s="137" t="s">
        <v>3472</v>
      </c>
      <c r="M35" s="79">
        <v>159</v>
      </c>
      <c r="N35" s="258">
        <f t="shared" si="0"/>
        <v>85.845117600000009</v>
      </c>
    </row>
    <row r="36" spans="2:14" ht="16.5" customHeight="1" x14ac:dyDescent="0.2">
      <c r="B36" s="139" t="s">
        <v>5250</v>
      </c>
      <c r="C36" s="83">
        <v>3552</v>
      </c>
      <c r="D36" s="139" t="s">
        <v>6786</v>
      </c>
      <c r="E36" s="139" t="s">
        <v>3472</v>
      </c>
      <c r="F36" s="83">
        <v>97</v>
      </c>
      <c r="G36" s="258">
        <f t="shared" si="1"/>
        <v>52.3709208</v>
      </c>
      <c r="I36" s="139" t="s">
        <v>5250</v>
      </c>
      <c r="J36" s="83">
        <v>3594</v>
      </c>
      <c r="K36" s="139" t="s">
        <v>6785</v>
      </c>
      <c r="L36" s="137" t="s">
        <v>3472</v>
      </c>
      <c r="M36" s="79">
        <v>159</v>
      </c>
      <c r="N36" s="258">
        <f t="shared" si="0"/>
        <v>85.845117600000009</v>
      </c>
    </row>
    <row r="37" spans="2:14" ht="16.5" customHeight="1" x14ac:dyDescent="0.2">
      <c r="B37" s="139" t="s">
        <v>5250</v>
      </c>
      <c r="C37" s="83">
        <v>3553</v>
      </c>
      <c r="D37" s="139" t="s">
        <v>6784</v>
      </c>
      <c r="E37" s="139" t="s">
        <v>3472</v>
      </c>
      <c r="F37" s="83">
        <v>97</v>
      </c>
      <c r="G37" s="258">
        <f t="shared" si="1"/>
        <v>52.3709208</v>
      </c>
      <c r="I37" s="139" t="s">
        <v>5250</v>
      </c>
      <c r="J37" s="83">
        <v>3595</v>
      </c>
      <c r="K37" s="139" t="s">
        <v>6783</v>
      </c>
      <c r="L37" s="137" t="s">
        <v>3472</v>
      </c>
      <c r="M37" s="79">
        <v>159</v>
      </c>
      <c r="N37" s="258">
        <f t="shared" si="0"/>
        <v>85.845117600000009</v>
      </c>
    </row>
    <row r="38" spans="2:14" ht="16.5" customHeight="1" x14ac:dyDescent="0.2">
      <c r="B38" s="139" t="s">
        <v>5250</v>
      </c>
      <c r="C38" s="83">
        <v>3554</v>
      </c>
      <c r="D38" s="139" t="s">
        <v>6782</v>
      </c>
      <c r="E38" s="139" t="s">
        <v>3472</v>
      </c>
      <c r="F38" s="83">
        <v>97</v>
      </c>
      <c r="G38" s="258">
        <f t="shared" si="1"/>
        <v>52.3709208</v>
      </c>
      <c r="I38" s="139" t="s">
        <v>5250</v>
      </c>
      <c r="J38" s="83">
        <v>3596</v>
      </c>
      <c r="K38" s="139" t="s">
        <v>6781</v>
      </c>
      <c r="L38" s="137" t="s">
        <v>3472</v>
      </c>
      <c r="M38" s="79">
        <v>159</v>
      </c>
      <c r="N38" s="258">
        <f t="shared" si="0"/>
        <v>85.845117600000009</v>
      </c>
    </row>
    <row r="39" spans="2:14" ht="16.5" customHeight="1" x14ac:dyDescent="0.2">
      <c r="B39" s="139" t="s">
        <v>5250</v>
      </c>
      <c r="C39" s="83">
        <v>3555</v>
      </c>
      <c r="D39" s="139" t="s">
        <v>6780</v>
      </c>
      <c r="E39" s="139" t="s">
        <v>3472</v>
      </c>
      <c r="F39" s="83">
        <v>97</v>
      </c>
      <c r="G39" s="258">
        <f t="shared" si="1"/>
        <v>52.3709208</v>
      </c>
      <c r="I39" s="139" t="s">
        <v>5250</v>
      </c>
      <c r="J39" s="83">
        <v>3597</v>
      </c>
      <c r="K39" s="139" t="s">
        <v>6779</v>
      </c>
      <c r="L39" s="137" t="s">
        <v>3472</v>
      </c>
      <c r="M39" s="79">
        <v>159</v>
      </c>
      <c r="N39" s="258">
        <f t="shared" si="0"/>
        <v>85.845117600000009</v>
      </c>
    </row>
    <row r="40" spans="2:14" ht="16.5" customHeight="1" x14ac:dyDescent="0.2">
      <c r="B40" s="139" t="s">
        <v>5250</v>
      </c>
      <c r="C40" s="83">
        <v>3556</v>
      </c>
      <c r="D40" s="139" t="s">
        <v>6778</v>
      </c>
      <c r="E40" s="139" t="s">
        <v>3472</v>
      </c>
      <c r="F40" s="83">
        <v>153</v>
      </c>
      <c r="G40" s="258">
        <f t="shared" si="1"/>
        <v>82.605679200000012</v>
      </c>
      <c r="I40" s="139" t="s">
        <v>5250</v>
      </c>
      <c r="J40" s="83">
        <v>3598</v>
      </c>
      <c r="K40" s="139" t="s">
        <v>6777</v>
      </c>
      <c r="L40" s="137" t="s">
        <v>3472</v>
      </c>
      <c r="M40" s="79">
        <v>245</v>
      </c>
      <c r="N40" s="258">
        <f t="shared" si="0"/>
        <v>132.27706800000001</v>
      </c>
    </row>
    <row r="41" spans="2:14" ht="16.5" customHeight="1" x14ac:dyDescent="0.2">
      <c r="B41" s="139" t="s">
        <v>5250</v>
      </c>
      <c r="C41" s="83">
        <v>3557</v>
      </c>
      <c r="D41" s="139" t="s">
        <v>6776</v>
      </c>
      <c r="E41" s="139" t="s">
        <v>3472</v>
      </c>
      <c r="F41" s="83">
        <v>128</v>
      </c>
      <c r="G41" s="258">
        <f t="shared" si="1"/>
        <v>69.108019200000001</v>
      </c>
      <c r="I41" s="139" t="s">
        <v>5250</v>
      </c>
      <c r="J41" s="83">
        <v>3599</v>
      </c>
      <c r="K41" s="139" t="s">
        <v>6775</v>
      </c>
      <c r="L41" s="137" t="s">
        <v>3472</v>
      </c>
      <c r="M41" s="79">
        <v>194</v>
      </c>
      <c r="N41" s="258">
        <f t="shared" si="0"/>
        <v>104.7418416</v>
      </c>
    </row>
    <row r="42" spans="2:14" ht="16.5" customHeight="1" x14ac:dyDescent="0.2">
      <c r="B42" s="139" t="s">
        <v>5250</v>
      </c>
      <c r="C42" s="83">
        <v>3558</v>
      </c>
      <c r="D42" s="139" t="s">
        <v>6774</v>
      </c>
      <c r="E42" s="139" t="s">
        <v>3472</v>
      </c>
      <c r="F42" s="83">
        <v>118</v>
      </c>
      <c r="G42" s="258">
        <f t="shared" si="1"/>
        <v>63.708955200000005</v>
      </c>
      <c r="I42" s="139" t="s">
        <v>5250</v>
      </c>
      <c r="J42" s="83">
        <v>3600</v>
      </c>
      <c r="K42" s="139" t="s">
        <v>6773</v>
      </c>
      <c r="L42" s="137" t="s">
        <v>3472</v>
      </c>
      <c r="M42" s="79">
        <v>179</v>
      </c>
      <c r="N42" s="258">
        <f t="shared" si="0"/>
        <v>96.643245600000014</v>
      </c>
    </row>
    <row r="43" spans="2:14" ht="16.5" customHeight="1" x14ac:dyDescent="0.2">
      <c r="B43" s="139" t="s">
        <v>5250</v>
      </c>
      <c r="C43" s="83">
        <v>3559</v>
      </c>
      <c r="D43" s="139" t="s">
        <v>6772</v>
      </c>
      <c r="E43" s="139" t="s">
        <v>3472</v>
      </c>
      <c r="F43" s="83">
        <v>112</v>
      </c>
      <c r="G43" s="258">
        <f t="shared" si="1"/>
        <v>60.469516800000008</v>
      </c>
      <c r="I43" s="139" t="s">
        <v>5250</v>
      </c>
      <c r="J43" s="83">
        <v>3601</v>
      </c>
      <c r="K43" s="139" t="s">
        <v>6771</v>
      </c>
      <c r="L43" s="137" t="s">
        <v>3472</v>
      </c>
      <c r="M43" s="79">
        <v>172</v>
      </c>
      <c r="N43" s="258">
        <f t="shared" si="0"/>
        <v>92.86390080000001</v>
      </c>
    </row>
    <row r="44" spans="2:14" ht="16.5" customHeight="1" x14ac:dyDescent="0.2">
      <c r="B44" s="139" t="s">
        <v>5250</v>
      </c>
      <c r="C44" s="83">
        <v>3560</v>
      </c>
      <c r="D44" s="139" t="s">
        <v>6770</v>
      </c>
      <c r="E44" s="139" t="s">
        <v>3472</v>
      </c>
      <c r="F44" s="83">
        <v>106</v>
      </c>
      <c r="G44" s="258">
        <f t="shared" si="1"/>
        <v>57.230078400000004</v>
      </c>
      <c r="I44" s="139" t="s">
        <v>5250</v>
      </c>
      <c r="J44" s="83">
        <v>3602</v>
      </c>
      <c r="K44" s="139" t="s">
        <v>6769</v>
      </c>
      <c r="L44" s="137" t="s">
        <v>3472</v>
      </c>
      <c r="M44" s="79">
        <v>165</v>
      </c>
      <c r="N44" s="258">
        <f t="shared" si="0"/>
        <v>89.084556000000006</v>
      </c>
    </row>
    <row r="45" spans="2:14" ht="16.5" customHeight="1" x14ac:dyDescent="0.2">
      <c r="B45" s="139" t="s">
        <v>5250</v>
      </c>
      <c r="C45" s="83">
        <v>3561</v>
      </c>
      <c r="D45" s="139" t="s">
        <v>6768</v>
      </c>
      <c r="E45" s="139" t="s">
        <v>3472</v>
      </c>
      <c r="F45" s="83">
        <v>106</v>
      </c>
      <c r="G45" s="258">
        <f t="shared" si="1"/>
        <v>57.230078400000004</v>
      </c>
      <c r="I45" s="139" t="s">
        <v>5250</v>
      </c>
      <c r="J45" s="83">
        <v>3603</v>
      </c>
      <c r="K45" s="139" t="s">
        <v>6767</v>
      </c>
      <c r="L45" s="137" t="s">
        <v>3472</v>
      </c>
      <c r="M45" s="79">
        <v>165</v>
      </c>
      <c r="N45" s="258">
        <f t="shared" si="0"/>
        <v>89.084556000000006</v>
      </c>
    </row>
    <row r="46" spans="2:14" ht="16.5" customHeight="1" x14ac:dyDescent="0.2">
      <c r="B46" s="139" t="s">
        <v>5250</v>
      </c>
      <c r="C46" s="83">
        <v>3562</v>
      </c>
      <c r="D46" s="139" t="s">
        <v>6766</v>
      </c>
      <c r="E46" s="139" t="s">
        <v>3472</v>
      </c>
      <c r="F46" s="83">
        <v>102</v>
      </c>
      <c r="G46" s="258">
        <f t="shared" si="1"/>
        <v>55.070452799999998</v>
      </c>
      <c r="I46" s="139" t="s">
        <v>5250</v>
      </c>
      <c r="J46" s="83">
        <v>3604</v>
      </c>
      <c r="K46" s="139" t="s">
        <v>6765</v>
      </c>
      <c r="L46" s="137" t="s">
        <v>3472</v>
      </c>
      <c r="M46" s="79">
        <v>163</v>
      </c>
      <c r="N46" s="258">
        <f t="shared" si="0"/>
        <v>88.004743200000007</v>
      </c>
    </row>
    <row r="47" spans="2:14" ht="16.5" customHeight="1" x14ac:dyDescent="0.2">
      <c r="B47" s="139" t="s">
        <v>5250</v>
      </c>
      <c r="C47" s="83">
        <v>3563</v>
      </c>
      <c r="D47" s="139" t="s">
        <v>6764</v>
      </c>
      <c r="E47" s="139" t="s">
        <v>3472</v>
      </c>
      <c r="F47" s="83">
        <v>102</v>
      </c>
      <c r="G47" s="258">
        <f>F47*$F$59*$F$60*$F$61</f>
        <v>55.070452799999998</v>
      </c>
      <c r="I47" s="139" t="s">
        <v>5250</v>
      </c>
      <c r="J47" s="83">
        <v>3605</v>
      </c>
      <c r="K47" s="139" t="s">
        <v>6763</v>
      </c>
      <c r="L47" s="137" t="s">
        <v>3472</v>
      </c>
      <c r="M47" s="79">
        <v>163</v>
      </c>
      <c r="N47" s="258">
        <f>M47*$F$59*$F$60*$F$61</f>
        <v>88.004743200000007</v>
      </c>
    </row>
    <row r="48" spans="2:14" ht="16.5" customHeight="1" x14ac:dyDescent="0.2">
      <c r="B48" s="139" t="s">
        <v>5250</v>
      </c>
      <c r="C48" s="83">
        <v>3564</v>
      </c>
      <c r="D48" s="139" t="s">
        <v>6762</v>
      </c>
      <c r="E48" s="139" t="s">
        <v>3472</v>
      </c>
      <c r="F48" s="83">
        <v>102</v>
      </c>
      <c r="G48" s="258">
        <f t="shared" si="1"/>
        <v>55.070452799999998</v>
      </c>
      <c r="I48" s="139" t="s">
        <v>5250</v>
      </c>
      <c r="J48" s="83">
        <v>3606</v>
      </c>
      <c r="K48" s="139" t="s">
        <v>6761</v>
      </c>
      <c r="L48" s="137" t="s">
        <v>3472</v>
      </c>
      <c r="M48" s="79">
        <v>163</v>
      </c>
      <c r="N48" s="258">
        <f t="shared" si="0"/>
        <v>88.004743200000007</v>
      </c>
    </row>
    <row r="49" spans="2:14" ht="16.5" customHeight="1" x14ac:dyDescent="0.2">
      <c r="B49" s="139" t="s">
        <v>5250</v>
      </c>
      <c r="C49" s="83">
        <v>3565</v>
      </c>
      <c r="D49" s="139" t="s">
        <v>6760</v>
      </c>
      <c r="E49" s="139" t="s">
        <v>3472</v>
      </c>
      <c r="F49" s="83">
        <v>97</v>
      </c>
      <c r="G49" s="258">
        <f t="shared" si="1"/>
        <v>52.3709208</v>
      </c>
      <c r="I49" s="139" t="s">
        <v>5250</v>
      </c>
      <c r="J49" s="83">
        <v>3607</v>
      </c>
      <c r="K49" s="139" t="s">
        <v>6759</v>
      </c>
      <c r="L49" s="137" t="s">
        <v>3472</v>
      </c>
      <c r="M49" s="79">
        <v>159</v>
      </c>
      <c r="N49" s="258">
        <f t="shared" si="0"/>
        <v>85.845117600000009</v>
      </c>
    </row>
    <row r="50" spans="2:14" ht="16.5" customHeight="1" x14ac:dyDescent="0.2">
      <c r="B50" s="51" t="s">
        <v>5485</v>
      </c>
      <c r="G50" s="159"/>
      <c r="I50" s="51" t="s">
        <v>5485</v>
      </c>
      <c r="N50" s="159"/>
    </row>
    <row r="51" spans="2:14" ht="16.5" customHeight="1" x14ac:dyDescent="0.2">
      <c r="B51" s="139" t="s">
        <v>5250</v>
      </c>
      <c r="C51" s="79">
        <v>5274</v>
      </c>
      <c r="D51" s="137" t="s">
        <v>6758</v>
      </c>
      <c r="E51" s="137" t="s">
        <v>5470</v>
      </c>
      <c r="F51" s="79">
        <v>191</v>
      </c>
      <c r="G51" s="258">
        <f>F51*$F$59*$F$60*$F$61</f>
        <v>103.12212240000001</v>
      </c>
      <c r="I51" s="139" t="s">
        <v>5250</v>
      </c>
      <c r="J51" s="79">
        <v>5277</v>
      </c>
      <c r="K51" s="137" t="s">
        <v>6757</v>
      </c>
      <c r="L51" s="137" t="s">
        <v>5470</v>
      </c>
      <c r="M51" s="79">
        <v>223</v>
      </c>
      <c r="N51" s="258">
        <f>M51*$F$59*$F$60*$F$61</f>
        <v>120.39912720000001</v>
      </c>
    </row>
    <row r="52" spans="2:14" ht="16.5" customHeight="1" x14ac:dyDescent="0.2">
      <c r="B52" s="139" t="s">
        <v>5250</v>
      </c>
      <c r="C52" s="79">
        <v>5275</v>
      </c>
      <c r="D52" s="137" t="s">
        <v>6756</v>
      </c>
      <c r="E52" s="137" t="s">
        <v>5470</v>
      </c>
      <c r="F52" s="79">
        <v>238</v>
      </c>
      <c r="G52" s="258">
        <f t="shared" si="1"/>
        <v>128.4977232</v>
      </c>
      <c r="I52" s="139" t="s">
        <v>5250</v>
      </c>
      <c r="J52" s="79">
        <v>5278</v>
      </c>
      <c r="K52" s="137" t="s">
        <v>6755</v>
      </c>
      <c r="L52" s="137" t="s">
        <v>5470</v>
      </c>
      <c r="M52" s="79">
        <v>302</v>
      </c>
      <c r="N52" s="258">
        <f>M52*$F$59*$F$60*$F$61</f>
        <v>163.0517328</v>
      </c>
    </row>
    <row r="53" spans="2:14" ht="16.5" customHeight="1" x14ac:dyDescent="0.2">
      <c r="B53" s="139" t="s">
        <v>5250</v>
      </c>
      <c r="C53" s="79">
        <v>5276</v>
      </c>
      <c r="D53" s="137" t="s">
        <v>6754</v>
      </c>
      <c r="E53" s="137" t="s">
        <v>5470</v>
      </c>
      <c r="F53" s="79">
        <v>271</v>
      </c>
      <c r="G53" s="258">
        <f t="shared" si="1"/>
        <v>146.31463440000002</v>
      </c>
      <c r="I53" s="139" t="s">
        <v>5250</v>
      </c>
      <c r="J53" s="79">
        <v>5279</v>
      </c>
      <c r="K53" s="137" t="s">
        <v>6753</v>
      </c>
      <c r="L53" s="137" t="s">
        <v>5470</v>
      </c>
      <c r="M53" s="79">
        <v>350</v>
      </c>
      <c r="N53" s="258">
        <f>M53*$F$59*$F$60*$F$61</f>
        <v>188.96724</v>
      </c>
    </row>
    <row r="54" spans="2:14" ht="16.5" customHeight="1" x14ac:dyDescent="0.2">
      <c r="B54" s="51" t="s">
        <v>6698</v>
      </c>
      <c r="G54" s="159"/>
      <c r="I54" s="51" t="s">
        <v>6698</v>
      </c>
      <c r="N54" s="159"/>
    </row>
    <row r="55" spans="2:14" ht="16.5" customHeight="1" x14ac:dyDescent="0.2">
      <c r="B55" s="139" t="s">
        <v>5250</v>
      </c>
      <c r="C55" s="79">
        <v>6084</v>
      </c>
      <c r="D55" s="137" t="s">
        <v>6752</v>
      </c>
      <c r="E55" s="137" t="s">
        <v>5470</v>
      </c>
      <c r="F55" s="79">
        <v>366</v>
      </c>
      <c r="G55" s="258">
        <f>F55*$F$59*$F$60*$F$61</f>
        <v>197.6057424</v>
      </c>
      <c r="I55" s="139" t="s">
        <v>5250</v>
      </c>
      <c r="J55" s="83">
        <v>6086</v>
      </c>
      <c r="K55" s="137" t="s">
        <v>6751</v>
      </c>
      <c r="L55" s="137" t="s">
        <v>5470</v>
      </c>
      <c r="M55" s="79">
        <v>477</v>
      </c>
      <c r="N55" s="258">
        <f>M55*$F$59*$F$60*$F$61</f>
        <v>257.5353528</v>
      </c>
    </row>
    <row r="56" spans="2:14" ht="16.5" customHeight="1" x14ac:dyDescent="0.2">
      <c r="B56" s="139" t="s">
        <v>5250</v>
      </c>
      <c r="C56" s="79">
        <v>6085</v>
      </c>
      <c r="D56" s="137" t="s">
        <v>6750</v>
      </c>
      <c r="E56" s="137" t="s">
        <v>5470</v>
      </c>
      <c r="F56" s="79">
        <v>445</v>
      </c>
      <c r="G56" s="258">
        <f t="shared" si="1"/>
        <v>240.25834800000001</v>
      </c>
      <c r="I56" s="139" t="s">
        <v>5250</v>
      </c>
      <c r="J56" s="83">
        <v>6087</v>
      </c>
      <c r="K56" s="137" t="s">
        <v>6749</v>
      </c>
      <c r="L56" s="137" t="s">
        <v>5470</v>
      </c>
      <c r="M56" s="79">
        <v>572</v>
      </c>
      <c r="N56" s="258">
        <f>M56*$F$59*$F$60*$F$61</f>
        <v>308.82646080000001</v>
      </c>
    </row>
    <row r="59" spans="2:14" ht="16.5" customHeight="1" x14ac:dyDescent="0.2">
      <c r="F59" s="2">
        <f>0.612*1.1</f>
        <v>0.67320000000000002</v>
      </c>
    </row>
    <row r="60" spans="2:14" ht="16.5" customHeight="1" x14ac:dyDescent="0.2">
      <c r="F60" s="2">
        <v>0.40100000000000002</v>
      </c>
    </row>
    <row r="61" spans="2:14" ht="16.5" customHeight="1" x14ac:dyDescent="0.2">
      <c r="F61" s="2">
        <v>2</v>
      </c>
    </row>
  </sheetData>
  <mergeCells count="13">
    <mergeCell ref="L5:L7"/>
    <mergeCell ref="M5:M7"/>
    <mergeCell ref="N5:N7"/>
    <mergeCell ref="B2:N2"/>
    <mergeCell ref="B4:D4"/>
    <mergeCell ref="I4:K4"/>
    <mergeCell ref="B5:C7"/>
    <mergeCell ref="D5:D7"/>
    <mergeCell ref="E5:E7"/>
    <mergeCell ref="F5:F7"/>
    <mergeCell ref="G5:G7"/>
    <mergeCell ref="I5:J7"/>
    <mergeCell ref="K5:K7"/>
  </mergeCells>
  <printOptions horizontalCentered="1"/>
  <pageMargins left="0.2" right="0" top="1" bottom="1" header="0.5" footer="0.5"/>
  <pageSetup paperSize="9" scale="76" orientation="portrait" verticalDpi="0" r:id="rId1"/>
  <headerFooter alignWithMargins="0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4">
    <tabColor rgb="FFFFFF00"/>
    <pageSetUpPr fitToPage="1"/>
  </sheetPr>
  <dimension ref="B1:O61"/>
  <sheetViews>
    <sheetView workbookViewId="0">
      <selection activeCell="N1" sqref="A1:O61"/>
    </sheetView>
  </sheetViews>
  <sheetFormatPr defaultColWidth="9.109375" defaultRowHeight="16.5" customHeight="1" x14ac:dyDescent="0.2"/>
  <cols>
    <col min="1" max="1" width="0.5546875" style="51" customWidth="1"/>
    <col min="2" max="2" width="5.6640625" style="51" customWidth="1"/>
    <col min="3" max="3" width="7.6640625" style="51" customWidth="1"/>
    <col min="4" max="4" width="25.6640625" style="51" customWidth="1"/>
    <col min="5" max="5" width="7.6640625" style="51" customWidth="1"/>
    <col min="6" max="6" width="9.109375" style="51" hidden="1" customWidth="1"/>
    <col min="7" max="7" width="13.33203125" style="51" customWidth="1"/>
    <col min="8" max="8" width="2.6640625" style="51" customWidth="1"/>
    <col min="9" max="9" width="5.6640625" style="51" customWidth="1"/>
    <col min="10" max="10" width="7.6640625" style="51" customWidth="1"/>
    <col min="11" max="11" width="25.6640625" style="51" customWidth="1"/>
    <col min="12" max="12" width="7.6640625" style="51" customWidth="1"/>
    <col min="13" max="13" width="0" style="51" hidden="1" customWidth="1"/>
    <col min="14" max="14" width="13.33203125" style="51" customWidth="1"/>
    <col min="15" max="16384" width="9.109375" style="51"/>
  </cols>
  <sheetData>
    <row r="1" spans="2:15" s="3" customFormat="1" ht="28.5" customHeight="1" x14ac:dyDescent="0.25">
      <c r="B1" s="265" t="s">
        <v>8889</v>
      </c>
      <c r="C1" s="28"/>
      <c r="D1" s="27"/>
      <c r="E1" s="8"/>
      <c r="F1" s="8"/>
      <c r="G1" s="7"/>
      <c r="H1" s="8"/>
      <c r="I1" s="26"/>
      <c r="J1" s="28"/>
      <c r="K1" s="28"/>
      <c r="L1" s="7" t="s">
        <v>5471</v>
      </c>
      <c r="M1" s="7"/>
      <c r="N1" s="266" t="s">
        <v>9099</v>
      </c>
    </row>
    <row r="2" spans="2:15" s="3" customFormat="1" ht="19.5" customHeight="1" x14ac:dyDescent="0.25">
      <c r="B2" s="298" t="s">
        <v>6733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6"/>
    </row>
    <row r="3" spans="2:15" s="3" customFormat="1" ht="19.5" customHeight="1" x14ac:dyDescent="0.25">
      <c r="C3" s="48"/>
      <c r="D3" s="6"/>
      <c r="E3" s="109"/>
      <c r="F3" s="6"/>
      <c r="G3" s="96"/>
      <c r="H3" s="109"/>
      <c r="I3" s="6"/>
      <c r="J3" s="48"/>
      <c r="K3" s="48"/>
      <c r="L3" s="6"/>
      <c r="M3" s="4"/>
      <c r="N3" s="5"/>
    </row>
    <row r="4" spans="2:15" s="2" customFormat="1" ht="19.5" customHeight="1" x14ac:dyDescent="0.25">
      <c r="B4" s="358" t="s">
        <v>6724</v>
      </c>
      <c r="C4" s="358"/>
      <c r="D4" s="358"/>
      <c r="E4" s="8"/>
      <c r="F4" s="4"/>
      <c r="G4" s="5"/>
      <c r="H4" s="4"/>
      <c r="I4" s="375" t="s">
        <v>6725</v>
      </c>
      <c r="J4" s="375"/>
      <c r="K4" s="375"/>
      <c r="M4" s="152"/>
      <c r="N4" s="106"/>
    </row>
    <row r="5" spans="2:15" s="12" customFormat="1" ht="16.5" customHeight="1" x14ac:dyDescent="0.2">
      <c r="B5" s="376" t="s">
        <v>5472</v>
      </c>
      <c r="C5" s="377"/>
      <c r="D5" s="363" t="s">
        <v>5473</v>
      </c>
      <c r="E5" s="384" t="s">
        <v>5475</v>
      </c>
      <c r="F5" s="369" t="s">
        <v>5486</v>
      </c>
      <c r="G5" s="369" t="s">
        <v>5486</v>
      </c>
      <c r="H5" s="57"/>
      <c r="I5" s="376" t="s">
        <v>5472</v>
      </c>
      <c r="J5" s="377"/>
      <c r="K5" s="363" t="s">
        <v>5473</v>
      </c>
      <c r="L5" s="384" t="s">
        <v>5475</v>
      </c>
      <c r="M5" s="368" t="s">
        <v>5486</v>
      </c>
      <c r="N5" s="369" t="s">
        <v>5486</v>
      </c>
    </row>
    <row r="6" spans="2:15" s="12" customFormat="1" ht="16.5" customHeight="1" x14ac:dyDescent="0.2">
      <c r="B6" s="378"/>
      <c r="C6" s="379"/>
      <c r="D6" s="364"/>
      <c r="E6" s="384"/>
      <c r="F6" s="382"/>
      <c r="G6" s="382"/>
      <c r="H6" s="57"/>
      <c r="I6" s="378"/>
      <c r="J6" s="379"/>
      <c r="K6" s="364"/>
      <c r="L6" s="384"/>
      <c r="M6" s="368"/>
      <c r="N6" s="382"/>
    </row>
    <row r="7" spans="2:15" s="12" customFormat="1" ht="16.5" customHeight="1" x14ac:dyDescent="0.2">
      <c r="B7" s="378"/>
      <c r="C7" s="379"/>
      <c r="D7" s="364"/>
      <c r="E7" s="363"/>
      <c r="F7" s="382"/>
      <c r="G7" s="382"/>
      <c r="H7" s="57"/>
      <c r="I7" s="380"/>
      <c r="J7" s="381"/>
      <c r="K7" s="364"/>
      <c r="L7" s="363"/>
      <c r="M7" s="369"/>
      <c r="N7" s="383"/>
    </row>
    <row r="8" spans="2:15" ht="16.5" customHeight="1" x14ac:dyDescent="0.2">
      <c r="B8" s="139" t="s">
        <v>5250</v>
      </c>
      <c r="C8" s="83">
        <v>3524</v>
      </c>
      <c r="D8" s="139" t="s">
        <v>6842</v>
      </c>
      <c r="E8" s="139" t="s">
        <v>3472</v>
      </c>
      <c r="F8" s="83">
        <v>58</v>
      </c>
      <c r="G8" s="258">
        <f>F8*$F$59*$F$60*$F$61</f>
        <v>34.446028320000003</v>
      </c>
      <c r="I8" s="139" t="s">
        <v>5250</v>
      </c>
      <c r="J8" s="83">
        <v>3566</v>
      </c>
      <c r="K8" s="139" t="s">
        <v>6841</v>
      </c>
      <c r="L8" s="137" t="s">
        <v>3472</v>
      </c>
      <c r="M8" s="79">
        <v>86</v>
      </c>
      <c r="N8" s="258">
        <f t="shared" ref="N8:N49" si="0">M8*$F$59*$F$60*$F$61</f>
        <v>51.075145440000007</v>
      </c>
    </row>
    <row r="9" spans="2:15" ht="16.5" customHeight="1" x14ac:dyDescent="0.2">
      <c r="B9" s="139" t="s">
        <v>5250</v>
      </c>
      <c r="C9" s="83">
        <v>3525</v>
      </c>
      <c r="D9" s="139" t="s">
        <v>6840</v>
      </c>
      <c r="E9" s="139" t="s">
        <v>3472</v>
      </c>
      <c r="F9" s="83">
        <v>93</v>
      </c>
      <c r="G9" s="258">
        <f t="shared" ref="G9:G56" si="1">F9*$F$59*$F$60*$F$61</f>
        <v>55.232424720000012</v>
      </c>
      <c r="I9" s="139" t="s">
        <v>5250</v>
      </c>
      <c r="J9" s="83">
        <v>3567</v>
      </c>
      <c r="K9" s="139" t="s">
        <v>6839</v>
      </c>
      <c r="L9" s="137" t="s">
        <v>3472</v>
      </c>
      <c r="M9" s="79">
        <v>141</v>
      </c>
      <c r="N9" s="258">
        <f t="shared" si="0"/>
        <v>83.73948264000002</v>
      </c>
    </row>
    <row r="10" spans="2:15" ht="16.5" customHeight="1" x14ac:dyDescent="0.2">
      <c r="B10" s="139" t="s">
        <v>5250</v>
      </c>
      <c r="C10" s="83">
        <v>3526</v>
      </c>
      <c r="D10" s="139" t="s">
        <v>6838</v>
      </c>
      <c r="E10" s="139" t="s">
        <v>3472</v>
      </c>
      <c r="F10" s="83">
        <v>77</v>
      </c>
      <c r="G10" s="258">
        <f t="shared" si="1"/>
        <v>45.730072080000006</v>
      </c>
      <c r="I10" s="139" t="s">
        <v>5250</v>
      </c>
      <c r="J10" s="83">
        <v>3568</v>
      </c>
      <c r="K10" s="139" t="s">
        <v>6837</v>
      </c>
      <c r="L10" s="137" t="s">
        <v>3472</v>
      </c>
      <c r="M10" s="79">
        <v>118</v>
      </c>
      <c r="N10" s="258">
        <f t="shared" si="0"/>
        <v>70.07985072000001</v>
      </c>
    </row>
    <row r="11" spans="2:15" ht="16.5" customHeight="1" x14ac:dyDescent="0.2">
      <c r="B11" s="139" t="s">
        <v>5250</v>
      </c>
      <c r="C11" s="83">
        <v>3527</v>
      </c>
      <c r="D11" s="139" t="s">
        <v>6836</v>
      </c>
      <c r="E11" s="139" t="s">
        <v>3472</v>
      </c>
      <c r="F11" s="83">
        <v>71</v>
      </c>
      <c r="G11" s="258">
        <f t="shared" si="1"/>
        <v>42.166689840000004</v>
      </c>
      <c r="I11" s="139" t="s">
        <v>5250</v>
      </c>
      <c r="J11" s="83">
        <v>3569</v>
      </c>
      <c r="K11" s="139" t="s">
        <v>6835</v>
      </c>
      <c r="L11" s="137" t="s">
        <v>3472</v>
      </c>
      <c r="M11" s="79">
        <v>115</v>
      </c>
      <c r="N11" s="258">
        <f t="shared" si="0"/>
        <v>68.298159600000005</v>
      </c>
    </row>
    <row r="12" spans="2:15" ht="16.5" customHeight="1" x14ac:dyDescent="0.2">
      <c r="B12" s="139" t="s">
        <v>5250</v>
      </c>
      <c r="C12" s="83">
        <v>3528</v>
      </c>
      <c r="D12" s="139" t="s">
        <v>6834</v>
      </c>
      <c r="E12" s="139" t="s">
        <v>3472</v>
      </c>
      <c r="F12" s="83">
        <v>67</v>
      </c>
      <c r="G12" s="258">
        <f t="shared" si="1"/>
        <v>39.791101680000004</v>
      </c>
      <c r="I12" s="139" t="s">
        <v>5250</v>
      </c>
      <c r="J12" s="83">
        <v>3570</v>
      </c>
      <c r="K12" s="139" t="s">
        <v>6833</v>
      </c>
      <c r="L12" s="137" t="s">
        <v>3472</v>
      </c>
      <c r="M12" s="79">
        <v>112</v>
      </c>
      <c r="N12" s="258">
        <f t="shared" si="0"/>
        <v>66.516468480000015</v>
      </c>
    </row>
    <row r="13" spans="2:15" ht="16.5" customHeight="1" x14ac:dyDescent="0.2">
      <c r="B13" s="139" t="s">
        <v>5250</v>
      </c>
      <c r="C13" s="83">
        <v>3529</v>
      </c>
      <c r="D13" s="139" t="s">
        <v>6832</v>
      </c>
      <c r="E13" s="139" t="s">
        <v>3472</v>
      </c>
      <c r="F13" s="83">
        <v>61</v>
      </c>
      <c r="G13" s="258">
        <f t="shared" si="1"/>
        <v>36.227719440000008</v>
      </c>
      <c r="I13" s="139" t="s">
        <v>5250</v>
      </c>
      <c r="J13" s="83">
        <v>3571</v>
      </c>
      <c r="K13" s="139" t="s">
        <v>6831</v>
      </c>
      <c r="L13" s="137" t="s">
        <v>3472</v>
      </c>
      <c r="M13" s="79">
        <v>108</v>
      </c>
      <c r="N13" s="258">
        <f t="shared" si="0"/>
        <v>64.140880320000008</v>
      </c>
    </row>
    <row r="14" spans="2:15" ht="16.5" customHeight="1" x14ac:dyDescent="0.2">
      <c r="B14" s="139" t="s">
        <v>5250</v>
      </c>
      <c r="C14" s="83">
        <v>3530</v>
      </c>
      <c r="D14" s="139" t="s">
        <v>6830</v>
      </c>
      <c r="E14" s="139" t="s">
        <v>3472</v>
      </c>
      <c r="F14" s="83">
        <v>61</v>
      </c>
      <c r="G14" s="258">
        <f t="shared" si="1"/>
        <v>36.227719440000008</v>
      </c>
      <c r="I14" s="139" t="s">
        <v>5250</v>
      </c>
      <c r="J14" s="83">
        <v>3572</v>
      </c>
      <c r="K14" s="139" t="s">
        <v>6829</v>
      </c>
      <c r="L14" s="137" t="s">
        <v>3472</v>
      </c>
      <c r="M14" s="79">
        <v>108</v>
      </c>
      <c r="N14" s="258">
        <f t="shared" si="0"/>
        <v>64.140880320000008</v>
      </c>
    </row>
    <row r="15" spans="2:15" ht="16.5" customHeight="1" x14ac:dyDescent="0.2">
      <c r="B15" s="139" t="s">
        <v>5250</v>
      </c>
      <c r="C15" s="83">
        <v>3531</v>
      </c>
      <c r="D15" s="139" t="s">
        <v>6828</v>
      </c>
      <c r="E15" s="139" t="s">
        <v>3472</v>
      </c>
      <c r="F15" s="83">
        <v>61</v>
      </c>
      <c r="G15" s="258">
        <f t="shared" si="1"/>
        <v>36.227719440000008</v>
      </c>
      <c r="I15" s="139" t="s">
        <v>5250</v>
      </c>
      <c r="J15" s="83">
        <v>3573</v>
      </c>
      <c r="K15" s="139" t="s">
        <v>6827</v>
      </c>
      <c r="L15" s="137" t="s">
        <v>3472</v>
      </c>
      <c r="M15" s="79">
        <v>108</v>
      </c>
      <c r="N15" s="258">
        <f t="shared" si="0"/>
        <v>64.140880320000008</v>
      </c>
    </row>
    <row r="16" spans="2:15" ht="16.5" customHeight="1" x14ac:dyDescent="0.2">
      <c r="B16" s="139" t="s">
        <v>5250</v>
      </c>
      <c r="C16" s="83">
        <v>3532</v>
      </c>
      <c r="D16" s="139" t="s">
        <v>6826</v>
      </c>
      <c r="E16" s="139" t="s">
        <v>3472</v>
      </c>
      <c r="F16" s="83">
        <v>61</v>
      </c>
      <c r="G16" s="258">
        <f t="shared" si="1"/>
        <v>36.227719440000008</v>
      </c>
      <c r="I16" s="139" t="s">
        <v>5250</v>
      </c>
      <c r="J16" s="83">
        <v>3574</v>
      </c>
      <c r="K16" s="139" t="s">
        <v>6825</v>
      </c>
      <c r="L16" s="137" t="s">
        <v>3472</v>
      </c>
      <c r="M16" s="79">
        <v>108</v>
      </c>
      <c r="N16" s="258">
        <f t="shared" si="0"/>
        <v>64.140880320000008</v>
      </c>
    </row>
    <row r="17" spans="2:14" ht="16.5" customHeight="1" x14ac:dyDescent="0.2">
      <c r="B17" s="139" t="s">
        <v>5250</v>
      </c>
      <c r="C17" s="83">
        <v>3533</v>
      </c>
      <c r="D17" s="139" t="s">
        <v>6824</v>
      </c>
      <c r="E17" s="139" t="s">
        <v>3472</v>
      </c>
      <c r="F17" s="83">
        <v>61</v>
      </c>
      <c r="G17" s="258">
        <f t="shared" si="1"/>
        <v>36.227719440000008</v>
      </c>
      <c r="I17" s="139" t="s">
        <v>5250</v>
      </c>
      <c r="J17" s="83">
        <v>3575</v>
      </c>
      <c r="K17" s="139" t="s">
        <v>6823</v>
      </c>
      <c r="L17" s="137" t="s">
        <v>3472</v>
      </c>
      <c r="M17" s="79">
        <v>108</v>
      </c>
      <c r="N17" s="258">
        <f t="shared" si="0"/>
        <v>64.140880320000008</v>
      </c>
    </row>
    <row r="18" spans="2:14" ht="16.5" customHeight="1" x14ac:dyDescent="0.2">
      <c r="B18" s="139" t="s">
        <v>5250</v>
      </c>
      <c r="C18" s="83">
        <v>3534</v>
      </c>
      <c r="D18" s="139" t="s">
        <v>6822</v>
      </c>
      <c r="E18" s="139" t="s">
        <v>3472</v>
      </c>
      <c r="F18" s="83">
        <v>61</v>
      </c>
      <c r="G18" s="258">
        <f t="shared" si="1"/>
        <v>36.227719440000008</v>
      </c>
      <c r="I18" s="139" t="s">
        <v>5250</v>
      </c>
      <c r="J18" s="83">
        <v>3576</v>
      </c>
      <c r="K18" s="139" t="s">
        <v>6821</v>
      </c>
      <c r="L18" s="137" t="s">
        <v>3472</v>
      </c>
      <c r="M18" s="79">
        <v>108</v>
      </c>
      <c r="N18" s="258">
        <f t="shared" si="0"/>
        <v>64.140880320000008</v>
      </c>
    </row>
    <row r="19" spans="2:14" ht="16.5" customHeight="1" x14ac:dyDescent="0.2">
      <c r="B19" s="139" t="s">
        <v>5250</v>
      </c>
      <c r="C19" s="83">
        <v>3535</v>
      </c>
      <c r="D19" s="139" t="s">
        <v>6820</v>
      </c>
      <c r="E19" s="139" t="s">
        <v>3472</v>
      </c>
      <c r="F19" s="83">
        <v>118</v>
      </c>
      <c r="G19" s="258">
        <f t="shared" si="1"/>
        <v>70.07985072000001</v>
      </c>
      <c r="I19" s="139" t="s">
        <v>5250</v>
      </c>
      <c r="J19" s="83">
        <v>3577</v>
      </c>
      <c r="K19" s="139" t="s">
        <v>6819</v>
      </c>
      <c r="L19" s="137" t="s">
        <v>3472</v>
      </c>
      <c r="M19" s="79">
        <v>198</v>
      </c>
      <c r="N19" s="258">
        <f t="shared" si="0"/>
        <v>117.59161392000001</v>
      </c>
    </row>
    <row r="20" spans="2:14" ht="16.5" customHeight="1" x14ac:dyDescent="0.2">
      <c r="B20" s="139" t="s">
        <v>5250</v>
      </c>
      <c r="C20" s="83">
        <v>3536</v>
      </c>
      <c r="D20" s="139" t="s">
        <v>6818</v>
      </c>
      <c r="E20" s="139" t="s">
        <v>3472</v>
      </c>
      <c r="F20" s="83">
        <v>93</v>
      </c>
      <c r="G20" s="258">
        <f t="shared" si="1"/>
        <v>55.232424720000012</v>
      </c>
      <c r="I20" s="139" t="s">
        <v>5250</v>
      </c>
      <c r="J20" s="83">
        <v>3578</v>
      </c>
      <c r="K20" s="139" t="s">
        <v>6817</v>
      </c>
      <c r="L20" s="137" t="s">
        <v>3472</v>
      </c>
      <c r="M20" s="79">
        <v>141</v>
      </c>
      <c r="N20" s="258">
        <f t="shared" si="0"/>
        <v>83.73948264000002</v>
      </c>
    </row>
    <row r="21" spans="2:14" ht="16.5" customHeight="1" x14ac:dyDescent="0.2">
      <c r="B21" s="139" t="s">
        <v>5250</v>
      </c>
      <c r="C21" s="83">
        <v>3537</v>
      </c>
      <c r="D21" s="139" t="s">
        <v>6816</v>
      </c>
      <c r="E21" s="139" t="s">
        <v>3472</v>
      </c>
      <c r="F21" s="83">
        <v>84</v>
      </c>
      <c r="G21" s="258">
        <f t="shared" si="1"/>
        <v>49.887351360000011</v>
      </c>
      <c r="I21" s="139" t="s">
        <v>5250</v>
      </c>
      <c r="J21" s="83">
        <v>3579</v>
      </c>
      <c r="K21" s="139" t="s">
        <v>6815</v>
      </c>
      <c r="L21" s="137" t="s">
        <v>3472</v>
      </c>
      <c r="M21" s="79">
        <v>124</v>
      </c>
      <c r="N21" s="258">
        <f t="shared" si="0"/>
        <v>73.643232960000006</v>
      </c>
    </row>
    <row r="22" spans="2:14" ht="16.5" customHeight="1" x14ac:dyDescent="0.2">
      <c r="B22" s="139" t="s">
        <v>5250</v>
      </c>
      <c r="C22" s="83">
        <v>3538</v>
      </c>
      <c r="D22" s="139" t="s">
        <v>6814</v>
      </c>
      <c r="E22" s="139" t="s">
        <v>3472</v>
      </c>
      <c r="F22" s="83">
        <v>77</v>
      </c>
      <c r="G22" s="258">
        <f t="shared" si="1"/>
        <v>45.730072080000006</v>
      </c>
      <c r="I22" s="139" t="s">
        <v>5250</v>
      </c>
      <c r="J22" s="83">
        <v>3580</v>
      </c>
      <c r="K22" s="139" t="s">
        <v>6813</v>
      </c>
      <c r="L22" s="137" t="s">
        <v>3472</v>
      </c>
      <c r="M22" s="79">
        <v>118</v>
      </c>
      <c r="N22" s="258">
        <f t="shared" si="0"/>
        <v>70.07985072000001</v>
      </c>
    </row>
    <row r="23" spans="2:14" ht="16.5" customHeight="1" x14ac:dyDescent="0.2">
      <c r="B23" s="139" t="s">
        <v>5250</v>
      </c>
      <c r="C23" s="83">
        <v>3539</v>
      </c>
      <c r="D23" s="139" t="s">
        <v>6812</v>
      </c>
      <c r="E23" s="139" t="s">
        <v>3472</v>
      </c>
      <c r="F23" s="83">
        <v>71</v>
      </c>
      <c r="G23" s="258">
        <f t="shared" si="1"/>
        <v>42.166689840000004</v>
      </c>
      <c r="I23" s="139" t="s">
        <v>5250</v>
      </c>
      <c r="J23" s="83">
        <v>3581</v>
      </c>
      <c r="K23" s="139" t="s">
        <v>6811</v>
      </c>
      <c r="L23" s="137" t="s">
        <v>3472</v>
      </c>
      <c r="M23" s="79">
        <v>115</v>
      </c>
      <c r="N23" s="258">
        <f t="shared" si="0"/>
        <v>68.298159600000005</v>
      </c>
    </row>
    <row r="24" spans="2:14" ht="16.5" customHeight="1" x14ac:dyDescent="0.2">
      <c r="B24" s="139" t="s">
        <v>5250</v>
      </c>
      <c r="C24" s="83">
        <v>3540</v>
      </c>
      <c r="D24" s="139" t="s">
        <v>6810</v>
      </c>
      <c r="E24" s="139" t="s">
        <v>3472</v>
      </c>
      <c r="F24" s="83">
        <v>71</v>
      </c>
      <c r="G24" s="258">
        <f t="shared" si="1"/>
        <v>42.166689840000004</v>
      </c>
      <c r="I24" s="139" t="s">
        <v>5250</v>
      </c>
      <c r="J24" s="83">
        <v>3582</v>
      </c>
      <c r="K24" s="139" t="s">
        <v>6809</v>
      </c>
      <c r="L24" s="137" t="s">
        <v>3472</v>
      </c>
      <c r="M24" s="79">
        <v>115</v>
      </c>
      <c r="N24" s="258">
        <f t="shared" si="0"/>
        <v>68.298159600000005</v>
      </c>
    </row>
    <row r="25" spans="2:14" ht="16.5" customHeight="1" x14ac:dyDescent="0.2">
      <c r="B25" s="139" t="s">
        <v>5250</v>
      </c>
      <c r="C25" s="83">
        <v>3541</v>
      </c>
      <c r="D25" s="139" t="s">
        <v>6808</v>
      </c>
      <c r="E25" s="139" t="s">
        <v>3472</v>
      </c>
      <c r="F25" s="83">
        <v>67</v>
      </c>
      <c r="G25" s="258">
        <f t="shared" si="1"/>
        <v>39.791101680000004</v>
      </c>
      <c r="I25" s="139" t="s">
        <v>5250</v>
      </c>
      <c r="J25" s="83">
        <v>3583</v>
      </c>
      <c r="K25" s="139" t="s">
        <v>6807</v>
      </c>
      <c r="L25" s="137" t="s">
        <v>3472</v>
      </c>
      <c r="M25" s="79">
        <v>112</v>
      </c>
      <c r="N25" s="258">
        <f t="shared" si="0"/>
        <v>66.516468480000015</v>
      </c>
    </row>
    <row r="26" spans="2:14" ht="16.5" customHeight="1" x14ac:dyDescent="0.2">
      <c r="B26" s="139" t="s">
        <v>5250</v>
      </c>
      <c r="C26" s="83">
        <v>3542</v>
      </c>
      <c r="D26" s="139" t="s">
        <v>6806</v>
      </c>
      <c r="E26" s="139" t="s">
        <v>3472</v>
      </c>
      <c r="F26" s="83">
        <v>67</v>
      </c>
      <c r="G26" s="258">
        <f t="shared" si="1"/>
        <v>39.791101680000004</v>
      </c>
      <c r="I26" s="139" t="s">
        <v>5250</v>
      </c>
      <c r="J26" s="83">
        <v>3584</v>
      </c>
      <c r="K26" s="139" t="s">
        <v>6805</v>
      </c>
      <c r="L26" s="137" t="s">
        <v>3472</v>
      </c>
      <c r="M26" s="79">
        <v>112</v>
      </c>
      <c r="N26" s="258">
        <f t="shared" si="0"/>
        <v>66.516468480000015</v>
      </c>
    </row>
    <row r="27" spans="2:14" ht="16.5" customHeight="1" x14ac:dyDescent="0.2">
      <c r="B27" s="139" t="s">
        <v>5250</v>
      </c>
      <c r="C27" s="83">
        <v>3543</v>
      </c>
      <c r="D27" s="139" t="s">
        <v>6804</v>
      </c>
      <c r="E27" s="139" t="s">
        <v>3472</v>
      </c>
      <c r="F27" s="83">
        <v>67</v>
      </c>
      <c r="G27" s="258">
        <f t="shared" si="1"/>
        <v>39.791101680000004</v>
      </c>
      <c r="I27" s="139" t="s">
        <v>5250</v>
      </c>
      <c r="J27" s="83">
        <v>3585</v>
      </c>
      <c r="K27" s="139" t="s">
        <v>6803</v>
      </c>
      <c r="L27" s="137" t="s">
        <v>3472</v>
      </c>
      <c r="M27" s="79">
        <v>112</v>
      </c>
      <c r="N27" s="258">
        <f t="shared" si="0"/>
        <v>66.516468480000015</v>
      </c>
    </row>
    <row r="28" spans="2:14" ht="16.5" customHeight="1" x14ac:dyDescent="0.2">
      <c r="B28" s="139" t="s">
        <v>5250</v>
      </c>
      <c r="C28" s="83">
        <v>3544</v>
      </c>
      <c r="D28" s="139" t="s">
        <v>6802</v>
      </c>
      <c r="E28" s="139" t="s">
        <v>3472</v>
      </c>
      <c r="F28" s="83">
        <v>61</v>
      </c>
      <c r="G28" s="258">
        <f t="shared" si="1"/>
        <v>36.227719440000008</v>
      </c>
      <c r="I28" s="139" t="s">
        <v>5250</v>
      </c>
      <c r="J28" s="83">
        <v>3586</v>
      </c>
      <c r="K28" s="139" t="s">
        <v>6801</v>
      </c>
      <c r="L28" s="137" t="s">
        <v>3472</v>
      </c>
      <c r="M28" s="79">
        <v>108</v>
      </c>
      <c r="N28" s="258">
        <f t="shared" si="0"/>
        <v>64.140880320000008</v>
      </c>
    </row>
    <row r="29" spans="2:14" ht="16.5" customHeight="1" x14ac:dyDescent="0.2">
      <c r="B29" s="139" t="s">
        <v>5250</v>
      </c>
      <c r="C29" s="83">
        <v>3545</v>
      </c>
      <c r="D29" s="139" t="s">
        <v>6800</v>
      </c>
      <c r="E29" s="139" t="s">
        <v>3472</v>
      </c>
      <c r="F29" s="83">
        <v>89</v>
      </c>
      <c r="G29" s="258">
        <f t="shared" si="1"/>
        <v>52.856836560000012</v>
      </c>
      <c r="I29" s="139" t="s">
        <v>5250</v>
      </c>
      <c r="J29" s="83">
        <v>3587</v>
      </c>
      <c r="K29" s="139" t="s">
        <v>6799</v>
      </c>
      <c r="L29" s="137" t="s">
        <v>3472</v>
      </c>
      <c r="M29" s="79">
        <v>124</v>
      </c>
      <c r="N29" s="258">
        <f t="shared" si="0"/>
        <v>73.643232960000006</v>
      </c>
    </row>
    <row r="30" spans="2:14" ht="16.5" customHeight="1" x14ac:dyDescent="0.2">
      <c r="B30" s="139" t="s">
        <v>5250</v>
      </c>
      <c r="C30" s="83">
        <v>3546</v>
      </c>
      <c r="D30" s="139" t="s">
        <v>6798</v>
      </c>
      <c r="E30" s="139" t="s">
        <v>3472</v>
      </c>
      <c r="F30" s="83">
        <v>128</v>
      </c>
      <c r="G30" s="258">
        <f t="shared" si="1"/>
        <v>76.018821120000013</v>
      </c>
      <c r="I30" s="139" t="s">
        <v>5250</v>
      </c>
      <c r="J30" s="83">
        <v>3588</v>
      </c>
      <c r="K30" s="139" t="s">
        <v>6797</v>
      </c>
      <c r="L30" s="137" t="s">
        <v>3472</v>
      </c>
      <c r="M30" s="79">
        <v>194</v>
      </c>
      <c r="N30" s="258">
        <f t="shared" si="0"/>
        <v>115.21602576000002</v>
      </c>
    </row>
    <row r="31" spans="2:14" ht="16.5" customHeight="1" x14ac:dyDescent="0.2">
      <c r="B31" s="139" t="s">
        <v>5250</v>
      </c>
      <c r="C31" s="83">
        <v>3547</v>
      </c>
      <c r="D31" s="139" t="s">
        <v>6796</v>
      </c>
      <c r="E31" s="139" t="s">
        <v>3472</v>
      </c>
      <c r="F31" s="83">
        <v>112</v>
      </c>
      <c r="G31" s="258">
        <f t="shared" si="1"/>
        <v>66.516468480000015</v>
      </c>
      <c r="I31" s="139" t="s">
        <v>5250</v>
      </c>
      <c r="J31" s="83">
        <v>3589</v>
      </c>
      <c r="K31" s="139" t="s">
        <v>6795</v>
      </c>
      <c r="L31" s="137" t="s">
        <v>3472</v>
      </c>
      <c r="M31" s="79">
        <v>172</v>
      </c>
      <c r="N31" s="258">
        <f t="shared" si="0"/>
        <v>102.15029088000001</v>
      </c>
    </row>
    <row r="32" spans="2:14" ht="16.5" customHeight="1" x14ac:dyDescent="0.2">
      <c r="B32" s="139" t="s">
        <v>5250</v>
      </c>
      <c r="C32" s="83">
        <v>3548</v>
      </c>
      <c r="D32" s="139" t="s">
        <v>6794</v>
      </c>
      <c r="E32" s="139" t="s">
        <v>3472</v>
      </c>
      <c r="F32" s="83">
        <v>106</v>
      </c>
      <c r="G32" s="258">
        <f t="shared" si="1"/>
        <v>62.953086240000012</v>
      </c>
      <c r="I32" s="139" t="s">
        <v>5250</v>
      </c>
      <c r="J32" s="83">
        <v>3590</v>
      </c>
      <c r="K32" s="139" t="s">
        <v>6793</v>
      </c>
      <c r="L32" s="137" t="s">
        <v>3472</v>
      </c>
      <c r="M32" s="79">
        <v>165</v>
      </c>
      <c r="N32" s="258">
        <f t="shared" si="0"/>
        <v>97.993011600000017</v>
      </c>
    </row>
    <row r="33" spans="2:14" ht="16.5" customHeight="1" x14ac:dyDescent="0.2">
      <c r="B33" s="139" t="s">
        <v>5250</v>
      </c>
      <c r="C33" s="83">
        <v>3549</v>
      </c>
      <c r="D33" s="139" t="s">
        <v>6792</v>
      </c>
      <c r="E33" s="139" t="s">
        <v>3472</v>
      </c>
      <c r="F33" s="83">
        <v>102</v>
      </c>
      <c r="G33" s="258">
        <f t="shared" si="1"/>
        <v>60.577498080000005</v>
      </c>
      <c r="I33" s="139" t="s">
        <v>5250</v>
      </c>
      <c r="J33" s="83">
        <v>3591</v>
      </c>
      <c r="K33" s="139" t="s">
        <v>6791</v>
      </c>
      <c r="L33" s="137" t="s">
        <v>3472</v>
      </c>
      <c r="M33" s="79">
        <v>163</v>
      </c>
      <c r="N33" s="258">
        <f t="shared" si="0"/>
        <v>96.805217520000014</v>
      </c>
    </row>
    <row r="34" spans="2:14" ht="16.5" customHeight="1" x14ac:dyDescent="0.2">
      <c r="B34" s="139" t="s">
        <v>5250</v>
      </c>
      <c r="C34" s="83">
        <v>3550</v>
      </c>
      <c r="D34" s="139" t="s">
        <v>6790</v>
      </c>
      <c r="E34" s="139" t="s">
        <v>3472</v>
      </c>
      <c r="F34" s="83">
        <v>97</v>
      </c>
      <c r="G34" s="258">
        <f t="shared" si="1"/>
        <v>57.608012880000011</v>
      </c>
      <c r="I34" s="139" t="s">
        <v>5250</v>
      </c>
      <c r="J34" s="83">
        <v>3592</v>
      </c>
      <c r="K34" s="139" t="s">
        <v>6789</v>
      </c>
      <c r="L34" s="137" t="s">
        <v>3472</v>
      </c>
      <c r="M34" s="79">
        <v>159</v>
      </c>
      <c r="N34" s="258">
        <f t="shared" si="0"/>
        <v>94.429629360000007</v>
      </c>
    </row>
    <row r="35" spans="2:14" ht="16.5" customHeight="1" x14ac:dyDescent="0.2">
      <c r="B35" s="139" t="s">
        <v>5250</v>
      </c>
      <c r="C35" s="83">
        <v>3551</v>
      </c>
      <c r="D35" s="139" t="s">
        <v>6788</v>
      </c>
      <c r="E35" s="139" t="s">
        <v>3472</v>
      </c>
      <c r="F35" s="83">
        <v>97</v>
      </c>
      <c r="G35" s="258">
        <f t="shared" si="1"/>
        <v>57.608012880000011</v>
      </c>
      <c r="I35" s="139" t="s">
        <v>5250</v>
      </c>
      <c r="J35" s="83">
        <v>3593</v>
      </c>
      <c r="K35" s="139" t="s">
        <v>6787</v>
      </c>
      <c r="L35" s="137" t="s">
        <v>3472</v>
      </c>
      <c r="M35" s="79">
        <v>159</v>
      </c>
      <c r="N35" s="258">
        <f t="shared" si="0"/>
        <v>94.429629360000007</v>
      </c>
    </row>
    <row r="36" spans="2:14" ht="16.5" customHeight="1" x14ac:dyDescent="0.2">
      <c r="B36" s="139" t="s">
        <v>5250</v>
      </c>
      <c r="C36" s="83">
        <v>3552</v>
      </c>
      <c r="D36" s="139" t="s">
        <v>6786</v>
      </c>
      <c r="E36" s="139" t="s">
        <v>3472</v>
      </c>
      <c r="F36" s="83">
        <v>97</v>
      </c>
      <c r="G36" s="258">
        <f t="shared" si="1"/>
        <v>57.608012880000011</v>
      </c>
      <c r="I36" s="139" t="s">
        <v>5250</v>
      </c>
      <c r="J36" s="83">
        <v>3594</v>
      </c>
      <c r="K36" s="139" t="s">
        <v>6785</v>
      </c>
      <c r="L36" s="137" t="s">
        <v>3472</v>
      </c>
      <c r="M36" s="79">
        <v>159</v>
      </c>
      <c r="N36" s="258">
        <f t="shared" si="0"/>
        <v>94.429629360000007</v>
      </c>
    </row>
    <row r="37" spans="2:14" ht="16.5" customHeight="1" x14ac:dyDescent="0.2">
      <c r="B37" s="139" t="s">
        <v>5250</v>
      </c>
      <c r="C37" s="83">
        <v>3553</v>
      </c>
      <c r="D37" s="139" t="s">
        <v>6784</v>
      </c>
      <c r="E37" s="139" t="s">
        <v>3472</v>
      </c>
      <c r="F37" s="83">
        <v>97</v>
      </c>
      <c r="G37" s="258">
        <f t="shared" si="1"/>
        <v>57.608012880000011</v>
      </c>
      <c r="I37" s="139" t="s">
        <v>5250</v>
      </c>
      <c r="J37" s="83">
        <v>3595</v>
      </c>
      <c r="K37" s="139" t="s">
        <v>6783</v>
      </c>
      <c r="L37" s="137" t="s">
        <v>3472</v>
      </c>
      <c r="M37" s="79">
        <v>159</v>
      </c>
      <c r="N37" s="258">
        <f t="shared" si="0"/>
        <v>94.429629360000007</v>
      </c>
    </row>
    <row r="38" spans="2:14" ht="16.5" customHeight="1" x14ac:dyDescent="0.2">
      <c r="B38" s="139" t="s">
        <v>5250</v>
      </c>
      <c r="C38" s="83">
        <v>3554</v>
      </c>
      <c r="D38" s="139" t="s">
        <v>6782</v>
      </c>
      <c r="E38" s="139" t="s">
        <v>3472</v>
      </c>
      <c r="F38" s="83">
        <v>97</v>
      </c>
      <c r="G38" s="258">
        <f t="shared" si="1"/>
        <v>57.608012880000011</v>
      </c>
      <c r="I38" s="139" t="s">
        <v>5250</v>
      </c>
      <c r="J38" s="83">
        <v>3596</v>
      </c>
      <c r="K38" s="139" t="s">
        <v>6781</v>
      </c>
      <c r="L38" s="137" t="s">
        <v>3472</v>
      </c>
      <c r="M38" s="79">
        <v>159</v>
      </c>
      <c r="N38" s="258">
        <f t="shared" si="0"/>
        <v>94.429629360000007</v>
      </c>
    </row>
    <row r="39" spans="2:14" ht="16.5" customHeight="1" x14ac:dyDescent="0.2">
      <c r="B39" s="139" t="s">
        <v>5250</v>
      </c>
      <c r="C39" s="83">
        <v>3555</v>
      </c>
      <c r="D39" s="139" t="s">
        <v>6780</v>
      </c>
      <c r="E39" s="139" t="s">
        <v>3472</v>
      </c>
      <c r="F39" s="83">
        <v>97</v>
      </c>
      <c r="G39" s="258">
        <f t="shared" si="1"/>
        <v>57.608012880000011</v>
      </c>
      <c r="I39" s="139" t="s">
        <v>5250</v>
      </c>
      <c r="J39" s="83">
        <v>3597</v>
      </c>
      <c r="K39" s="139" t="s">
        <v>6779</v>
      </c>
      <c r="L39" s="137" t="s">
        <v>3472</v>
      </c>
      <c r="M39" s="79">
        <v>159</v>
      </c>
      <c r="N39" s="258">
        <f t="shared" si="0"/>
        <v>94.429629360000007</v>
      </c>
    </row>
    <row r="40" spans="2:14" ht="16.5" customHeight="1" x14ac:dyDescent="0.2">
      <c r="B40" s="139" t="s">
        <v>5250</v>
      </c>
      <c r="C40" s="83">
        <v>3556</v>
      </c>
      <c r="D40" s="139" t="s">
        <v>6778</v>
      </c>
      <c r="E40" s="139" t="s">
        <v>3472</v>
      </c>
      <c r="F40" s="83">
        <v>153</v>
      </c>
      <c r="G40" s="258">
        <f t="shared" si="1"/>
        <v>90.866247120000011</v>
      </c>
      <c r="I40" s="139" t="s">
        <v>5250</v>
      </c>
      <c r="J40" s="83">
        <v>3598</v>
      </c>
      <c r="K40" s="139" t="s">
        <v>6777</v>
      </c>
      <c r="L40" s="137" t="s">
        <v>3472</v>
      </c>
      <c r="M40" s="79">
        <v>245</v>
      </c>
      <c r="N40" s="258">
        <f t="shared" si="0"/>
        <v>145.50477480000001</v>
      </c>
    </row>
    <row r="41" spans="2:14" ht="16.5" customHeight="1" x14ac:dyDescent="0.2">
      <c r="B41" s="139" t="s">
        <v>5250</v>
      </c>
      <c r="C41" s="83">
        <v>3557</v>
      </c>
      <c r="D41" s="139" t="s">
        <v>6776</v>
      </c>
      <c r="E41" s="139" t="s">
        <v>3472</v>
      </c>
      <c r="F41" s="83">
        <v>128</v>
      </c>
      <c r="G41" s="258">
        <f t="shared" si="1"/>
        <v>76.018821120000013</v>
      </c>
      <c r="I41" s="139" t="s">
        <v>5250</v>
      </c>
      <c r="J41" s="83">
        <v>3599</v>
      </c>
      <c r="K41" s="139" t="s">
        <v>6775</v>
      </c>
      <c r="L41" s="137" t="s">
        <v>3472</v>
      </c>
      <c r="M41" s="79">
        <v>194</v>
      </c>
      <c r="N41" s="258">
        <f t="shared" si="0"/>
        <v>115.21602576000002</v>
      </c>
    </row>
    <row r="42" spans="2:14" ht="16.5" customHeight="1" x14ac:dyDescent="0.2">
      <c r="B42" s="139" t="s">
        <v>5250</v>
      </c>
      <c r="C42" s="83">
        <v>3558</v>
      </c>
      <c r="D42" s="139" t="s">
        <v>6774</v>
      </c>
      <c r="E42" s="139" t="s">
        <v>3472</v>
      </c>
      <c r="F42" s="83">
        <v>118</v>
      </c>
      <c r="G42" s="258">
        <f t="shared" si="1"/>
        <v>70.07985072000001</v>
      </c>
      <c r="I42" s="139" t="s">
        <v>5250</v>
      </c>
      <c r="J42" s="83">
        <v>3600</v>
      </c>
      <c r="K42" s="139" t="s">
        <v>6773</v>
      </c>
      <c r="L42" s="137" t="s">
        <v>3472</v>
      </c>
      <c r="M42" s="79">
        <v>179</v>
      </c>
      <c r="N42" s="258">
        <f t="shared" si="0"/>
        <v>106.30757016000003</v>
      </c>
    </row>
    <row r="43" spans="2:14" ht="16.5" customHeight="1" x14ac:dyDescent="0.2">
      <c r="B43" s="139" t="s">
        <v>5250</v>
      </c>
      <c r="C43" s="83">
        <v>3559</v>
      </c>
      <c r="D43" s="139" t="s">
        <v>6772</v>
      </c>
      <c r="E43" s="139" t="s">
        <v>3472</v>
      </c>
      <c r="F43" s="83">
        <v>112</v>
      </c>
      <c r="G43" s="258">
        <f t="shared" si="1"/>
        <v>66.516468480000015</v>
      </c>
      <c r="I43" s="139" t="s">
        <v>5250</v>
      </c>
      <c r="J43" s="83">
        <v>3601</v>
      </c>
      <c r="K43" s="139" t="s">
        <v>6771</v>
      </c>
      <c r="L43" s="137" t="s">
        <v>3472</v>
      </c>
      <c r="M43" s="79">
        <v>172</v>
      </c>
      <c r="N43" s="258">
        <f t="shared" si="0"/>
        <v>102.15029088000001</v>
      </c>
    </row>
    <row r="44" spans="2:14" ht="16.5" customHeight="1" x14ac:dyDescent="0.2">
      <c r="B44" s="139" t="s">
        <v>5250</v>
      </c>
      <c r="C44" s="83">
        <v>3560</v>
      </c>
      <c r="D44" s="139" t="s">
        <v>6770</v>
      </c>
      <c r="E44" s="139" t="s">
        <v>3472</v>
      </c>
      <c r="F44" s="83">
        <v>106</v>
      </c>
      <c r="G44" s="258">
        <f t="shared" si="1"/>
        <v>62.953086240000012</v>
      </c>
      <c r="I44" s="139" t="s">
        <v>5250</v>
      </c>
      <c r="J44" s="83">
        <v>3602</v>
      </c>
      <c r="K44" s="139" t="s">
        <v>6769</v>
      </c>
      <c r="L44" s="137" t="s">
        <v>3472</v>
      </c>
      <c r="M44" s="79">
        <v>165</v>
      </c>
      <c r="N44" s="258">
        <f t="shared" si="0"/>
        <v>97.993011600000017</v>
      </c>
    </row>
    <row r="45" spans="2:14" ht="16.5" customHeight="1" x14ac:dyDescent="0.2">
      <c r="B45" s="139" t="s">
        <v>5250</v>
      </c>
      <c r="C45" s="83">
        <v>3561</v>
      </c>
      <c r="D45" s="139" t="s">
        <v>6768</v>
      </c>
      <c r="E45" s="139" t="s">
        <v>3472</v>
      </c>
      <c r="F45" s="83">
        <v>106</v>
      </c>
      <c r="G45" s="258">
        <f t="shared" si="1"/>
        <v>62.953086240000012</v>
      </c>
      <c r="I45" s="139" t="s">
        <v>5250</v>
      </c>
      <c r="J45" s="83">
        <v>3603</v>
      </c>
      <c r="K45" s="139" t="s">
        <v>6767</v>
      </c>
      <c r="L45" s="137" t="s">
        <v>3472</v>
      </c>
      <c r="M45" s="79">
        <v>165</v>
      </c>
      <c r="N45" s="258">
        <f t="shared" si="0"/>
        <v>97.993011600000017</v>
      </c>
    </row>
    <row r="46" spans="2:14" ht="16.5" customHeight="1" x14ac:dyDescent="0.2">
      <c r="B46" s="139" t="s">
        <v>5250</v>
      </c>
      <c r="C46" s="83">
        <v>3562</v>
      </c>
      <c r="D46" s="139" t="s">
        <v>6766</v>
      </c>
      <c r="E46" s="139" t="s">
        <v>3472</v>
      </c>
      <c r="F46" s="83">
        <v>102</v>
      </c>
      <c r="G46" s="258">
        <f t="shared" si="1"/>
        <v>60.577498080000005</v>
      </c>
      <c r="I46" s="139" t="s">
        <v>5250</v>
      </c>
      <c r="J46" s="83">
        <v>3604</v>
      </c>
      <c r="K46" s="139" t="s">
        <v>6765</v>
      </c>
      <c r="L46" s="137" t="s">
        <v>3472</v>
      </c>
      <c r="M46" s="79">
        <v>163</v>
      </c>
      <c r="N46" s="258">
        <f t="shared" si="0"/>
        <v>96.805217520000014</v>
      </c>
    </row>
    <row r="47" spans="2:14" ht="16.5" customHeight="1" x14ac:dyDescent="0.2">
      <c r="B47" s="139" t="s">
        <v>5250</v>
      </c>
      <c r="C47" s="83">
        <v>3563</v>
      </c>
      <c r="D47" s="139" t="s">
        <v>6764</v>
      </c>
      <c r="E47" s="139" t="s">
        <v>3472</v>
      </c>
      <c r="F47" s="83">
        <v>102</v>
      </c>
      <c r="G47" s="258">
        <f>F47*$F$59*$F$60*$F$61</f>
        <v>60.577498080000005</v>
      </c>
      <c r="I47" s="139" t="s">
        <v>5250</v>
      </c>
      <c r="J47" s="83">
        <v>3605</v>
      </c>
      <c r="K47" s="139" t="s">
        <v>6763</v>
      </c>
      <c r="L47" s="137" t="s">
        <v>3472</v>
      </c>
      <c r="M47" s="79">
        <v>163</v>
      </c>
      <c r="N47" s="258">
        <f>M47*$F$59*$F$60*$F$61</f>
        <v>96.805217520000014</v>
      </c>
    </row>
    <row r="48" spans="2:14" ht="16.5" customHeight="1" x14ac:dyDescent="0.2">
      <c r="B48" s="139" t="s">
        <v>5250</v>
      </c>
      <c r="C48" s="83">
        <v>3564</v>
      </c>
      <c r="D48" s="139" t="s">
        <v>6762</v>
      </c>
      <c r="E48" s="139" t="s">
        <v>3472</v>
      </c>
      <c r="F48" s="83">
        <v>102</v>
      </c>
      <c r="G48" s="258">
        <f t="shared" si="1"/>
        <v>60.577498080000005</v>
      </c>
      <c r="I48" s="139" t="s">
        <v>5250</v>
      </c>
      <c r="J48" s="83">
        <v>3606</v>
      </c>
      <c r="K48" s="139" t="s">
        <v>6761</v>
      </c>
      <c r="L48" s="137" t="s">
        <v>3472</v>
      </c>
      <c r="M48" s="79">
        <v>163</v>
      </c>
      <c r="N48" s="258">
        <f t="shared" si="0"/>
        <v>96.805217520000014</v>
      </c>
    </row>
    <row r="49" spans="2:14" ht="16.5" customHeight="1" x14ac:dyDescent="0.2">
      <c r="B49" s="139" t="s">
        <v>5250</v>
      </c>
      <c r="C49" s="83">
        <v>3565</v>
      </c>
      <c r="D49" s="139" t="s">
        <v>6760</v>
      </c>
      <c r="E49" s="139" t="s">
        <v>3472</v>
      </c>
      <c r="F49" s="83">
        <v>97</v>
      </c>
      <c r="G49" s="258">
        <f t="shared" si="1"/>
        <v>57.608012880000011</v>
      </c>
      <c r="I49" s="139" t="s">
        <v>5250</v>
      </c>
      <c r="J49" s="83">
        <v>3607</v>
      </c>
      <c r="K49" s="139" t="s">
        <v>6759</v>
      </c>
      <c r="L49" s="137" t="s">
        <v>3472</v>
      </c>
      <c r="M49" s="79">
        <v>159</v>
      </c>
      <c r="N49" s="258">
        <f t="shared" si="0"/>
        <v>94.429629360000007</v>
      </c>
    </row>
    <row r="50" spans="2:14" ht="16.5" customHeight="1" x14ac:dyDescent="0.2">
      <c r="B50" s="51" t="s">
        <v>5485</v>
      </c>
      <c r="G50" s="159"/>
      <c r="I50" s="51" t="s">
        <v>5485</v>
      </c>
      <c r="N50" s="159"/>
    </row>
    <row r="51" spans="2:14" ht="16.5" customHeight="1" x14ac:dyDescent="0.2">
      <c r="B51" s="139" t="s">
        <v>5250</v>
      </c>
      <c r="C51" s="79">
        <v>5274</v>
      </c>
      <c r="D51" s="137" t="s">
        <v>6758</v>
      </c>
      <c r="E51" s="137" t="s">
        <v>5470</v>
      </c>
      <c r="F51" s="79">
        <v>191</v>
      </c>
      <c r="G51" s="258">
        <f>F51*$F$59*$F$60*$F$61</f>
        <v>113.43433464000002</v>
      </c>
      <c r="I51" s="139" t="s">
        <v>5250</v>
      </c>
      <c r="J51" s="79">
        <v>5277</v>
      </c>
      <c r="K51" s="137" t="s">
        <v>6757</v>
      </c>
      <c r="L51" s="137" t="s">
        <v>5470</v>
      </c>
      <c r="M51" s="79">
        <v>223</v>
      </c>
      <c r="N51" s="258">
        <f>M51*$F$59*$F$60*$F$61</f>
        <v>132.43903992000003</v>
      </c>
    </row>
    <row r="52" spans="2:14" ht="16.5" customHeight="1" x14ac:dyDescent="0.2">
      <c r="B52" s="139" t="s">
        <v>5250</v>
      </c>
      <c r="C52" s="79">
        <v>5275</v>
      </c>
      <c r="D52" s="137" t="s">
        <v>6756</v>
      </c>
      <c r="E52" s="137" t="s">
        <v>5470</v>
      </c>
      <c r="F52" s="79">
        <v>238</v>
      </c>
      <c r="G52" s="258">
        <f t="shared" si="1"/>
        <v>141.34749552000002</v>
      </c>
      <c r="I52" s="139" t="s">
        <v>5250</v>
      </c>
      <c r="J52" s="79">
        <v>5278</v>
      </c>
      <c r="K52" s="137" t="s">
        <v>6755</v>
      </c>
      <c r="L52" s="137" t="s">
        <v>5470</v>
      </c>
      <c r="M52" s="79">
        <v>302</v>
      </c>
      <c r="N52" s="258">
        <f>M52*$F$59*$F$60*$F$61</f>
        <v>179.35690608000002</v>
      </c>
    </row>
    <row r="53" spans="2:14" ht="16.5" customHeight="1" x14ac:dyDescent="0.2">
      <c r="B53" s="139" t="s">
        <v>5250</v>
      </c>
      <c r="C53" s="79">
        <v>5276</v>
      </c>
      <c r="D53" s="137" t="s">
        <v>6754</v>
      </c>
      <c r="E53" s="137" t="s">
        <v>5470</v>
      </c>
      <c r="F53" s="79">
        <v>271</v>
      </c>
      <c r="G53" s="258">
        <f t="shared" si="1"/>
        <v>160.94609784000002</v>
      </c>
      <c r="I53" s="139" t="s">
        <v>5250</v>
      </c>
      <c r="J53" s="79">
        <v>5279</v>
      </c>
      <c r="K53" s="137" t="s">
        <v>6753</v>
      </c>
      <c r="L53" s="137" t="s">
        <v>5470</v>
      </c>
      <c r="M53" s="79">
        <v>350</v>
      </c>
      <c r="N53" s="258">
        <f>M53*$F$59*$F$60*$F$61</f>
        <v>207.86396400000004</v>
      </c>
    </row>
    <row r="54" spans="2:14" ht="16.5" customHeight="1" x14ac:dyDescent="0.2">
      <c r="B54" s="51" t="s">
        <v>6698</v>
      </c>
      <c r="G54" s="159"/>
      <c r="I54" s="51" t="s">
        <v>6698</v>
      </c>
      <c r="N54" s="159"/>
    </row>
    <row r="55" spans="2:14" ht="16.5" customHeight="1" x14ac:dyDescent="0.2">
      <c r="B55" s="139" t="s">
        <v>5250</v>
      </c>
      <c r="C55" s="79">
        <v>6084</v>
      </c>
      <c r="D55" s="137" t="s">
        <v>6752</v>
      </c>
      <c r="E55" s="137" t="s">
        <v>5470</v>
      </c>
      <c r="F55" s="79">
        <v>366</v>
      </c>
      <c r="G55" s="258">
        <f>F55*$F$59*$F$60*$F$61</f>
        <v>217.36631664000004</v>
      </c>
      <c r="I55" s="139" t="s">
        <v>5250</v>
      </c>
      <c r="J55" s="83">
        <v>6086</v>
      </c>
      <c r="K55" s="137" t="s">
        <v>6751</v>
      </c>
      <c r="L55" s="137" t="s">
        <v>5470</v>
      </c>
      <c r="M55" s="79">
        <v>477</v>
      </c>
      <c r="N55" s="258">
        <f>M55*$F$59*$F$60*$F$61</f>
        <v>283.28888808000005</v>
      </c>
    </row>
    <row r="56" spans="2:14" ht="16.5" customHeight="1" x14ac:dyDescent="0.2">
      <c r="B56" s="139" t="s">
        <v>5250</v>
      </c>
      <c r="C56" s="79">
        <v>6085</v>
      </c>
      <c r="D56" s="137" t="s">
        <v>6750</v>
      </c>
      <c r="E56" s="137" t="s">
        <v>5470</v>
      </c>
      <c r="F56" s="79">
        <v>445</v>
      </c>
      <c r="G56" s="258">
        <f t="shared" si="1"/>
        <v>264.28418280000005</v>
      </c>
      <c r="I56" s="139" t="s">
        <v>5250</v>
      </c>
      <c r="J56" s="83">
        <v>6087</v>
      </c>
      <c r="K56" s="137" t="s">
        <v>6749</v>
      </c>
      <c r="L56" s="137" t="s">
        <v>5470</v>
      </c>
      <c r="M56" s="79">
        <v>572</v>
      </c>
      <c r="N56" s="258">
        <f>M56*$F$59*$F$60*$F$61</f>
        <v>339.70910688000004</v>
      </c>
    </row>
    <row r="59" spans="2:14" ht="16.5" customHeight="1" x14ac:dyDescent="0.2">
      <c r="F59" s="2">
        <f>0.612*1.1*1.1</f>
        <v>0.74052000000000007</v>
      </c>
    </row>
    <row r="60" spans="2:14" ht="16.5" customHeight="1" x14ac:dyDescent="0.2">
      <c r="F60" s="2">
        <v>0.40100000000000002</v>
      </c>
    </row>
    <row r="61" spans="2:14" ht="16.5" customHeight="1" x14ac:dyDescent="0.2">
      <c r="F61" s="2">
        <v>2</v>
      </c>
    </row>
  </sheetData>
  <mergeCells count="13">
    <mergeCell ref="L5:L7"/>
    <mergeCell ref="M5:M7"/>
    <mergeCell ref="N5:N7"/>
    <mergeCell ref="B2:N2"/>
    <mergeCell ref="B4:D4"/>
    <mergeCell ref="I4:K4"/>
    <mergeCell ref="B5:C7"/>
    <mergeCell ref="D5:D7"/>
    <mergeCell ref="E5:E7"/>
    <mergeCell ref="F5:F7"/>
    <mergeCell ref="G5:G7"/>
    <mergeCell ref="I5:J7"/>
    <mergeCell ref="K5:K7"/>
  </mergeCells>
  <printOptions horizontalCentered="1"/>
  <pageMargins left="0.2" right="0" top="1" bottom="1" header="0.5" footer="0.5"/>
  <pageSetup paperSize="9" scale="76" orientation="portrait" verticalDpi="0" r:id="rId1"/>
  <headerFooter alignWithMargins="0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3">
    <tabColor theme="5"/>
    <pageSetUpPr fitToPage="1"/>
  </sheetPr>
  <dimension ref="B1:O61"/>
  <sheetViews>
    <sheetView topLeftCell="A49" workbookViewId="0">
      <selection activeCell="N49" sqref="A1:O61"/>
    </sheetView>
  </sheetViews>
  <sheetFormatPr defaultColWidth="9.109375" defaultRowHeight="16.5" customHeight="1" x14ac:dyDescent="0.2"/>
  <cols>
    <col min="1" max="1" width="1" style="12" customWidth="1"/>
    <col min="2" max="2" width="5.6640625" style="12" customWidth="1"/>
    <col min="3" max="3" width="7.6640625" style="51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98" customWidth="1"/>
    <col min="8" max="8" width="2.6640625" style="12" customWidth="1"/>
    <col min="9" max="9" width="5.6640625" style="12" customWidth="1"/>
    <col min="10" max="10" width="7.6640625" style="51" customWidth="1"/>
    <col min="11" max="11" width="25.6640625" style="12" customWidth="1"/>
    <col min="12" max="12" width="7.6640625" style="12" customWidth="1"/>
    <col min="13" max="13" width="0" style="12" hidden="1" customWidth="1"/>
    <col min="14" max="14" width="13.33203125" style="90" customWidth="1"/>
    <col min="15" max="16384" width="9.109375" style="12"/>
  </cols>
  <sheetData>
    <row r="1" spans="2:15" s="3" customFormat="1" ht="28.5" customHeight="1" x14ac:dyDescent="0.25">
      <c r="B1" s="265" t="s">
        <v>8889</v>
      </c>
      <c r="C1" s="28"/>
      <c r="D1" s="27"/>
      <c r="E1" s="8"/>
      <c r="F1" s="8"/>
      <c r="G1" s="7"/>
      <c r="H1" s="8"/>
      <c r="I1" s="26"/>
      <c r="J1" s="28"/>
      <c r="K1" s="28"/>
      <c r="L1" s="7" t="s">
        <v>5471</v>
      </c>
      <c r="M1" s="7"/>
      <c r="N1" s="266" t="s">
        <v>8988</v>
      </c>
    </row>
    <row r="2" spans="2:15" s="3" customFormat="1" ht="19.5" customHeight="1" x14ac:dyDescent="0.25">
      <c r="B2" s="298" t="s">
        <v>6733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6"/>
    </row>
    <row r="3" spans="2:15" s="3" customFormat="1" ht="19.5" customHeight="1" x14ac:dyDescent="0.25">
      <c r="C3" s="48"/>
      <c r="D3" s="6"/>
      <c r="E3" s="109"/>
      <c r="F3" s="6"/>
      <c r="G3" s="96"/>
      <c r="H3" s="109"/>
      <c r="I3" s="6"/>
      <c r="J3" s="48"/>
      <c r="K3" s="48"/>
      <c r="L3" s="6"/>
      <c r="M3" s="4"/>
    </row>
    <row r="4" spans="2:15" s="2" customFormat="1" ht="19.5" customHeight="1" x14ac:dyDescent="0.25">
      <c r="B4" s="358" t="s">
        <v>6726</v>
      </c>
      <c r="C4" s="358"/>
      <c r="D4" s="358"/>
      <c r="E4" s="8"/>
      <c r="F4" s="4"/>
      <c r="G4" s="5"/>
      <c r="H4" s="4"/>
      <c r="I4" s="375" t="s">
        <v>6727</v>
      </c>
      <c r="J4" s="375"/>
      <c r="K4" s="375"/>
      <c r="M4" s="152"/>
    </row>
    <row r="5" spans="2:15" ht="16.5" customHeight="1" x14ac:dyDescent="0.2">
      <c r="B5" s="376" t="s">
        <v>5472</v>
      </c>
      <c r="C5" s="377"/>
      <c r="D5" s="363" t="s">
        <v>5473</v>
      </c>
      <c r="E5" s="384" t="s">
        <v>5475</v>
      </c>
      <c r="F5" s="369" t="s">
        <v>5486</v>
      </c>
      <c r="G5" s="369" t="s">
        <v>5486</v>
      </c>
      <c r="H5" s="57"/>
      <c r="I5" s="376" t="s">
        <v>5472</v>
      </c>
      <c r="J5" s="377"/>
      <c r="K5" s="363" t="s">
        <v>5473</v>
      </c>
      <c r="L5" s="384" t="s">
        <v>5475</v>
      </c>
      <c r="M5" s="368" t="s">
        <v>5486</v>
      </c>
      <c r="N5" s="369" t="s">
        <v>5486</v>
      </c>
    </row>
    <row r="6" spans="2:15" ht="16.5" customHeight="1" x14ac:dyDescent="0.2">
      <c r="B6" s="378"/>
      <c r="C6" s="379"/>
      <c r="D6" s="364"/>
      <c r="E6" s="384"/>
      <c r="F6" s="382"/>
      <c r="G6" s="382"/>
      <c r="H6" s="57"/>
      <c r="I6" s="378"/>
      <c r="J6" s="379"/>
      <c r="K6" s="364"/>
      <c r="L6" s="384"/>
      <c r="M6" s="368"/>
      <c r="N6" s="382"/>
    </row>
    <row r="7" spans="2:15" ht="16.5" customHeight="1" x14ac:dyDescent="0.2">
      <c r="B7" s="378"/>
      <c r="C7" s="379"/>
      <c r="D7" s="364"/>
      <c r="E7" s="363"/>
      <c r="F7" s="382"/>
      <c r="G7" s="382"/>
      <c r="H7" s="57"/>
      <c r="I7" s="380"/>
      <c r="J7" s="381"/>
      <c r="K7" s="364"/>
      <c r="L7" s="363"/>
      <c r="M7" s="369"/>
      <c r="N7" s="382"/>
    </row>
    <row r="8" spans="2:15" ht="16.5" customHeight="1" x14ac:dyDescent="0.2">
      <c r="B8" s="82" t="s">
        <v>5250</v>
      </c>
      <c r="C8" s="83">
        <v>3608</v>
      </c>
      <c r="D8" s="84" t="s">
        <v>6936</v>
      </c>
      <c r="E8" s="84" t="s">
        <v>3472</v>
      </c>
      <c r="F8" s="85">
        <v>175</v>
      </c>
      <c r="G8" s="247">
        <f t="shared" ref="G8:G48" si="0">F8*$F$59*$F$60*$F$61</f>
        <v>94.483620000000002</v>
      </c>
      <c r="I8" s="82" t="s">
        <v>5250</v>
      </c>
      <c r="J8" s="83">
        <v>3650</v>
      </c>
      <c r="K8" s="84" t="s">
        <v>6935</v>
      </c>
      <c r="L8" s="80" t="s">
        <v>3472</v>
      </c>
      <c r="M8" s="87">
        <v>334</v>
      </c>
      <c r="N8" s="245">
        <f t="shared" ref="N8:N55" si="1">M8*$F$59*$F$60*$F$61</f>
        <v>180.32873760000001</v>
      </c>
    </row>
    <row r="9" spans="2:15" ht="16.5" customHeight="1" x14ac:dyDescent="0.2">
      <c r="B9" s="84" t="s">
        <v>5250</v>
      </c>
      <c r="C9" s="83">
        <v>3609</v>
      </c>
      <c r="D9" s="84" t="s">
        <v>6934</v>
      </c>
      <c r="E9" s="84" t="s">
        <v>3472</v>
      </c>
      <c r="F9" s="85">
        <v>255</v>
      </c>
      <c r="G9" s="247">
        <f t="shared" si="0"/>
        <v>137.676132</v>
      </c>
      <c r="I9" s="84" t="s">
        <v>5250</v>
      </c>
      <c r="J9" s="83">
        <v>3651</v>
      </c>
      <c r="K9" s="84" t="s">
        <v>6933</v>
      </c>
      <c r="L9" s="80" t="s">
        <v>3472</v>
      </c>
      <c r="M9" s="87">
        <v>493</v>
      </c>
      <c r="N9" s="245">
        <f t="shared" si="1"/>
        <v>266.17385520000005</v>
      </c>
    </row>
    <row r="10" spans="2:15" ht="16.5" customHeight="1" x14ac:dyDescent="0.2">
      <c r="B10" s="84" t="s">
        <v>5250</v>
      </c>
      <c r="C10" s="83">
        <v>3610</v>
      </c>
      <c r="D10" s="84" t="s">
        <v>6932</v>
      </c>
      <c r="E10" s="84" t="s">
        <v>3472</v>
      </c>
      <c r="F10" s="85">
        <v>223</v>
      </c>
      <c r="G10" s="247">
        <f t="shared" si="0"/>
        <v>120.39912720000001</v>
      </c>
      <c r="I10" s="84" t="s">
        <v>5250</v>
      </c>
      <c r="J10" s="83">
        <v>3652</v>
      </c>
      <c r="K10" s="84" t="s">
        <v>6931</v>
      </c>
      <c r="L10" s="80" t="s">
        <v>3472</v>
      </c>
      <c r="M10" s="87">
        <v>414</v>
      </c>
      <c r="N10" s="245">
        <f t="shared" si="1"/>
        <v>223.52124960000003</v>
      </c>
    </row>
    <row r="11" spans="2:15" ht="16.5" customHeight="1" x14ac:dyDescent="0.2">
      <c r="B11" s="84" t="s">
        <v>5250</v>
      </c>
      <c r="C11" s="83">
        <v>3611</v>
      </c>
      <c r="D11" s="84" t="s">
        <v>6930</v>
      </c>
      <c r="E11" s="84" t="s">
        <v>3472</v>
      </c>
      <c r="F11" s="85">
        <v>216</v>
      </c>
      <c r="G11" s="247">
        <f t="shared" si="0"/>
        <v>116.61978240000002</v>
      </c>
      <c r="I11" s="84" t="s">
        <v>5250</v>
      </c>
      <c r="J11" s="83">
        <v>3653</v>
      </c>
      <c r="K11" s="84" t="s">
        <v>6929</v>
      </c>
      <c r="L11" s="80" t="s">
        <v>3472</v>
      </c>
      <c r="M11" s="87">
        <v>398</v>
      </c>
      <c r="N11" s="245">
        <f t="shared" si="1"/>
        <v>214.88274720000001</v>
      </c>
    </row>
    <row r="12" spans="2:15" ht="16.5" customHeight="1" x14ac:dyDescent="0.2">
      <c r="B12" s="84" t="s">
        <v>5250</v>
      </c>
      <c r="C12" s="83">
        <v>3612</v>
      </c>
      <c r="D12" s="84" t="s">
        <v>6928</v>
      </c>
      <c r="E12" s="84" t="s">
        <v>3472</v>
      </c>
      <c r="F12" s="85">
        <v>210</v>
      </c>
      <c r="G12" s="247">
        <f t="shared" si="0"/>
        <v>113.38034400000002</v>
      </c>
      <c r="I12" s="84" t="s">
        <v>5250</v>
      </c>
      <c r="J12" s="83">
        <v>3654</v>
      </c>
      <c r="K12" s="84" t="s">
        <v>6927</v>
      </c>
      <c r="L12" s="80" t="s">
        <v>3472</v>
      </c>
      <c r="M12" s="87">
        <v>381</v>
      </c>
      <c r="N12" s="245">
        <f t="shared" si="1"/>
        <v>205.70433840000001</v>
      </c>
    </row>
    <row r="13" spans="2:15" ht="16.5" customHeight="1" x14ac:dyDescent="0.2">
      <c r="B13" s="84" t="s">
        <v>5250</v>
      </c>
      <c r="C13" s="83">
        <v>3613</v>
      </c>
      <c r="D13" s="84" t="s">
        <v>6926</v>
      </c>
      <c r="E13" s="84" t="s">
        <v>3472</v>
      </c>
      <c r="F13" s="85">
        <v>203</v>
      </c>
      <c r="G13" s="247">
        <f t="shared" si="0"/>
        <v>109.60099920000002</v>
      </c>
      <c r="I13" s="84" t="s">
        <v>5250</v>
      </c>
      <c r="J13" s="83">
        <v>3655</v>
      </c>
      <c r="K13" s="84" t="s">
        <v>6925</v>
      </c>
      <c r="L13" s="80" t="s">
        <v>3472</v>
      </c>
      <c r="M13" s="87">
        <v>372</v>
      </c>
      <c r="N13" s="245">
        <f t="shared" si="1"/>
        <v>200.84518080000004</v>
      </c>
    </row>
    <row r="14" spans="2:15" ht="16.5" customHeight="1" x14ac:dyDescent="0.2">
      <c r="B14" s="84" t="s">
        <v>5250</v>
      </c>
      <c r="C14" s="83">
        <v>3614</v>
      </c>
      <c r="D14" s="84" t="s">
        <v>6924</v>
      </c>
      <c r="E14" s="84" t="s">
        <v>3472</v>
      </c>
      <c r="F14" s="85">
        <v>203</v>
      </c>
      <c r="G14" s="247">
        <f t="shared" si="0"/>
        <v>109.60099920000002</v>
      </c>
      <c r="I14" s="84" t="s">
        <v>5250</v>
      </c>
      <c r="J14" s="83">
        <v>3656</v>
      </c>
      <c r="K14" s="84" t="s">
        <v>6923</v>
      </c>
      <c r="L14" s="80" t="s">
        <v>3472</v>
      </c>
      <c r="M14" s="87">
        <v>372</v>
      </c>
      <c r="N14" s="245">
        <f t="shared" si="1"/>
        <v>200.84518080000004</v>
      </c>
    </row>
    <row r="15" spans="2:15" ht="16.5" customHeight="1" x14ac:dyDescent="0.2">
      <c r="B15" s="84" t="s">
        <v>5250</v>
      </c>
      <c r="C15" s="83">
        <v>3615</v>
      </c>
      <c r="D15" s="84" t="s">
        <v>6922</v>
      </c>
      <c r="E15" s="84" t="s">
        <v>3472</v>
      </c>
      <c r="F15" s="85">
        <v>203</v>
      </c>
      <c r="G15" s="247">
        <f t="shared" si="0"/>
        <v>109.60099920000002</v>
      </c>
      <c r="I15" s="84" t="s">
        <v>5250</v>
      </c>
      <c r="J15" s="83">
        <v>3657</v>
      </c>
      <c r="K15" s="84" t="s">
        <v>6921</v>
      </c>
      <c r="L15" s="80" t="s">
        <v>3472</v>
      </c>
      <c r="M15" s="87">
        <v>372</v>
      </c>
      <c r="N15" s="245">
        <f t="shared" si="1"/>
        <v>200.84518080000004</v>
      </c>
    </row>
    <row r="16" spans="2:15" ht="16.5" customHeight="1" x14ac:dyDescent="0.2">
      <c r="B16" s="84" t="s">
        <v>5250</v>
      </c>
      <c r="C16" s="83">
        <v>3616</v>
      </c>
      <c r="D16" s="84" t="s">
        <v>6920</v>
      </c>
      <c r="E16" s="84" t="s">
        <v>3472</v>
      </c>
      <c r="F16" s="85">
        <v>203</v>
      </c>
      <c r="G16" s="247">
        <f t="shared" si="0"/>
        <v>109.60099920000002</v>
      </c>
      <c r="I16" s="84" t="s">
        <v>5250</v>
      </c>
      <c r="J16" s="83">
        <v>3658</v>
      </c>
      <c r="K16" s="84" t="s">
        <v>6919</v>
      </c>
      <c r="L16" s="80" t="s">
        <v>3472</v>
      </c>
      <c r="M16" s="87">
        <v>372</v>
      </c>
      <c r="N16" s="245">
        <f t="shared" si="1"/>
        <v>200.84518080000004</v>
      </c>
    </row>
    <row r="17" spans="2:14" ht="16.5" customHeight="1" x14ac:dyDescent="0.2">
      <c r="B17" s="84" t="s">
        <v>5250</v>
      </c>
      <c r="C17" s="83">
        <v>3617</v>
      </c>
      <c r="D17" s="84" t="s">
        <v>6918</v>
      </c>
      <c r="E17" s="84" t="s">
        <v>3472</v>
      </c>
      <c r="F17" s="85">
        <v>203</v>
      </c>
      <c r="G17" s="247">
        <f t="shared" si="0"/>
        <v>109.60099920000002</v>
      </c>
      <c r="I17" s="84" t="s">
        <v>5250</v>
      </c>
      <c r="J17" s="83">
        <v>3659</v>
      </c>
      <c r="K17" s="84" t="s">
        <v>6917</v>
      </c>
      <c r="L17" s="80" t="s">
        <v>3472</v>
      </c>
      <c r="M17" s="87">
        <v>372</v>
      </c>
      <c r="N17" s="245">
        <f t="shared" si="1"/>
        <v>200.84518080000004</v>
      </c>
    </row>
    <row r="18" spans="2:14" ht="16.5" customHeight="1" x14ac:dyDescent="0.2">
      <c r="B18" s="84" t="s">
        <v>5250</v>
      </c>
      <c r="C18" s="83">
        <v>3618</v>
      </c>
      <c r="D18" s="84" t="s">
        <v>6916</v>
      </c>
      <c r="E18" s="84" t="s">
        <v>3472</v>
      </c>
      <c r="F18" s="85">
        <v>203</v>
      </c>
      <c r="G18" s="247">
        <f t="shared" si="0"/>
        <v>109.60099920000002</v>
      </c>
      <c r="I18" s="84" t="s">
        <v>5250</v>
      </c>
      <c r="J18" s="83">
        <v>3660</v>
      </c>
      <c r="K18" s="84" t="s">
        <v>6915</v>
      </c>
      <c r="L18" s="80" t="s">
        <v>3472</v>
      </c>
      <c r="M18" s="87">
        <v>372</v>
      </c>
      <c r="N18" s="245">
        <f t="shared" si="1"/>
        <v>200.84518080000004</v>
      </c>
    </row>
    <row r="19" spans="2:14" ht="16.5" customHeight="1" x14ac:dyDescent="0.2">
      <c r="B19" s="84" t="s">
        <v>5250</v>
      </c>
      <c r="C19" s="83">
        <v>3619</v>
      </c>
      <c r="D19" s="84" t="s">
        <v>6914</v>
      </c>
      <c r="E19" s="84" t="s">
        <v>3472</v>
      </c>
      <c r="F19" s="85">
        <v>334</v>
      </c>
      <c r="G19" s="247">
        <f t="shared" si="0"/>
        <v>180.32873760000001</v>
      </c>
      <c r="I19" s="84" t="s">
        <v>5250</v>
      </c>
      <c r="J19" s="83">
        <v>3661</v>
      </c>
      <c r="K19" s="84" t="s">
        <v>6913</v>
      </c>
      <c r="L19" s="80" t="s">
        <v>3472</v>
      </c>
      <c r="M19" s="87">
        <v>636</v>
      </c>
      <c r="N19" s="245">
        <f t="shared" si="1"/>
        <v>343.38047040000004</v>
      </c>
    </row>
    <row r="20" spans="2:14" ht="16.5" customHeight="1" x14ac:dyDescent="0.2">
      <c r="B20" s="84" t="s">
        <v>5250</v>
      </c>
      <c r="C20" s="83">
        <v>3620</v>
      </c>
      <c r="D20" s="84" t="s">
        <v>6912</v>
      </c>
      <c r="E20" s="84" t="s">
        <v>3472</v>
      </c>
      <c r="F20" s="85">
        <v>255</v>
      </c>
      <c r="G20" s="247">
        <f t="shared" si="0"/>
        <v>137.676132</v>
      </c>
      <c r="I20" s="84" t="s">
        <v>5250</v>
      </c>
      <c r="J20" s="83">
        <v>3662</v>
      </c>
      <c r="K20" s="84" t="s">
        <v>6911</v>
      </c>
      <c r="L20" s="80" t="s">
        <v>3472</v>
      </c>
      <c r="M20" s="87">
        <v>493</v>
      </c>
      <c r="N20" s="245">
        <f t="shared" si="1"/>
        <v>266.17385520000005</v>
      </c>
    </row>
    <row r="21" spans="2:14" ht="16.5" customHeight="1" x14ac:dyDescent="0.2">
      <c r="B21" s="84" t="s">
        <v>5250</v>
      </c>
      <c r="C21" s="83">
        <v>3621</v>
      </c>
      <c r="D21" s="84" t="s">
        <v>6910</v>
      </c>
      <c r="E21" s="84" t="s">
        <v>3472</v>
      </c>
      <c r="F21" s="85">
        <v>238</v>
      </c>
      <c r="G21" s="247">
        <f t="shared" si="0"/>
        <v>128.4977232</v>
      </c>
      <c r="I21" s="84" t="s">
        <v>5250</v>
      </c>
      <c r="J21" s="83">
        <v>3663</v>
      </c>
      <c r="K21" s="84" t="s">
        <v>6909</v>
      </c>
      <c r="L21" s="80" t="s">
        <v>3472</v>
      </c>
      <c r="M21" s="87">
        <v>445</v>
      </c>
      <c r="N21" s="245">
        <f t="shared" si="1"/>
        <v>240.25834800000001</v>
      </c>
    </row>
    <row r="22" spans="2:14" ht="16.5" customHeight="1" x14ac:dyDescent="0.2">
      <c r="B22" s="84" t="s">
        <v>5250</v>
      </c>
      <c r="C22" s="83">
        <v>3622</v>
      </c>
      <c r="D22" s="84" t="s">
        <v>6908</v>
      </c>
      <c r="E22" s="84" t="s">
        <v>3472</v>
      </c>
      <c r="F22" s="85">
        <v>223</v>
      </c>
      <c r="G22" s="247">
        <f t="shared" si="0"/>
        <v>120.39912720000001</v>
      </c>
      <c r="I22" s="84" t="s">
        <v>5250</v>
      </c>
      <c r="J22" s="83">
        <v>3664</v>
      </c>
      <c r="K22" s="84" t="s">
        <v>6907</v>
      </c>
      <c r="L22" s="80" t="s">
        <v>3472</v>
      </c>
      <c r="M22" s="87">
        <v>414</v>
      </c>
      <c r="N22" s="245">
        <f t="shared" si="1"/>
        <v>223.52124960000003</v>
      </c>
    </row>
    <row r="23" spans="2:14" ht="16.5" customHeight="1" x14ac:dyDescent="0.2">
      <c r="B23" s="84" t="s">
        <v>5250</v>
      </c>
      <c r="C23" s="83">
        <v>3623</v>
      </c>
      <c r="D23" s="84" t="s">
        <v>6906</v>
      </c>
      <c r="E23" s="84" t="s">
        <v>3472</v>
      </c>
      <c r="F23" s="85">
        <v>216</v>
      </c>
      <c r="G23" s="247">
        <f t="shared" si="0"/>
        <v>116.61978240000002</v>
      </c>
      <c r="I23" s="84" t="s">
        <v>5250</v>
      </c>
      <c r="J23" s="83">
        <v>3665</v>
      </c>
      <c r="K23" s="84" t="s">
        <v>6905</v>
      </c>
      <c r="L23" s="80" t="s">
        <v>3472</v>
      </c>
      <c r="M23" s="87">
        <v>398</v>
      </c>
      <c r="N23" s="245">
        <f t="shared" si="1"/>
        <v>214.88274720000001</v>
      </c>
    </row>
    <row r="24" spans="2:14" ht="16.5" customHeight="1" x14ac:dyDescent="0.2">
      <c r="B24" s="84" t="s">
        <v>5250</v>
      </c>
      <c r="C24" s="83">
        <v>3624</v>
      </c>
      <c r="D24" s="84" t="s">
        <v>6904</v>
      </c>
      <c r="E24" s="84" t="s">
        <v>3472</v>
      </c>
      <c r="F24" s="85">
        <v>216</v>
      </c>
      <c r="G24" s="247">
        <f t="shared" si="0"/>
        <v>116.61978240000002</v>
      </c>
      <c r="I24" s="84" t="s">
        <v>5250</v>
      </c>
      <c r="J24" s="83">
        <v>3666</v>
      </c>
      <c r="K24" s="84" t="s">
        <v>6903</v>
      </c>
      <c r="L24" s="80" t="s">
        <v>3472</v>
      </c>
      <c r="M24" s="87">
        <v>398</v>
      </c>
      <c r="N24" s="245">
        <f t="shared" si="1"/>
        <v>214.88274720000001</v>
      </c>
    </row>
    <row r="25" spans="2:14" ht="16.5" customHeight="1" x14ac:dyDescent="0.2">
      <c r="B25" s="84" t="s">
        <v>5250</v>
      </c>
      <c r="C25" s="83">
        <v>3625</v>
      </c>
      <c r="D25" s="84" t="s">
        <v>6902</v>
      </c>
      <c r="E25" s="84" t="s">
        <v>3472</v>
      </c>
      <c r="F25" s="85">
        <v>210</v>
      </c>
      <c r="G25" s="247">
        <f t="shared" si="0"/>
        <v>113.38034400000002</v>
      </c>
      <c r="I25" s="84" t="s">
        <v>5250</v>
      </c>
      <c r="J25" s="83">
        <v>3667</v>
      </c>
      <c r="K25" s="84" t="s">
        <v>6901</v>
      </c>
      <c r="L25" s="80" t="s">
        <v>3472</v>
      </c>
      <c r="M25" s="87">
        <v>381</v>
      </c>
      <c r="N25" s="245">
        <f t="shared" si="1"/>
        <v>205.70433840000001</v>
      </c>
    </row>
    <row r="26" spans="2:14" ht="16.5" customHeight="1" x14ac:dyDescent="0.2">
      <c r="B26" s="84" t="s">
        <v>5250</v>
      </c>
      <c r="C26" s="83">
        <v>3626</v>
      </c>
      <c r="D26" s="84" t="s">
        <v>6900</v>
      </c>
      <c r="E26" s="84" t="s">
        <v>3472</v>
      </c>
      <c r="F26" s="85">
        <v>210</v>
      </c>
      <c r="G26" s="247">
        <f t="shared" si="0"/>
        <v>113.38034400000002</v>
      </c>
      <c r="I26" s="84" t="s">
        <v>5250</v>
      </c>
      <c r="J26" s="83">
        <v>3668</v>
      </c>
      <c r="K26" s="84" t="s">
        <v>6899</v>
      </c>
      <c r="L26" s="80" t="s">
        <v>3472</v>
      </c>
      <c r="M26" s="87">
        <v>381</v>
      </c>
      <c r="N26" s="245">
        <f t="shared" si="1"/>
        <v>205.70433840000001</v>
      </c>
    </row>
    <row r="27" spans="2:14" ht="16.5" customHeight="1" x14ac:dyDescent="0.2">
      <c r="B27" s="84" t="s">
        <v>5250</v>
      </c>
      <c r="C27" s="83">
        <v>3627</v>
      </c>
      <c r="D27" s="84" t="s">
        <v>6898</v>
      </c>
      <c r="E27" s="84" t="s">
        <v>3472</v>
      </c>
      <c r="F27" s="85">
        <v>210</v>
      </c>
      <c r="G27" s="247">
        <f t="shared" si="0"/>
        <v>113.38034400000002</v>
      </c>
      <c r="I27" s="84" t="s">
        <v>5250</v>
      </c>
      <c r="J27" s="83">
        <v>3669</v>
      </c>
      <c r="K27" s="84" t="s">
        <v>6897</v>
      </c>
      <c r="L27" s="80" t="s">
        <v>3472</v>
      </c>
      <c r="M27" s="87">
        <v>381</v>
      </c>
      <c r="N27" s="245">
        <f t="shared" si="1"/>
        <v>205.70433840000001</v>
      </c>
    </row>
    <row r="28" spans="2:14" ht="16.5" customHeight="1" x14ac:dyDescent="0.2">
      <c r="B28" s="84" t="s">
        <v>5250</v>
      </c>
      <c r="C28" s="83">
        <v>3628</v>
      </c>
      <c r="D28" s="84" t="s">
        <v>6896</v>
      </c>
      <c r="E28" s="84" t="s">
        <v>3472</v>
      </c>
      <c r="F28" s="85">
        <v>203</v>
      </c>
      <c r="G28" s="247">
        <f t="shared" si="0"/>
        <v>109.60099920000002</v>
      </c>
      <c r="I28" s="84" t="s">
        <v>5250</v>
      </c>
      <c r="J28" s="83">
        <v>3670</v>
      </c>
      <c r="K28" s="84" t="s">
        <v>6895</v>
      </c>
      <c r="L28" s="80" t="s">
        <v>3472</v>
      </c>
      <c r="M28" s="87">
        <v>372</v>
      </c>
      <c r="N28" s="245">
        <f t="shared" si="1"/>
        <v>200.84518080000004</v>
      </c>
    </row>
    <row r="29" spans="2:14" ht="16.5" customHeight="1" x14ac:dyDescent="0.2">
      <c r="B29" s="84" t="s">
        <v>5250</v>
      </c>
      <c r="C29" s="83">
        <v>3629</v>
      </c>
      <c r="D29" s="84" t="s">
        <v>6894</v>
      </c>
      <c r="E29" s="84" t="s">
        <v>3472</v>
      </c>
      <c r="F29" s="85">
        <v>255</v>
      </c>
      <c r="G29" s="247">
        <f t="shared" si="0"/>
        <v>137.676132</v>
      </c>
      <c r="I29" s="84" t="s">
        <v>5250</v>
      </c>
      <c r="J29" s="83">
        <v>3671</v>
      </c>
      <c r="K29" s="84" t="s">
        <v>6893</v>
      </c>
      <c r="L29" s="80" t="s">
        <v>3472</v>
      </c>
      <c r="M29" s="87">
        <v>461</v>
      </c>
      <c r="N29" s="245">
        <f t="shared" si="1"/>
        <v>248.89685040000003</v>
      </c>
    </row>
    <row r="30" spans="2:14" ht="16.5" customHeight="1" x14ac:dyDescent="0.2">
      <c r="B30" s="84" t="s">
        <v>5250</v>
      </c>
      <c r="C30" s="83">
        <v>3630</v>
      </c>
      <c r="D30" s="84" t="s">
        <v>6892</v>
      </c>
      <c r="E30" s="84" t="s">
        <v>3472</v>
      </c>
      <c r="F30" s="85">
        <v>350</v>
      </c>
      <c r="G30" s="247">
        <f t="shared" si="0"/>
        <v>188.96724</v>
      </c>
      <c r="I30" s="84" t="s">
        <v>5250</v>
      </c>
      <c r="J30" s="83">
        <v>3672</v>
      </c>
      <c r="K30" s="84" t="s">
        <v>6891</v>
      </c>
      <c r="L30" s="80" t="s">
        <v>3472</v>
      </c>
      <c r="M30" s="87">
        <v>636</v>
      </c>
      <c r="N30" s="245">
        <f t="shared" si="1"/>
        <v>343.38047040000004</v>
      </c>
    </row>
    <row r="31" spans="2:14" ht="16.5" customHeight="1" x14ac:dyDescent="0.2">
      <c r="B31" s="84" t="s">
        <v>5250</v>
      </c>
      <c r="C31" s="83">
        <v>3631</v>
      </c>
      <c r="D31" s="84" t="s">
        <v>6890</v>
      </c>
      <c r="E31" s="84" t="s">
        <v>3472</v>
      </c>
      <c r="F31" s="85">
        <v>318</v>
      </c>
      <c r="G31" s="247">
        <f t="shared" si="0"/>
        <v>171.69023520000002</v>
      </c>
      <c r="I31" s="84" t="s">
        <v>5250</v>
      </c>
      <c r="J31" s="83">
        <v>3673</v>
      </c>
      <c r="K31" s="84" t="s">
        <v>6889</v>
      </c>
      <c r="L31" s="80" t="s">
        <v>3472</v>
      </c>
      <c r="M31" s="87">
        <v>572</v>
      </c>
      <c r="N31" s="245">
        <f t="shared" si="1"/>
        <v>308.82646080000001</v>
      </c>
    </row>
    <row r="32" spans="2:14" ht="16.5" customHeight="1" x14ac:dyDescent="0.2">
      <c r="B32" s="84" t="s">
        <v>5250</v>
      </c>
      <c r="C32" s="83">
        <v>3632</v>
      </c>
      <c r="D32" s="84" t="s">
        <v>6888</v>
      </c>
      <c r="E32" s="84" t="s">
        <v>3472</v>
      </c>
      <c r="F32" s="85">
        <v>302</v>
      </c>
      <c r="G32" s="247">
        <f t="shared" si="0"/>
        <v>163.0517328</v>
      </c>
      <c r="I32" s="84" t="s">
        <v>5250</v>
      </c>
      <c r="J32" s="83">
        <v>3674</v>
      </c>
      <c r="K32" s="84" t="s">
        <v>6887</v>
      </c>
      <c r="L32" s="80" t="s">
        <v>3472</v>
      </c>
      <c r="M32" s="87">
        <v>557</v>
      </c>
      <c r="N32" s="245">
        <f t="shared" si="1"/>
        <v>300.72786480000002</v>
      </c>
    </row>
    <row r="33" spans="2:14" ht="16.5" customHeight="1" x14ac:dyDescent="0.2">
      <c r="B33" s="84" t="s">
        <v>5250</v>
      </c>
      <c r="C33" s="83">
        <v>3633</v>
      </c>
      <c r="D33" s="84" t="s">
        <v>6886</v>
      </c>
      <c r="E33" s="84" t="s">
        <v>3472</v>
      </c>
      <c r="F33" s="85">
        <v>286</v>
      </c>
      <c r="G33" s="247">
        <f t="shared" si="0"/>
        <v>154.4132304</v>
      </c>
      <c r="I33" s="84" t="s">
        <v>5250</v>
      </c>
      <c r="J33" s="83">
        <v>3675</v>
      </c>
      <c r="K33" s="84" t="s">
        <v>6885</v>
      </c>
      <c r="L33" s="80" t="s">
        <v>3472</v>
      </c>
      <c r="M33" s="87">
        <v>541</v>
      </c>
      <c r="N33" s="245">
        <f t="shared" si="1"/>
        <v>292.08936240000003</v>
      </c>
    </row>
    <row r="34" spans="2:14" ht="16.5" customHeight="1" x14ac:dyDescent="0.2">
      <c r="B34" s="84" t="s">
        <v>5250</v>
      </c>
      <c r="C34" s="83">
        <v>3634</v>
      </c>
      <c r="D34" s="84" t="s">
        <v>6884</v>
      </c>
      <c r="E34" s="84" t="s">
        <v>3472</v>
      </c>
      <c r="F34" s="85">
        <v>280</v>
      </c>
      <c r="G34" s="247">
        <f t="shared" si="0"/>
        <v>151.17379200000002</v>
      </c>
      <c r="I34" s="84" t="s">
        <v>5250</v>
      </c>
      <c r="J34" s="83">
        <v>3676</v>
      </c>
      <c r="K34" s="84" t="s">
        <v>6883</v>
      </c>
      <c r="L34" s="80" t="s">
        <v>3472</v>
      </c>
      <c r="M34" s="87">
        <v>531</v>
      </c>
      <c r="N34" s="245">
        <f t="shared" si="1"/>
        <v>286.69029840000002</v>
      </c>
    </row>
    <row r="35" spans="2:14" ht="16.5" customHeight="1" x14ac:dyDescent="0.2">
      <c r="B35" s="84" t="s">
        <v>5250</v>
      </c>
      <c r="C35" s="83">
        <v>3635</v>
      </c>
      <c r="D35" s="84" t="s">
        <v>6882</v>
      </c>
      <c r="E35" s="84" t="s">
        <v>3472</v>
      </c>
      <c r="F35" s="85">
        <v>280</v>
      </c>
      <c r="G35" s="247">
        <f t="shared" si="0"/>
        <v>151.17379200000002</v>
      </c>
      <c r="I35" s="84" t="s">
        <v>5250</v>
      </c>
      <c r="J35" s="83">
        <v>3677</v>
      </c>
      <c r="K35" s="84" t="s">
        <v>6881</v>
      </c>
      <c r="L35" s="80" t="s">
        <v>3472</v>
      </c>
      <c r="M35" s="87">
        <v>531</v>
      </c>
      <c r="N35" s="245">
        <f t="shared" si="1"/>
        <v>286.69029840000002</v>
      </c>
    </row>
    <row r="36" spans="2:14" ht="16.5" customHeight="1" x14ac:dyDescent="0.2">
      <c r="B36" s="84" t="s">
        <v>5250</v>
      </c>
      <c r="C36" s="83">
        <v>3636</v>
      </c>
      <c r="D36" s="84" t="s">
        <v>6880</v>
      </c>
      <c r="E36" s="84" t="s">
        <v>3472</v>
      </c>
      <c r="F36" s="85">
        <v>280</v>
      </c>
      <c r="G36" s="247">
        <f t="shared" si="0"/>
        <v>151.17379200000002</v>
      </c>
      <c r="I36" s="84" t="s">
        <v>5250</v>
      </c>
      <c r="J36" s="83">
        <v>3678</v>
      </c>
      <c r="K36" s="84" t="s">
        <v>6879</v>
      </c>
      <c r="L36" s="80" t="s">
        <v>3472</v>
      </c>
      <c r="M36" s="87">
        <v>531</v>
      </c>
      <c r="N36" s="245">
        <f t="shared" si="1"/>
        <v>286.69029840000002</v>
      </c>
    </row>
    <row r="37" spans="2:14" ht="16.5" customHeight="1" x14ac:dyDescent="0.2">
      <c r="B37" s="84" t="s">
        <v>5250</v>
      </c>
      <c r="C37" s="83">
        <v>3637</v>
      </c>
      <c r="D37" s="84" t="s">
        <v>6878</v>
      </c>
      <c r="E37" s="84" t="s">
        <v>3472</v>
      </c>
      <c r="F37" s="85">
        <v>280</v>
      </c>
      <c r="G37" s="247">
        <f t="shared" si="0"/>
        <v>151.17379200000002</v>
      </c>
      <c r="I37" s="84" t="s">
        <v>5250</v>
      </c>
      <c r="J37" s="83">
        <v>3679</v>
      </c>
      <c r="K37" s="84" t="s">
        <v>6877</v>
      </c>
      <c r="L37" s="80" t="s">
        <v>3472</v>
      </c>
      <c r="M37" s="87">
        <v>531</v>
      </c>
      <c r="N37" s="245">
        <f t="shared" si="1"/>
        <v>286.69029840000002</v>
      </c>
    </row>
    <row r="38" spans="2:14" ht="16.5" customHeight="1" x14ac:dyDescent="0.2">
      <c r="B38" s="84" t="s">
        <v>5250</v>
      </c>
      <c r="C38" s="83">
        <v>3638</v>
      </c>
      <c r="D38" s="84" t="s">
        <v>6876</v>
      </c>
      <c r="E38" s="84" t="s">
        <v>3472</v>
      </c>
      <c r="F38" s="85">
        <v>280</v>
      </c>
      <c r="G38" s="247">
        <f t="shared" si="0"/>
        <v>151.17379200000002</v>
      </c>
      <c r="I38" s="84" t="s">
        <v>5250</v>
      </c>
      <c r="J38" s="83">
        <v>3680</v>
      </c>
      <c r="K38" s="84" t="s">
        <v>6875</v>
      </c>
      <c r="L38" s="80" t="s">
        <v>3472</v>
      </c>
      <c r="M38" s="87">
        <v>531</v>
      </c>
      <c r="N38" s="245">
        <f t="shared" si="1"/>
        <v>286.69029840000002</v>
      </c>
    </row>
    <row r="39" spans="2:14" ht="16.5" customHeight="1" x14ac:dyDescent="0.2">
      <c r="B39" s="84" t="s">
        <v>5250</v>
      </c>
      <c r="C39" s="83">
        <v>3639</v>
      </c>
      <c r="D39" s="84" t="s">
        <v>6874</v>
      </c>
      <c r="E39" s="84" t="s">
        <v>3472</v>
      </c>
      <c r="F39" s="85">
        <v>280</v>
      </c>
      <c r="G39" s="247">
        <f t="shared" si="0"/>
        <v>151.17379200000002</v>
      </c>
      <c r="I39" s="84" t="s">
        <v>5250</v>
      </c>
      <c r="J39" s="83">
        <v>3681</v>
      </c>
      <c r="K39" s="84" t="s">
        <v>6873</v>
      </c>
      <c r="L39" s="80" t="s">
        <v>3472</v>
      </c>
      <c r="M39" s="87">
        <v>531</v>
      </c>
      <c r="N39" s="245">
        <f t="shared" si="1"/>
        <v>286.69029840000002</v>
      </c>
    </row>
    <row r="40" spans="2:14" ht="16.5" customHeight="1" x14ac:dyDescent="0.2">
      <c r="B40" s="84" t="s">
        <v>5250</v>
      </c>
      <c r="C40" s="83">
        <v>3640</v>
      </c>
      <c r="D40" s="84" t="s">
        <v>6872</v>
      </c>
      <c r="E40" s="84" t="s">
        <v>3472</v>
      </c>
      <c r="F40" s="85">
        <v>429</v>
      </c>
      <c r="G40" s="247">
        <f t="shared" si="0"/>
        <v>231.61984560000002</v>
      </c>
      <c r="I40" s="84" t="s">
        <v>5250</v>
      </c>
      <c r="J40" s="83">
        <v>3682</v>
      </c>
      <c r="K40" s="84" t="s">
        <v>6871</v>
      </c>
      <c r="L40" s="80" t="s">
        <v>3472</v>
      </c>
      <c r="M40" s="87">
        <v>763</v>
      </c>
      <c r="N40" s="245">
        <f t="shared" si="1"/>
        <v>411.94858320000003</v>
      </c>
    </row>
    <row r="41" spans="2:14" ht="16.5" customHeight="1" x14ac:dyDescent="0.2">
      <c r="B41" s="84" t="s">
        <v>5250</v>
      </c>
      <c r="C41" s="83">
        <v>3641</v>
      </c>
      <c r="D41" s="84" t="s">
        <v>6870</v>
      </c>
      <c r="E41" s="84" t="s">
        <v>3472</v>
      </c>
      <c r="F41" s="85">
        <v>350</v>
      </c>
      <c r="G41" s="247">
        <f t="shared" si="0"/>
        <v>188.96724</v>
      </c>
      <c r="I41" s="84" t="s">
        <v>5250</v>
      </c>
      <c r="J41" s="83">
        <v>3683</v>
      </c>
      <c r="K41" s="84" t="s">
        <v>6869</v>
      </c>
      <c r="L41" s="80" t="s">
        <v>3472</v>
      </c>
      <c r="M41" s="87">
        <v>636</v>
      </c>
      <c r="N41" s="245">
        <f t="shared" si="1"/>
        <v>343.38047040000004</v>
      </c>
    </row>
    <row r="42" spans="2:14" ht="16.5" customHeight="1" x14ac:dyDescent="0.2">
      <c r="B42" s="84" t="s">
        <v>5250</v>
      </c>
      <c r="C42" s="83">
        <v>3642</v>
      </c>
      <c r="D42" s="84" t="s">
        <v>6868</v>
      </c>
      <c r="E42" s="84" t="s">
        <v>3472</v>
      </c>
      <c r="F42" s="85">
        <v>334</v>
      </c>
      <c r="G42" s="247">
        <f t="shared" si="0"/>
        <v>180.32873760000001</v>
      </c>
      <c r="I42" s="84" t="s">
        <v>5250</v>
      </c>
      <c r="J42" s="83">
        <v>3684</v>
      </c>
      <c r="K42" s="84" t="s">
        <v>6867</v>
      </c>
      <c r="L42" s="80" t="s">
        <v>3472</v>
      </c>
      <c r="M42" s="87">
        <v>603</v>
      </c>
      <c r="N42" s="245">
        <f t="shared" si="1"/>
        <v>325.56355919999999</v>
      </c>
    </row>
    <row r="43" spans="2:14" ht="16.5" customHeight="1" x14ac:dyDescent="0.2">
      <c r="B43" s="84" t="s">
        <v>5250</v>
      </c>
      <c r="C43" s="83">
        <v>3643</v>
      </c>
      <c r="D43" s="84" t="s">
        <v>6866</v>
      </c>
      <c r="E43" s="84" t="s">
        <v>3472</v>
      </c>
      <c r="F43" s="85">
        <v>318</v>
      </c>
      <c r="G43" s="247">
        <f t="shared" si="0"/>
        <v>171.69023520000002</v>
      </c>
      <c r="I43" s="84" t="s">
        <v>5250</v>
      </c>
      <c r="J43" s="83">
        <v>3685</v>
      </c>
      <c r="K43" s="84" t="s">
        <v>6865</v>
      </c>
      <c r="L43" s="80" t="s">
        <v>3472</v>
      </c>
      <c r="M43" s="87">
        <v>572</v>
      </c>
      <c r="N43" s="245">
        <f t="shared" si="1"/>
        <v>308.82646080000001</v>
      </c>
    </row>
    <row r="44" spans="2:14" ht="16.5" customHeight="1" x14ac:dyDescent="0.2">
      <c r="B44" s="84" t="s">
        <v>5250</v>
      </c>
      <c r="C44" s="83">
        <v>3644</v>
      </c>
      <c r="D44" s="84" t="s">
        <v>6864</v>
      </c>
      <c r="E44" s="84" t="s">
        <v>3472</v>
      </c>
      <c r="F44" s="85">
        <v>302</v>
      </c>
      <c r="G44" s="247">
        <f>F44*$F$59*$F$60*$F$61</f>
        <v>163.0517328</v>
      </c>
      <c r="I44" s="84" t="s">
        <v>5250</v>
      </c>
      <c r="J44" s="83">
        <v>3686</v>
      </c>
      <c r="K44" s="84" t="s">
        <v>6863</v>
      </c>
      <c r="L44" s="80" t="s">
        <v>3472</v>
      </c>
      <c r="M44" s="87">
        <v>557</v>
      </c>
      <c r="N44" s="245">
        <f>M44*$F$59*$F$60*$F$61</f>
        <v>300.72786480000002</v>
      </c>
    </row>
    <row r="45" spans="2:14" ht="16.5" customHeight="1" x14ac:dyDescent="0.2">
      <c r="B45" s="84" t="s">
        <v>5250</v>
      </c>
      <c r="C45" s="83">
        <v>3645</v>
      </c>
      <c r="D45" s="84" t="s">
        <v>6862</v>
      </c>
      <c r="E45" s="84" t="s">
        <v>3472</v>
      </c>
      <c r="F45" s="85">
        <v>302</v>
      </c>
      <c r="G45" s="247">
        <f t="shared" si="0"/>
        <v>163.0517328</v>
      </c>
      <c r="I45" s="84" t="s">
        <v>5250</v>
      </c>
      <c r="J45" s="83">
        <v>3687</v>
      </c>
      <c r="K45" s="84" t="s">
        <v>6861</v>
      </c>
      <c r="L45" s="80" t="s">
        <v>3472</v>
      </c>
      <c r="M45" s="87">
        <v>557</v>
      </c>
      <c r="N45" s="245">
        <f t="shared" si="1"/>
        <v>300.72786480000002</v>
      </c>
    </row>
    <row r="46" spans="2:14" ht="16.5" customHeight="1" x14ac:dyDescent="0.2">
      <c r="B46" s="84" t="s">
        <v>5250</v>
      </c>
      <c r="C46" s="83">
        <v>3646</v>
      </c>
      <c r="D46" s="84" t="s">
        <v>6860</v>
      </c>
      <c r="E46" s="84" t="s">
        <v>3472</v>
      </c>
      <c r="F46" s="85">
        <v>286</v>
      </c>
      <c r="G46" s="247">
        <f t="shared" si="0"/>
        <v>154.4132304</v>
      </c>
      <c r="I46" s="84" t="s">
        <v>5250</v>
      </c>
      <c r="J46" s="83">
        <v>3688</v>
      </c>
      <c r="K46" s="84" t="s">
        <v>6859</v>
      </c>
      <c r="L46" s="80" t="s">
        <v>3472</v>
      </c>
      <c r="M46" s="87">
        <v>541</v>
      </c>
      <c r="N46" s="245">
        <f t="shared" si="1"/>
        <v>292.08936240000003</v>
      </c>
    </row>
    <row r="47" spans="2:14" ht="16.5" customHeight="1" x14ac:dyDescent="0.2">
      <c r="B47" s="84" t="s">
        <v>5250</v>
      </c>
      <c r="C47" s="83">
        <v>3647</v>
      </c>
      <c r="D47" s="84" t="s">
        <v>6858</v>
      </c>
      <c r="E47" s="84" t="s">
        <v>3472</v>
      </c>
      <c r="F47" s="85">
        <v>286</v>
      </c>
      <c r="G47" s="247">
        <f t="shared" si="0"/>
        <v>154.4132304</v>
      </c>
      <c r="I47" s="84" t="s">
        <v>5250</v>
      </c>
      <c r="J47" s="83">
        <v>3689</v>
      </c>
      <c r="K47" s="84" t="s">
        <v>6857</v>
      </c>
      <c r="L47" s="80" t="s">
        <v>3472</v>
      </c>
      <c r="M47" s="87">
        <v>541</v>
      </c>
      <c r="N47" s="245">
        <f t="shared" si="1"/>
        <v>292.08936240000003</v>
      </c>
    </row>
    <row r="48" spans="2:14" ht="16.5" customHeight="1" x14ac:dyDescent="0.2">
      <c r="B48" s="84" t="s">
        <v>5250</v>
      </c>
      <c r="C48" s="83">
        <v>3648</v>
      </c>
      <c r="D48" s="84" t="s">
        <v>6856</v>
      </c>
      <c r="E48" s="84" t="s">
        <v>3472</v>
      </c>
      <c r="F48" s="85">
        <v>286</v>
      </c>
      <c r="G48" s="247">
        <f t="shared" si="0"/>
        <v>154.4132304</v>
      </c>
      <c r="I48" s="84" t="s">
        <v>5250</v>
      </c>
      <c r="J48" s="83">
        <v>3690</v>
      </c>
      <c r="K48" s="84" t="s">
        <v>6855</v>
      </c>
      <c r="L48" s="80" t="s">
        <v>3472</v>
      </c>
      <c r="M48" s="87">
        <v>541</v>
      </c>
      <c r="N48" s="245">
        <f t="shared" si="1"/>
        <v>292.08936240000003</v>
      </c>
    </row>
    <row r="49" spans="2:14" ht="16.5" customHeight="1" x14ac:dyDescent="0.2">
      <c r="B49" s="84" t="s">
        <v>5250</v>
      </c>
      <c r="C49" s="83">
        <v>3649</v>
      </c>
      <c r="D49" s="84" t="s">
        <v>6854</v>
      </c>
      <c r="E49" s="84" t="s">
        <v>3472</v>
      </c>
      <c r="F49" s="85">
        <v>280</v>
      </c>
      <c r="G49" s="247">
        <f>F49*$F$59*$F$60*$F$61</f>
        <v>151.17379200000002</v>
      </c>
      <c r="I49" s="84" t="s">
        <v>5250</v>
      </c>
      <c r="J49" s="83">
        <v>3691</v>
      </c>
      <c r="K49" s="84" t="s">
        <v>6853</v>
      </c>
      <c r="L49" s="80" t="s">
        <v>3472</v>
      </c>
      <c r="M49" s="87">
        <v>531</v>
      </c>
      <c r="N49" s="245">
        <f t="shared" si="1"/>
        <v>286.69029840000002</v>
      </c>
    </row>
    <row r="50" spans="2:14" ht="16.5" customHeight="1" x14ac:dyDescent="0.2">
      <c r="B50" s="12" t="s">
        <v>5485</v>
      </c>
      <c r="I50" s="12" t="s">
        <v>5485</v>
      </c>
    </row>
    <row r="51" spans="2:14" ht="16.5" customHeight="1" x14ac:dyDescent="0.2">
      <c r="B51" s="82" t="s">
        <v>5250</v>
      </c>
      <c r="C51" s="83">
        <v>5280</v>
      </c>
      <c r="D51" s="84" t="s">
        <v>6852</v>
      </c>
      <c r="E51" s="84" t="s">
        <v>5470</v>
      </c>
      <c r="F51" s="85">
        <v>334</v>
      </c>
      <c r="G51" s="247">
        <f>F51*$F$59*$F$60*$F$61</f>
        <v>180.32873760000001</v>
      </c>
      <c r="I51" s="82" t="s">
        <v>5250</v>
      </c>
      <c r="J51" s="83">
        <v>5283</v>
      </c>
      <c r="K51" s="84" t="s">
        <v>6851</v>
      </c>
      <c r="L51" s="84" t="s">
        <v>5470</v>
      </c>
      <c r="M51" s="87">
        <v>493</v>
      </c>
      <c r="N51" s="245">
        <f t="shared" si="1"/>
        <v>266.17385520000005</v>
      </c>
    </row>
    <row r="52" spans="2:14" ht="16.5" customHeight="1" x14ac:dyDescent="0.2">
      <c r="B52" s="84" t="s">
        <v>5250</v>
      </c>
      <c r="C52" s="83">
        <v>5281</v>
      </c>
      <c r="D52" s="84" t="s">
        <v>6850</v>
      </c>
      <c r="E52" s="84" t="s">
        <v>5470</v>
      </c>
      <c r="F52" s="85">
        <v>445</v>
      </c>
      <c r="G52" s="247">
        <f>F52*$F$59*$F$60*$F$61</f>
        <v>240.25834800000001</v>
      </c>
      <c r="I52" s="84" t="s">
        <v>5250</v>
      </c>
      <c r="J52" s="83">
        <v>5284</v>
      </c>
      <c r="K52" s="84" t="s">
        <v>6849</v>
      </c>
      <c r="L52" s="84" t="s">
        <v>5470</v>
      </c>
      <c r="M52" s="87">
        <v>667</v>
      </c>
      <c r="N52" s="245">
        <f>M52*$F$59*$F$60*$F$61</f>
        <v>360.11756880000002</v>
      </c>
    </row>
    <row r="53" spans="2:14" ht="16.5" customHeight="1" x14ac:dyDescent="0.2">
      <c r="B53" s="84" t="s">
        <v>5250</v>
      </c>
      <c r="C53" s="83">
        <v>5282</v>
      </c>
      <c r="D53" s="84" t="s">
        <v>6848</v>
      </c>
      <c r="E53" s="84" t="s">
        <v>5470</v>
      </c>
      <c r="F53" s="85">
        <v>541</v>
      </c>
      <c r="G53" s="247">
        <f>F53*$F$59*$F$60*$F$61</f>
        <v>292.08936240000003</v>
      </c>
      <c r="I53" s="84" t="s">
        <v>5250</v>
      </c>
      <c r="J53" s="83">
        <v>5285</v>
      </c>
      <c r="K53" s="84" t="s">
        <v>6847</v>
      </c>
      <c r="L53" s="84" t="s">
        <v>5470</v>
      </c>
      <c r="M53" s="87">
        <v>858</v>
      </c>
      <c r="N53" s="245">
        <f t="shared" si="1"/>
        <v>463.23969120000004</v>
      </c>
    </row>
    <row r="54" spans="2:14" ht="16.5" customHeight="1" x14ac:dyDescent="0.2">
      <c r="B54" s="12" t="s">
        <v>6698</v>
      </c>
      <c r="G54" s="254"/>
      <c r="I54" s="12" t="s">
        <v>6698</v>
      </c>
    </row>
    <row r="55" spans="2:14" ht="16.5" customHeight="1" x14ac:dyDescent="0.2">
      <c r="B55" s="82" t="s">
        <v>5250</v>
      </c>
      <c r="C55" s="83">
        <v>6088</v>
      </c>
      <c r="D55" s="84" t="s">
        <v>6846</v>
      </c>
      <c r="E55" s="84" t="s">
        <v>5470</v>
      </c>
      <c r="F55" s="85">
        <v>667</v>
      </c>
      <c r="G55" s="247">
        <f>F55*$F$59*$F$60*$F$61</f>
        <v>360.11756880000002</v>
      </c>
      <c r="I55" s="82" t="s">
        <v>5250</v>
      </c>
      <c r="J55" s="83">
        <v>6090</v>
      </c>
      <c r="K55" s="80" t="s">
        <v>6845</v>
      </c>
      <c r="L55" s="80" t="s">
        <v>5470</v>
      </c>
      <c r="M55" s="91">
        <v>985</v>
      </c>
      <c r="N55" s="245">
        <f t="shared" si="1"/>
        <v>531.80780400000003</v>
      </c>
    </row>
    <row r="56" spans="2:14" ht="16.5" customHeight="1" x14ac:dyDescent="0.2">
      <c r="B56" s="84" t="s">
        <v>5250</v>
      </c>
      <c r="C56" s="83">
        <v>6089</v>
      </c>
      <c r="D56" s="84" t="s">
        <v>6844</v>
      </c>
      <c r="E56" s="84" t="s">
        <v>5470</v>
      </c>
      <c r="F56" s="85">
        <v>827</v>
      </c>
      <c r="G56" s="247">
        <f>F56*$F$59*$F$60*$F$61</f>
        <v>446.5025928</v>
      </c>
      <c r="I56" s="84" t="s">
        <v>5250</v>
      </c>
      <c r="J56" s="83">
        <v>6091</v>
      </c>
      <c r="K56" s="80" t="s">
        <v>6843</v>
      </c>
      <c r="L56" s="80" t="s">
        <v>5470</v>
      </c>
      <c r="M56" s="91">
        <v>1210</v>
      </c>
      <c r="N56" s="245">
        <f>M56*$F$59*$F$60*$F$61</f>
        <v>653.286744</v>
      </c>
    </row>
    <row r="59" spans="2:14" ht="16.5" customHeight="1" x14ac:dyDescent="0.2">
      <c r="F59" s="2">
        <f>0.612*1.1</f>
        <v>0.67320000000000002</v>
      </c>
      <c r="G59" s="106"/>
    </row>
    <row r="60" spans="2:14" ht="16.5" customHeight="1" x14ac:dyDescent="0.2">
      <c r="F60" s="2">
        <v>0.40100000000000002</v>
      </c>
      <c r="G60" s="106"/>
    </row>
    <row r="61" spans="2:14" ht="16.5" customHeight="1" x14ac:dyDescent="0.2">
      <c r="F61" s="2">
        <v>2</v>
      </c>
      <c r="G61" s="106"/>
    </row>
  </sheetData>
  <mergeCells count="13">
    <mergeCell ref="L5:L7"/>
    <mergeCell ref="M5:M7"/>
    <mergeCell ref="N5:N7"/>
    <mergeCell ref="B2:N2"/>
    <mergeCell ref="B4:D4"/>
    <mergeCell ref="I4:K4"/>
    <mergeCell ref="B5:C7"/>
    <mergeCell ref="D5:D7"/>
    <mergeCell ref="E5:E7"/>
    <mergeCell ref="F5:F7"/>
    <mergeCell ref="G5:G7"/>
    <mergeCell ref="I5:J7"/>
    <mergeCell ref="K5:K7"/>
  </mergeCells>
  <printOptions horizontalCentered="1"/>
  <pageMargins left="0.2" right="0" top="1" bottom="1" header="0.5" footer="0.5"/>
  <pageSetup paperSize="9" scale="76" orientation="portrait" verticalDpi="0" r:id="rId1"/>
  <headerFooter alignWithMargins="0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5">
    <tabColor rgb="FFFFFF00"/>
    <pageSetUpPr fitToPage="1"/>
  </sheetPr>
  <dimension ref="B1:O61"/>
  <sheetViews>
    <sheetView workbookViewId="0">
      <selection activeCell="N1" sqref="A1:O61"/>
    </sheetView>
  </sheetViews>
  <sheetFormatPr defaultColWidth="9.109375" defaultRowHeight="16.5" customHeight="1" x14ac:dyDescent="0.2"/>
  <cols>
    <col min="1" max="1" width="1" style="12" customWidth="1"/>
    <col min="2" max="2" width="5.6640625" style="12" customWidth="1"/>
    <col min="3" max="3" width="7.6640625" style="51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98" customWidth="1"/>
    <col min="8" max="8" width="2.6640625" style="12" customWidth="1"/>
    <col min="9" max="9" width="5.6640625" style="12" customWidth="1"/>
    <col min="10" max="10" width="7.6640625" style="51" customWidth="1"/>
    <col min="11" max="11" width="25.6640625" style="12" customWidth="1"/>
    <col min="12" max="12" width="7.6640625" style="12" customWidth="1"/>
    <col min="13" max="13" width="0" style="12" hidden="1" customWidth="1"/>
    <col min="14" max="14" width="13.33203125" style="90" customWidth="1"/>
    <col min="15" max="16384" width="9.109375" style="12"/>
  </cols>
  <sheetData>
    <row r="1" spans="2:15" s="3" customFormat="1" ht="28.5" customHeight="1" x14ac:dyDescent="0.25">
      <c r="B1" s="265" t="s">
        <v>8889</v>
      </c>
      <c r="C1" s="28"/>
      <c r="D1" s="27"/>
      <c r="E1" s="8"/>
      <c r="F1" s="8"/>
      <c r="G1" s="7"/>
      <c r="H1" s="8"/>
      <c r="I1" s="26"/>
      <c r="J1" s="28"/>
      <c r="K1" s="28"/>
      <c r="L1" s="7" t="s">
        <v>5471</v>
      </c>
      <c r="M1" s="7"/>
      <c r="N1" s="266" t="s">
        <v>9100</v>
      </c>
    </row>
    <row r="2" spans="2:15" s="3" customFormat="1" ht="19.5" customHeight="1" x14ac:dyDescent="0.25">
      <c r="B2" s="298" t="s">
        <v>6733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6"/>
    </row>
    <row r="3" spans="2:15" s="3" customFormat="1" ht="19.5" customHeight="1" x14ac:dyDescent="0.25">
      <c r="C3" s="48"/>
      <c r="D3" s="6"/>
      <c r="E3" s="109"/>
      <c r="F3" s="6"/>
      <c r="G3" s="96"/>
      <c r="H3" s="109"/>
      <c r="I3" s="6"/>
      <c r="J3" s="48"/>
      <c r="K3" s="48"/>
      <c r="L3" s="6"/>
      <c r="M3" s="4"/>
    </row>
    <row r="4" spans="2:15" s="2" customFormat="1" ht="19.5" customHeight="1" x14ac:dyDescent="0.25">
      <c r="B4" s="358" t="s">
        <v>6726</v>
      </c>
      <c r="C4" s="358"/>
      <c r="D4" s="358"/>
      <c r="E4" s="8"/>
      <c r="F4" s="4"/>
      <c r="G4" s="5"/>
      <c r="H4" s="4"/>
      <c r="I4" s="375" t="s">
        <v>6727</v>
      </c>
      <c r="J4" s="375"/>
      <c r="K4" s="375"/>
      <c r="M4" s="152"/>
    </row>
    <row r="5" spans="2:15" ht="16.5" customHeight="1" x14ac:dyDescent="0.2">
      <c r="B5" s="376" t="s">
        <v>5472</v>
      </c>
      <c r="C5" s="377"/>
      <c r="D5" s="363" t="s">
        <v>5473</v>
      </c>
      <c r="E5" s="384" t="s">
        <v>5475</v>
      </c>
      <c r="F5" s="369" t="s">
        <v>5486</v>
      </c>
      <c r="G5" s="369" t="s">
        <v>5486</v>
      </c>
      <c r="H5" s="57"/>
      <c r="I5" s="376" t="s">
        <v>5472</v>
      </c>
      <c r="J5" s="377"/>
      <c r="K5" s="363" t="s">
        <v>5473</v>
      </c>
      <c r="L5" s="384" t="s">
        <v>5475</v>
      </c>
      <c r="M5" s="368" t="s">
        <v>5486</v>
      </c>
      <c r="N5" s="369" t="s">
        <v>5486</v>
      </c>
    </row>
    <row r="6" spans="2:15" ht="16.5" customHeight="1" x14ac:dyDescent="0.2">
      <c r="B6" s="378"/>
      <c r="C6" s="379"/>
      <c r="D6" s="364"/>
      <c r="E6" s="384"/>
      <c r="F6" s="382"/>
      <c r="G6" s="382"/>
      <c r="H6" s="57"/>
      <c r="I6" s="378"/>
      <c r="J6" s="379"/>
      <c r="K6" s="364"/>
      <c r="L6" s="384"/>
      <c r="M6" s="368"/>
      <c r="N6" s="382"/>
    </row>
    <row r="7" spans="2:15" ht="16.5" customHeight="1" x14ac:dyDescent="0.2">
      <c r="B7" s="378"/>
      <c r="C7" s="379"/>
      <c r="D7" s="364"/>
      <c r="E7" s="363"/>
      <c r="F7" s="382"/>
      <c r="G7" s="382"/>
      <c r="H7" s="57"/>
      <c r="I7" s="380"/>
      <c r="J7" s="381"/>
      <c r="K7" s="364"/>
      <c r="L7" s="363"/>
      <c r="M7" s="369"/>
      <c r="N7" s="382"/>
    </row>
    <row r="8" spans="2:15" ht="16.5" customHeight="1" x14ac:dyDescent="0.2">
      <c r="B8" s="82" t="s">
        <v>5250</v>
      </c>
      <c r="C8" s="83">
        <v>3608</v>
      </c>
      <c r="D8" s="84" t="s">
        <v>6936</v>
      </c>
      <c r="E8" s="84" t="s">
        <v>3472</v>
      </c>
      <c r="F8" s="85">
        <v>175</v>
      </c>
      <c r="G8" s="247">
        <f t="shared" ref="G8:G48" si="0">F8*$F$59*$F$60*$F$61</f>
        <v>103.93198200000002</v>
      </c>
      <c r="I8" s="82" t="s">
        <v>5250</v>
      </c>
      <c r="J8" s="83">
        <v>3650</v>
      </c>
      <c r="K8" s="84" t="s">
        <v>6935</v>
      </c>
      <c r="L8" s="80" t="s">
        <v>3472</v>
      </c>
      <c r="M8" s="87">
        <v>334</v>
      </c>
      <c r="N8" s="245">
        <f t="shared" ref="N8:N55" si="1">M8*$F$59*$F$60*$F$61</f>
        <v>198.36161136000001</v>
      </c>
    </row>
    <row r="9" spans="2:15" ht="16.5" customHeight="1" x14ac:dyDescent="0.2">
      <c r="B9" s="84" t="s">
        <v>5250</v>
      </c>
      <c r="C9" s="83">
        <v>3609</v>
      </c>
      <c r="D9" s="84" t="s">
        <v>6934</v>
      </c>
      <c r="E9" s="84" t="s">
        <v>3472</v>
      </c>
      <c r="F9" s="85">
        <v>255</v>
      </c>
      <c r="G9" s="247">
        <f t="shared" si="0"/>
        <v>151.44374520000002</v>
      </c>
      <c r="I9" s="84" t="s">
        <v>5250</v>
      </c>
      <c r="J9" s="83">
        <v>3651</v>
      </c>
      <c r="K9" s="84" t="s">
        <v>6933</v>
      </c>
      <c r="L9" s="80" t="s">
        <v>3472</v>
      </c>
      <c r="M9" s="87">
        <v>493</v>
      </c>
      <c r="N9" s="245">
        <f t="shared" si="1"/>
        <v>292.79124072000002</v>
      </c>
    </row>
    <row r="10" spans="2:15" ht="16.5" customHeight="1" x14ac:dyDescent="0.2">
      <c r="B10" s="84" t="s">
        <v>5250</v>
      </c>
      <c r="C10" s="83">
        <v>3610</v>
      </c>
      <c r="D10" s="84" t="s">
        <v>6932</v>
      </c>
      <c r="E10" s="84" t="s">
        <v>3472</v>
      </c>
      <c r="F10" s="85">
        <v>223</v>
      </c>
      <c r="G10" s="247">
        <f t="shared" si="0"/>
        <v>132.43903992000003</v>
      </c>
      <c r="I10" s="84" t="s">
        <v>5250</v>
      </c>
      <c r="J10" s="83">
        <v>3652</v>
      </c>
      <c r="K10" s="84" t="s">
        <v>6931</v>
      </c>
      <c r="L10" s="80" t="s">
        <v>3472</v>
      </c>
      <c r="M10" s="87">
        <v>414</v>
      </c>
      <c r="N10" s="245">
        <f t="shared" si="1"/>
        <v>245.87337456000003</v>
      </c>
    </row>
    <row r="11" spans="2:15" ht="16.5" customHeight="1" x14ac:dyDescent="0.2">
      <c r="B11" s="84" t="s">
        <v>5250</v>
      </c>
      <c r="C11" s="83">
        <v>3611</v>
      </c>
      <c r="D11" s="84" t="s">
        <v>6930</v>
      </c>
      <c r="E11" s="84" t="s">
        <v>3472</v>
      </c>
      <c r="F11" s="85">
        <v>216</v>
      </c>
      <c r="G11" s="247">
        <f t="shared" si="0"/>
        <v>128.28176064000002</v>
      </c>
      <c r="I11" s="84" t="s">
        <v>5250</v>
      </c>
      <c r="J11" s="83">
        <v>3653</v>
      </c>
      <c r="K11" s="84" t="s">
        <v>6929</v>
      </c>
      <c r="L11" s="80" t="s">
        <v>3472</v>
      </c>
      <c r="M11" s="87">
        <v>398</v>
      </c>
      <c r="N11" s="245">
        <f t="shared" si="1"/>
        <v>236.37102192000003</v>
      </c>
    </row>
    <row r="12" spans="2:15" ht="16.5" customHeight="1" x14ac:dyDescent="0.2">
      <c r="B12" s="84" t="s">
        <v>5250</v>
      </c>
      <c r="C12" s="83">
        <v>3612</v>
      </c>
      <c r="D12" s="84" t="s">
        <v>6928</v>
      </c>
      <c r="E12" s="84" t="s">
        <v>3472</v>
      </c>
      <c r="F12" s="85">
        <v>210</v>
      </c>
      <c r="G12" s="247">
        <f t="shared" si="0"/>
        <v>124.71837840000002</v>
      </c>
      <c r="I12" s="84" t="s">
        <v>5250</v>
      </c>
      <c r="J12" s="83">
        <v>3654</v>
      </c>
      <c r="K12" s="84" t="s">
        <v>6927</v>
      </c>
      <c r="L12" s="80" t="s">
        <v>3472</v>
      </c>
      <c r="M12" s="87">
        <v>381</v>
      </c>
      <c r="N12" s="245">
        <f t="shared" si="1"/>
        <v>226.27477224000003</v>
      </c>
    </row>
    <row r="13" spans="2:15" ht="16.5" customHeight="1" x14ac:dyDescent="0.2">
      <c r="B13" s="84" t="s">
        <v>5250</v>
      </c>
      <c r="C13" s="83">
        <v>3613</v>
      </c>
      <c r="D13" s="84" t="s">
        <v>6926</v>
      </c>
      <c r="E13" s="84" t="s">
        <v>3472</v>
      </c>
      <c r="F13" s="85">
        <v>203</v>
      </c>
      <c r="G13" s="247">
        <f t="shared" si="0"/>
        <v>120.56109912000002</v>
      </c>
      <c r="I13" s="84" t="s">
        <v>5250</v>
      </c>
      <c r="J13" s="83">
        <v>3655</v>
      </c>
      <c r="K13" s="84" t="s">
        <v>6925</v>
      </c>
      <c r="L13" s="80" t="s">
        <v>3472</v>
      </c>
      <c r="M13" s="87">
        <v>372</v>
      </c>
      <c r="N13" s="245">
        <f t="shared" si="1"/>
        <v>220.92969888000005</v>
      </c>
    </row>
    <row r="14" spans="2:15" ht="16.5" customHeight="1" x14ac:dyDescent="0.2">
      <c r="B14" s="84" t="s">
        <v>5250</v>
      </c>
      <c r="C14" s="83">
        <v>3614</v>
      </c>
      <c r="D14" s="84" t="s">
        <v>6924</v>
      </c>
      <c r="E14" s="84" t="s">
        <v>3472</v>
      </c>
      <c r="F14" s="85">
        <v>203</v>
      </c>
      <c r="G14" s="247">
        <f t="shared" si="0"/>
        <v>120.56109912000002</v>
      </c>
      <c r="I14" s="84" t="s">
        <v>5250</v>
      </c>
      <c r="J14" s="83">
        <v>3656</v>
      </c>
      <c r="K14" s="84" t="s">
        <v>6923</v>
      </c>
      <c r="L14" s="80" t="s">
        <v>3472</v>
      </c>
      <c r="M14" s="87">
        <v>372</v>
      </c>
      <c r="N14" s="245">
        <f t="shared" si="1"/>
        <v>220.92969888000005</v>
      </c>
    </row>
    <row r="15" spans="2:15" ht="16.5" customHeight="1" x14ac:dyDescent="0.2">
      <c r="B15" s="84" t="s">
        <v>5250</v>
      </c>
      <c r="C15" s="83">
        <v>3615</v>
      </c>
      <c r="D15" s="84" t="s">
        <v>6922</v>
      </c>
      <c r="E15" s="84" t="s">
        <v>3472</v>
      </c>
      <c r="F15" s="85">
        <v>203</v>
      </c>
      <c r="G15" s="247">
        <f t="shared" si="0"/>
        <v>120.56109912000002</v>
      </c>
      <c r="I15" s="84" t="s">
        <v>5250</v>
      </c>
      <c r="J15" s="83">
        <v>3657</v>
      </c>
      <c r="K15" s="84" t="s">
        <v>6921</v>
      </c>
      <c r="L15" s="80" t="s">
        <v>3472</v>
      </c>
      <c r="M15" s="87">
        <v>372</v>
      </c>
      <c r="N15" s="245">
        <f t="shared" si="1"/>
        <v>220.92969888000005</v>
      </c>
    </row>
    <row r="16" spans="2:15" ht="16.5" customHeight="1" x14ac:dyDescent="0.2">
      <c r="B16" s="84" t="s">
        <v>5250</v>
      </c>
      <c r="C16" s="83">
        <v>3616</v>
      </c>
      <c r="D16" s="84" t="s">
        <v>6920</v>
      </c>
      <c r="E16" s="84" t="s">
        <v>3472</v>
      </c>
      <c r="F16" s="85">
        <v>203</v>
      </c>
      <c r="G16" s="247">
        <f t="shared" si="0"/>
        <v>120.56109912000002</v>
      </c>
      <c r="I16" s="84" t="s">
        <v>5250</v>
      </c>
      <c r="J16" s="83">
        <v>3658</v>
      </c>
      <c r="K16" s="84" t="s">
        <v>6919</v>
      </c>
      <c r="L16" s="80" t="s">
        <v>3472</v>
      </c>
      <c r="M16" s="87">
        <v>372</v>
      </c>
      <c r="N16" s="245">
        <f t="shared" si="1"/>
        <v>220.92969888000005</v>
      </c>
    </row>
    <row r="17" spans="2:14" ht="16.5" customHeight="1" x14ac:dyDescent="0.2">
      <c r="B17" s="84" t="s">
        <v>5250</v>
      </c>
      <c r="C17" s="83">
        <v>3617</v>
      </c>
      <c r="D17" s="84" t="s">
        <v>6918</v>
      </c>
      <c r="E17" s="84" t="s">
        <v>3472</v>
      </c>
      <c r="F17" s="85">
        <v>203</v>
      </c>
      <c r="G17" s="247">
        <f t="shared" si="0"/>
        <v>120.56109912000002</v>
      </c>
      <c r="I17" s="84" t="s">
        <v>5250</v>
      </c>
      <c r="J17" s="83">
        <v>3659</v>
      </c>
      <c r="K17" s="84" t="s">
        <v>6917</v>
      </c>
      <c r="L17" s="80" t="s">
        <v>3472</v>
      </c>
      <c r="M17" s="87">
        <v>372</v>
      </c>
      <c r="N17" s="245">
        <f t="shared" si="1"/>
        <v>220.92969888000005</v>
      </c>
    </row>
    <row r="18" spans="2:14" ht="16.5" customHeight="1" x14ac:dyDescent="0.2">
      <c r="B18" s="84" t="s">
        <v>5250</v>
      </c>
      <c r="C18" s="83">
        <v>3618</v>
      </c>
      <c r="D18" s="84" t="s">
        <v>6916</v>
      </c>
      <c r="E18" s="84" t="s">
        <v>3472</v>
      </c>
      <c r="F18" s="85">
        <v>203</v>
      </c>
      <c r="G18" s="247">
        <f t="shared" si="0"/>
        <v>120.56109912000002</v>
      </c>
      <c r="I18" s="84" t="s">
        <v>5250</v>
      </c>
      <c r="J18" s="83">
        <v>3660</v>
      </c>
      <c r="K18" s="84" t="s">
        <v>6915</v>
      </c>
      <c r="L18" s="80" t="s">
        <v>3472</v>
      </c>
      <c r="M18" s="87">
        <v>372</v>
      </c>
      <c r="N18" s="245">
        <f t="shared" si="1"/>
        <v>220.92969888000005</v>
      </c>
    </row>
    <row r="19" spans="2:14" ht="16.5" customHeight="1" x14ac:dyDescent="0.2">
      <c r="B19" s="84" t="s">
        <v>5250</v>
      </c>
      <c r="C19" s="83">
        <v>3619</v>
      </c>
      <c r="D19" s="84" t="s">
        <v>6914</v>
      </c>
      <c r="E19" s="84" t="s">
        <v>3472</v>
      </c>
      <c r="F19" s="85">
        <v>334</v>
      </c>
      <c r="G19" s="247">
        <f t="shared" si="0"/>
        <v>198.36161136000001</v>
      </c>
      <c r="I19" s="84" t="s">
        <v>5250</v>
      </c>
      <c r="J19" s="83">
        <v>3661</v>
      </c>
      <c r="K19" s="84" t="s">
        <v>6913</v>
      </c>
      <c r="L19" s="80" t="s">
        <v>3472</v>
      </c>
      <c r="M19" s="87">
        <v>636</v>
      </c>
      <c r="N19" s="245">
        <f t="shared" si="1"/>
        <v>377.71851744000003</v>
      </c>
    </row>
    <row r="20" spans="2:14" ht="16.5" customHeight="1" x14ac:dyDescent="0.2">
      <c r="B20" s="84" t="s">
        <v>5250</v>
      </c>
      <c r="C20" s="83">
        <v>3620</v>
      </c>
      <c r="D20" s="84" t="s">
        <v>6912</v>
      </c>
      <c r="E20" s="84" t="s">
        <v>3472</v>
      </c>
      <c r="F20" s="85">
        <v>255</v>
      </c>
      <c r="G20" s="247">
        <f t="shared" si="0"/>
        <v>151.44374520000002</v>
      </c>
      <c r="I20" s="84" t="s">
        <v>5250</v>
      </c>
      <c r="J20" s="83">
        <v>3662</v>
      </c>
      <c r="K20" s="84" t="s">
        <v>6911</v>
      </c>
      <c r="L20" s="80" t="s">
        <v>3472</v>
      </c>
      <c r="M20" s="87">
        <v>493</v>
      </c>
      <c r="N20" s="245">
        <f t="shared" si="1"/>
        <v>292.79124072000002</v>
      </c>
    </row>
    <row r="21" spans="2:14" ht="16.5" customHeight="1" x14ac:dyDescent="0.2">
      <c r="B21" s="84" t="s">
        <v>5250</v>
      </c>
      <c r="C21" s="83">
        <v>3621</v>
      </c>
      <c r="D21" s="84" t="s">
        <v>6910</v>
      </c>
      <c r="E21" s="84" t="s">
        <v>3472</v>
      </c>
      <c r="F21" s="85">
        <v>238</v>
      </c>
      <c r="G21" s="247">
        <f t="shared" si="0"/>
        <v>141.34749552000002</v>
      </c>
      <c r="I21" s="84" t="s">
        <v>5250</v>
      </c>
      <c r="J21" s="83">
        <v>3663</v>
      </c>
      <c r="K21" s="84" t="s">
        <v>6909</v>
      </c>
      <c r="L21" s="80" t="s">
        <v>3472</v>
      </c>
      <c r="M21" s="87">
        <v>445</v>
      </c>
      <c r="N21" s="245">
        <f t="shared" si="1"/>
        <v>264.28418280000005</v>
      </c>
    </row>
    <row r="22" spans="2:14" ht="16.5" customHeight="1" x14ac:dyDescent="0.2">
      <c r="B22" s="84" t="s">
        <v>5250</v>
      </c>
      <c r="C22" s="83">
        <v>3622</v>
      </c>
      <c r="D22" s="84" t="s">
        <v>6908</v>
      </c>
      <c r="E22" s="84" t="s">
        <v>3472</v>
      </c>
      <c r="F22" s="85">
        <v>223</v>
      </c>
      <c r="G22" s="247">
        <f t="shared" si="0"/>
        <v>132.43903992000003</v>
      </c>
      <c r="I22" s="84" t="s">
        <v>5250</v>
      </c>
      <c r="J22" s="83">
        <v>3664</v>
      </c>
      <c r="K22" s="84" t="s">
        <v>6907</v>
      </c>
      <c r="L22" s="80" t="s">
        <v>3472</v>
      </c>
      <c r="M22" s="87">
        <v>414</v>
      </c>
      <c r="N22" s="245">
        <f t="shared" si="1"/>
        <v>245.87337456000003</v>
      </c>
    </row>
    <row r="23" spans="2:14" ht="16.5" customHeight="1" x14ac:dyDescent="0.2">
      <c r="B23" s="84" t="s">
        <v>5250</v>
      </c>
      <c r="C23" s="83">
        <v>3623</v>
      </c>
      <c r="D23" s="84" t="s">
        <v>6906</v>
      </c>
      <c r="E23" s="84" t="s">
        <v>3472</v>
      </c>
      <c r="F23" s="85">
        <v>216</v>
      </c>
      <c r="G23" s="247">
        <f t="shared" si="0"/>
        <v>128.28176064000002</v>
      </c>
      <c r="I23" s="84" t="s">
        <v>5250</v>
      </c>
      <c r="J23" s="83">
        <v>3665</v>
      </c>
      <c r="K23" s="84" t="s">
        <v>6905</v>
      </c>
      <c r="L23" s="80" t="s">
        <v>3472</v>
      </c>
      <c r="M23" s="87">
        <v>398</v>
      </c>
      <c r="N23" s="245">
        <f t="shared" si="1"/>
        <v>236.37102192000003</v>
      </c>
    </row>
    <row r="24" spans="2:14" ht="16.5" customHeight="1" x14ac:dyDescent="0.2">
      <c r="B24" s="84" t="s">
        <v>5250</v>
      </c>
      <c r="C24" s="83">
        <v>3624</v>
      </c>
      <c r="D24" s="84" t="s">
        <v>6904</v>
      </c>
      <c r="E24" s="84" t="s">
        <v>3472</v>
      </c>
      <c r="F24" s="85">
        <v>216</v>
      </c>
      <c r="G24" s="247">
        <f t="shared" si="0"/>
        <v>128.28176064000002</v>
      </c>
      <c r="I24" s="84" t="s">
        <v>5250</v>
      </c>
      <c r="J24" s="83">
        <v>3666</v>
      </c>
      <c r="K24" s="84" t="s">
        <v>6903</v>
      </c>
      <c r="L24" s="80" t="s">
        <v>3472</v>
      </c>
      <c r="M24" s="87">
        <v>398</v>
      </c>
      <c r="N24" s="245">
        <f t="shared" si="1"/>
        <v>236.37102192000003</v>
      </c>
    </row>
    <row r="25" spans="2:14" ht="16.5" customHeight="1" x14ac:dyDescent="0.2">
      <c r="B25" s="84" t="s">
        <v>5250</v>
      </c>
      <c r="C25" s="83">
        <v>3625</v>
      </c>
      <c r="D25" s="84" t="s">
        <v>6902</v>
      </c>
      <c r="E25" s="84" t="s">
        <v>3472</v>
      </c>
      <c r="F25" s="85">
        <v>210</v>
      </c>
      <c r="G25" s="247">
        <f t="shared" si="0"/>
        <v>124.71837840000002</v>
      </c>
      <c r="I25" s="84" t="s">
        <v>5250</v>
      </c>
      <c r="J25" s="83">
        <v>3667</v>
      </c>
      <c r="K25" s="84" t="s">
        <v>6901</v>
      </c>
      <c r="L25" s="80" t="s">
        <v>3472</v>
      </c>
      <c r="M25" s="87">
        <v>381</v>
      </c>
      <c r="N25" s="245">
        <f t="shared" si="1"/>
        <v>226.27477224000003</v>
      </c>
    </row>
    <row r="26" spans="2:14" ht="16.5" customHeight="1" x14ac:dyDescent="0.2">
      <c r="B26" s="84" t="s">
        <v>5250</v>
      </c>
      <c r="C26" s="83">
        <v>3626</v>
      </c>
      <c r="D26" s="84" t="s">
        <v>6900</v>
      </c>
      <c r="E26" s="84" t="s">
        <v>3472</v>
      </c>
      <c r="F26" s="85">
        <v>210</v>
      </c>
      <c r="G26" s="247">
        <f t="shared" si="0"/>
        <v>124.71837840000002</v>
      </c>
      <c r="I26" s="84" t="s">
        <v>5250</v>
      </c>
      <c r="J26" s="83">
        <v>3668</v>
      </c>
      <c r="K26" s="84" t="s">
        <v>6899</v>
      </c>
      <c r="L26" s="80" t="s">
        <v>3472</v>
      </c>
      <c r="M26" s="87">
        <v>381</v>
      </c>
      <c r="N26" s="245">
        <f t="shared" si="1"/>
        <v>226.27477224000003</v>
      </c>
    </row>
    <row r="27" spans="2:14" ht="16.5" customHeight="1" x14ac:dyDescent="0.2">
      <c r="B27" s="84" t="s">
        <v>5250</v>
      </c>
      <c r="C27" s="83">
        <v>3627</v>
      </c>
      <c r="D27" s="84" t="s">
        <v>6898</v>
      </c>
      <c r="E27" s="84" t="s">
        <v>3472</v>
      </c>
      <c r="F27" s="85">
        <v>210</v>
      </c>
      <c r="G27" s="247">
        <f t="shared" si="0"/>
        <v>124.71837840000002</v>
      </c>
      <c r="I27" s="84" t="s">
        <v>5250</v>
      </c>
      <c r="J27" s="83">
        <v>3669</v>
      </c>
      <c r="K27" s="84" t="s">
        <v>6897</v>
      </c>
      <c r="L27" s="80" t="s">
        <v>3472</v>
      </c>
      <c r="M27" s="87">
        <v>381</v>
      </c>
      <c r="N27" s="245">
        <f t="shared" si="1"/>
        <v>226.27477224000003</v>
      </c>
    </row>
    <row r="28" spans="2:14" ht="16.5" customHeight="1" x14ac:dyDescent="0.2">
      <c r="B28" s="84" t="s">
        <v>5250</v>
      </c>
      <c r="C28" s="83">
        <v>3628</v>
      </c>
      <c r="D28" s="84" t="s">
        <v>6896</v>
      </c>
      <c r="E28" s="84" t="s">
        <v>3472</v>
      </c>
      <c r="F28" s="85">
        <v>203</v>
      </c>
      <c r="G28" s="247">
        <f t="shared" si="0"/>
        <v>120.56109912000002</v>
      </c>
      <c r="I28" s="84" t="s">
        <v>5250</v>
      </c>
      <c r="J28" s="83">
        <v>3670</v>
      </c>
      <c r="K28" s="84" t="s">
        <v>6895</v>
      </c>
      <c r="L28" s="80" t="s">
        <v>3472</v>
      </c>
      <c r="M28" s="87">
        <v>372</v>
      </c>
      <c r="N28" s="245">
        <f t="shared" si="1"/>
        <v>220.92969888000005</v>
      </c>
    </row>
    <row r="29" spans="2:14" ht="16.5" customHeight="1" x14ac:dyDescent="0.2">
      <c r="B29" s="84" t="s">
        <v>5250</v>
      </c>
      <c r="C29" s="83">
        <v>3629</v>
      </c>
      <c r="D29" s="84" t="s">
        <v>6894</v>
      </c>
      <c r="E29" s="84" t="s">
        <v>3472</v>
      </c>
      <c r="F29" s="85">
        <v>255</v>
      </c>
      <c r="G29" s="247">
        <f t="shared" si="0"/>
        <v>151.44374520000002</v>
      </c>
      <c r="I29" s="84" t="s">
        <v>5250</v>
      </c>
      <c r="J29" s="83">
        <v>3671</v>
      </c>
      <c r="K29" s="84" t="s">
        <v>6893</v>
      </c>
      <c r="L29" s="80" t="s">
        <v>3472</v>
      </c>
      <c r="M29" s="87">
        <v>461</v>
      </c>
      <c r="N29" s="245">
        <f t="shared" si="1"/>
        <v>273.78653544000002</v>
      </c>
    </row>
    <row r="30" spans="2:14" ht="16.5" customHeight="1" x14ac:dyDescent="0.2">
      <c r="B30" s="84" t="s">
        <v>5250</v>
      </c>
      <c r="C30" s="83">
        <v>3630</v>
      </c>
      <c r="D30" s="84" t="s">
        <v>6892</v>
      </c>
      <c r="E30" s="84" t="s">
        <v>3472</v>
      </c>
      <c r="F30" s="85">
        <v>350</v>
      </c>
      <c r="G30" s="247">
        <f t="shared" si="0"/>
        <v>207.86396400000004</v>
      </c>
      <c r="I30" s="84" t="s">
        <v>5250</v>
      </c>
      <c r="J30" s="83">
        <v>3672</v>
      </c>
      <c r="K30" s="84" t="s">
        <v>6891</v>
      </c>
      <c r="L30" s="80" t="s">
        <v>3472</v>
      </c>
      <c r="M30" s="87">
        <v>636</v>
      </c>
      <c r="N30" s="245">
        <f t="shared" si="1"/>
        <v>377.71851744000003</v>
      </c>
    </row>
    <row r="31" spans="2:14" ht="16.5" customHeight="1" x14ac:dyDescent="0.2">
      <c r="B31" s="84" t="s">
        <v>5250</v>
      </c>
      <c r="C31" s="83">
        <v>3631</v>
      </c>
      <c r="D31" s="84" t="s">
        <v>6890</v>
      </c>
      <c r="E31" s="84" t="s">
        <v>3472</v>
      </c>
      <c r="F31" s="85">
        <v>318</v>
      </c>
      <c r="G31" s="247">
        <f t="shared" si="0"/>
        <v>188.85925872000001</v>
      </c>
      <c r="I31" s="84" t="s">
        <v>5250</v>
      </c>
      <c r="J31" s="83">
        <v>3673</v>
      </c>
      <c r="K31" s="84" t="s">
        <v>6889</v>
      </c>
      <c r="L31" s="80" t="s">
        <v>3472</v>
      </c>
      <c r="M31" s="87">
        <v>572</v>
      </c>
      <c r="N31" s="245">
        <f t="shared" si="1"/>
        <v>339.70910688000004</v>
      </c>
    </row>
    <row r="32" spans="2:14" ht="16.5" customHeight="1" x14ac:dyDescent="0.2">
      <c r="B32" s="84" t="s">
        <v>5250</v>
      </c>
      <c r="C32" s="83">
        <v>3632</v>
      </c>
      <c r="D32" s="84" t="s">
        <v>6888</v>
      </c>
      <c r="E32" s="84" t="s">
        <v>3472</v>
      </c>
      <c r="F32" s="85">
        <v>302</v>
      </c>
      <c r="G32" s="247">
        <f t="shared" si="0"/>
        <v>179.35690608000002</v>
      </c>
      <c r="I32" s="84" t="s">
        <v>5250</v>
      </c>
      <c r="J32" s="83">
        <v>3674</v>
      </c>
      <c r="K32" s="84" t="s">
        <v>6887</v>
      </c>
      <c r="L32" s="80" t="s">
        <v>3472</v>
      </c>
      <c r="M32" s="87">
        <v>557</v>
      </c>
      <c r="N32" s="245">
        <f t="shared" si="1"/>
        <v>330.80065128000007</v>
      </c>
    </row>
    <row r="33" spans="2:14" ht="16.5" customHeight="1" x14ac:dyDescent="0.2">
      <c r="B33" s="84" t="s">
        <v>5250</v>
      </c>
      <c r="C33" s="83">
        <v>3633</v>
      </c>
      <c r="D33" s="84" t="s">
        <v>6886</v>
      </c>
      <c r="E33" s="84" t="s">
        <v>3472</v>
      </c>
      <c r="F33" s="85">
        <v>286</v>
      </c>
      <c r="G33" s="247">
        <f t="shared" si="0"/>
        <v>169.85455344000002</v>
      </c>
      <c r="I33" s="84" t="s">
        <v>5250</v>
      </c>
      <c r="J33" s="83">
        <v>3675</v>
      </c>
      <c r="K33" s="84" t="s">
        <v>6885</v>
      </c>
      <c r="L33" s="80" t="s">
        <v>3472</v>
      </c>
      <c r="M33" s="87">
        <v>541</v>
      </c>
      <c r="N33" s="245">
        <f t="shared" si="1"/>
        <v>321.29829864000004</v>
      </c>
    </row>
    <row r="34" spans="2:14" ht="16.5" customHeight="1" x14ac:dyDescent="0.2">
      <c r="B34" s="84" t="s">
        <v>5250</v>
      </c>
      <c r="C34" s="83">
        <v>3634</v>
      </c>
      <c r="D34" s="84" t="s">
        <v>6884</v>
      </c>
      <c r="E34" s="84" t="s">
        <v>3472</v>
      </c>
      <c r="F34" s="85">
        <v>280</v>
      </c>
      <c r="G34" s="247">
        <f t="shared" si="0"/>
        <v>166.29117120000004</v>
      </c>
      <c r="I34" s="84" t="s">
        <v>5250</v>
      </c>
      <c r="J34" s="83">
        <v>3676</v>
      </c>
      <c r="K34" s="84" t="s">
        <v>6883</v>
      </c>
      <c r="L34" s="80" t="s">
        <v>3472</v>
      </c>
      <c r="M34" s="87">
        <v>531</v>
      </c>
      <c r="N34" s="245">
        <f t="shared" si="1"/>
        <v>315.35932824000008</v>
      </c>
    </row>
    <row r="35" spans="2:14" ht="16.5" customHeight="1" x14ac:dyDescent="0.2">
      <c r="B35" s="84" t="s">
        <v>5250</v>
      </c>
      <c r="C35" s="83">
        <v>3635</v>
      </c>
      <c r="D35" s="84" t="s">
        <v>6882</v>
      </c>
      <c r="E35" s="84" t="s">
        <v>3472</v>
      </c>
      <c r="F35" s="85">
        <v>280</v>
      </c>
      <c r="G35" s="247">
        <f t="shared" si="0"/>
        <v>166.29117120000004</v>
      </c>
      <c r="I35" s="84" t="s">
        <v>5250</v>
      </c>
      <c r="J35" s="83">
        <v>3677</v>
      </c>
      <c r="K35" s="84" t="s">
        <v>6881</v>
      </c>
      <c r="L35" s="80" t="s">
        <v>3472</v>
      </c>
      <c r="M35" s="87">
        <v>531</v>
      </c>
      <c r="N35" s="245">
        <f t="shared" si="1"/>
        <v>315.35932824000008</v>
      </c>
    </row>
    <row r="36" spans="2:14" ht="16.5" customHeight="1" x14ac:dyDescent="0.2">
      <c r="B36" s="84" t="s">
        <v>5250</v>
      </c>
      <c r="C36" s="83">
        <v>3636</v>
      </c>
      <c r="D36" s="84" t="s">
        <v>6880</v>
      </c>
      <c r="E36" s="84" t="s">
        <v>3472</v>
      </c>
      <c r="F36" s="85">
        <v>280</v>
      </c>
      <c r="G36" s="247">
        <f t="shared" si="0"/>
        <v>166.29117120000004</v>
      </c>
      <c r="I36" s="84" t="s">
        <v>5250</v>
      </c>
      <c r="J36" s="83">
        <v>3678</v>
      </c>
      <c r="K36" s="84" t="s">
        <v>6879</v>
      </c>
      <c r="L36" s="80" t="s">
        <v>3472</v>
      </c>
      <c r="M36" s="87">
        <v>531</v>
      </c>
      <c r="N36" s="245">
        <f t="shared" si="1"/>
        <v>315.35932824000008</v>
      </c>
    </row>
    <row r="37" spans="2:14" ht="16.5" customHeight="1" x14ac:dyDescent="0.2">
      <c r="B37" s="84" t="s">
        <v>5250</v>
      </c>
      <c r="C37" s="83">
        <v>3637</v>
      </c>
      <c r="D37" s="84" t="s">
        <v>6878</v>
      </c>
      <c r="E37" s="84" t="s">
        <v>3472</v>
      </c>
      <c r="F37" s="85">
        <v>280</v>
      </c>
      <c r="G37" s="247">
        <f t="shared" si="0"/>
        <v>166.29117120000004</v>
      </c>
      <c r="I37" s="84" t="s">
        <v>5250</v>
      </c>
      <c r="J37" s="83">
        <v>3679</v>
      </c>
      <c r="K37" s="84" t="s">
        <v>6877</v>
      </c>
      <c r="L37" s="80" t="s">
        <v>3472</v>
      </c>
      <c r="M37" s="87">
        <v>531</v>
      </c>
      <c r="N37" s="245">
        <f t="shared" si="1"/>
        <v>315.35932824000008</v>
      </c>
    </row>
    <row r="38" spans="2:14" ht="16.5" customHeight="1" x14ac:dyDescent="0.2">
      <c r="B38" s="84" t="s">
        <v>5250</v>
      </c>
      <c r="C38" s="83">
        <v>3638</v>
      </c>
      <c r="D38" s="84" t="s">
        <v>6876</v>
      </c>
      <c r="E38" s="84" t="s">
        <v>3472</v>
      </c>
      <c r="F38" s="85">
        <v>280</v>
      </c>
      <c r="G38" s="247">
        <f t="shared" si="0"/>
        <v>166.29117120000004</v>
      </c>
      <c r="I38" s="84" t="s">
        <v>5250</v>
      </c>
      <c r="J38" s="83">
        <v>3680</v>
      </c>
      <c r="K38" s="84" t="s">
        <v>6875</v>
      </c>
      <c r="L38" s="80" t="s">
        <v>3472</v>
      </c>
      <c r="M38" s="87">
        <v>531</v>
      </c>
      <c r="N38" s="245">
        <f t="shared" si="1"/>
        <v>315.35932824000008</v>
      </c>
    </row>
    <row r="39" spans="2:14" ht="16.5" customHeight="1" x14ac:dyDescent="0.2">
      <c r="B39" s="84" t="s">
        <v>5250</v>
      </c>
      <c r="C39" s="83">
        <v>3639</v>
      </c>
      <c r="D39" s="84" t="s">
        <v>6874</v>
      </c>
      <c r="E39" s="84" t="s">
        <v>3472</v>
      </c>
      <c r="F39" s="85">
        <v>280</v>
      </c>
      <c r="G39" s="247">
        <f t="shared" si="0"/>
        <v>166.29117120000004</v>
      </c>
      <c r="I39" s="84" t="s">
        <v>5250</v>
      </c>
      <c r="J39" s="83">
        <v>3681</v>
      </c>
      <c r="K39" s="84" t="s">
        <v>6873</v>
      </c>
      <c r="L39" s="80" t="s">
        <v>3472</v>
      </c>
      <c r="M39" s="87">
        <v>531</v>
      </c>
      <c r="N39" s="245">
        <f t="shared" si="1"/>
        <v>315.35932824000008</v>
      </c>
    </row>
    <row r="40" spans="2:14" ht="16.5" customHeight="1" x14ac:dyDescent="0.2">
      <c r="B40" s="84" t="s">
        <v>5250</v>
      </c>
      <c r="C40" s="83">
        <v>3640</v>
      </c>
      <c r="D40" s="84" t="s">
        <v>6872</v>
      </c>
      <c r="E40" s="84" t="s">
        <v>3472</v>
      </c>
      <c r="F40" s="85">
        <v>429</v>
      </c>
      <c r="G40" s="247">
        <f t="shared" si="0"/>
        <v>254.78183016000003</v>
      </c>
      <c r="I40" s="84" t="s">
        <v>5250</v>
      </c>
      <c r="J40" s="83">
        <v>3682</v>
      </c>
      <c r="K40" s="84" t="s">
        <v>6871</v>
      </c>
      <c r="L40" s="80" t="s">
        <v>3472</v>
      </c>
      <c r="M40" s="87">
        <v>763</v>
      </c>
      <c r="N40" s="245">
        <f t="shared" si="1"/>
        <v>453.14344152000012</v>
      </c>
    </row>
    <row r="41" spans="2:14" ht="16.5" customHeight="1" x14ac:dyDescent="0.2">
      <c r="B41" s="84" t="s">
        <v>5250</v>
      </c>
      <c r="C41" s="83">
        <v>3641</v>
      </c>
      <c r="D41" s="84" t="s">
        <v>6870</v>
      </c>
      <c r="E41" s="84" t="s">
        <v>3472</v>
      </c>
      <c r="F41" s="85">
        <v>350</v>
      </c>
      <c r="G41" s="247">
        <f t="shared" si="0"/>
        <v>207.86396400000004</v>
      </c>
      <c r="I41" s="84" t="s">
        <v>5250</v>
      </c>
      <c r="J41" s="83">
        <v>3683</v>
      </c>
      <c r="K41" s="84" t="s">
        <v>6869</v>
      </c>
      <c r="L41" s="80" t="s">
        <v>3472</v>
      </c>
      <c r="M41" s="87">
        <v>636</v>
      </c>
      <c r="N41" s="245">
        <f t="shared" si="1"/>
        <v>377.71851744000003</v>
      </c>
    </row>
    <row r="42" spans="2:14" ht="16.5" customHeight="1" x14ac:dyDescent="0.2">
      <c r="B42" s="84" t="s">
        <v>5250</v>
      </c>
      <c r="C42" s="83">
        <v>3642</v>
      </c>
      <c r="D42" s="84" t="s">
        <v>6868</v>
      </c>
      <c r="E42" s="84" t="s">
        <v>3472</v>
      </c>
      <c r="F42" s="85">
        <v>334</v>
      </c>
      <c r="G42" s="247">
        <f t="shared" si="0"/>
        <v>198.36161136000001</v>
      </c>
      <c r="I42" s="84" t="s">
        <v>5250</v>
      </c>
      <c r="J42" s="83">
        <v>3684</v>
      </c>
      <c r="K42" s="84" t="s">
        <v>6867</v>
      </c>
      <c r="L42" s="80" t="s">
        <v>3472</v>
      </c>
      <c r="M42" s="87">
        <v>603</v>
      </c>
      <c r="N42" s="245">
        <f t="shared" si="1"/>
        <v>358.11991512000003</v>
      </c>
    </row>
    <row r="43" spans="2:14" ht="16.5" customHeight="1" x14ac:dyDescent="0.2">
      <c r="B43" s="84" t="s">
        <v>5250</v>
      </c>
      <c r="C43" s="83">
        <v>3643</v>
      </c>
      <c r="D43" s="84" t="s">
        <v>6866</v>
      </c>
      <c r="E43" s="84" t="s">
        <v>3472</v>
      </c>
      <c r="F43" s="85">
        <v>318</v>
      </c>
      <c r="G43" s="247">
        <f t="shared" si="0"/>
        <v>188.85925872000001</v>
      </c>
      <c r="I43" s="84" t="s">
        <v>5250</v>
      </c>
      <c r="J43" s="83">
        <v>3685</v>
      </c>
      <c r="K43" s="84" t="s">
        <v>6865</v>
      </c>
      <c r="L43" s="80" t="s">
        <v>3472</v>
      </c>
      <c r="M43" s="87">
        <v>572</v>
      </c>
      <c r="N43" s="245">
        <f t="shared" si="1"/>
        <v>339.70910688000004</v>
      </c>
    </row>
    <row r="44" spans="2:14" ht="16.5" customHeight="1" x14ac:dyDescent="0.2">
      <c r="B44" s="84" t="s">
        <v>5250</v>
      </c>
      <c r="C44" s="83">
        <v>3644</v>
      </c>
      <c r="D44" s="84" t="s">
        <v>6864</v>
      </c>
      <c r="E44" s="84" t="s">
        <v>3472</v>
      </c>
      <c r="F44" s="85">
        <v>302</v>
      </c>
      <c r="G44" s="247">
        <f>F44*$F$59*$F$60*$F$61</f>
        <v>179.35690608000002</v>
      </c>
      <c r="I44" s="84" t="s">
        <v>5250</v>
      </c>
      <c r="J44" s="83">
        <v>3686</v>
      </c>
      <c r="K44" s="84" t="s">
        <v>6863</v>
      </c>
      <c r="L44" s="80" t="s">
        <v>3472</v>
      </c>
      <c r="M44" s="87">
        <v>557</v>
      </c>
      <c r="N44" s="245">
        <f>M44*$F$59*$F$60*$F$61</f>
        <v>330.80065128000007</v>
      </c>
    </row>
    <row r="45" spans="2:14" ht="16.5" customHeight="1" x14ac:dyDescent="0.2">
      <c r="B45" s="84" t="s">
        <v>5250</v>
      </c>
      <c r="C45" s="83">
        <v>3645</v>
      </c>
      <c r="D45" s="84" t="s">
        <v>6862</v>
      </c>
      <c r="E45" s="84" t="s">
        <v>3472</v>
      </c>
      <c r="F45" s="85">
        <v>302</v>
      </c>
      <c r="G45" s="247">
        <f t="shared" si="0"/>
        <v>179.35690608000002</v>
      </c>
      <c r="I45" s="84" t="s">
        <v>5250</v>
      </c>
      <c r="J45" s="83">
        <v>3687</v>
      </c>
      <c r="K45" s="84" t="s">
        <v>6861</v>
      </c>
      <c r="L45" s="80" t="s">
        <v>3472</v>
      </c>
      <c r="M45" s="87">
        <v>557</v>
      </c>
      <c r="N45" s="245">
        <f t="shared" si="1"/>
        <v>330.80065128000007</v>
      </c>
    </row>
    <row r="46" spans="2:14" ht="16.5" customHeight="1" x14ac:dyDescent="0.2">
      <c r="B46" s="84" t="s">
        <v>5250</v>
      </c>
      <c r="C46" s="83">
        <v>3646</v>
      </c>
      <c r="D46" s="84" t="s">
        <v>6860</v>
      </c>
      <c r="E46" s="84" t="s">
        <v>3472</v>
      </c>
      <c r="F46" s="85">
        <v>286</v>
      </c>
      <c r="G46" s="247">
        <f t="shared" si="0"/>
        <v>169.85455344000002</v>
      </c>
      <c r="I46" s="84" t="s">
        <v>5250</v>
      </c>
      <c r="J46" s="83">
        <v>3688</v>
      </c>
      <c r="K46" s="84" t="s">
        <v>6859</v>
      </c>
      <c r="L46" s="80" t="s">
        <v>3472</v>
      </c>
      <c r="M46" s="87">
        <v>541</v>
      </c>
      <c r="N46" s="245">
        <f t="shared" si="1"/>
        <v>321.29829864000004</v>
      </c>
    </row>
    <row r="47" spans="2:14" ht="16.5" customHeight="1" x14ac:dyDescent="0.2">
      <c r="B47" s="84" t="s">
        <v>5250</v>
      </c>
      <c r="C47" s="83">
        <v>3647</v>
      </c>
      <c r="D47" s="84" t="s">
        <v>6858</v>
      </c>
      <c r="E47" s="84" t="s">
        <v>3472</v>
      </c>
      <c r="F47" s="85">
        <v>286</v>
      </c>
      <c r="G47" s="247">
        <f t="shared" si="0"/>
        <v>169.85455344000002</v>
      </c>
      <c r="I47" s="84" t="s">
        <v>5250</v>
      </c>
      <c r="J47" s="83">
        <v>3689</v>
      </c>
      <c r="K47" s="84" t="s">
        <v>6857</v>
      </c>
      <c r="L47" s="80" t="s">
        <v>3472</v>
      </c>
      <c r="M47" s="87">
        <v>541</v>
      </c>
      <c r="N47" s="245">
        <f t="shared" si="1"/>
        <v>321.29829864000004</v>
      </c>
    </row>
    <row r="48" spans="2:14" ht="16.5" customHeight="1" x14ac:dyDescent="0.2">
      <c r="B48" s="84" t="s">
        <v>5250</v>
      </c>
      <c r="C48" s="83">
        <v>3648</v>
      </c>
      <c r="D48" s="84" t="s">
        <v>6856</v>
      </c>
      <c r="E48" s="84" t="s">
        <v>3472</v>
      </c>
      <c r="F48" s="85">
        <v>286</v>
      </c>
      <c r="G48" s="247">
        <f t="shared" si="0"/>
        <v>169.85455344000002</v>
      </c>
      <c r="I48" s="84" t="s">
        <v>5250</v>
      </c>
      <c r="J48" s="83">
        <v>3690</v>
      </c>
      <c r="K48" s="84" t="s">
        <v>6855</v>
      </c>
      <c r="L48" s="80" t="s">
        <v>3472</v>
      </c>
      <c r="M48" s="87">
        <v>541</v>
      </c>
      <c r="N48" s="245">
        <f t="shared" si="1"/>
        <v>321.29829864000004</v>
      </c>
    </row>
    <row r="49" spans="2:14" ht="16.5" customHeight="1" x14ac:dyDescent="0.2">
      <c r="B49" s="84" t="s">
        <v>5250</v>
      </c>
      <c r="C49" s="83">
        <v>3649</v>
      </c>
      <c r="D49" s="84" t="s">
        <v>6854</v>
      </c>
      <c r="E49" s="84" t="s">
        <v>3472</v>
      </c>
      <c r="F49" s="85">
        <v>280</v>
      </c>
      <c r="G49" s="247">
        <f>F49*$F$59*$F$60*$F$61</f>
        <v>166.29117120000004</v>
      </c>
      <c r="I49" s="84" t="s">
        <v>5250</v>
      </c>
      <c r="J49" s="83">
        <v>3691</v>
      </c>
      <c r="K49" s="84" t="s">
        <v>6853</v>
      </c>
      <c r="L49" s="80" t="s">
        <v>3472</v>
      </c>
      <c r="M49" s="87">
        <v>531</v>
      </c>
      <c r="N49" s="245">
        <f t="shared" si="1"/>
        <v>315.35932824000008</v>
      </c>
    </row>
    <row r="50" spans="2:14" ht="16.5" customHeight="1" x14ac:dyDescent="0.2">
      <c r="B50" s="12" t="s">
        <v>5485</v>
      </c>
      <c r="I50" s="12" t="s">
        <v>5485</v>
      </c>
    </row>
    <row r="51" spans="2:14" ht="16.5" customHeight="1" x14ac:dyDescent="0.2">
      <c r="B51" s="82" t="s">
        <v>5250</v>
      </c>
      <c r="C51" s="83">
        <v>5280</v>
      </c>
      <c r="D51" s="84" t="s">
        <v>6852</v>
      </c>
      <c r="E51" s="84" t="s">
        <v>5470</v>
      </c>
      <c r="F51" s="85">
        <v>334</v>
      </c>
      <c r="G51" s="247">
        <f>F51*$F$59*$F$60*$F$61</f>
        <v>198.36161136000001</v>
      </c>
      <c r="I51" s="82" t="s">
        <v>5250</v>
      </c>
      <c r="J51" s="83">
        <v>5283</v>
      </c>
      <c r="K51" s="84" t="s">
        <v>6851</v>
      </c>
      <c r="L51" s="84" t="s">
        <v>5470</v>
      </c>
      <c r="M51" s="87">
        <v>493</v>
      </c>
      <c r="N51" s="245">
        <f t="shared" si="1"/>
        <v>292.79124072000002</v>
      </c>
    </row>
    <row r="52" spans="2:14" ht="16.5" customHeight="1" x14ac:dyDescent="0.2">
      <c r="B52" s="84" t="s">
        <v>5250</v>
      </c>
      <c r="C52" s="83">
        <v>5281</v>
      </c>
      <c r="D52" s="84" t="s">
        <v>6850</v>
      </c>
      <c r="E52" s="84" t="s">
        <v>5470</v>
      </c>
      <c r="F52" s="85">
        <v>445</v>
      </c>
      <c r="G52" s="247">
        <f>F52*$F$59*$F$60*$F$61</f>
        <v>264.28418280000005</v>
      </c>
      <c r="I52" s="84" t="s">
        <v>5250</v>
      </c>
      <c r="J52" s="83">
        <v>5284</v>
      </c>
      <c r="K52" s="84" t="s">
        <v>6849</v>
      </c>
      <c r="L52" s="84" t="s">
        <v>5470</v>
      </c>
      <c r="M52" s="87">
        <v>667</v>
      </c>
      <c r="N52" s="245">
        <f>M52*$F$59*$F$60*$F$61</f>
        <v>396.12932568000002</v>
      </c>
    </row>
    <row r="53" spans="2:14" ht="16.5" customHeight="1" x14ac:dyDescent="0.2">
      <c r="B53" s="84" t="s">
        <v>5250</v>
      </c>
      <c r="C53" s="83">
        <v>5282</v>
      </c>
      <c r="D53" s="84" t="s">
        <v>6848</v>
      </c>
      <c r="E53" s="84" t="s">
        <v>5470</v>
      </c>
      <c r="F53" s="85">
        <v>541</v>
      </c>
      <c r="G53" s="247">
        <f>F53*$F$59*$F$60*$F$61</f>
        <v>321.29829864000004</v>
      </c>
      <c r="I53" s="84" t="s">
        <v>5250</v>
      </c>
      <c r="J53" s="83">
        <v>5285</v>
      </c>
      <c r="K53" s="84" t="s">
        <v>6847</v>
      </c>
      <c r="L53" s="84" t="s">
        <v>5470</v>
      </c>
      <c r="M53" s="87">
        <v>858</v>
      </c>
      <c r="N53" s="245">
        <f t="shared" si="1"/>
        <v>509.56366032000005</v>
      </c>
    </row>
    <row r="54" spans="2:14" ht="16.5" customHeight="1" x14ac:dyDescent="0.2">
      <c r="B54" s="12" t="s">
        <v>6698</v>
      </c>
      <c r="G54" s="254"/>
      <c r="I54" s="12" t="s">
        <v>6698</v>
      </c>
    </row>
    <row r="55" spans="2:14" ht="16.5" customHeight="1" x14ac:dyDescent="0.2">
      <c r="B55" s="82" t="s">
        <v>5250</v>
      </c>
      <c r="C55" s="83">
        <v>6088</v>
      </c>
      <c r="D55" s="84" t="s">
        <v>6846</v>
      </c>
      <c r="E55" s="84" t="s">
        <v>5470</v>
      </c>
      <c r="F55" s="85">
        <v>667</v>
      </c>
      <c r="G55" s="247">
        <f>F55*$F$59*$F$60*$F$61</f>
        <v>396.12932568000002</v>
      </c>
      <c r="I55" s="82" t="s">
        <v>5250</v>
      </c>
      <c r="J55" s="83">
        <v>6090</v>
      </c>
      <c r="K55" s="80" t="s">
        <v>6845</v>
      </c>
      <c r="L55" s="80" t="s">
        <v>5470</v>
      </c>
      <c r="M55" s="91">
        <v>985</v>
      </c>
      <c r="N55" s="245">
        <f t="shared" si="1"/>
        <v>584.98858440000015</v>
      </c>
    </row>
    <row r="56" spans="2:14" ht="16.5" customHeight="1" x14ac:dyDescent="0.2">
      <c r="B56" s="84" t="s">
        <v>5250</v>
      </c>
      <c r="C56" s="83">
        <v>6089</v>
      </c>
      <c r="D56" s="84" t="s">
        <v>6844</v>
      </c>
      <c r="E56" s="84" t="s">
        <v>5470</v>
      </c>
      <c r="F56" s="85">
        <v>827</v>
      </c>
      <c r="G56" s="247">
        <f>F56*$F$59*$F$60*$F$61</f>
        <v>491.15285208000012</v>
      </c>
      <c r="I56" s="84" t="s">
        <v>5250</v>
      </c>
      <c r="J56" s="83">
        <v>6091</v>
      </c>
      <c r="K56" s="80" t="s">
        <v>6843</v>
      </c>
      <c r="L56" s="80" t="s">
        <v>5470</v>
      </c>
      <c r="M56" s="91">
        <v>1210</v>
      </c>
      <c r="N56" s="245">
        <f>M56*$F$59*$F$60*$F$61</f>
        <v>718.61541840000007</v>
      </c>
    </row>
    <row r="59" spans="2:14" ht="16.5" customHeight="1" x14ac:dyDescent="0.2">
      <c r="F59" s="2">
        <f>0.612*1.1*1.1</f>
        <v>0.74052000000000007</v>
      </c>
      <c r="G59" s="106"/>
    </row>
    <row r="60" spans="2:14" ht="16.5" customHeight="1" x14ac:dyDescent="0.2">
      <c r="F60" s="2">
        <v>0.40100000000000002</v>
      </c>
      <c r="G60" s="106"/>
    </row>
    <row r="61" spans="2:14" ht="16.5" customHeight="1" x14ac:dyDescent="0.2">
      <c r="F61" s="2">
        <v>2</v>
      </c>
      <c r="G61" s="106"/>
    </row>
  </sheetData>
  <mergeCells count="13">
    <mergeCell ref="L5:L7"/>
    <mergeCell ref="M5:M7"/>
    <mergeCell ref="N5:N7"/>
    <mergeCell ref="B2:N2"/>
    <mergeCell ref="B4:D4"/>
    <mergeCell ref="I4:K4"/>
    <mergeCell ref="B5:C7"/>
    <mergeCell ref="D5:D7"/>
    <mergeCell ref="E5:E7"/>
    <mergeCell ref="F5:F7"/>
    <mergeCell ref="G5:G7"/>
    <mergeCell ref="I5:J7"/>
    <mergeCell ref="K5:K7"/>
  </mergeCells>
  <printOptions horizontalCentered="1"/>
  <pageMargins left="0.2" right="0" top="1" bottom="1" header="0.5" footer="0.5"/>
  <pageSetup paperSize="9" scale="76" orientation="portrait" verticalDpi="0" r:id="rId1"/>
  <headerFooter alignWithMargins="0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4">
    <tabColor theme="5"/>
    <pageSetUpPr fitToPage="1"/>
  </sheetPr>
  <dimension ref="B1:O60"/>
  <sheetViews>
    <sheetView workbookViewId="0">
      <selection activeCell="N49" sqref="A1:O61"/>
    </sheetView>
  </sheetViews>
  <sheetFormatPr defaultColWidth="9.109375" defaultRowHeight="16.5" customHeight="1" x14ac:dyDescent="0.2"/>
  <cols>
    <col min="1" max="1" width="0.88671875" style="51" customWidth="1"/>
    <col min="2" max="2" width="5.6640625" style="51" customWidth="1"/>
    <col min="3" max="3" width="7.6640625" style="51" customWidth="1"/>
    <col min="4" max="4" width="25.6640625" style="51" customWidth="1"/>
    <col min="5" max="5" width="7.6640625" style="51" customWidth="1"/>
    <col min="6" max="6" width="9.109375" style="51" hidden="1" customWidth="1"/>
    <col min="7" max="7" width="13.33203125" style="153" customWidth="1"/>
    <col min="8" max="8" width="3" style="51" customWidth="1"/>
    <col min="9" max="10" width="9.109375" style="51"/>
    <col min="11" max="11" width="10.88671875" style="51" customWidth="1"/>
    <col min="12" max="12" width="9.109375" style="51"/>
    <col min="13" max="13" width="0" style="51" hidden="1" customWidth="1"/>
    <col min="14" max="14" width="11.109375" style="51" customWidth="1"/>
    <col min="15" max="16384" width="9.109375" style="51"/>
  </cols>
  <sheetData>
    <row r="1" spans="2:15" s="3" customFormat="1" ht="28.5" customHeight="1" x14ac:dyDescent="0.25">
      <c r="B1" s="265" t="s">
        <v>8889</v>
      </c>
      <c r="C1" s="28"/>
      <c r="D1" s="27"/>
      <c r="E1" s="8"/>
      <c r="F1" s="8"/>
      <c r="G1" s="7"/>
      <c r="H1" s="8"/>
      <c r="I1" s="26"/>
      <c r="J1" s="28"/>
      <c r="K1" s="28"/>
      <c r="L1" s="7" t="s">
        <v>5471</v>
      </c>
      <c r="M1" s="7"/>
      <c r="N1" s="266" t="s">
        <v>8989</v>
      </c>
    </row>
    <row r="2" spans="2:15" s="3" customFormat="1" ht="19.5" customHeight="1" x14ac:dyDescent="0.25">
      <c r="B2" s="298" t="s">
        <v>6733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6"/>
    </row>
    <row r="3" spans="2:15" s="3" customFormat="1" ht="19.5" customHeight="1" x14ac:dyDescent="0.25">
      <c r="C3" s="48"/>
      <c r="D3" s="6"/>
      <c r="E3" s="109"/>
      <c r="F3" s="6"/>
      <c r="G3" s="96"/>
      <c r="H3" s="109"/>
      <c r="I3" s="6"/>
      <c r="J3" s="48"/>
      <c r="K3" s="48"/>
      <c r="L3" s="6"/>
      <c r="M3" s="4"/>
    </row>
    <row r="4" spans="2:15" s="2" customFormat="1" ht="19.5" customHeight="1" x14ac:dyDescent="0.25">
      <c r="B4" s="358" t="s">
        <v>6728</v>
      </c>
      <c r="C4" s="358"/>
      <c r="D4" s="358"/>
      <c r="E4" s="8"/>
      <c r="F4" s="4"/>
      <c r="G4" s="5"/>
      <c r="H4" s="4"/>
    </row>
    <row r="5" spans="2:15" s="12" customFormat="1" ht="16.5" customHeight="1" x14ac:dyDescent="0.2">
      <c r="B5" s="376" t="s">
        <v>5472</v>
      </c>
      <c r="C5" s="377"/>
      <c r="D5" s="363" t="s">
        <v>5473</v>
      </c>
      <c r="E5" s="384" t="s">
        <v>5475</v>
      </c>
      <c r="F5" s="369" t="s">
        <v>5486</v>
      </c>
      <c r="G5" s="369" t="s">
        <v>5486</v>
      </c>
      <c r="H5" s="57"/>
    </row>
    <row r="6" spans="2:15" s="12" customFormat="1" ht="16.5" customHeight="1" x14ac:dyDescent="0.2">
      <c r="B6" s="378"/>
      <c r="C6" s="379"/>
      <c r="D6" s="364"/>
      <c r="E6" s="384"/>
      <c r="F6" s="382"/>
      <c r="G6" s="382"/>
      <c r="H6" s="57"/>
    </row>
    <row r="7" spans="2:15" s="12" customFormat="1" ht="16.5" customHeight="1" x14ac:dyDescent="0.2">
      <c r="B7" s="378"/>
      <c r="C7" s="379"/>
      <c r="D7" s="364"/>
      <c r="E7" s="363"/>
      <c r="F7" s="382"/>
      <c r="G7" s="383"/>
      <c r="H7" s="57"/>
    </row>
    <row r="8" spans="2:15" ht="16.5" customHeight="1" x14ac:dyDescent="0.2">
      <c r="B8" s="139" t="s">
        <v>5250</v>
      </c>
      <c r="C8" s="83">
        <v>3692</v>
      </c>
      <c r="D8" s="139" t="s">
        <v>6984</v>
      </c>
      <c r="E8" s="139" t="s">
        <v>3472</v>
      </c>
      <c r="F8" s="83">
        <v>699</v>
      </c>
      <c r="G8" s="247">
        <f t="shared" ref="G8:G48" si="0">F8*$F$58*$F$59*$F$60</f>
        <v>377.3945736</v>
      </c>
    </row>
    <row r="9" spans="2:15" ht="16.5" customHeight="1" x14ac:dyDescent="0.2">
      <c r="B9" s="139" t="s">
        <v>5250</v>
      </c>
      <c r="C9" s="83">
        <v>3693</v>
      </c>
      <c r="D9" s="139" t="s">
        <v>6983</v>
      </c>
      <c r="E9" s="139" t="s">
        <v>3472</v>
      </c>
      <c r="F9" s="83">
        <v>985</v>
      </c>
      <c r="G9" s="247">
        <f t="shared" si="0"/>
        <v>531.80780400000003</v>
      </c>
    </row>
    <row r="10" spans="2:15" ht="16.5" customHeight="1" x14ac:dyDescent="0.2">
      <c r="B10" s="139" t="s">
        <v>5250</v>
      </c>
      <c r="C10" s="83">
        <v>3694</v>
      </c>
      <c r="D10" s="139" t="s">
        <v>6982</v>
      </c>
      <c r="E10" s="139" t="s">
        <v>3472</v>
      </c>
      <c r="F10" s="83">
        <v>858</v>
      </c>
      <c r="G10" s="247">
        <f t="shared" si="0"/>
        <v>463.23969120000004</v>
      </c>
    </row>
    <row r="11" spans="2:15" ht="16.5" customHeight="1" x14ac:dyDescent="0.2">
      <c r="B11" s="139" t="s">
        <v>5250</v>
      </c>
      <c r="C11" s="83">
        <v>3695</v>
      </c>
      <c r="D11" s="139" t="s">
        <v>6981</v>
      </c>
      <c r="E11" s="139" t="s">
        <v>3472</v>
      </c>
      <c r="F11" s="83">
        <v>827</v>
      </c>
      <c r="G11" s="247">
        <f t="shared" si="0"/>
        <v>446.5025928</v>
      </c>
    </row>
    <row r="12" spans="2:15" ht="16.5" customHeight="1" x14ac:dyDescent="0.2">
      <c r="B12" s="139" t="s">
        <v>5250</v>
      </c>
      <c r="C12" s="83">
        <v>3696</v>
      </c>
      <c r="D12" s="139" t="s">
        <v>6980</v>
      </c>
      <c r="E12" s="139" t="s">
        <v>3472</v>
      </c>
      <c r="F12" s="83">
        <v>794</v>
      </c>
      <c r="G12" s="247">
        <f t="shared" si="0"/>
        <v>428.68568160000001</v>
      </c>
    </row>
    <row r="13" spans="2:15" ht="16.5" customHeight="1" x14ac:dyDescent="0.2">
      <c r="B13" s="139" t="s">
        <v>5250</v>
      </c>
      <c r="C13" s="83">
        <v>3697</v>
      </c>
      <c r="D13" s="139" t="s">
        <v>6979</v>
      </c>
      <c r="E13" s="139" t="s">
        <v>3472</v>
      </c>
      <c r="F13" s="83">
        <v>780</v>
      </c>
      <c r="G13" s="247">
        <f t="shared" si="0"/>
        <v>421.12699200000003</v>
      </c>
    </row>
    <row r="14" spans="2:15" ht="16.5" customHeight="1" x14ac:dyDescent="0.2">
      <c r="B14" s="139" t="s">
        <v>5250</v>
      </c>
      <c r="C14" s="83">
        <v>3698</v>
      </c>
      <c r="D14" s="139" t="s">
        <v>6978</v>
      </c>
      <c r="E14" s="139" t="s">
        <v>3472</v>
      </c>
      <c r="F14" s="83">
        <v>780</v>
      </c>
      <c r="G14" s="247">
        <f t="shared" si="0"/>
        <v>421.12699200000003</v>
      </c>
    </row>
    <row r="15" spans="2:15" ht="16.5" customHeight="1" x14ac:dyDescent="0.2">
      <c r="B15" s="139" t="s">
        <v>5250</v>
      </c>
      <c r="C15" s="83">
        <v>3699</v>
      </c>
      <c r="D15" s="139" t="s">
        <v>6977</v>
      </c>
      <c r="E15" s="139" t="s">
        <v>3472</v>
      </c>
      <c r="F15" s="83">
        <v>780</v>
      </c>
      <c r="G15" s="247">
        <f t="shared" si="0"/>
        <v>421.12699200000003</v>
      </c>
    </row>
    <row r="16" spans="2:15" ht="16.5" customHeight="1" x14ac:dyDescent="0.2">
      <c r="B16" s="139" t="s">
        <v>5250</v>
      </c>
      <c r="C16" s="83">
        <v>3700</v>
      </c>
      <c r="D16" s="139" t="s">
        <v>6976</v>
      </c>
      <c r="E16" s="139" t="s">
        <v>3472</v>
      </c>
      <c r="F16" s="83">
        <v>780</v>
      </c>
      <c r="G16" s="247">
        <f t="shared" si="0"/>
        <v>421.12699200000003</v>
      </c>
    </row>
    <row r="17" spans="2:7" ht="16.5" customHeight="1" x14ac:dyDescent="0.2">
      <c r="B17" s="139" t="s">
        <v>5250</v>
      </c>
      <c r="C17" s="83">
        <v>3701</v>
      </c>
      <c r="D17" s="139" t="s">
        <v>6975</v>
      </c>
      <c r="E17" s="139" t="s">
        <v>3472</v>
      </c>
      <c r="F17" s="83">
        <v>780</v>
      </c>
      <c r="G17" s="247">
        <f t="shared" si="0"/>
        <v>421.12699200000003</v>
      </c>
    </row>
    <row r="18" spans="2:7" ht="16.5" customHeight="1" x14ac:dyDescent="0.2">
      <c r="B18" s="139" t="s">
        <v>5250</v>
      </c>
      <c r="C18" s="83">
        <v>3702</v>
      </c>
      <c r="D18" s="139" t="s">
        <v>6974</v>
      </c>
      <c r="E18" s="139" t="s">
        <v>3472</v>
      </c>
      <c r="F18" s="83">
        <v>780</v>
      </c>
      <c r="G18" s="247">
        <f t="shared" si="0"/>
        <v>421.12699200000003</v>
      </c>
    </row>
    <row r="19" spans="2:7" ht="16.5" customHeight="1" x14ac:dyDescent="0.2">
      <c r="B19" s="139" t="s">
        <v>5250</v>
      </c>
      <c r="C19" s="83">
        <v>3703</v>
      </c>
      <c r="D19" s="139" t="s">
        <v>6973</v>
      </c>
      <c r="E19" s="139" t="s">
        <v>3472</v>
      </c>
      <c r="F19" s="83">
        <v>1240</v>
      </c>
      <c r="G19" s="247">
        <f t="shared" si="0"/>
        <v>669.48393600000009</v>
      </c>
    </row>
    <row r="20" spans="2:7" ht="16.5" customHeight="1" x14ac:dyDescent="0.2">
      <c r="B20" s="139" t="s">
        <v>5250</v>
      </c>
      <c r="C20" s="83">
        <v>3704</v>
      </c>
      <c r="D20" s="139" t="s">
        <v>6972</v>
      </c>
      <c r="E20" s="139" t="s">
        <v>3472</v>
      </c>
      <c r="F20" s="83">
        <v>985</v>
      </c>
      <c r="G20" s="247">
        <f t="shared" si="0"/>
        <v>531.80780400000003</v>
      </c>
    </row>
    <row r="21" spans="2:7" ht="16.5" customHeight="1" x14ac:dyDescent="0.2">
      <c r="B21" s="139" t="s">
        <v>5250</v>
      </c>
      <c r="C21" s="83">
        <v>3705</v>
      </c>
      <c r="D21" s="139" t="s">
        <v>6971</v>
      </c>
      <c r="E21" s="139" t="s">
        <v>3472</v>
      </c>
      <c r="F21" s="83">
        <v>922</v>
      </c>
      <c r="G21" s="247">
        <f t="shared" si="0"/>
        <v>497.79370080000007</v>
      </c>
    </row>
    <row r="22" spans="2:7" ht="16.5" customHeight="1" x14ac:dyDescent="0.2">
      <c r="B22" s="139" t="s">
        <v>5250</v>
      </c>
      <c r="C22" s="83">
        <v>3706</v>
      </c>
      <c r="D22" s="139" t="s">
        <v>6970</v>
      </c>
      <c r="E22" s="139" t="s">
        <v>3472</v>
      </c>
      <c r="F22" s="83">
        <v>858</v>
      </c>
      <c r="G22" s="247">
        <f t="shared" si="0"/>
        <v>463.23969120000004</v>
      </c>
    </row>
    <row r="23" spans="2:7" ht="16.5" customHeight="1" x14ac:dyDescent="0.2">
      <c r="B23" s="139" t="s">
        <v>5250</v>
      </c>
      <c r="C23" s="83">
        <v>3707</v>
      </c>
      <c r="D23" s="139" t="s">
        <v>6969</v>
      </c>
      <c r="E23" s="139" t="s">
        <v>3472</v>
      </c>
      <c r="F23" s="83">
        <v>827</v>
      </c>
      <c r="G23" s="247">
        <f t="shared" si="0"/>
        <v>446.5025928</v>
      </c>
    </row>
    <row r="24" spans="2:7" ht="16.5" customHeight="1" x14ac:dyDescent="0.2">
      <c r="B24" s="139" t="s">
        <v>5250</v>
      </c>
      <c r="C24" s="83">
        <v>3708</v>
      </c>
      <c r="D24" s="139" t="s">
        <v>6968</v>
      </c>
      <c r="E24" s="139" t="s">
        <v>3472</v>
      </c>
      <c r="F24" s="83">
        <v>827</v>
      </c>
      <c r="G24" s="247">
        <f t="shared" si="0"/>
        <v>446.5025928</v>
      </c>
    </row>
    <row r="25" spans="2:7" ht="16.5" customHeight="1" x14ac:dyDescent="0.2">
      <c r="B25" s="139" t="s">
        <v>5250</v>
      </c>
      <c r="C25" s="83">
        <v>3709</v>
      </c>
      <c r="D25" s="139" t="s">
        <v>6967</v>
      </c>
      <c r="E25" s="139" t="s">
        <v>3472</v>
      </c>
      <c r="F25" s="83">
        <v>794</v>
      </c>
      <c r="G25" s="247">
        <f t="shared" si="0"/>
        <v>428.68568160000001</v>
      </c>
    </row>
    <row r="26" spans="2:7" ht="16.5" customHeight="1" x14ac:dyDescent="0.2">
      <c r="B26" s="139" t="s">
        <v>5250</v>
      </c>
      <c r="C26" s="83">
        <v>3710</v>
      </c>
      <c r="D26" s="139" t="s">
        <v>6966</v>
      </c>
      <c r="E26" s="139" t="s">
        <v>3472</v>
      </c>
      <c r="F26" s="83">
        <v>794</v>
      </c>
      <c r="G26" s="247">
        <f t="shared" si="0"/>
        <v>428.68568160000001</v>
      </c>
    </row>
    <row r="27" spans="2:7" ht="16.5" customHeight="1" x14ac:dyDescent="0.2">
      <c r="B27" s="139" t="s">
        <v>5250</v>
      </c>
      <c r="C27" s="83">
        <v>3711</v>
      </c>
      <c r="D27" s="139" t="s">
        <v>6965</v>
      </c>
      <c r="E27" s="139" t="s">
        <v>3472</v>
      </c>
      <c r="F27" s="83">
        <v>794</v>
      </c>
      <c r="G27" s="247">
        <f t="shared" si="0"/>
        <v>428.68568160000001</v>
      </c>
    </row>
    <row r="28" spans="2:7" ht="16.5" customHeight="1" x14ac:dyDescent="0.2">
      <c r="B28" s="139" t="s">
        <v>5250</v>
      </c>
      <c r="C28" s="83">
        <v>3712</v>
      </c>
      <c r="D28" s="139" t="s">
        <v>6964</v>
      </c>
      <c r="E28" s="139" t="s">
        <v>3472</v>
      </c>
      <c r="F28" s="83">
        <v>780</v>
      </c>
      <c r="G28" s="247">
        <f t="shared" si="0"/>
        <v>421.12699200000003</v>
      </c>
    </row>
    <row r="29" spans="2:7" ht="16.5" customHeight="1" x14ac:dyDescent="0.2">
      <c r="B29" s="139" t="s">
        <v>5250</v>
      </c>
      <c r="C29" s="83">
        <v>3713</v>
      </c>
      <c r="D29" s="139" t="s">
        <v>6963</v>
      </c>
      <c r="E29" s="139" t="s">
        <v>3472</v>
      </c>
      <c r="F29" s="83">
        <v>1110</v>
      </c>
      <c r="G29" s="247">
        <f t="shared" si="0"/>
        <v>599.29610400000013</v>
      </c>
    </row>
    <row r="30" spans="2:7" ht="16.5" customHeight="1" x14ac:dyDescent="0.2">
      <c r="B30" s="139" t="s">
        <v>5250</v>
      </c>
      <c r="C30" s="83">
        <v>3714</v>
      </c>
      <c r="D30" s="139" t="s">
        <v>6962</v>
      </c>
      <c r="E30" s="139" t="s">
        <v>3472</v>
      </c>
      <c r="F30" s="83">
        <v>1440</v>
      </c>
      <c r="G30" s="247">
        <f t="shared" si="0"/>
        <v>777.46521600000005</v>
      </c>
    </row>
    <row r="31" spans="2:7" ht="16.5" customHeight="1" x14ac:dyDescent="0.2">
      <c r="B31" s="139" t="s">
        <v>5250</v>
      </c>
      <c r="C31" s="83">
        <v>3715</v>
      </c>
      <c r="D31" s="139" t="s">
        <v>6961</v>
      </c>
      <c r="E31" s="139" t="s">
        <v>3472</v>
      </c>
      <c r="F31" s="83">
        <v>1280</v>
      </c>
      <c r="G31" s="247">
        <f t="shared" si="0"/>
        <v>691.08019200000001</v>
      </c>
    </row>
    <row r="32" spans="2:7" ht="16.5" customHeight="1" x14ac:dyDescent="0.2">
      <c r="B32" s="139" t="s">
        <v>5250</v>
      </c>
      <c r="C32" s="83">
        <v>3716</v>
      </c>
      <c r="D32" s="139" t="s">
        <v>6960</v>
      </c>
      <c r="E32" s="139" t="s">
        <v>3472</v>
      </c>
      <c r="F32" s="83">
        <v>1210</v>
      </c>
      <c r="G32" s="247">
        <f t="shared" si="0"/>
        <v>653.286744</v>
      </c>
    </row>
    <row r="33" spans="2:7" ht="16.5" customHeight="1" x14ac:dyDescent="0.2">
      <c r="B33" s="139" t="s">
        <v>5250</v>
      </c>
      <c r="C33" s="83">
        <v>3717</v>
      </c>
      <c r="D33" s="139" t="s">
        <v>6959</v>
      </c>
      <c r="E33" s="139" t="s">
        <v>3472</v>
      </c>
      <c r="F33" s="83">
        <v>1180</v>
      </c>
      <c r="G33" s="247">
        <f t="shared" si="0"/>
        <v>637.08955200000003</v>
      </c>
    </row>
    <row r="34" spans="2:7" ht="16.5" customHeight="1" x14ac:dyDescent="0.2">
      <c r="B34" s="139" t="s">
        <v>5250</v>
      </c>
      <c r="C34" s="83">
        <v>3718</v>
      </c>
      <c r="D34" s="139" t="s">
        <v>6958</v>
      </c>
      <c r="E34" s="139" t="s">
        <v>3472</v>
      </c>
      <c r="F34" s="83">
        <v>1150</v>
      </c>
      <c r="G34" s="247">
        <f t="shared" si="0"/>
        <v>620.89236000000005</v>
      </c>
    </row>
    <row r="35" spans="2:7" ht="16.5" customHeight="1" x14ac:dyDescent="0.2">
      <c r="B35" s="139" t="s">
        <v>5250</v>
      </c>
      <c r="C35" s="83">
        <v>3719</v>
      </c>
      <c r="D35" s="139" t="s">
        <v>6957</v>
      </c>
      <c r="E35" s="139" t="s">
        <v>3472</v>
      </c>
      <c r="F35" s="83">
        <v>1150</v>
      </c>
      <c r="G35" s="247">
        <f t="shared" si="0"/>
        <v>620.89236000000005</v>
      </c>
    </row>
    <row r="36" spans="2:7" ht="16.5" customHeight="1" x14ac:dyDescent="0.2">
      <c r="B36" s="139" t="s">
        <v>5250</v>
      </c>
      <c r="C36" s="83">
        <v>3720</v>
      </c>
      <c r="D36" s="139" t="s">
        <v>6956</v>
      </c>
      <c r="E36" s="139" t="s">
        <v>3472</v>
      </c>
      <c r="F36" s="83">
        <v>1150</v>
      </c>
      <c r="G36" s="247">
        <f t="shared" si="0"/>
        <v>620.89236000000005</v>
      </c>
    </row>
    <row r="37" spans="2:7" ht="16.5" customHeight="1" x14ac:dyDescent="0.2">
      <c r="B37" s="139" t="s">
        <v>5250</v>
      </c>
      <c r="C37" s="83">
        <v>3721</v>
      </c>
      <c r="D37" s="139" t="s">
        <v>6955</v>
      </c>
      <c r="E37" s="139" t="s">
        <v>3472</v>
      </c>
      <c r="F37" s="83">
        <v>1150</v>
      </c>
      <c r="G37" s="247">
        <f t="shared" si="0"/>
        <v>620.89236000000005</v>
      </c>
    </row>
    <row r="38" spans="2:7" ht="16.5" customHeight="1" x14ac:dyDescent="0.2">
      <c r="B38" s="139" t="s">
        <v>5250</v>
      </c>
      <c r="C38" s="83">
        <v>3722</v>
      </c>
      <c r="D38" s="139" t="s">
        <v>6954</v>
      </c>
      <c r="E38" s="139" t="s">
        <v>3472</v>
      </c>
      <c r="F38" s="83">
        <v>1150</v>
      </c>
      <c r="G38" s="247">
        <f t="shared" si="0"/>
        <v>620.89236000000005</v>
      </c>
    </row>
    <row r="39" spans="2:7" ht="16.5" customHeight="1" x14ac:dyDescent="0.2">
      <c r="B39" s="139" t="s">
        <v>5250</v>
      </c>
      <c r="C39" s="83">
        <v>3723</v>
      </c>
      <c r="D39" s="139" t="s">
        <v>6953</v>
      </c>
      <c r="E39" s="139" t="s">
        <v>3472</v>
      </c>
      <c r="F39" s="83">
        <v>1150</v>
      </c>
      <c r="G39" s="247">
        <f t="shared" si="0"/>
        <v>620.89236000000005</v>
      </c>
    </row>
    <row r="40" spans="2:7" ht="16.5" customHeight="1" x14ac:dyDescent="0.2">
      <c r="B40" s="139" t="s">
        <v>5250</v>
      </c>
      <c r="C40" s="83">
        <v>3724</v>
      </c>
      <c r="D40" s="139" t="s">
        <v>6952</v>
      </c>
      <c r="E40" s="139" t="s">
        <v>3472</v>
      </c>
      <c r="F40" s="83">
        <v>1720</v>
      </c>
      <c r="G40" s="247">
        <f t="shared" si="0"/>
        <v>928.6390080000001</v>
      </c>
    </row>
    <row r="41" spans="2:7" ht="16.5" customHeight="1" x14ac:dyDescent="0.2">
      <c r="B41" s="139" t="s">
        <v>5250</v>
      </c>
      <c r="C41" s="83">
        <v>3725</v>
      </c>
      <c r="D41" s="139" t="s">
        <v>6951</v>
      </c>
      <c r="E41" s="139" t="s">
        <v>3472</v>
      </c>
      <c r="F41" s="83">
        <v>1440</v>
      </c>
      <c r="G41" s="247">
        <f>F41*$F$58*$F$59*$F$60</f>
        <v>777.46521600000005</v>
      </c>
    </row>
    <row r="42" spans="2:7" ht="16.5" customHeight="1" x14ac:dyDescent="0.2">
      <c r="B42" s="139" t="s">
        <v>5250</v>
      </c>
      <c r="C42" s="83">
        <v>3726</v>
      </c>
      <c r="D42" s="139" t="s">
        <v>6950</v>
      </c>
      <c r="E42" s="139" t="s">
        <v>3472</v>
      </c>
      <c r="F42" s="83">
        <v>1370</v>
      </c>
      <c r="G42" s="247">
        <f t="shared" si="0"/>
        <v>739.67176800000004</v>
      </c>
    </row>
    <row r="43" spans="2:7" ht="16.5" customHeight="1" x14ac:dyDescent="0.2">
      <c r="B43" s="139" t="s">
        <v>5250</v>
      </c>
      <c r="C43" s="83">
        <v>3727</v>
      </c>
      <c r="D43" s="139" t="s">
        <v>6949</v>
      </c>
      <c r="E43" s="139" t="s">
        <v>3472</v>
      </c>
      <c r="F43" s="83">
        <v>1280</v>
      </c>
      <c r="G43" s="247">
        <f t="shared" si="0"/>
        <v>691.08019200000001</v>
      </c>
    </row>
    <row r="44" spans="2:7" ht="16.5" customHeight="1" x14ac:dyDescent="0.2">
      <c r="B44" s="139" t="s">
        <v>5250</v>
      </c>
      <c r="C44" s="83">
        <v>3728</v>
      </c>
      <c r="D44" s="139" t="s">
        <v>6948</v>
      </c>
      <c r="E44" s="139" t="s">
        <v>3472</v>
      </c>
      <c r="F44" s="83">
        <v>1210</v>
      </c>
      <c r="G44" s="247">
        <f t="shared" si="0"/>
        <v>653.286744</v>
      </c>
    </row>
    <row r="45" spans="2:7" ht="16.5" customHeight="1" x14ac:dyDescent="0.2">
      <c r="B45" s="139" t="s">
        <v>5250</v>
      </c>
      <c r="C45" s="83">
        <v>3729</v>
      </c>
      <c r="D45" s="139" t="s">
        <v>6947</v>
      </c>
      <c r="E45" s="139" t="s">
        <v>3472</v>
      </c>
      <c r="F45" s="83">
        <v>1210</v>
      </c>
      <c r="G45" s="247">
        <f t="shared" si="0"/>
        <v>653.286744</v>
      </c>
    </row>
    <row r="46" spans="2:7" ht="16.5" customHeight="1" x14ac:dyDescent="0.2">
      <c r="B46" s="139" t="s">
        <v>5250</v>
      </c>
      <c r="C46" s="83">
        <v>3730</v>
      </c>
      <c r="D46" s="139" t="s">
        <v>6946</v>
      </c>
      <c r="E46" s="139" t="s">
        <v>3472</v>
      </c>
      <c r="F46" s="83">
        <v>1180</v>
      </c>
      <c r="G46" s="247">
        <f t="shared" si="0"/>
        <v>637.08955200000003</v>
      </c>
    </row>
    <row r="47" spans="2:7" ht="16.5" customHeight="1" x14ac:dyDescent="0.2">
      <c r="B47" s="139" t="s">
        <v>5250</v>
      </c>
      <c r="C47" s="83">
        <v>3731</v>
      </c>
      <c r="D47" s="139" t="s">
        <v>6945</v>
      </c>
      <c r="E47" s="139" t="s">
        <v>3472</v>
      </c>
      <c r="F47" s="83">
        <v>1180</v>
      </c>
      <c r="G47" s="247">
        <f t="shared" si="0"/>
        <v>637.08955200000003</v>
      </c>
    </row>
    <row r="48" spans="2:7" ht="16.5" customHeight="1" x14ac:dyDescent="0.2">
      <c r="B48" s="139" t="s">
        <v>5250</v>
      </c>
      <c r="C48" s="83">
        <v>3732</v>
      </c>
      <c r="D48" s="139" t="s">
        <v>6944</v>
      </c>
      <c r="E48" s="139" t="s">
        <v>3472</v>
      </c>
      <c r="F48" s="83">
        <v>1180</v>
      </c>
      <c r="G48" s="247">
        <f t="shared" si="0"/>
        <v>637.08955200000003</v>
      </c>
    </row>
    <row r="49" spans="2:7" ht="16.5" customHeight="1" x14ac:dyDescent="0.2">
      <c r="B49" s="139" t="s">
        <v>5250</v>
      </c>
      <c r="C49" s="83">
        <v>3733</v>
      </c>
      <c r="D49" s="139" t="s">
        <v>6943</v>
      </c>
      <c r="E49" s="139" t="s">
        <v>3472</v>
      </c>
      <c r="F49" s="83">
        <v>1150</v>
      </c>
      <c r="G49" s="247">
        <f>F49*$F$58*$F$59*$F$60</f>
        <v>620.89236000000005</v>
      </c>
    </row>
    <row r="50" spans="2:7" ht="16.5" customHeight="1" x14ac:dyDescent="0.2">
      <c r="B50" s="51" t="s">
        <v>5485</v>
      </c>
      <c r="G50" s="254"/>
    </row>
    <row r="51" spans="2:7" ht="16.5" customHeight="1" x14ac:dyDescent="0.2">
      <c r="B51" s="139" t="s">
        <v>5250</v>
      </c>
      <c r="C51" s="83">
        <v>5286</v>
      </c>
      <c r="D51" s="139" t="s">
        <v>6942</v>
      </c>
      <c r="E51" s="139" t="s">
        <v>5470</v>
      </c>
      <c r="F51" s="83">
        <v>1180</v>
      </c>
      <c r="G51" s="247">
        <f>F51*$F$58*$F$59*$F$60</f>
        <v>637.08955200000003</v>
      </c>
    </row>
    <row r="52" spans="2:7" ht="16.5" customHeight="1" x14ac:dyDescent="0.2">
      <c r="B52" s="139" t="s">
        <v>5250</v>
      </c>
      <c r="C52" s="83">
        <v>5287</v>
      </c>
      <c r="D52" s="139" t="s">
        <v>6941</v>
      </c>
      <c r="E52" s="139" t="s">
        <v>5470</v>
      </c>
      <c r="F52" s="83" t="s">
        <v>8914</v>
      </c>
      <c r="G52" s="247">
        <f>F52*$F$58*$F$59*$F$60</f>
        <v>761.26802400000008</v>
      </c>
    </row>
    <row r="53" spans="2:7" ht="16.5" customHeight="1" x14ac:dyDescent="0.2">
      <c r="B53" s="139" t="s">
        <v>5250</v>
      </c>
      <c r="C53" s="83">
        <v>5288</v>
      </c>
      <c r="D53" s="139" t="s">
        <v>6940</v>
      </c>
      <c r="E53" s="139" t="s">
        <v>5470</v>
      </c>
      <c r="F53" s="83">
        <v>1750</v>
      </c>
      <c r="G53" s="247">
        <f>F53*$F$58*$F$59*$F$60</f>
        <v>944.83620000000019</v>
      </c>
    </row>
    <row r="54" spans="2:7" ht="16.5" customHeight="1" x14ac:dyDescent="0.2">
      <c r="B54" s="51" t="s">
        <v>6698</v>
      </c>
      <c r="G54" s="254"/>
    </row>
    <row r="55" spans="2:7" ht="16.5" customHeight="1" x14ac:dyDescent="0.2">
      <c r="B55" s="139" t="s">
        <v>5250</v>
      </c>
      <c r="C55" s="83">
        <v>6092</v>
      </c>
      <c r="D55" s="139" t="s">
        <v>6939</v>
      </c>
      <c r="E55" s="139" t="s">
        <v>6937</v>
      </c>
      <c r="F55" s="83">
        <v>2200</v>
      </c>
      <c r="G55" s="247">
        <f>F55*$F$58*$F$59*$F$60</f>
        <v>1187.7940800000001</v>
      </c>
    </row>
    <row r="56" spans="2:7" ht="16.5" customHeight="1" x14ac:dyDescent="0.2">
      <c r="B56" s="139" t="s">
        <v>5250</v>
      </c>
      <c r="C56" s="83">
        <v>6093</v>
      </c>
      <c r="D56" s="139" t="s">
        <v>6938</v>
      </c>
      <c r="E56" s="139" t="s">
        <v>6937</v>
      </c>
      <c r="F56" s="83">
        <v>2740</v>
      </c>
      <c r="G56" s="247">
        <f>F56*$F$58*$F$59*$F$60</f>
        <v>1479.3435360000001</v>
      </c>
    </row>
    <row r="58" spans="2:7" ht="16.5" customHeight="1" x14ac:dyDescent="0.2">
      <c r="F58" s="2">
        <f>0.612*1.1</f>
        <v>0.67320000000000002</v>
      </c>
    </row>
    <row r="59" spans="2:7" ht="16.5" customHeight="1" x14ac:dyDescent="0.2">
      <c r="F59" s="2">
        <v>0.40100000000000002</v>
      </c>
    </row>
    <row r="60" spans="2:7" ht="16.5" customHeight="1" x14ac:dyDescent="0.2">
      <c r="F60" s="2">
        <v>2</v>
      </c>
    </row>
  </sheetData>
  <mergeCells count="7">
    <mergeCell ref="B2:N2"/>
    <mergeCell ref="B4:D4"/>
    <mergeCell ref="B5:C7"/>
    <mergeCell ref="D5:D7"/>
    <mergeCell ref="E5:E7"/>
    <mergeCell ref="F5:F7"/>
    <mergeCell ref="G5:G7"/>
  </mergeCells>
  <printOptions horizontalCentered="1"/>
  <pageMargins left="0.2" right="0" top="1" bottom="1" header="0.5" footer="0.5"/>
  <pageSetup paperSize="9" scale="76" orientation="portrait" verticalDpi="0" r:id="rId1"/>
  <headerFooter alignWithMargins="0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6">
    <tabColor rgb="FFFFFF00"/>
    <pageSetUpPr fitToPage="1"/>
  </sheetPr>
  <dimension ref="B1:O60"/>
  <sheetViews>
    <sheetView workbookViewId="0">
      <selection activeCell="G1" sqref="G1:G65536"/>
    </sheetView>
  </sheetViews>
  <sheetFormatPr defaultColWidth="9.109375" defaultRowHeight="16.5" customHeight="1" x14ac:dyDescent="0.2"/>
  <cols>
    <col min="1" max="1" width="0.88671875" style="51" customWidth="1"/>
    <col min="2" max="2" width="5.6640625" style="51" customWidth="1"/>
    <col min="3" max="3" width="7.6640625" style="51" customWidth="1"/>
    <col min="4" max="4" width="25.6640625" style="51" customWidth="1"/>
    <col min="5" max="5" width="7.6640625" style="51" customWidth="1"/>
    <col min="6" max="6" width="9.109375" style="51" hidden="1" customWidth="1"/>
    <col min="7" max="7" width="13.33203125" style="153" customWidth="1"/>
    <col min="8" max="8" width="3" style="51" customWidth="1"/>
    <col min="9" max="10" width="9.109375" style="51"/>
    <col min="11" max="11" width="10.88671875" style="51" customWidth="1"/>
    <col min="12" max="12" width="9.109375" style="51"/>
    <col min="13" max="13" width="0" style="51" hidden="1" customWidth="1"/>
    <col min="14" max="14" width="11.109375" style="51" customWidth="1"/>
    <col min="15" max="16384" width="9.109375" style="51"/>
  </cols>
  <sheetData>
    <row r="1" spans="2:15" s="3" customFormat="1" ht="28.5" customHeight="1" x14ac:dyDescent="0.25">
      <c r="B1" s="265" t="s">
        <v>8889</v>
      </c>
      <c r="C1" s="28"/>
      <c r="D1" s="27"/>
      <c r="E1" s="8"/>
      <c r="F1" s="8"/>
      <c r="G1" s="7"/>
      <c r="H1" s="8"/>
      <c r="I1" s="26"/>
      <c r="J1" s="28"/>
      <c r="K1" s="28"/>
      <c r="L1" s="7" t="s">
        <v>5471</v>
      </c>
      <c r="M1" s="7"/>
      <c r="N1" s="266" t="s">
        <v>9101</v>
      </c>
    </row>
    <row r="2" spans="2:15" s="3" customFormat="1" ht="19.5" customHeight="1" x14ac:dyDescent="0.25">
      <c r="B2" s="298" t="s">
        <v>6733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6"/>
    </row>
    <row r="3" spans="2:15" s="3" customFormat="1" ht="19.5" customHeight="1" x14ac:dyDescent="0.25">
      <c r="C3" s="48"/>
      <c r="D3" s="6"/>
      <c r="E3" s="109"/>
      <c r="F3" s="6"/>
      <c r="G3" s="96"/>
      <c r="H3" s="109"/>
      <c r="I3" s="6"/>
      <c r="J3" s="48"/>
      <c r="K3" s="48"/>
      <c r="L3" s="6"/>
      <c r="M3" s="4"/>
    </row>
    <row r="4" spans="2:15" s="2" customFormat="1" ht="19.5" customHeight="1" x14ac:dyDescent="0.25">
      <c r="B4" s="358" t="s">
        <v>6728</v>
      </c>
      <c r="C4" s="358"/>
      <c r="D4" s="358"/>
      <c r="E4" s="8"/>
      <c r="F4" s="4"/>
      <c r="G4" s="5"/>
      <c r="H4" s="4"/>
    </row>
    <row r="5" spans="2:15" s="12" customFormat="1" ht="16.5" customHeight="1" x14ac:dyDescent="0.2">
      <c r="B5" s="376" t="s">
        <v>5472</v>
      </c>
      <c r="C5" s="377"/>
      <c r="D5" s="363" t="s">
        <v>5473</v>
      </c>
      <c r="E5" s="384" t="s">
        <v>5475</v>
      </c>
      <c r="F5" s="369" t="s">
        <v>5486</v>
      </c>
      <c r="G5" s="369" t="s">
        <v>5486</v>
      </c>
      <c r="H5" s="57"/>
    </row>
    <row r="6" spans="2:15" s="12" customFormat="1" ht="16.5" customHeight="1" x14ac:dyDescent="0.2">
      <c r="B6" s="378"/>
      <c r="C6" s="379"/>
      <c r="D6" s="364"/>
      <c r="E6" s="384"/>
      <c r="F6" s="382"/>
      <c r="G6" s="382"/>
      <c r="H6" s="57"/>
    </row>
    <row r="7" spans="2:15" s="12" customFormat="1" ht="16.5" customHeight="1" x14ac:dyDescent="0.2">
      <c r="B7" s="378"/>
      <c r="C7" s="379"/>
      <c r="D7" s="364"/>
      <c r="E7" s="363"/>
      <c r="F7" s="382"/>
      <c r="G7" s="383"/>
      <c r="H7" s="57"/>
    </row>
    <row r="8" spans="2:15" ht="16.5" customHeight="1" x14ac:dyDescent="0.2">
      <c r="B8" s="139" t="s">
        <v>5250</v>
      </c>
      <c r="C8" s="83">
        <v>3692</v>
      </c>
      <c r="D8" s="139" t="s">
        <v>6984</v>
      </c>
      <c r="E8" s="139" t="s">
        <v>3472</v>
      </c>
      <c r="F8" s="83">
        <v>699</v>
      </c>
      <c r="G8" s="247">
        <f t="shared" ref="G8:G48" si="0">F8*$F$58*$F$59*$F$60</f>
        <v>415.13403096000008</v>
      </c>
    </row>
    <row r="9" spans="2:15" ht="16.5" customHeight="1" x14ac:dyDescent="0.2">
      <c r="B9" s="139" t="s">
        <v>5250</v>
      </c>
      <c r="C9" s="83">
        <v>3693</v>
      </c>
      <c r="D9" s="139" t="s">
        <v>6983</v>
      </c>
      <c r="E9" s="139" t="s">
        <v>3472</v>
      </c>
      <c r="F9" s="83">
        <v>985</v>
      </c>
      <c r="G9" s="247">
        <f t="shared" si="0"/>
        <v>584.98858440000015</v>
      </c>
    </row>
    <row r="10" spans="2:15" ht="16.5" customHeight="1" x14ac:dyDescent="0.2">
      <c r="B10" s="139" t="s">
        <v>5250</v>
      </c>
      <c r="C10" s="83">
        <v>3694</v>
      </c>
      <c r="D10" s="139" t="s">
        <v>6982</v>
      </c>
      <c r="E10" s="139" t="s">
        <v>3472</v>
      </c>
      <c r="F10" s="83">
        <v>858</v>
      </c>
      <c r="G10" s="247">
        <f t="shared" si="0"/>
        <v>509.56366032000005</v>
      </c>
    </row>
    <row r="11" spans="2:15" ht="16.5" customHeight="1" x14ac:dyDescent="0.2">
      <c r="B11" s="139" t="s">
        <v>5250</v>
      </c>
      <c r="C11" s="83">
        <v>3695</v>
      </c>
      <c r="D11" s="139" t="s">
        <v>6981</v>
      </c>
      <c r="E11" s="139" t="s">
        <v>3472</v>
      </c>
      <c r="F11" s="83">
        <v>827</v>
      </c>
      <c r="G11" s="247">
        <f t="shared" si="0"/>
        <v>491.15285208000012</v>
      </c>
    </row>
    <row r="12" spans="2:15" ht="16.5" customHeight="1" x14ac:dyDescent="0.2">
      <c r="B12" s="139" t="s">
        <v>5250</v>
      </c>
      <c r="C12" s="83">
        <v>3696</v>
      </c>
      <c r="D12" s="139" t="s">
        <v>6980</v>
      </c>
      <c r="E12" s="139" t="s">
        <v>3472</v>
      </c>
      <c r="F12" s="83">
        <v>794</v>
      </c>
      <c r="G12" s="247">
        <f t="shared" si="0"/>
        <v>471.55424976000006</v>
      </c>
    </row>
    <row r="13" spans="2:15" ht="16.5" customHeight="1" x14ac:dyDescent="0.2">
      <c r="B13" s="139" t="s">
        <v>5250</v>
      </c>
      <c r="C13" s="83">
        <v>3697</v>
      </c>
      <c r="D13" s="139" t="s">
        <v>6979</v>
      </c>
      <c r="E13" s="139" t="s">
        <v>3472</v>
      </c>
      <c r="F13" s="83">
        <v>780</v>
      </c>
      <c r="G13" s="247">
        <f t="shared" si="0"/>
        <v>463.2396912000001</v>
      </c>
    </row>
    <row r="14" spans="2:15" ht="16.5" customHeight="1" x14ac:dyDescent="0.2">
      <c r="B14" s="139" t="s">
        <v>5250</v>
      </c>
      <c r="C14" s="83">
        <v>3698</v>
      </c>
      <c r="D14" s="139" t="s">
        <v>6978</v>
      </c>
      <c r="E14" s="139" t="s">
        <v>3472</v>
      </c>
      <c r="F14" s="83">
        <v>780</v>
      </c>
      <c r="G14" s="247">
        <f t="shared" si="0"/>
        <v>463.2396912000001</v>
      </c>
    </row>
    <row r="15" spans="2:15" ht="16.5" customHeight="1" x14ac:dyDescent="0.2">
      <c r="B15" s="139" t="s">
        <v>5250</v>
      </c>
      <c r="C15" s="83">
        <v>3699</v>
      </c>
      <c r="D15" s="139" t="s">
        <v>6977</v>
      </c>
      <c r="E15" s="139" t="s">
        <v>3472</v>
      </c>
      <c r="F15" s="83">
        <v>780</v>
      </c>
      <c r="G15" s="247">
        <f t="shared" si="0"/>
        <v>463.2396912000001</v>
      </c>
    </row>
    <row r="16" spans="2:15" ht="16.5" customHeight="1" x14ac:dyDescent="0.2">
      <c r="B16" s="139" t="s">
        <v>5250</v>
      </c>
      <c r="C16" s="83">
        <v>3700</v>
      </c>
      <c r="D16" s="139" t="s">
        <v>6976</v>
      </c>
      <c r="E16" s="139" t="s">
        <v>3472</v>
      </c>
      <c r="F16" s="83">
        <v>780</v>
      </c>
      <c r="G16" s="247">
        <f t="shared" si="0"/>
        <v>463.2396912000001</v>
      </c>
    </row>
    <row r="17" spans="2:7" ht="16.5" customHeight="1" x14ac:dyDescent="0.2">
      <c r="B17" s="139" t="s">
        <v>5250</v>
      </c>
      <c r="C17" s="83">
        <v>3701</v>
      </c>
      <c r="D17" s="139" t="s">
        <v>6975</v>
      </c>
      <c r="E17" s="139" t="s">
        <v>3472</v>
      </c>
      <c r="F17" s="83">
        <v>780</v>
      </c>
      <c r="G17" s="247">
        <f t="shared" si="0"/>
        <v>463.2396912000001</v>
      </c>
    </row>
    <row r="18" spans="2:7" ht="16.5" customHeight="1" x14ac:dyDescent="0.2">
      <c r="B18" s="139" t="s">
        <v>5250</v>
      </c>
      <c r="C18" s="83">
        <v>3702</v>
      </c>
      <c r="D18" s="139" t="s">
        <v>6974</v>
      </c>
      <c r="E18" s="139" t="s">
        <v>3472</v>
      </c>
      <c r="F18" s="83">
        <v>780</v>
      </c>
      <c r="G18" s="247">
        <f t="shared" si="0"/>
        <v>463.2396912000001</v>
      </c>
    </row>
    <row r="19" spans="2:7" ht="16.5" customHeight="1" x14ac:dyDescent="0.2">
      <c r="B19" s="139" t="s">
        <v>5250</v>
      </c>
      <c r="C19" s="83">
        <v>3703</v>
      </c>
      <c r="D19" s="139" t="s">
        <v>6973</v>
      </c>
      <c r="E19" s="139" t="s">
        <v>3472</v>
      </c>
      <c r="F19" s="83">
        <v>1240</v>
      </c>
      <c r="G19" s="247">
        <f t="shared" si="0"/>
        <v>736.43232960000012</v>
      </c>
    </row>
    <row r="20" spans="2:7" ht="16.5" customHeight="1" x14ac:dyDescent="0.2">
      <c r="B20" s="139" t="s">
        <v>5250</v>
      </c>
      <c r="C20" s="83">
        <v>3704</v>
      </c>
      <c r="D20" s="139" t="s">
        <v>6972</v>
      </c>
      <c r="E20" s="139" t="s">
        <v>3472</v>
      </c>
      <c r="F20" s="83">
        <v>985</v>
      </c>
      <c r="G20" s="247">
        <f t="shared" si="0"/>
        <v>584.98858440000015</v>
      </c>
    </row>
    <row r="21" spans="2:7" ht="16.5" customHeight="1" x14ac:dyDescent="0.2">
      <c r="B21" s="139" t="s">
        <v>5250</v>
      </c>
      <c r="C21" s="83">
        <v>3705</v>
      </c>
      <c r="D21" s="139" t="s">
        <v>6971</v>
      </c>
      <c r="E21" s="139" t="s">
        <v>3472</v>
      </c>
      <c r="F21" s="83">
        <v>922</v>
      </c>
      <c r="G21" s="247">
        <f t="shared" si="0"/>
        <v>547.57307088000005</v>
      </c>
    </row>
    <row r="22" spans="2:7" ht="16.5" customHeight="1" x14ac:dyDescent="0.2">
      <c r="B22" s="139" t="s">
        <v>5250</v>
      </c>
      <c r="C22" s="83">
        <v>3706</v>
      </c>
      <c r="D22" s="139" t="s">
        <v>6970</v>
      </c>
      <c r="E22" s="139" t="s">
        <v>3472</v>
      </c>
      <c r="F22" s="83">
        <v>858</v>
      </c>
      <c r="G22" s="247">
        <f t="shared" si="0"/>
        <v>509.56366032000005</v>
      </c>
    </row>
    <row r="23" spans="2:7" ht="16.5" customHeight="1" x14ac:dyDescent="0.2">
      <c r="B23" s="139" t="s">
        <v>5250</v>
      </c>
      <c r="C23" s="83">
        <v>3707</v>
      </c>
      <c r="D23" s="139" t="s">
        <v>6969</v>
      </c>
      <c r="E23" s="139" t="s">
        <v>3472</v>
      </c>
      <c r="F23" s="83">
        <v>827</v>
      </c>
      <c r="G23" s="247">
        <f t="shared" si="0"/>
        <v>491.15285208000012</v>
      </c>
    </row>
    <row r="24" spans="2:7" ht="16.5" customHeight="1" x14ac:dyDescent="0.2">
      <c r="B24" s="139" t="s">
        <v>5250</v>
      </c>
      <c r="C24" s="83">
        <v>3708</v>
      </c>
      <c r="D24" s="139" t="s">
        <v>6968</v>
      </c>
      <c r="E24" s="139" t="s">
        <v>3472</v>
      </c>
      <c r="F24" s="83">
        <v>827</v>
      </c>
      <c r="G24" s="247">
        <f t="shared" si="0"/>
        <v>491.15285208000012</v>
      </c>
    </row>
    <row r="25" spans="2:7" ht="16.5" customHeight="1" x14ac:dyDescent="0.2">
      <c r="B25" s="139" t="s">
        <v>5250</v>
      </c>
      <c r="C25" s="83">
        <v>3709</v>
      </c>
      <c r="D25" s="139" t="s">
        <v>6967</v>
      </c>
      <c r="E25" s="139" t="s">
        <v>3472</v>
      </c>
      <c r="F25" s="83">
        <v>794</v>
      </c>
      <c r="G25" s="247">
        <f t="shared" si="0"/>
        <v>471.55424976000006</v>
      </c>
    </row>
    <row r="26" spans="2:7" ht="16.5" customHeight="1" x14ac:dyDescent="0.2">
      <c r="B26" s="139" t="s">
        <v>5250</v>
      </c>
      <c r="C26" s="83">
        <v>3710</v>
      </c>
      <c r="D26" s="139" t="s">
        <v>6966</v>
      </c>
      <c r="E26" s="139" t="s">
        <v>3472</v>
      </c>
      <c r="F26" s="83">
        <v>794</v>
      </c>
      <c r="G26" s="247">
        <f t="shared" si="0"/>
        <v>471.55424976000006</v>
      </c>
    </row>
    <row r="27" spans="2:7" ht="16.5" customHeight="1" x14ac:dyDescent="0.2">
      <c r="B27" s="139" t="s">
        <v>5250</v>
      </c>
      <c r="C27" s="83">
        <v>3711</v>
      </c>
      <c r="D27" s="139" t="s">
        <v>6965</v>
      </c>
      <c r="E27" s="139" t="s">
        <v>3472</v>
      </c>
      <c r="F27" s="83">
        <v>794</v>
      </c>
      <c r="G27" s="247">
        <f t="shared" si="0"/>
        <v>471.55424976000006</v>
      </c>
    </row>
    <row r="28" spans="2:7" ht="16.5" customHeight="1" x14ac:dyDescent="0.2">
      <c r="B28" s="139" t="s">
        <v>5250</v>
      </c>
      <c r="C28" s="83">
        <v>3712</v>
      </c>
      <c r="D28" s="139" t="s">
        <v>6964</v>
      </c>
      <c r="E28" s="139" t="s">
        <v>3472</v>
      </c>
      <c r="F28" s="83">
        <v>780</v>
      </c>
      <c r="G28" s="247">
        <f t="shared" si="0"/>
        <v>463.2396912000001</v>
      </c>
    </row>
    <row r="29" spans="2:7" ht="16.5" customHeight="1" x14ac:dyDescent="0.2">
      <c r="B29" s="139" t="s">
        <v>5250</v>
      </c>
      <c r="C29" s="83">
        <v>3713</v>
      </c>
      <c r="D29" s="139" t="s">
        <v>6963</v>
      </c>
      <c r="E29" s="139" t="s">
        <v>3472</v>
      </c>
      <c r="F29" s="83">
        <v>1110</v>
      </c>
      <c r="G29" s="247">
        <f t="shared" si="0"/>
        <v>659.22571440000002</v>
      </c>
    </row>
    <row r="30" spans="2:7" ht="16.5" customHeight="1" x14ac:dyDescent="0.2">
      <c r="B30" s="139" t="s">
        <v>5250</v>
      </c>
      <c r="C30" s="83">
        <v>3714</v>
      </c>
      <c r="D30" s="139" t="s">
        <v>6962</v>
      </c>
      <c r="E30" s="139" t="s">
        <v>3472</v>
      </c>
      <c r="F30" s="83">
        <v>1440</v>
      </c>
      <c r="G30" s="247">
        <f t="shared" si="0"/>
        <v>855.21173760000022</v>
      </c>
    </row>
    <row r="31" spans="2:7" ht="16.5" customHeight="1" x14ac:dyDescent="0.2">
      <c r="B31" s="139" t="s">
        <v>5250</v>
      </c>
      <c r="C31" s="83">
        <v>3715</v>
      </c>
      <c r="D31" s="139" t="s">
        <v>6961</v>
      </c>
      <c r="E31" s="139" t="s">
        <v>3472</v>
      </c>
      <c r="F31" s="83">
        <v>1280</v>
      </c>
      <c r="G31" s="247">
        <f t="shared" si="0"/>
        <v>760.18821120000007</v>
      </c>
    </row>
    <row r="32" spans="2:7" ht="16.5" customHeight="1" x14ac:dyDescent="0.2">
      <c r="B32" s="139" t="s">
        <v>5250</v>
      </c>
      <c r="C32" s="83">
        <v>3716</v>
      </c>
      <c r="D32" s="139" t="s">
        <v>6960</v>
      </c>
      <c r="E32" s="139" t="s">
        <v>3472</v>
      </c>
      <c r="F32" s="83">
        <v>1210</v>
      </c>
      <c r="G32" s="247">
        <f t="shared" si="0"/>
        <v>718.61541840000007</v>
      </c>
    </row>
    <row r="33" spans="2:7" ht="16.5" customHeight="1" x14ac:dyDescent="0.2">
      <c r="B33" s="139" t="s">
        <v>5250</v>
      </c>
      <c r="C33" s="83">
        <v>3717</v>
      </c>
      <c r="D33" s="139" t="s">
        <v>6959</v>
      </c>
      <c r="E33" s="139" t="s">
        <v>3472</v>
      </c>
      <c r="F33" s="83">
        <v>1180</v>
      </c>
      <c r="G33" s="247">
        <f t="shared" si="0"/>
        <v>700.79850720000013</v>
      </c>
    </row>
    <row r="34" spans="2:7" ht="16.5" customHeight="1" x14ac:dyDescent="0.2">
      <c r="B34" s="139" t="s">
        <v>5250</v>
      </c>
      <c r="C34" s="83">
        <v>3718</v>
      </c>
      <c r="D34" s="139" t="s">
        <v>6958</v>
      </c>
      <c r="E34" s="139" t="s">
        <v>3472</v>
      </c>
      <c r="F34" s="83">
        <v>1150</v>
      </c>
      <c r="G34" s="247">
        <f t="shared" si="0"/>
        <v>682.98159600000008</v>
      </c>
    </row>
    <row r="35" spans="2:7" ht="16.5" customHeight="1" x14ac:dyDescent="0.2">
      <c r="B35" s="139" t="s">
        <v>5250</v>
      </c>
      <c r="C35" s="83">
        <v>3719</v>
      </c>
      <c r="D35" s="139" t="s">
        <v>6957</v>
      </c>
      <c r="E35" s="139" t="s">
        <v>3472</v>
      </c>
      <c r="F35" s="83">
        <v>1150</v>
      </c>
      <c r="G35" s="247">
        <f t="shared" si="0"/>
        <v>682.98159600000008</v>
      </c>
    </row>
    <row r="36" spans="2:7" ht="16.5" customHeight="1" x14ac:dyDescent="0.2">
      <c r="B36" s="139" t="s">
        <v>5250</v>
      </c>
      <c r="C36" s="83">
        <v>3720</v>
      </c>
      <c r="D36" s="139" t="s">
        <v>6956</v>
      </c>
      <c r="E36" s="139" t="s">
        <v>3472</v>
      </c>
      <c r="F36" s="83">
        <v>1150</v>
      </c>
      <c r="G36" s="247">
        <f t="shared" si="0"/>
        <v>682.98159600000008</v>
      </c>
    </row>
    <row r="37" spans="2:7" ht="16.5" customHeight="1" x14ac:dyDescent="0.2">
      <c r="B37" s="139" t="s">
        <v>5250</v>
      </c>
      <c r="C37" s="83">
        <v>3721</v>
      </c>
      <c r="D37" s="139" t="s">
        <v>6955</v>
      </c>
      <c r="E37" s="139" t="s">
        <v>3472</v>
      </c>
      <c r="F37" s="83">
        <v>1150</v>
      </c>
      <c r="G37" s="247">
        <f t="shared" si="0"/>
        <v>682.98159600000008</v>
      </c>
    </row>
    <row r="38" spans="2:7" ht="16.5" customHeight="1" x14ac:dyDescent="0.2">
      <c r="B38" s="139" t="s">
        <v>5250</v>
      </c>
      <c r="C38" s="83">
        <v>3722</v>
      </c>
      <c r="D38" s="139" t="s">
        <v>6954</v>
      </c>
      <c r="E38" s="139" t="s">
        <v>3472</v>
      </c>
      <c r="F38" s="83">
        <v>1150</v>
      </c>
      <c r="G38" s="247">
        <f t="shared" si="0"/>
        <v>682.98159600000008</v>
      </c>
    </row>
    <row r="39" spans="2:7" ht="16.5" customHeight="1" x14ac:dyDescent="0.2">
      <c r="B39" s="139" t="s">
        <v>5250</v>
      </c>
      <c r="C39" s="83">
        <v>3723</v>
      </c>
      <c r="D39" s="139" t="s">
        <v>6953</v>
      </c>
      <c r="E39" s="139" t="s">
        <v>3472</v>
      </c>
      <c r="F39" s="83">
        <v>1150</v>
      </c>
      <c r="G39" s="247">
        <f t="shared" si="0"/>
        <v>682.98159600000008</v>
      </c>
    </row>
    <row r="40" spans="2:7" ht="16.5" customHeight="1" x14ac:dyDescent="0.2">
      <c r="B40" s="139" t="s">
        <v>5250</v>
      </c>
      <c r="C40" s="83">
        <v>3724</v>
      </c>
      <c r="D40" s="139" t="s">
        <v>6952</v>
      </c>
      <c r="E40" s="139" t="s">
        <v>3472</v>
      </c>
      <c r="F40" s="83">
        <v>1720</v>
      </c>
      <c r="G40" s="247">
        <f t="shared" si="0"/>
        <v>1021.5029088000001</v>
      </c>
    </row>
    <row r="41" spans="2:7" ht="16.5" customHeight="1" x14ac:dyDescent="0.2">
      <c r="B41" s="139" t="s">
        <v>5250</v>
      </c>
      <c r="C41" s="83">
        <v>3725</v>
      </c>
      <c r="D41" s="139" t="s">
        <v>6951</v>
      </c>
      <c r="E41" s="139" t="s">
        <v>3472</v>
      </c>
      <c r="F41" s="83">
        <v>1440</v>
      </c>
      <c r="G41" s="247">
        <f>F41*$F$58*$F$59*$F$60</f>
        <v>855.21173760000022</v>
      </c>
    </row>
    <row r="42" spans="2:7" ht="16.5" customHeight="1" x14ac:dyDescent="0.2">
      <c r="B42" s="139" t="s">
        <v>5250</v>
      </c>
      <c r="C42" s="83">
        <v>3726</v>
      </c>
      <c r="D42" s="139" t="s">
        <v>6950</v>
      </c>
      <c r="E42" s="139" t="s">
        <v>3472</v>
      </c>
      <c r="F42" s="83">
        <v>1370</v>
      </c>
      <c r="G42" s="247">
        <f t="shared" si="0"/>
        <v>813.6389448000001</v>
      </c>
    </row>
    <row r="43" spans="2:7" ht="16.5" customHeight="1" x14ac:dyDescent="0.2">
      <c r="B43" s="139" t="s">
        <v>5250</v>
      </c>
      <c r="C43" s="83">
        <v>3727</v>
      </c>
      <c r="D43" s="139" t="s">
        <v>6949</v>
      </c>
      <c r="E43" s="139" t="s">
        <v>3472</v>
      </c>
      <c r="F43" s="83">
        <v>1280</v>
      </c>
      <c r="G43" s="247">
        <f t="shared" si="0"/>
        <v>760.18821120000007</v>
      </c>
    </row>
    <row r="44" spans="2:7" ht="16.5" customHeight="1" x14ac:dyDescent="0.2">
      <c r="B44" s="139" t="s">
        <v>5250</v>
      </c>
      <c r="C44" s="83">
        <v>3728</v>
      </c>
      <c r="D44" s="139" t="s">
        <v>6948</v>
      </c>
      <c r="E44" s="139" t="s">
        <v>3472</v>
      </c>
      <c r="F44" s="83">
        <v>1210</v>
      </c>
      <c r="G44" s="247">
        <f t="shared" si="0"/>
        <v>718.61541840000007</v>
      </c>
    </row>
    <row r="45" spans="2:7" ht="16.5" customHeight="1" x14ac:dyDescent="0.2">
      <c r="B45" s="139" t="s">
        <v>5250</v>
      </c>
      <c r="C45" s="83">
        <v>3729</v>
      </c>
      <c r="D45" s="139" t="s">
        <v>6947</v>
      </c>
      <c r="E45" s="139" t="s">
        <v>3472</v>
      </c>
      <c r="F45" s="83">
        <v>1210</v>
      </c>
      <c r="G45" s="247">
        <f t="shared" si="0"/>
        <v>718.61541840000007</v>
      </c>
    </row>
    <row r="46" spans="2:7" ht="16.5" customHeight="1" x14ac:dyDescent="0.2">
      <c r="B46" s="139" t="s">
        <v>5250</v>
      </c>
      <c r="C46" s="83">
        <v>3730</v>
      </c>
      <c r="D46" s="139" t="s">
        <v>6946</v>
      </c>
      <c r="E46" s="139" t="s">
        <v>3472</v>
      </c>
      <c r="F46" s="83">
        <v>1180</v>
      </c>
      <c r="G46" s="247">
        <f t="shared" si="0"/>
        <v>700.79850720000013</v>
      </c>
    </row>
    <row r="47" spans="2:7" ht="16.5" customHeight="1" x14ac:dyDescent="0.2">
      <c r="B47" s="139" t="s">
        <v>5250</v>
      </c>
      <c r="C47" s="83">
        <v>3731</v>
      </c>
      <c r="D47" s="139" t="s">
        <v>6945</v>
      </c>
      <c r="E47" s="139" t="s">
        <v>3472</v>
      </c>
      <c r="F47" s="83">
        <v>1180</v>
      </c>
      <c r="G47" s="247">
        <f t="shared" si="0"/>
        <v>700.79850720000013</v>
      </c>
    </row>
    <row r="48" spans="2:7" ht="16.5" customHeight="1" x14ac:dyDescent="0.2">
      <c r="B48" s="139" t="s">
        <v>5250</v>
      </c>
      <c r="C48" s="83">
        <v>3732</v>
      </c>
      <c r="D48" s="139" t="s">
        <v>6944</v>
      </c>
      <c r="E48" s="139" t="s">
        <v>3472</v>
      </c>
      <c r="F48" s="83">
        <v>1180</v>
      </c>
      <c r="G48" s="247">
        <f t="shared" si="0"/>
        <v>700.79850720000013</v>
      </c>
    </row>
    <row r="49" spans="2:7" ht="16.5" customHeight="1" x14ac:dyDescent="0.2">
      <c r="B49" s="139" t="s">
        <v>5250</v>
      </c>
      <c r="C49" s="83">
        <v>3733</v>
      </c>
      <c r="D49" s="139" t="s">
        <v>6943</v>
      </c>
      <c r="E49" s="139" t="s">
        <v>3472</v>
      </c>
      <c r="F49" s="83">
        <v>1150</v>
      </c>
      <c r="G49" s="247">
        <f>F49*$F$58*$F$59*$F$60</f>
        <v>682.98159600000008</v>
      </c>
    </row>
    <row r="50" spans="2:7" ht="16.5" customHeight="1" x14ac:dyDescent="0.2">
      <c r="B50" s="51" t="s">
        <v>5485</v>
      </c>
      <c r="G50" s="254"/>
    </row>
    <row r="51" spans="2:7" ht="16.5" customHeight="1" x14ac:dyDescent="0.2">
      <c r="B51" s="139" t="s">
        <v>5250</v>
      </c>
      <c r="C51" s="83">
        <v>5286</v>
      </c>
      <c r="D51" s="139" t="s">
        <v>6942</v>
      </c>
      <c r="E51" s="139" t="s">
        <v>5470</v>
      </c>
      <c r="F51" s="83">
        <v>1180</v>
      </c>
      <c r="G51" s="247">
        <f>F51*$F$58*$F$59*$F$60</f>
        <v>700.79850720000013</v>
      </c>
    </row>
    <row r="52" spans="2:7" ht="16.5" customHeight="1" x14ac:dyDescent="0.2">
      <c r="B52" s="139" t="s">
        <v>5250</v>
      </c>
      <c r="C52" s="83">
        <v>5287</v>
      </c>
      <c r="D52" s="139" t="s">
        <v>6941</v>
      </c>
      <c r="E52" s="139" t="s">
        <v>5470</v>
      </c>
      <c r="F52" s="83" t="s">
        <v>8914</v>
      </c>
      <c r="G52" s="247">
        <f>F52*$F$58*$F$59*$F$60</f>
        <v>837.39482640000006</v>
      </c>
    </row>
    <row r="53" spans="2:7" ht="16.5" customHeight="1" x14ac:dyDescent="0.2">
      <c r="B53" s="139" t="s">
        <v>5250</v>
      </c>
      <c r="C53" s="83">
        <v>5288</v>
      </c>
      <c r="D53" s="139" t="s">
        <v>6940</v>
      </c>
      <c r="E53" s="139" t="s">
        <v>5470</v>
      </c>
      <c r="F53" s="83">
        <v>1750</v>
      </c>
      <c r="G53" s="247">
        <f>F53*$F$58*$F$59*$F$60</f>
        <v>1039.3198200000002</v>
      </c>
    </row>
    <row r="54" spans="2:7" ht="16.5" customHeight="1" x14ac:dyDescent="0.2">
      <c r="B54" s="51" t="s">
        <v>6698</v>
      </c>
      <c r="G54" s="254"/>
    </row>
    <row r="55" spans="2:7" ht="16.5" customHeight="1" x14ac:dyDescent="0.2">
      <c r="B55" s="139" t="s">
        <v>5250</v>
      </c>
      <c r="C55" s="83">
        <v>6092</v>
      </c>
      <c r="D55" s="139" t="s">
        <v>6939</v>
      </c>
      <c r="E55" s="139" t="s">
        <v>6937</v>
      </c>
      <c r="F55" s="83">
        <v>2200</v>
      </c>
      <c r="G55" s="247">
        <f>F55*$F$58*$F$59*$F$60</f>
        <v>1306.5734880000002</v>
      </c>
    </row>
    <row r="56" spans="2:7" ht="16.5" customHeight="1" x14ac:dyDescent="0.2">
      <c r="B56" s="139" t="s">
        <v>5250</v>
      </c>
      <c r="C56" s="83">
        <v>6093</v>
      </c>
      <c r="D56" s="139" t="s">
        <v>6938</v>
      </c>
      <c r="E56" s="139" t="s">
        <v>6937</v>
      </c>
      <c r="F56" s="83">
        <v>2740</v>
      </c>
      <c r="G56" s="247">
        <f>F56*$F$58*$F$59*$F$60</f>
        <v>1627.2778896000002</v>
      </c>
    </row>
    <row r="58" spans="2:7" ht="16.5" customHeight="1" x14ac:dyDescent="0.2">
      <c r="F58" s="2">
        <f>0.612*1.1*1.1</f>
        <v>0.74052000000000007</v>
      </c>
    </row>
    <row r="59" spans="2:7" ht="16.5" customHeight="1" x14ac:dyDescent="0.2">
      <c r="F59" s="2">
        <v>0.40100000000000002</v>
      </c>
    </row>
    <row r="60" spans="2:7" ht="16.5" customHeight="1" x14ac:dyDescent="0.2">
      <c r="F60" s="2">
        <v>2</v>
      </c>
    </row>
  </sheetData>
  <mergeCells count="7">
    <mergeCell ref="B2:N2"/>
    <mergeCell ref="B4:D4"/>
    <mergeCell ref="B5:C7"/>
    <mergeCell ref="D5:D7"/>
    <mergeCell ref="E5:E7"/>
    <mergeCell ref="F5:F7"/>
    <mergeCell ref="G5:G7"/>
  </mergeCells>
  <printOptions horizontalCentered="1"/>
  <pageMargins left="0.2" right="0" top="1" bottom="1" header="0.5" footer="0.5"/>
  <pageSetup paperSize="9" scale="76" orientation="portrait" verticalDpi="0" r:id="rId1"/>
  <headerFooter alignWithMargins="0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5">
    <tabColor theme="5"/>
    <pageSetUpPr fitToPage="1"/>
  </sheetPr>
  <dimension ref="B1:O56"/>
  <sheetViews>
    <sheetView topLeftCell="A37" workbookViewId="0">
      <selection activeCell="N49" sqref="A1:O61"/>
    </sheetView>
  </sheetViews>
  <sheetFormatPr defaultColWidth="9.109375" defaultRowHeight="16.5" customHeight="1" x14ac:dyDescent="0.2"/>
  <cols>
    <col min="1" max="1" width="1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90" customWidth="1"/>
    <col min="8" max="8" width="2.6640625" style="12" customWidth="1"/>
    <col min="9" max="9" width="5.6640625" style="12" customWidth="1"/>
    <col min="10" max="10" width="7.6640625" style="12" customWidth="1"/>
    <col min="11" max="11" width="25.6640625" style="12" customWidth="1"/>
    <col min="12" max="12" width="7.6640625" style="12" customWidth="1"/>
    <col min="13" max="13" width="0" style="12" hidden="1" customWidth="1"/>
    <col min="14" max="14" width="13.33203125" style="12" customWidth="1"/>
    <col min="15" max="16384" width="9.109375" style="12"/>
  </cols>
  <sheetData>
    <row r="1" spans="2:15" s="3" customFormat="1" ht="28.5" customHeight="1" x14ac:dyDescent="0.25">
      <c r="B1" s="265" t="s">
        <v>8889</v>
      </c>
      <c r="C1" s="28"/>
      <c r="D1" s="27"/>
      <c r="E1" s="8"/>
      <c r="F1" s="8"/>
      <c r="G1" s="26"/>
      <c r="H1" s="8"/>
      <c r="I1" s="26"/>
      <c r="J1" s="28"/>
      <c r="K1" s="28"/>
      <c r="L1" s="7" t="s">
        <v>5471</v>
      </c>
      <c r="M1" s="7"/>
      <c r="N1" s="266" t="s">
        <v>8990</v>
      </c>
    </row>
    <row r="2" spans="2:15" s="3" customFormat="1" ht="19.5" customHeight="1" x14ac:dyDescent="0.25">
      <c r="B2" s="298" t="s">
        <v>8733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6"/>
    </row>
    <row r="3" spans="2:15" s="3" customFormat="1" ht="19.5" customHeight="1" x14ac:dyDescent="0.25">
      <c r="C3" s="48"/>
      <c r="D3" s="6"/>
      <c r="E3" s="109"/>
      <c r="F3" s="6"/>
      <c r="G3" s="6"/>
      <c r="H3" s="109"/>
      <c r="I3" s="6"/>
      <c r="J3" s="48"/>
      <c r="K3" s="48"/>
      <c r="L3" s="6"/>
      <c r="M3" s="4"/>
    </row>
    <row r="4" spans="2:15" s="2" customFormat="1" ht="19.5" customHeight="1" x14ac:dyDescent="0.25">
      <c r="B4" s="358" t="s">
        <v>8734</v>
      </c>
      <c r="C4" s="358"/>
      <c r="D4" s="358"/>
      <c r="E4" s="8"/>
      <c r="F4" s="4"/>
      <c r="G4" s="3"/>
      <c r="H4" s="4"/>
      <c r="I4" s="358" t="s">
        <v>8735</v>
      </c>
      <c r="J4" s="358"/>
      <c r="K4" s="358"/>
      <c r="M4" s="152"/>
    </row>
    <row r="5" spans="2:15" ht="16.5" customHeight="1" x14ac:dyDescent="0.2">
      <c r="B5" s="376" t="s">
        <v>5472</v>
      </c>
      <c r="C5" s="377"/>
      <c r="D5" s="363" t="s">
        <v>5473</v>
      </c>
      <c r="E5" s="384" t="s">
        <v>5475</v>
      </c>
      <c r="F5" s="369" t="s">
        <v>5486</v>
      </c>
      <c r="G5" s="369" t="s">
        <v>5486</v>
      </c>
      <c r="H5" s="57"/>
      <c r="I5" s="376" t="s">
        <v>5472</v>
      </c>
      <c r="J5" s="377"/>
      <c r="K5" s="363" t="s">
        <v>5473</v>
      </c>
      <c r="L5" s="384" t="s">
        <v>5475</v>
      </c>
      <c r="M5" s="368" t="s">
        <v>5486</v>
      </c>
      <c r="N5" s="369" t="s">
        <v>5486</v>
      </c>
    </row>
    <row r="6" spans="2:15" ht="16.5" customHeight="1" x14ac:dyDescent="0.2">
      <c r="B6" s="378"/>
      <c r="C6" s="379"/>
      <c r="D6" s="364"/>
      <c r="E6" s="384"/>
      <c r="F6" s="382"/>
      <c r="G6" s="382"/>
      <c r="H6" s="57"/>
      <c r="I6" s="378"/>
      <c r="J6" s="379"/>
      <c r="K6" s="364"/>
      <c r="L6" s="384"/>
      <c r="M6" s="368"/>
      <c r="N6" s="382"/>
    </row>
    <row r="7" spans="2:15" ht="16.5" customHeight="1" x14ac:dyDescent="0.2">
      <c r="B7" s="378"/>
      <c r="C7" s="379"/>
      <c r="D7" s="364"/>
      <c r="E7" s="363"/>
      <c r="F7" s="382"/>
      <c r="G7" s="382"/>
      <c r="H7" s="57"/>
      <c r="I7" s="380"/>
      <c r="J7" s="381"/>
      <c r="K7" s="364"/>
      <c r="L7" s="363"/>
      <c r="M7" s="369"/>
      <c r="N7" s="382"/>
    </row>
    <row r="8" spans="2:15" ht="16.5" customHeight="1" x14ac:dyDescent="0.2">
      <c r="B8" s="139" t="s">
        <v>5250</v>
      </c>
      <c r="C8" s="83">
        <v>2907</v>
      </c>
      <c r="D8" s="139" t="s">
        <v>7072</v>
      </c>
      <c r="E8" s="139" t="s">
        <v>3472</v>
      </c>
      <c r="F8" s="83">
        <v>66</v>
      </c>
      <c r="G8" s="245">
        <f t="shared" ref="G8:G48" si="0">F8*$F$54*$F$55*$F$56</f>
        <v>35.633822400000007</v>
      </c>
      <c r="H8" s="51"/>
      <c r="I8" s="139" t="s">
        <v>5250</v>
      </c>
      <c r="J8" s="83">
        <v>2949</v>
      </c>
      <c r="K8" s="139" t="s">
        <v>7071</v>
      </c>
      <c r="L8" s="137" t="s">
        <v>3472</v>
      </c>
      <c r="M8" s="145">
        <v>137</v>
      </c>
      <c r="N8" s="247">
        <f t="shared" ref="N8:N52" si="1">M8*$F$54*$F$55*$F$56</f>
        <v>73.967176800000004</v>
      </c>
    </row>
    <row r="9" spans="2:15" ht="16.5" customHeight="1" x14ac:dyDescent="0.2">
      <c r="B9" s="139" t="s">
        <v>5250</v>
      </c>
      <c r="C9" s="83">
        <v>2908</v>
      </c>
      <c r="D9" s="139" t="s">
        <v>7070</v>
      </c>
      <c r="E9" s="139" t="s">
        <v>3472</v>
      </c>
      <c r="F9" s="83">
        <v>87</v>
      </c>
      <c r="G9" s="245">
        <f t="shared" si="0"/>
        <v>46.971856800000005</v>
      </c>
      <c r="H9" s="51"/>
      <c r="I9" s="139" t="s">
        <v>5250</v>
      </c>
      <c r="J9" s="83">
        <v>2950</v>
      </c>
      <c r="K9" s="139" t="s">
        <v>7069</v>
      </c>
      <c r="L9" s="137" t="s">
        <v>3472</v>
      </c>
      <c r="M9" s="145">
        <v>190</v>
      </c>
      <c r="N9" s="247">
        <f t="shared" si="1"/>
        <v>102.582216</v>
      </c>
    </row>
    <row r="10" spans="2:15" ht="16.5" customHeight="1" x14ac:dyDescent="0.2">
      <c r="B10" s="139" t="s">
        <v>5250</v>
      </c>
      <c r="C10" s="83">
        <v>2909</v>
      </c>
      <c r="D10" s="139" t="s">
        <v>7068</v>
      </c>
      <c r="E10" s="139" t="s">
        <v>3472</v>
      </c>
      <c r="F10" s="83">
        <v>82</v>
      </c>
      <c r="G10" s="245">
        <f t="shared" si="0"/>
        <v>44.272324800000007</v>
      </c>
      <c r="H10" s="51"/>
      <c r="I10" s="139" t="s">
        <v>5250</v>
      </c>
      <c r="J10" s="83">
        <v>2951</v>
      </c>
      <c r="K10" s="139" t="s">
        <v>7067</v>
      </c>
      <c r="L10" s="137" t="s">
        <v>3472</v>
      </c>
      <c r="M10" s="145">
        <v>166</v>
      </c>
      <c r="N10" s="247">
        <f t="shared" si="1"/>
        <v>89.624462399999999</v>
      </c>
    </row>
    <row r="11" spans="2:15" ht="16.5" customHeight="1" x14ac:dyDescent="0.2">
      <c r="B11" s="139" t="s">
        <v>5250</v>
      </c>
      <c r="C11" s="83">
        <v>2910</v>
      </c>
      <c r="D11" s="139" t="s">
        <v>7066</v>
      </c>
      <c r="E11" s="139" t="s">
        <v>3472</v>
      </c>
      <c r="F11" s="83">
        <v>79</v>
      </c>
      <c r="G11" s="245">
        <f t="shared" si="0"/>
        <v>42.652605600000001</v>
      </c>
      <c r="H11" s="51"/>
      <c r="I11" s="139" t="s">
        <v>5250</v>
      </c>
      <c r="J11" s="83">
        <v>2952</v>
      </c>
      <c r="K11" s="139" t="s">
        <v>7065</v>
      </c>
      <c r="L11" s="137" t="s">
        <v>3472</v>
      </c>
      <c r="M11" s="145">
        <v>164</v>
      </c>
      <c r="N11" s="247">
        <f>M11*$F$54*$F$55*$F$56</f>
        <v>88.544649600000014</v>
      </c>
    </row>
    <row r="12" spans="2:15" ht="16.5" customHeight="1" x14ac:dyDescent="0.2">
      <c r="B12" s="139" t="s">
        <v>5250</v>
      </c>
      <c r="C12" s="83">
        <v>2911</v>
      </c>
      <c r="D12" s="139" t="s">
        <v>7064</v>
      </c>
      <c r="E12" s="139" t="s">
        <v>3472</v>
      </c>
      <c r="F12" s="83">
        <v>77</v>
      </c>
      <c r="G12" s="245">
        <f t="shared" si="0"/>
        <v>41.572792800000009</v>
      </c>
      <c r="H12" s="51"/>
      <c r="I12" s="139" t="s">
        <v>5250</v>
      </c>
      <c r="J12" s="83">
        <v>2953</v>
      </c>
      <c r="K12" s="139" t="s">
        <v>7063</v>
      </c>
      <c r="L12" s="137" t="s">
        <v>3472</v>
      </c>
      <c r="M12" s="145">
        <v>161</v>
      </c>
      <c r="N12" s="247">
        <f t="shared" si="1"/>
        <v>86.924930400000008</v>
      </c>
    </row>
    <row r="13" spans="2:15" ht="16.5" customHeight="1" x14ac:dyDescent="0.2">
      <c r="B13" s="139" t="s">
        <v>5250</v>
      </c>
      <c r="C13" s="83">
        <v>2912</v>
      </c>
      <c r="D13" s="139" t="s">
        <v>7062</v>
      </c>
      <c r="E13" s="139" t="s">
        <v>3472</v>
      </c>
      <c r="F13" s="83">
        <v>73</v>
      </c>
      <c r="G13" s="245">
        <f t="shared" si="0"/>
        <v>39.413167200000004</v>
      </c>
      <c r="H13" s="51"/>
      <c r="I13" s="139" t="s">
        <v>5250</v>
      </c>
      <c r="J13" s="83">
        <v>2954</v>
      </c>
      <c r="K13" s="139" t="s">
        <v>7061</v>
      </c>
      <c r="L13" s="137" t="s">
        <v>3472</v>
      </c>
      <c r="M13" s="145">
        <v>158</v>
      </c>
      <c r="N13" s="247">
        <f t="shared" si="1"/>
        <v>85.305211200000002</v>
      </c>
    </row>
    <row r="14" spans="2:15" ht="16.5" customHeight="1" x14ac:dyDescent="0.2">
      <c r="B14" s="139" t="s">
        <v>5250</v>
      </c>
      <c r="C14" s="83">
        <v>2913</v>
      </c>
      <c r="D14" s="139" t="s">
        <v>7060</v>
      </c>
      <c r="E14" s="139" t="s">
        <v>3472</v>
      </c>
      <c r="F14" s="83">
        <v>73</v>
      </c>
      <c r="G14" s="245">
        <f t="shared" si="0"/>
        <v>39.413167200000004</v>
      </c>
      <c r="H14" s="51"/>
      <c r="I14" s="139" t="s">
        <v>5250</v>
      </c>
      <c r="J14" s="83">
        <v>2955</v>
      </c>
      <c r="K14" s="139" t="s">
        <v>7059</v>
      </c>
      <c r="L14" s="137" t="s">
        <v>3472</v>
      </c>
      <c r="M14" s="145">
        <v>158</v>
      </c>
      <c r="N14" s="247">
        <f t="shared" si="1"/>
        <v>85.305211200000002</v>
      </c>
    </row>
    <row r="15" spans="2:15" ht="16.5" customHeight="1" x14ac:dyDescent="0.2">
      <c r="B15" s="139" t="s">
        <v>5250</v>
      </c>
      <c r="C15" s="83">
        <v>2914</v>
      </c>
      <c r="D15" s="139" t="s">
        <v>7058</v>
      </c>
      <c r="E15" s="139" t="s">
        <v>3472</v>
      </c>
      <c r="F15" s="83">
        <v>73</v>
      </c>
      <c r="G15" s="245">
        <f t="shared" si="0"/>
        <v>39.413167200000004</v>
      </c>
      <c r="H15" s="51"/>
      <c r="I15" s="139" t="s">
        <v>5250</v>
      </c>
      <c r="J15" s="83">
        <v>2956</v>
      </c>
      <c r="K15" s="139" t="s">
        <v>7057</v>
      </c>
      <c r="L15" s="137" t="s">
        <v>3472</v>
      </c>
      <c r="M15" s="145">
        <v>158</v>
      </c>
      <c r="N15" s="247">
        <f t="shared" si="1"/>
        <v>85.305211200000002</v>
      </c>
    </row>
    <row r="16" spans="2:15" ht="16.5" customHeight="1" x14ac:dyDescent="0.2">
      <c r="B16" s="139" t="s">
        <v>5250</v>
      </c>
      <c r="C16" s="83">
        <v>2915</v>
      </c>
      <c r="D16" s="139" t="s">
        <v>7056</v>
      </c>
      <c r="E16" s="139" t="s">
        <v>3472</v>
      </c>
      <c r="F16" s="83">
        <v>73</v>
      </c>
      <c r="G16" s="245">
        <f t="shared" si="0"/>
        <v>39.413167200000004</v>
      </c>
      <c r="H16" s="51"/>
      <c r="I16" s="139" t="s">
        <v>5250</v>
      </c>
      <c r="J16" s="83">
        <v>2957</v>
      </c>
      <c r="K16" s="139" t="s">
        <v>7055</v>
      </c>
      <c r="L16" s="137" t="s">
        <v>3472</v>
      </c>
      <c r="M16" s="145">
        <v>158</v>
      </c>
      <c r="N16" s="247">
        <f t="shared" si="1"/>
        <v>85.305211200000002</v>
      </c>
    </row>
    <row r="17" spans="2:14" ht="16.5" customHeight="1" x14ac:dyDescent="0.2">
      <c r="B17" s="139" t="s">
        <v>5250</v>
      </c>
      <c r="C17" s="83">
        <v>2916</v>
      </c>
      <c r="D17" s="139" t="s">
        <v>7054</v>
      </c>
      <c r="E17" s="139" t="s">
        <v>3472</v>
      </c>
      <c r="F17" s="83">
        <v>73</v>
      </c>
      <c r="G17" s="245">
        <f t="shared" si="0"/>
        <v>39.413167200000004</v>
      </c>
      <c r="H17" s="51"/>
      <c r="I17" s="139" t="s">
        <v>5250</v>
      </c>
      <c r="J17" s="83">
        <v>2958</v>
      </c>
      <c r="K17" s="139" t="s">
        <v>7053</v>
      </c>
      <c r="L17" s="137" t="s">
        <v>3472</v>
      </c>
      <c r="M17" s="145">
        <v>158</v>
      </c>
      <c r="N17" s="247">
        <f t="shared" si="1"/>
        <v>85.305211200000002</v>
      </c>
    </row>
    <row r="18" spans="2:14" ht="16.5" customHeight="1" x14ac:dyDescent="0.2">
      <c r="B18" s="139" t="s">
        <v>5250</v>
      </c>
      <c r="C18" s="83">
        <v>2917</v>
      </c>
      <c r="D18" s="139" t="s">
        <v>7052</v>
      </c>
      <c r="E18" s="139" t="s">
        <v>3472</v>
      </c>
      <c r="F18" s="83">
        <v>73</v>
      </c>
      <c r="G18" s="245">
        <f>F18*$F$54*$F$55*$F$56</f>
        <v>39.413167200000004</v>
      </c>
      <c r="H18" s="51"/>
      <c r="I18" s="139" t="s">
        <v>5250</v>
      </c>
      <c r="J18" s="83">
        <v>2959</v>
      </c>
      <c r="K18" s="139" t="s">
        <v>7051</v>
      </c>
      <c r="L18" s="137" t="s">
        <v>3472</v>
      </c>
      <c r="M18" s="145">
        <v>158</v>
      </c>
      <c r="N18" s="247">
        <f t="shared" si="1"/>
        <v>85.305211200000002</v>
      </c>
    </row>
    <row r="19" spans="2:14" ht="16.5" customHeight="1" x14ac:dyDescent="0.2">
      <c r="B19" s="139" t="s">
        <v>5250</v>
      </c>
      <c r="C19" s="83">
        <v>2918</v>
      </c>
      <c r="D19" s="139" t="s">
        <v>7050</v>
      </c>
      <c r="E19" s="139" t="s">
        <v>3472</v>
      </c>
      <c r="F19" s="83">
        <v>100</v>
      </c>
      <c r="G19" s="245">
        <f t="shared" si="0"/>
        <v>53.990640000000006</v>
      </c>
      <c r="H19" s="51"/>
      <c r="I19" s="139" t="s">
        <v>5250</v>
      </c>
      <c r="J19" s="83">
        <v>2960</v>
      </c>
      <c r="K19" s="139" t="s">
        <v>7049</v>
      </c>
      <c r="L19" s="137" t="s">
        <v>3472</v>
      </c>
      <c r="M19" s="145">
        <v>238</v>
      </c>
      <c r="N19" s="247">
        <f t="shared" si="1"/>
        <v>128.4977232</v>
      </c>
    </row>
    <row r="20" spans="2:14" ht="16.5" customHeight="1" x14ac:dyDescent="0.2">
      <c r="B20" s="139" t="s">
        <v>5250</v>
      </c>
      <c r="C20" s="83">
        <v>2919</v>
      </c>
      <c r="D20" s="139" t="s">
        <v>7048</v>
      </c>
      <c r="E20" s="139" t="s">
        <v>3472</v>
      </c>
      <c r="F20" s="83">
        <v>87</v>
      </c>
      <c r="G20" s="245">
        <f t="shared" si="0"/>
        <v>46.971856800000005</v>
      </c>
      <c r="H20" s="51"/>
      <c r="I20" s="139" t="s">
        <v>5250</v>
      </c>
      <c r="J20" s="83">
        <v>2961</v>
      </c>
      <c r="K20" s="139" t="s">
        <v>7047</v>
      </c>
      <c r="L20" s="137" t="s">
        <v>3472</v>
      </c>
      <c r="M20" s="145">
        <v>190</v>
      </c>
      <c r="N20" s="247">
        <f t="shared" si="1"/>
        <v>102.582216</v>
      </c>
    </row>
    <row r="21" spans="2:14" ht="16.5" customHeight="1" x14ac:dyDescent="0.2">
      <c r="B21" s="139" t="s">
        <v>5250</v>
      </c>
      <c r="C21" s="83">
        <v>2920</v>
      </c>
      <c r="D21" s="139" t="s">
        <v>7046</v>
      </c>
      <c r="E21" s="139" t="s">
        <v>3472</v>
      </c>
      <c r="F21" s="83">
        <v>84</v>
      </c>
      <c r="G21" s="245">
        <f t="shared" si="0"/>
        <v>45.352137600000006</v>
      </c>
      <c r="H21" s="51"/>
      <c r="I21" s="139" t="s">
        <v>5250</v>
      </c>
      <c r="J21" s="83">
        <v>2962</v>
      </c>
      <c r="K21" s="139" t="s">
        <v>7045</v>
      </c>
      <c r="L21" s="137" t="s">
        <v>3472</v>
      </c>
      <c r="M21" s="145">
        <v>172</v>
      </c>
      <c r="N21" s="247">
        <f t="shared" si="1"/>
        <v>92.86390080000001</v>
      </c>
    </row>
    <row r="22" spans="2:14" ht="16.5" customHeight="1" x14ac:dyDescent="0.2">
      <c r="B22" s="139" t="s">
        <v>5250</v>
      </c>
      <c r="C22" s="83">
        <v>2921</v>
      </c>
      <c r="D22" s="139" t="s">
        <v>7044</v>
      </c>
      <c r="E22" s="139" t="s">
        <v>3472</v>
      </c>
      <c r="F22" s="83">
        <v>82</v>
      </c>
      <c r="G22" s="245">
        <f t="shared" si="0"/>
        <v>44.272324800000007</v>
      </c>
      <c r="H22" s="51"/>
      <c r="I22" s="139" t="s">
        <v>5250</v>
      </c>
      <c r="J22" s="83">
        <v>2963</v>
      </c>
      <c r="K22" s="139" t="s">
        <v>7043</v>
      </c>
      <c r="L22" s="137" t="s">
        <v>3472</v>
      </c>
      <c r="M22" s="145">
        <v>166</v>
      </c>
      <c r="N22" s="247">
        <f t="shared" si="1"/>
        <v>89.624462399999999</v>
      </c>
    </row>
    <row r="23" spans="2:14" ht="16.5" customHeight="1" x14ac:dyDescent="0.2">
      <c r="B23" s="139" t="s">
        <v>5250</v>
      </c>
      <c r="C23" s="83">
        <v>2922</v>
      </c>
      <c r="D23" s="139" t="s">
        <v>7042</v>
      </c>
      <c r="E23" s="139" t="s">
        <v>3472</v>
      </c>
      <c r="F23" s="83">
        <v>79</v>
      </c>
      <c r="G23" s="245">
        <f t="shared" si="0"/>
        <v>42.652605600000001</v>
      </c>
      <c r="H23" s="51"/>
      <c r="I23" s="139" t="s">
        <v>5250</v>
      </c>
      <c r="J23" s="83">
        <v>2964</v>
      </c>
      <c r="K23" s="139" t="s">
        <v>7041</v>
      </c>
      <c r="L23" s="137" t="s">
        <v>3472</v>
      </c>
      <c r="M23" s="145">
        <v>164</v>
      </c>
      <c r="N23" s="247">
        <f t="shared" si="1"/>
        <v>88.544649600000014</v>
      </c>
    </row>
    <row r="24" spans="2:14" ht="16.5" customHeight="1" x14ac:dyDescent="0.2">
      <c r="B24" s="139" t="s">
        <v>5250</v>
      </c>
      <c r="C24" s="83">
        <v>2923</v>
      </c>
      <c r="D24" s="139" t="s">
        <v>7040</v>
      </c>
      <c r="E24" s="139" t="s">
        <v>3472</v>
      </c>
      <c r="F24" s="83">
        <v>79</v>
      </c>
      <c r="G24" s="245">
        <f t="shared" si="0"/>
        <v>42.652605600000001</v>
      </c>
      <c r="H24" s="51"/>
      <c r="I24" s="139" t="s">
        <v>5250</v>
      </c>
      <c r="J24" s="83">
        <v>2965</v>
      </c>
      <c r="K24" s="139" t="s">
        <v>7039</v>
      </c>
      <c r="L24" s="137" t="s">
        <v>3472</v>
      </c>
      <c r="M24" s="145">
        <v>164</v>
      </c>
      <c r="N24" s="247">
        <f t="shared" si="1"/>
        <v>88.544649600000014</v>
      </c>
    </row>
    <row r="25" spans="2:14" ht="16.5" customHeight="1" x14ac:dyDescent="0.2">
      <c r="B25" s="139" t="s">
        <v>5250</v>
      </c>
      <c r="C25" s="83">
        <v>2924</v>
      </c>
      <c r="D25" s="139" t="s">
        <v>7038</v>
      </c>
      <c r="E25" s="139" t="s">
        <v>3472</v>
      </c>
      <c r="F25" s="83">
        <v>77</v>
      </c>
      <c r="G25" s="245">
        <f t="shared" si="0"/>
        <v>41.572792800000009</v>
      </c>
      <c r="H25" s="51"/>
      <c r="I25" s="139" t="s">
        <v>5250</v>
      </c>
      <c r="J25" s="83">
        <v>2966</v>
      </c>
      <c r="K25" s="139" t="s">
        <v>7037</v>
      </c>
      <c r="L25" s="137" t="s">
        <v>3472</v>
      </c>
      <c r="M25" s="145">
        <v>161</v>
      </c>
      <c r="N25" s="247">
        <f t="shared" si="1"/>
        <v>86.924930400000008</v>
      </c>
    </row>
    <row r="26" spans="2:14" ht="16.5" customHeight="1" x14ac:dyDescent="0.2">
      <c r="B26" s="139" t="s">
        <v>5250</v>
      </c>
      <c r="C26" s="83">
        <v>2925</v>
      </c>
      <c r="D26" s="139" t="s">
        <v>7036</v>
      </c>
      <c r="E26" s="139" t="s">
        <v>3472</v>
      </c>
      <c r="F26" s="83">
        <v>77</v>
      </c>
      <c r="G26" s="245">
        <f t="shared" si="0"/>
        <v>41.572792800000009</v>
      </c>
      <c r="H26" s="51"/>
      <c r="I26" s="139" t="s">
        <v>5250</v>
      </c>
      <c r="J26" s="83">
        <v>2967</v>
      </c>
      <c r="K26" s="139" t="s">
        <v>7035</v>
      </c>
      <c r="L26" s="137" t="s">
        <v>3472</v>
      </c>
      <c r="M26" s="145">
        <v>161</v>
      </c>
      <c r="N26" s="247">
        <f t="shared" si="1"/>
        <v>86.924930400000008</v>
      </c>
    </row>
    <row r="27" spans="2:14" ht="16.5" customHeight="1" x14ac:dyDescent="0.2">
      <c r="B27" s="139" t="s">
        <v>5250</v>
      </c>
      <c r="C27" s="83">
        <v>2926</v>
      </c>
      <c r="D27" s="139" t="s">
        <v>7034</v>
      </c>
      <c r="E27" s="139" t="s">
        <v>3472</v>
      </c>
      <c r="F27" s="83">
        <v>77</v>
      </c>
      <c r="G27" s="245">
        <f t="shared" si="0"/>
        <v>41.572792800000009</v>
      </c>
      <c r="H27" s="51"/>
      <c r="I27" s="139" t="s">
        <v>5250</v>
      </c>
      <c r="J27" s="83">
        <v>2968</v>
      </c>
      <c r="K27" s="139" t="s">
        <v>7033</v>
      </c>
      <c r="L27" s="137" t="s">
        <v>3472</v>
      </c>
      <c r="M27" s="145">
        <v>161</v>
      </c>
      <c r="N27" s="247">
        <f t="shared" si="1"/>
        <v>86.924930400000008</v>
      </c>
    </row>
    <row r="28" spans="2:14" ht="16.5" customHeight="1" x14ac:dyDescent="0.2">
      <c r="B28" s="139" t="s">
        <v>5250</v>
      </c>
      <c r="C28" s="83">
        <v>2927</v>
      </c>
      <c r="D28" s="139" t="s">
        <v>7032</v>
      </c>
      <c r="E28" s="139" t="s">
        <v>3472</v>
      </c>
      <c r="F28" s="83">
        <v>73</v>
      </c>
      <c r="G28" s="245">
        <f t="shared" si="0"/>
        <v>39.413167200000004</v>
      </c>
      <c r="H28" s="51"/>
      <c r="I28" s="139" t="s">
        <v>5250</v>
      </c>
      <c r="J28" s="83">
        <v>2969</v>
      </c>
      <c r="K28" s="139" t="s">
        <v>7031</v>
      </c>
      <c r="L28" s="137" t="s">
        <v>3472</v>
      </c>
      <c r="M28" s="145">
        <v>158</v>
      </c>
      <c r="N28" s="247">
        <f t="shared" si="1"/>
        <v>85.305211200000002</v>
      </c>
    </row>
    <row r="29" spans="2:14" ht="16.5" customHeight="1" x14ac:dyDescent="0.2">
      <c r="B29" s="139" t="s">
        <v>5250</v>
      </c>
      <c r="C29" s="83">
        <v>2928</v>
      </c>
      <c r="D29" s="139" t="s">
        <v>7030</v>
      </c>
      <c r="E29" s="139" t="s">
        <v>3472</v>
      </c>
      <c r="F29" s="83">
        <v>84</v>
      </c>
      <c r="G29" s="245">
        <f t="shared" si="0"/>
        <v>45.352137600000006</v>
      </c>
      <c r="H29" s="51"/>
      <c r="I29" s="139" t="s">
        <v>5250</v>
      </c>
      <c r="J29" s="83">
        <v>2970</v>
      </c>
      <c r="K29" s="139" t="s">
        <v>7029</v>
      </c>
      <c r="L29" s="137" t="s">
        <v>3472</v>
      </c>
      <c r="M29" s="145">
        <v>291</v>
      </c>
      <c r="N29" s="247">
        <f t="shared" si="1"/>
        <v>157.11276240000004</v>
      </c>
    </row>
    <row r="30" spans="2:14" ht="16.5" customHeight="1" x14ac:dyDescent="0.2">
      <c r="B30" s="139" t="s">
        <v>5250</v>
      </c>
      <c r="C30" s="83">
        <v>2929</v>
      </c>
      <c r="D30" s="139" t="s">
        <v>7028</v>
      </c>
      <c r="E30" s="139" t="s">
        <v>3472</v>
      </c>
      <c r="F30" s="83">
        <v>117</v>
      </c>
      <c r="G30" s="245">
        <f t="shared" si="0"/>
        <v>63.169048800000013</v>
      </c>
      <c r="H30" s="51"/>
      <c r="I30" s="139" t="s">
        <v>5250</v>
      </c>
      <c r="J30" s="83">
        <v>2971</v>
      </c>
      <c r="K30" s="139" t="s">
        <v>7027</v>
      </c>
      <c r="L30" s="137" t="s">
        <v>3472</v>
      </c>
      <c r="M30" s="145">
        <v>396</v>
      </c>
      <c r="N30" s="247">
        <f t="shared" si="1"/>
        <v>213.8029344</v>
      </c>
    </row>
    <row r="31" spans="2:14" ht="16.5" customHeight="1" x14ac:dyDescent="0.2">
      <c r="B31" s="139" t="s">
        <v>5250</v>
      </c>
      <c r="C31" s="83">
        <v>2930</v>
      </c>
      <c r="D31" s="139" t="s">
        <v>7026</v>
      </c>
      <c r="E31" s="139" t="s">
        <v>3472</v>
      </c>
      <c r="F31" s="83">
        <v>108</v>
      </c>
      <c r="G31" s="245">
        <f t="shared" si="0"/>
        <v>58.30989120000001</v>
      </c>
      <c r="H31" s="51"/>
      <c r="I31" s="139" t="s">
        <v>5250</v>
      </c>
      <c r="J31" s="83">
        <v>2972</v>
      </c>
      <c r="K31" s="139" t="s">
        <v>7025</v>
      </c>
      <c r="L31" s="137" t="s">
        <v>3472</v>
      </c>
      <c r="M31" s="145">
        <v>351</v>
      </c>
      <c r="N31" s="247">
        <f t="shared" si="1"/>
        <v>189.50714640000001</v>
      </c>
    </row>
    <row r="32" spans="2:14" ht="16.5" customHeight="1" x14ac:dyDescent="0.2">
      <c r="B32" s="139" t="s">
        <v>5250</v>
      </c>
      <c r="C32" s="83">
        <v>2931</v>
      </c>
      <c r="D32" s="139" t="s">
        <v>7024</v>
      </c>
      <c r="E32" s="139" t="s">
        <v>3472</v>
      </c>
      <c r="F32" s="83">
        <v>106</v>
      </c>
      <c r="G32" s="245">
        <f t="shared" si="0"/>
        <v>57.230078400000004</v>
      </c>
      <c r="H32" s="51"/>
      <c r="I32" s="139" t="s">
        <v>5250</v>
      </c>
      <c r="J32" s="83">
        <v>2973</v>
      </c>
      <c r="K32" s="139" t="s">
        <v>7023</v>
      </c>
      <c r="L32" s="137" t="s">
        <v>3472</v>
      </c>
      <c r="M32" s="145">
        <v>335</v>
      </c>
      <c r="N32" s="247">
        <f t="shared" si="1"/>
        <v>180.86864400000002</v>
      </c>
    </row>
    <row r="33" spans="2:14" ht="16.5" customHeight="1" x14ac:dyDescent="0.2">
      <c r="B33" s="139" t="s">
        <v>5250</v>
      </c>
      <c r="C33" s="83">
        <v>2932</v>
      </c>
      <c r="D33" s="139" t="s">
        <v>7022</v>
      </c>
      <c r="E33" s="139" t="s">
        <v>3472</v>
      </c>
      <c r="F33" s="83">
        <v>103</v>
      </c>
      <c r="G33" s="245">
        <f t="shared" si="0"/>
        <v>55.610359200000005</v>
      </c>
      <c r="H33" s="51"/>
      <c r="I33" s="139" t="s">
        <v>5250</v>
      </c>
      <c r="J33" s="83">
        <v>2974</v>
      </c>
      <c r="K33" s="139" t="s">
        <v>7021</v>
      </c>
      <c r="L33" s="137" t="s">
        <v>3472</v>
      </c>
      <c r="M33" s="145">
        <v>330</v>
      </c>
      <c r="N33" s="247">
        <f t="shared" si="1"/>
        <v>178.16911200000001</v>
      </c>
    </row>
    <row r="34" spans="2:14" ht="16.5" customHeight="1" x14ac:dyDescent="0.2">
      <c r="B34" s="139" t="s">
        <v>5250</v>
      </c>
      <c r="C34" s="83">
        <v>2933</v>
      </c>
      <c r="D34" s="139" t="s">
        <v>7020</v>
      </c>
      <c r="E34" s="139" t="s">
        <v>3472</v>
      </c>
      <c r="F34" s="83">
        <v>100</v>
      </c>
      <c r="G34" s="245">
        <f t="shared" si="0"/>
        <v>53.990640000000006</v>
      </c>
      <c r="H34" s="51"/>
      <c r="I34" s="139" t="s">
        <v>5250</v>
      </c>
      <c r="J34" s="83">
        <v>2975</v>
      </c>
      <c r="K34" s="139" t="s">
        <v>7019</v>
      </c>
      <c r="L34" s="137" t="s">
        <v>3472</v>
      </c>
      <c r="M34" s="145">
        <v>324</v>
      </c>
      <c r="N34" s="247">
        <f t="shared" si="1"/>
        <v>174.92967360000003</v>
      </c>
    </row>
    <row r="35" spans="2:14" ht="16.5" customHeight="1" x14ac:dyDescent="0.2">
      <c r="B35" s="139" t="s">
        <v>5250</v>
      </c>
      <c r="C35" s="83">
        <v>2934</v>
      </c>
      <c r="D35" s="139" t="s">
        <v>7018</v>
      </c>
      <c r="E35" s="139" t="s">
        <v>3472</v>
      </c>
      <c r="F35" s="83">
        <v>100</v>
      </c>
      <c r="G35" s="245">
        <f t="shared" si="0"/>
        <v>53.990640000000006</v>
      </c>
      <c r="H35" s="51"/>
      <c r="I35" s="139" t="s">
        <v>5250</v>
      </c>
      <c r="J35" s="83">
        <v>2976</v>
      </c>
      <c r="K35" s="139" t="s">
        <v>7017</v>
      </c>
      <c r="L35" s="137" t="s">
        <v>3472</v>
      </c>
      <c r="M35" s="145">
        <v>324</v>
      </c>
      <c r="N35" s="247">
        <f t="shared" si="1"/>
        <v>174.92967360000003</v>
      </c>
    </row>
    <row r="36" spans="2:14" ht="16.5" customHeight="1" x14ac:dyDescent="0.2">
      <c r="B36" s="139" t="s">
        <v>5250</v>
      </c>
      <c r="C36" s="83">
        <v>2935</v>
      </c>
      <c r="D36" s="139" t="s">
        <v>7016</v>
      </c>
      <c r="E36" s="139" t="s">
        <v>3472</v>
      </c>
      <c r="F36" s="83">
        <v>100</v>
      </c>
      <c r="G36" s="245">
        <f t="shared" si="0"/>
        <v>53.990640000000006</v>
      </c>
      <c r="H36" s="51"/>
      <c r="I36" s="139" t="s">
        <v>5250</v>
      </c>
      <c r="J36" s="83">
        <v>2977</v>
      </c>
      <c r="K36" s="139" t="s">
        <v>7015</v>
      </c>
      <c r="L36" s="137" t="s">
        <v>3472</v>
      </c>
      <c r="M36" s="145">
        <v>324</v>
      </c>
      <c r="N36" s="247">
        <f t="shared" si="1"/>
        <v>174.92967360000003</v>
      </c>
    </row>
    <row r="37" spans="2:14" ht="16.5" customHeight="1" x14ac:dyDescent="0.2">
      <c r="B37" s="139" t="s">
        <v>5250</v>
      </c>
      <c r="C37" s="83">
        <v>2936</v>
      </c>
      <c r="D37" s="139" t="s">
        <v>7014</v>
      </c>
      <c r="E37" s="139" t="s">
        <v>3472</v>
      </c>
      <c r="F37" s="83">
        <v>100</v>
      </c>
      <c r="G37" s="245">
        <f t="shared" si="0"/>
        <v>53.990640000000006</v>
      </c>
      <c r="H37" s="51"/>
      <c r="I37" s="139" t="s">
        <v>5250</v>
      </c>
      <c r="J37" s="83">
        <v>2978</v>
      </c>
      <c r="K37" s="139" t="s">
        <v>7013</v>
      </c>
      <c r="L37" s="137" t="s">
        <v>3472</v>
      </c>
      <c r="M37" s="145">
        <v>324</v>
      </c>
      <c r="N37" s="247">
        <f t="shared" si="1"/>
        <v>174.92967360000003</v>
      </c>
    </row>
    <row r="38" spans="2:14" ht="16.5" customHeight="1" x14ac:dyDescent="0.2">
      <c r="B38" s="139" t="s">
        <v>5250</v>
      </c>
      <c r="C38" s="83">
        <v>2937</v>
      </c>
      <c r="D38" s="139" t="s">
        <v>7012</v>
      </c>
      <c r="E38" s="139" t="s">
        <v>3472</v>
      </c>
      <c r="F38" s="83">
        <v>100</v>
      </c>
      <c r="G38" s="245">
        <f t="shared" si="0"/>
        <v>53.990640000000006</v>
      </c>
      <c r="H38" s="51"/>
      <c r="I38" s="139" t="s">
        <v>5250</v>
      </c>
      <c r="J38" s="83">
        <v>2979</v>
      </c>
      <c r="K38" s="139" t="s">
        <v>7011</v>
      </c>
      <c r="L38" s="137" t="s">
        <v>3472</v>
      </c>
      <c r="M38" s="145">
        <v>324</v>
      </c>
      <c r="N38" s="247">
        <f t="shared" si="1"/>
        <v>174.92967360000003</v>
      </c>
    </row>
    <row r="39" spans="2:14" ht="16.5" customHeight="1" x14ac:dyDescent="0.2">
      <c r="B39" s="139" t="s">
        <v>5250</v>
      </c>
      <c r="C39" s="83">
        <v>2938</v>
      </c>
      <c r="D39" s="139" t="s">
        <v>7010</v>
      </c>
      <c r="E39" s="139" t="s">
        <v>3472</v>
      </c>
      <c r="F39" s="83">
        <v>100</v>
      </c>
      <c r="G39" s="245">
        <f t="shared" si="0"/>
        <v>53.990640000000006</v>
      </c>
      <c r="H39" s="51"/>
      <c r="I39" s="139" t="s">
        <v>5250</v>
      </c>
      <c r="J39" s="83">
        <v>2980</v>
      </c>
      <c r="K39" s="139" t="s">
        <v>7009</v>
      </c>
      <c r="L39" s="137" t="s">
        <v>3472</v>
      </c>
      <c r="M39" s="145">
        <v>324</v>
      </c>
      <c r="N39" s="247">
        <f t="shared" si="1"/>
        <v>174.92967360000003</v>
      </c>
    </row>
    <row r="40" spans="2:14" ht="16.5" customHeight="1" x14ac:dyDescent="0.2">
      <c r="B40" s="139" t="s">
        <v>5250</v>
      </c>
      <c r="C40" s="83">
        <v>2939</v>
      </c>
      <c r="D40" s="139" t="s">
        <v>7008</v>
      </c>
      <c r="E40" s="139" t="s">
        <v>3472</v>
      </c>
      <c r="F40" s="83">
        <v>153</v>
      </c>
      <c r="G40" s="245">
        <f t="shared" si="0"/>
        <v>82.605679200000012</v>
      </c>
      <c r="H40" s="51"/>
      <c r="I40" s="139" t="s">
        <v>5250</v>
      </c>
      <c r="J40" s="83">
        <v>2981</v>
      </c>
      <c r="K40" s="139" t="s">
        <v>7007</v>
      </c>
      <c r="L40" s="137" t="s">
        <v>3472</v>
      </c>
      <c r="M40" s="145">
        <v>481</v>
      </c>
      <c r="N40" s="247">
        <f t="shared" si="1"/>
        <v>259.69497840000002</v>
      </c>
    </row>
    <row r="41" spans="2:14" ht="16.5" customHeight="1" x14ac:dyDescent="0.2">
      <c r="B41" s="139" t="s">
        <v>5250</v>
      </c>
      <c r="C41" s="83">
        <v>2940</v>
      </c>
      <c r="D41" s="139" t="s">
        <v>7006</v>
      </c>
      <c r="E41" s="139" t="s">
        <v>3472</v>
      </c>
      <c r="F41" s="83">
        <v>117</v>
      </c>
      <c r="G41" s="245">
        <f t="shared" si="0"/>
        <v>63.169048800000013</v>
      </c>
      <c r="H41" s="51"/>
      <c r="I41" s="139" t="s">
        <v>5250</v>
      </c>
      <c r="J41" s="83">
        <v>2982</v>
      </c>
      <c r="K41" s="139" t="s">
        <v>7005</v>
      </c>
      <c r="L41" s="137" t="s">
        <v>3472</v>
      </c>
      <c r="M41" s="145">
        <v>396</v>
      </c>
      <c r="N41" s="247">
        <f t="shared" si="1"/>
        <v>213.8029344</v>
      </c>
    </row>
    <row r="42" spans="2:14" ht="16.5" customHeight="1" x14ac:dyDescent="0.2">
      <c r="B42" s="139" t="s">
        <v>5250</v>
      </c>
      <c r="C42" s="83">
        <v>2941</v>
      </c>
      <c r="D42" s="139" t="s">
        <v>7004</v>
      </c>
      <c r="E42" s="139" t="s">
        <v>3472</v>
      </c>
      <c r="F42" s="83">
        <v>111</v>
      </c>
      <c r="G42" s="245">
        <f t="shared" si="0"/>
        <v>59.929610400000001</v>
      </c>
      <c r="H42" s="51"/>
      <c r="I42" s="139" t="s">
        <v>5250</v>
      </c>
      <c r="J42" s="83">
        <v>2983</v>
      </c>
      <c r="K42" s="139" t="s">
        <v>7003</v>
      </c>
      <c r="L42" s="137" t="s">
        <v>3472</v>
      </c>
      <c r="M42" s="145">
        <v>369</v>
      </c>
      <c r="N42" s="247">
        <f t="shared" si="1"/>
        <v>199.22546160000002</v>
      </c>
    </row>
    <row r="43" spans="2:14" ht="16.5" customHeight="1" x14ac:dyDescent="0.2">
      <c r="B43" s="139" t="s">
        <v>5250</v>
      </c>
      <c r="C43" s="83">
        <v>2942</v>
      </c>
      <c r="D43" s="139" t="s">
        <v>7002</v>
      </c>
      <c r="E43" s="139" t="s">
        <v>3472</v>
      </c>
      <c r="F43" s="83">
        <v>108</v>
      </c>
      <c r="G43" s="245">
        <f t="shared" si="0"/>
        <v>58.30989120000001</v>
      </c>
      <c r="H43" s="51"/>
      <c r="I43" s="139" t="s">
        <v>5250</v>
      </c>
      <c r="J43" s="83">
        <v>2984</v>
      </c>
      <c r="K43" s="139" t="s">
        <v>7001</v>
      </c>
      <c r="L43" s="137" t="s">
        <v>3472</v>
      </c>
      <c r="M43" s="145">
        <v>351</v>
      </c>
      <c r="N43" s="247">
        <f t="shared" si="1"/>
        <v>189.50714640000001</v>
      </c>
    </row>
    <row r="44" spans="2:14" ht="16.5" customHeight="1" x14ac:dyDescent="0.2">
      <c r="B44" s="139" t="s">
        <v>5250</v>
      </c>
      <c r="C44" s="83">
        <v>2943</v>
      </c>
      <c r="D44" s="139" t="s">
        <v>7000</v>
      </c>
      <c r="E44" s="139" t="s">
        <v>3472</v>
      </c>
      <c r="F44" s="83">
        <v>106</v>
      </c>
      <c r="G44" s="245">
        <f t="shared" si="0"/>
        <v>57.230078400000004</v>
      </c>
      <c r="H44" s="51"/>
      <c r="I44" s="139" t="s">
        <v>5250</v>
      </c>
      <c r="J44" s="83">
        <v>2985</v>
      </c>
      <c r="K44" s="139" t="s">
        <v>6999</v>
      </c>
      <c r="L44" s="137" t="s">
        <v>3472</v>
      </c>
      <c r="M44" s="145">
        <v>335</v>
      </c>
      <c r="N44" s="247">
        <f t="shared" si="1"/>
        <v>180.86864400000002</v>
      </c>
    </row>
    <row r="45" spans="2:14" ht="16.5" customHeight="1" x14ac:dyDescent="0.2">
      <c r="B45" s="139" t="s">
        <v>5250</v>
      </c>
      <c r="C45" s="83">
        <v>2944</v>
      </c>
      <c r="D45" s="139" t="s">
        <v>6998</v>
      </c>
      <c r="E45" s="139" t="s">
        <v>3472</v>
      </c>
      <c r="F45" s="83">
        <v>106</v>
      </c>
      <c r="G45" s="245">
        <f t="shared" si="0"/>
        <v>57.230078400000004</v>
      </c>
      <c r="H45" s="51"/>
      <c r="I45" s="139" t="s">
        <v>5250</v>
      </c>
      <c r="J45" s="83">
        <v>2986</v>
      </c>
      <c r="K45" s="139" t="s">
        <v>6997</v>
      </c>
      <c r="L45" s="137" t="s">
        <v>3472</v>
      </c>
      <c r="M45" s="145">
        <v>335</v>
      </c>
      <c r="N45" s="247">
        <f t="shared" si="1"/>
        <v>180.86864400000002</v>
      </c>
    </row>
    <row r="46" spans="2:14" ht="16.5" customHeight="1" x14ac:dyDescent="0.2">
      <c r="B46" s="139" t="s">
        <v>5250</v>
      </c>
      <c r="C46" s="83">
        <v>2945</v>
      </c>
      <c r="D46" s="139" t="s">
        <v>6996</v>
      </c>
      <c r="E46" s="139" t="s">
        <v>3472</v>
      </c>
      <c r="F46" s="83">
        <v>103</v>
      </c>
      <c r="G46" s="245">
        <f t="shared" si="0"/>
        <v>55.610359200000005</v>
      </c>
      <c r="H46" s="51"/>
      <c r="I46" s="139" t="s">
        <v>5250</v>
      </c>
      <c r="J46" s="83">
        <v>2987</v>
      </c>
      <c r="K46" s="139" t="s">
        <v>6995</v>
      </c>
      <c r="L46" s="137" t="s">
        <v>3472</v>
      </c>
      <c r="M46" s="145">
        <v>330</v>
      </c>
      <c r="N46" s="247">
        <f t="shared" si="1"/>
        <v>178.16911200000001</v>
      </c>
    </row>
    <row r="47" spans="2:14" ht="16.5" customHeight="1" x14ac:dyDescent="0.2">
      <c r="B47" s="139" t="s">
        <v>5250</v>
      </c>
      <c r="C47" s="83">
        <v>2946</v>
      </c>
      <c r="D47" s="139" t="s">
        <v>6994</v>
      </c>
      <c r="E47" s="139" t="s">
        <v>3472</v>
      </c>
      <c r="F47" s="83">
        <v>103</v>
      </c>
      <c r="G47" s="245">
        <f t="shared" si="0"/>
        <v>55.610359200000005</v>
      </c>
      <c r="H47" s="51"/>
      <c r="I47" s="139" t="s">
        <v>5250</v>
      </c>
      <c r="J47" s="83">
        <v>2988</v>
      </c>
      <c r="K47" s="139" t="s">
        <v>6993</v>
      </c>
      <c r="L47" s="137" t="s">
        <v>3472</v>
      </c>
      <c r="M47" s="145">
        <v>330</v>
      </c>
      <c r="N47" s="247">
        <f t="shared" si="1"/>
        <v>178.16911200000001</v>
      </c>
    </row>
    <row r="48" spans="2:14" ht="16.5" customHeight="1" x14ac:dyDescent="0.2">
      <c r="B48" s="139" t="s">
        <v>5250</v>
      </c>
      <c r="C48" s="83">
        <v>2947</v>
      </c>
      <c r="D48" s="139" t="s">
        <v>6992</v>
      </c>
      <c r="E48" s="139" t="s">
        <v>3472</v>
      </c>
      <c r="F48" s="83">
        <v>103</v>
      </c>
      <c r="G48" s="245">
        <f t="shared" si="0"/>
        <v>55.610359200000005</v>
      </c>
      <c r="H48" s="51"/>
      <c r="I48" s="139" t="s">
        <v>5250</v>
      </c>
      <c r="J48" s="83">
        <v>2989</v>
      </c>
      <c r="K48" s="139" t="s">
        <v>6991</v>
      </c>
      <c r="L48" s="137" t="s">
        <v>3472</v>
      </c>
      <c r="M48" s="145">
        <v>330</v>
      </c>
      <c r="N48" s="247">
        <f t="shared" si="1"/>
        <v>178.16911200000001</v>
      </c>
    </row>
    <row r="49" spans="2:14" ht="16.5" customHeight="1" x14ac:dyDescent="0.2">
      <c r="B49" s="139" t="s">
        <v>5250</v>
      </c>
      <c r="C49" s="83">
        <v>2948</v>
      </c>
      <c r="D49" s="139" t="s">
        <v>6990</v>
      </c>
      <c r="E49" s="139" t="s">
        <v>3472</v>
      </c>
      <c r="F49" s="83">
        <v>100</v>
      </c>
      <c r="G49" s="245">
        <f>F49*$F$54*$F$55*$F$56</f>
        <v>53.990640000000006</v>
      </c>
      <c r="H49" s="51"/>
      <c r="I49" s="139" t="s">
        <v>5250</v>
      </c>
      <c r="J49" s="83">
        <v>2990</v>
      </c>
      <c r="K49" s="139" t="s">
        <v>6989</v>
      </c>
      <c r="L49" s="137" t="s">
        <v>3472</v>
      </c>
      <c r="M49" s="145">
        <v>324</v>
      </c>
      <c r="N49" s="247">
        <f t="shared" si="1"/>
        <v>174.92967360000003</v>
      </c>
    </row>
    <row r="50" spans="2:14" ht="16.5" customHeight="1" x14ac:dyDescent="0.2">
      <c r="B50" s="51" t="s">
        <v>6698</v>
      </c>
      <c r="C50" s="51"/>
      <c r="D50" s="51"/>
      <c r="E50" s="51"/>
      <c r="F50" s="51"/>
      <c r="G50" s="159"/>
      <c r="H50" s="51"/>
      <c r="I50" s="51" t="s">
        <v>6698</v>
      </c>
      <c r="J50" s="51"/>
      <c r="K50" s="51"/>
      <c r="L50" s="51"/>
      <c r="M50" s="51"/>
      <c r="N50" s="90"/>
    </row>
    <row r="51" spans="2:14" ht="16.5" customHeight="1" x14ac:dyDescent="0.2">
      <c r="B51" s="139" t="s">
        <v>5250</v>
      </c>
      <c r="C51" s="83">
        <v>6055</v>
      </c>
      <c r="D51" s="139" t="s">
        <v>6988</v>
      </c>
      <c r="E51" s="139" t="s">
        <v>6937</v>
      </c>
      <c r="F51" s="83">
        <v>356</v>
      </c>
      <c r="G51" s="245">
        <f>F51*$F$54*$F$55*$F$56</f>
        <v>192.20667840000002</v>
      </c>
      <c r="H51" s="51"/>
      <c r="I51" s="139" t="s">
        <v>5250</v>
      </c>
      <c r="J51" s="83">
        <v>6057</v>
      </c>
      <c r="K51" s="137" t="s">
        <v>6987</v>
      </c>
      <c r="L51" s="137" t="s">
        <v>5470</v>
      </c>
      <c r="M51" s="145">
        <v>581</v>
      </c>
      <c r="N51" s="247">
        <f>M51*$F$54*$F$55*$F$56</f>
        <v>313.68561840000007</v>
      </c>
    </row>
    <row r="52" spans="2:14" ht="16.5" customHeight="1" x14ac:dyDescent="0.2">
      <c r="B52" s="139" t="s">
        <v>5250</v>
      </c>
      <c r="C52" s="83">
        <v>6056</v>
      </c>
      <c r="D52" s="139" t="s">
        <v>6986</v>
      </c>
      <c r="E52" s="139" t="s">
        <v>6937</v>
      </c>
      <c r="F52" s="83">
        <v>475</v>
      </c>
      <c r="G52" s="245">
        <f>F52*$F$54*$F$55*$F$56</f>
        <v>256.45553999999998</v>
      </c>
      <c r="H52" s="51"/>
      <c r="I52" s="139" t="s">
        <v>5250</v>
      </c>
      <c r="J52" s="83">
        <v>6058</v>
      </c>
      <c r="K52" s="137" t="s">
        <v>6985</v>
      </c>
      <c r="L52" s="137" t="s">
        <v>5470</v>
      </c>
      <c r="M52" s="145">
        <v>872</v>
      </c>
      <c r="N52" s="247">
        <f t="shared" si="1"/>
        <v>470.79838080000002</v>
      </c>
    </row>
    <row r="53" spans="2:14" ht="16.5" customHeight="1" x14ac:dyDescent="0.2">
      <c r="B53" s="51"/>
      <c r="C53" s="51"/>
      <c r="D53" s="51"/>
      <c r="E53" s="51"/>
      <c r="F53" s="51"/>
      <c r="G53" s="159"/>
      <c r="H53" s="51"/>
      <c r="I53" s="51"/>
      <c r="J53" s="51"/>
      <c r="K53" s="51"/>
      <c r="L53" s="51"/>
      <c r="M53" s="51"/>
    </row>
    <row r="54" spans="2:14" ht="16.5" customHeight="1" x14ac:dyDescent="0.2">
      <c r="F54" s="2">
        <f>0.612*1.1</f>
        <v>0.67320000000000002</v>
      </c>
      <c r="G54" s="2"/>
    </row>
    <row r="55" spans="2:14" ht="16.5" customHeight="1" x14ac:dyDescent="0.2">
      <c r="F55" s="2">
        <v>0.40100000000000002</v>
      </c>
      <c r="G55" s="2"/>
    </row>
    <row r="56" spans="2:14" ht="16.5" customHeight="1" x14ac:dyDescent="0.2">
      <c r="F56" s="2">
        <v>2</v>
      </c>
      <c r="G56" s="2"/>
    </row>
  </sheetData>
  <mergeCells count="13">
    <mergeCell ref="L5:L7"/>
    <mergeCell ref="M5:M7"/>
    <mergeCell ref="N5:N7"/>
    <mergeCell ref="B2:N2"/>
    <mergeCell ref="B4:D4"/>
    <mergeCell ref="I4:K4"/>
    <mergeCell ref="B5:C7"/>
    <mergeCell ref="D5:D7"/>
    <mergeCell ref="E5:E7"/>
    <mergeCell ref="F5:F7"/>
    <mergeCell ref="G5:G7"/>
    <mergeCell ref="I5:J7"/>
    <mergeCell ref="K5:K7"/>
  </mergeCells>
  <printOptions horizontalCentered="1"/>
  <pageMargins left="0.2" right="0" top="1" bottom="1" header="0.5" footer="0.5"/>
  <pageSetup paperSize="9" scale="81" orientation="portrait" verticalDpi="0" r:id="rId1"/>
  <headerFooter alignWithMargins="0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7">
    <tabColor rgb="FFFFFF00"/>
    <pageSetUpPr fitToPage="1"/>
  </sheetPr>
  <dimension ref="B1:O56"/>
  <sheetViews>
    <sheetView workbookViewId="0">
      <selection activeCell="N1" sqref="A1:O56"/>
    </sheetView>
  </sheetViews>
  <sheetFormatPr defaultColWidth="9.109375" defaultRowHeight="16.5" customHeight="1" x14ac:dyDescent="0.2"/>
  <cols>
    <col min="1" max="1" width="1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90" customWidth="1"/>
    <col min="8" max="8" width="2.6640625" style="12" customWidth="1"/>
    <col min="9" max="9" width="5.6640625" style="12" customWidth="1"/>
    <col min="10" max="10" width="7.6640625" style="12" customWidth="1"/>
    <col min="11" max="11" width="25.6640625" style="12" customWidth="1"/>
    <col min="12" max="12" width="7.6640625" style="12" customWidth="1"/>
    <col min="13" max="13" width="0" style="12" hidden="1" customWidth="1"/>
    <col min="14" max="14" width="13.33203125" style="12" customWidth="1"/>
    <col min="15" max="16384" width="9.109375" style="12"/>
  </cols>
  <sheetData>
    <row r="1" spans="2:15" s="3" customFormat="1" ht="28.5" customHeight="1" x14ac:dyDescent="0.25">
      <c r="B1" s="265" t="s">
        <v>8889</v>
      </c>
      <c r="C1" s="28"/>
      <c r="D1" s="27"/>
      <c r="E1" s="8"/>
      <c r="F1" s="8"/>
      <c r="G1" s="26"/>
      <c r="H1" s="8"/>
      <c r="I1" s="26"/>
      <c r="J1" s="28"/>
      <c r="K1" s="28"/>
      <c r="L1" s="7" t="s">
        <v>5471</v>
      </c>
      <c r="M1" s="7"/>
      <c r="N1" s="266" t="s">
        <v>9102</v>
      </c>
    </row>
    <row r="2" spans="2:15" s="3" customFormat="1" ht="19.5" customHeight="1" x14ac:dyDescent="0.25">
      <c r="B2" s="298" t="s">
        <v>8733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6"/>
    </row>
    <row r="3" spans="2:15" s="3" customFormat="1" ht="19.5" customHeight="1" x14ac:dyDescent="0.25">
      <c r="C3" s="48"/>
      <c r="D3" s="6"/>
      <c r="E3" s="109"/>
      <c r="F3" s="6"/>
      <c r="G3" s="6"/>
      <c r="H3" s="109"/>
      <c r="I3" s="6"/>
      <c r="J3" s="48"/>
      <c r="K3" s="48"/>
      <c r="L3" s="6"/>
      <c r="M3" s="4"/>
    </row>
    <row r="4" spans="2:15" s="2" customFormat="1" ht="19.5" customHeight="1" x14ac:dyDescent="0.25">
      <c r="B4" s="358" t="s">
        <v>8734</v>
      </c>
      <c r="C4" s="358"/>
      <c r="D4" s="358"/>
      <c r="E4" s="8"/>
      <c r="F4" s="4"/>
      <c r="G4" s="3"/>
      <c r="H4" s="4"/>
      <c r="I4" s="358" t="s">
        <v>8735</v>
      </c>
      <c r="J4" s="358"/>
      <c r="K4" s="358"/>
      <c r="M4" s="152"/>
    </row>
    <row r="5" spans="2:15" ht="16.5" customHeight="1" x14ac:dyDescent="0.2">
      <c r="B5" s="376" t="s">
        <v>5472</v>
      </c>
      <c r="C5" s="377"/>
      <c r="D5" s="363" t="s">
        <v>5473</v>
      </c>
      <c r="E5" s="384" t="s">
        <v>5475</v>
      </c>
      <c r="F5" s="369" t="s">
        <v>5486</v>
      </c>
      <c r="G5" s="369" t="s">
        <v>5486</v>
      </c>
      <c r="H5" s="57"/>
      <c r="I5" s="376" t="s">
        <v>5472</v>
      </c>
      <c r="J5" s="377"/>
      <c r="K5" s="363" t="s">
        <v>5473</v>
      </c>
      <c r="L5" s="384" t="s">
        <v>5475</v>
      </c>
      <c r="M5" s="368" t="s">
        <v>5486</v>
      </c>
      <c r="N5" s="369" t="s">
        <v>5486</v>
      </c>
    </row>
    <row r="6" spans="2:15" ht="16.5" customHeight="1" x14ac:dyDescent="0.2">
      <c r="B6" s="378"/>
      <c r="C6" s="379"/>
      <c r="D6" s="364"/>
      <c r="E6" s="384"/>
      <c r="F6" s="382"/>
      <c r="G6" s="382"/>
      <c r="H6" s="57"/>
      <c r="I6" s="378"/>
      <c r="J6" s="379"/>
      <c r="K6" s="364"/>
      <c r="L6" s="384"/>
      <c r="M6" s="368"/>
      <c r="N6" s="382"/>
    </row>
    <row r="7" spans="2:15" ht="16.5" customHeight="1" x14ac:dyDescent="0.2">
      <c r="B7" s="378"/>
      <c r="C7" s="379"/>
      <c r="D7" s="364"/>
      <c r="E7" s="363"/>
      <c r="F7" s="382"/>
      <c r="G7" s="382"/>
      <c r="H7" s="57"/>
      <c r="I7" s="380"/>
      <c r="J7" s="381"/>
      <c r="K7" s="364"/>
      <c r="L7" s="363"/>
      <c r="M7" s="369"/>
      <c r="N7" s="382"/>
    </row>
    <row r="8" spans="2:15" ht="16.5" customHeight="1" x14ac:dyDescent="0.2">
      <c r="B8" s="139" t="s">
        <v>5250</v>
      </c>
      <c r="C8" s="83">
        <v>2907</v>
      </c>
      <c r="D8" s="139" t="s">
        <v>7072</v>
      </c>
      <c r="E8" s="139" t="s">
        <v>3472</v>
      </c>
      <c r="F8" s="83">
        <v>66</v>
      </c>
      <c r="G8" s="245">
        <f t="shared" ref="G8:G48" si="0">F8*$F$54*$F$55*$F$56</f>
        <v>39.197204640000002</v>
      </c>
      <c r="H8" s="51"/>
      <c r="I8" s="139" t="s">
        <v>5250</v>
      </c>
      <c r="J8" s="83">
        <v>2949</v>
      </c>
      <c r="K8" s="139" t="s">
        <v>7071</v>
      </c>
      <c r="L8" s="137" t="s">
        <v>3472</v>
      </c>
      <c r="M8" s="145">
        <v>137</v>
      </c>
      <c r="N8" s="247">
        <f t="shared" ref="N8:N52" si="1">M8*$F$54*$F$55*$F$56</f>
        <v>81.363894480000013</v>
      </c>
    </row>
    <row r="9" spans="2:15" ht="16.5" customHeight="1" x14ac:dyDescent="0.2">
      <c r="B9" s="139" t="s">
        <v>5250</v>
      </c>
      <c r="C9" s="83">
        <v>2908</v>
      </c>
      <c r="D9" s="139" t="s">
        <v>7070</v>
      </c>
      <c r="E9" s="139" t="s">
        <v>3472</v>
      </c>
      <c r="F9" s="83">
        <v>87</v>
      </c>
      <c r="G9" s="245">
        <f t="shared" si="0"/>
        <v>51.669042480000002</v>
      </c>
      <c r="H9" s="51"/>
      <c r="I9" s="139" t="s">
        <v>5250</v>
      </c>
      <c r="J9" s="83">
        <v>2950</v>
      </c>
      <c r="K9" s="139" t="s">
        <v>7069</v>
      </c>
      <c r="L9" s="137" t="s">
        <v>3472</v>
      </c>
      <c r="M9" s="145">
        <v>190</v>
      </c>
      <c r="N9" s="247">
        <f t="shared" si="1"/>
        <v>112.84043760000002</v>
      </c>
    </row>
    <row r="10" spans="2:15" ht="16.5" customHeight="1" x14ac:dyDescent="0.2">
      <c r="B10" s="139" t="s">
        <v>5250</v>
      </c>
      <c r="C10" s="83">
        <v>2909</v>
      </c>
      <c r="D10" s="139" t="s">
        <v>7068</v>
      </c>
      <c r="E10" s="139" t="s">
        <v>3472</v>
      </c>
      <c r="F10" s="83">
        <v>82</v>
      </c>
      <c r="G10" s="245">
        <f t="shared" si="0"/>
        <v>48.699557280000008</v>
      </c>
      <c r="H10" s="51"/>
      <c r="I10" s="139" t="s">
        <v>5250</v>
      </c>
      <c r="J10" s="83">
        <v>2951</v>
      </c>
      <c r="K10" s="139" t="s">
        <v>7067</v>
      </c>
      <c r="L10" s="137" t="s">
        <v>3472</v>
      </c>
      <c r="M10" s="145">
        <v>166</v>
      </c>
      <c r="N10" s="247">
        <f t="shared" si="1"/>
        <v>98.586908640000004</v>
      </c>
    </row>
    <row r="11" spans="2:15" ht="16.5" customHeight="1" x14ac:dyDescent="0.2">
      <c r="B11" s="139" t="s">
        <v>5250</v>
      </c>
      <c r="C11" s="83">
        <v>2910</v>
      </c>
      <c r="D11" s="139" t="s">
        <v>7066</v>
      </c>
      <c r="E11" s="139" t="s">
        <v>3472</v>
      </c>
      <c r="F11" s="83">
        <v>79</v>
      </c>
      <c r="G11" s="245">
        <f t="shared" si="0"/>
        <v>46.917866160000003</v>
      </c>
      <c r="H11" s="51"/>
      <c r="I11" s="139" t="s">
        <v>5250</v>
      </c>
      <c r="J11" s="83">
        <v>2952</v>
      </c>
      <c r="K11" s="139" t="s">
        <v>7065</v>
      </c>
      <c r="L11" s="137" t="s">
        <v>3472</v>
      </c>
      <c r="M11" s="145">
        <v>164</v>
      </c>
      <c r="N11" s="247">
        <f>M11*$F$54*$F$55*$F$56</f>
        <v>97.399114560000015</v>
      </c>
    </row>
    <row r="12" spans="2:15" ht="16.5" customHeight="1" x14ac:dyDescent="0.2">
      <c r="B12" s="139" t="s">
        <v>5250</v>
      </c>
      <c r="C12" s="83">
        <v>2911</v>
      </c>
      <c r="D12" s="139" t="s">
        <v>7064</v>
      </c>
      <c r="E12" s="139" t="s">
        <v>3472</v>
      </c>
      <c r="F12" s="83">
        <v>77</v>
      </c>
      <c r="G12" s="245">
        <f t="shared" si="0"/>
        <v>45.730072080000006</v>
      </c>
      <c r="H12" s="51"/>
      <c r="I12" s="139" t="s">
        <v>5250</v>
      </c>
      <c r="J12" s="83">
        <v>2953</v>
      </c>
      <c r="K12" s="139" t="s">
        <v>7063</v>
      </c>
      <c r="L12" s="137" t="s">
        <v>3472</v>
      </c>
      <c r="M12" s="145">
        <v>161</v>
      </c>
      <c r="N12" s="247">
        <f t="shared" si="1"/>
        <v>95.61742344000001</v>
      </c>
    </row>
    <row r="13" spans="2:15" ht="16.5" customHeight="1" x14ac:dyDescent="0.2">
      <c r="B13" s="139" t="s">
        <v>5250</v>
      </c>
      <c r="C13" s="83">
        <v>2912</v>
      </c>
      <c r="D13" s="139" t="s">
        <v>7062</v>
      </c>
      <c r="E13" s="139" t="s">
        <v>3472</v>
      </c>
      <c r="F13" s="83">
        <v>73</v>
      </c>
      <c r="G13" s="245">
        <f t="shared" si="0"/>
        <v>43.354483920000007</v>
      </c>
      <c r="H13" s="51"/>
      <c r="I13" s="139" t="s">
        <v>5250</v>
      </c>
      <c r="J13" s="83">
        <v>2954</v>
      </c>
      <c r="K13" s="139" t="s">
        <v>7061</v>
      </c>
      <c r="L13" s="137" t="s">
        <v>3472</v>
      </c>
      <c r="M13" s="145">
        <v>158</v>
      </c>
      <c r="N13" s="247">
        <f t="shared" si="1"/>
        <v>93.835732320000005</v>
      </c>
    </row>
    <row r="14" spans="2:15" ht="16.5" customHeight="1" x14ac:dyDescent="0.2">
      <c r="B14" s="139" t="s">
        <v>5250</v>
      </c>
      <c r="C14" s="83">
        <v>2913</v>
      </c>
      <c r="D14" s="139" t="s">
        <v>7060</v>
      </c>
      <c r="E14" s="139" t="s">
        <v>3472</v>
      </c>
      <c r="F14" s="83">
        <v>73</v>
      </c>
      <c r="G14" s="245">
        <f t="shared" si="0"/>
        <v>43.354483920000007</v>
      </c>
      <c r="H14" s="51"/>
      <c r="I14" s="139" t="s">
        <v>5250</v>
      </c>
      <c r="J14" s="83">
        <v>2955</v>
      </c>
      <c r="K14" s="139" t="s">
        <v>7059</v>
      </c>
      <c r="L14" s="137" t="s">
        <v>3472</v>
      </c>
      <c r="M14" s="145">
        <v>158</v>
      </c>
      <c r="N14" s="247">
        <f t="shared" si="1"/>
        <v>93.835732320000005</v>
      </c>
    </row>
    <row r="15" spans="2:15" ht="16.5" customHeight="1" x14ac:dyDescent="0.2">
      <c r="B15" s="139" t="s">
        <v>5250</v>
      </c>
      <c r="C15" s="83">
        <v>2914</v>
      </c>
      <c r="D15" s="139" t="s">
        <v>7058</v>
      </c>
      <c r="E15" s="139" t="s">
        <v>3472</v>
      </c>
      <c r="F15" s="83">
        <v>73</v>
      </c>
      <c r="G15" s="245">
        <f t="shared" si="0"/>
        <v>43.354483920000007</v>
      </c>
      <c r="H15" s="51"/>
      <c r="I15" s="139" t="s">
        <v>5250</v>
      </c>
      <c r="J15" s="83">
        <v>2956</v>
      </c>
      <c r="K15" s="139" t="s">
        <v>7057</v>
      </c>
      <c r="L15" s="137" t="s">
        <v>3472</v>
      </c>
      <c r="M15" s="145">
        <v>158</v>
      </c>
      <c r="N15" s="247">
        <f t="shared" si="1"/>
        <v>93.835732320000005</v>
      </c>
    </row>
    <row r="16" spans="2:15" ht="16.5" customHeight="1" x14ac:dyDescent="0.2">
      <c r="B16" s="139" t="s">
        <v>5250</v>
      </c>
      <c r="C16" s="83">
        <v>2915</v>
      </c>
      <c r="D16" s="139" t="s">
        <v>7056</v>
      </c>
      <c r="E16" s="139" t="s">
        <v>3472</v>
      </c>
      <c r="F16" s="83">
        <v>73</v>
      </c>
      <c r="G16" s="245">
        <f t="shared" si="0"/>
        <v>43.354483920000007</v>
      </c>
      <c r="H16" s="51"/>
      <c r="I16" s="139" t="s">
        <v>5250</v>
      </c>
      <c r="J16" s="83">
        <v>2957</v>
      </c>
      <c r="K16" s="139" t="s">
        <v>7055</v>
      </c>
      <c r="L16" s="137" t="s">
        <v>3472</v>
      </c>
      <c r="M16" s="145">
        <v>158</v>
      </c>
      <c r="N16" s="247">
        <f t="shared" si="1"/>
        <v>93.835732320000005</v>
      </c>
    </row>
    <row r="17" spans="2:14" ht="16.5" customHeight="1" x14ac:dyDescent="0.2">
      <c r="B17" s="139" t="s">
        <v>5250</v>
      </c>
      <c r="C17" s="83">
        <v>2916</v>
      </c>
      <c r="D17" s="139" t="s">
        <v>7054</v>
      </c>
      <c r="E17" s="139" t="s">
        <v>3472</v>
      </c>
      <c r="F17" s="83">
        <v>73</v>
      </c>
      <c r="G17" s="245">
        <f t="shared" si="0"/>
        <v>43.354483920000007</v>
      </c>
      <c r="H17" s="51"/>
      <c r="I17" s="139" t="s">
        <v>5250</v>
      </c>
      <c r="J17" s="83">
        <v>2958</v>
      </c>
      <c r="K17" s="139" t="s">
        <v>7053</v>
      </c>
      <c r="L17" s="137" t="s">
        <v>3472</v>
      </c>
      <c r="M17" s="145">
        <v>158</v>
      </c>
      <c r="N17" s="247">
        <f t="shared" si="1"/>
        <v>93.835732320000005</v>
      </c>
    </row>
    <row r="18" spans="2:14" ht="16.5" customHeight="1" x14ac:dyDescent="0.2">
      <c r="B18" s="139" t="s">
        <v>5250</v>
      </c>
      <c r="C18" s="83">
        <v>2917</v>
      </c>
      <c r="D18" s="139" t="s">
        <v>7052</v>
      </c>
      <c r="E18" s="139" t="s">
        <v>3472</v>
      </c>
      <c r="F18" s="83">
        <v>73</v>
      </c>
      <c r="G18" s="245">
        <f>F18*$F$54*$F$55*$F$56</f>
        <v>43.354483920000007</v>
      </c>
      <c r="H18" s="51"/>
      <c r="I18" s="139" t="s">
        <v>5250</v>
      </c>
      <c r="J18" s="83">
        <v>2959</v>
      </c>
      <c r="K18" s="139" t="s">
        <v>7051</v>
      </c>
      <c r="L18" s="137" t="s">
        <v>3472</v>
      </c>
      <c r="M18" s="145">
        <v>158</v>
      </c>
      <c r="N18" s="247">
        <f t="shared" si="1"/>
        <v>93.835732320000005</v>
      </c>
    </row>
    <row r="19" spans="2:14" ht="16.5" customHeight="1" x14ac:dyDescent="0.2">
      <c r="B19" s="139" t="s">
        <v>5250</v>
      </c>
      <c r="C19" s="83">
        <v>2918</v>
      </c>
      <c r="D19" s="139" t="s">
        <v>7050</v>
      </c>
      <c r="E19" s="139" t="s">
        <v>3472</v>
      </c>
      <c r="F19" s="83">
        <v>100</v>
      </c>
      <c r="G19" s="245">
        <f t="shared" si="0"/>
        <v>59.389704000000009</v>
      </c>
      <c r="H19" s="51"/>
      <c r="I19" s="139" t="s">
        <v>5250</v>
      </c>
      <c r="J19" s="83">
        <v>2960</v>
      </c>
      <c r="K19" s="139" t="s">
        <v>7049</v>
      </c>
      <c r="L19" s="137" t="s">
        <v>3472</v>
      </c>
      <c r="M19" s="145">
        <v>238</v>
      </c>
      <c r="N19" s="247">
        <f t="shared" si="1"/>
        <v>141.34749552000002</v>
      </c>
    </row>
    <row r="20" spans="2:14" ht="16.5" customHeight="1" x14ac:dyDescent="0.2">
      <c r="B20" s="139" t="s">
        <v>5250</v>
      </c>
      <c r="C20" s="83">
        <v>2919</v>
      </c>
      <c r="D20" s="139" t="s">
        <v>7048</v>
      </c>
      <c r="E20" s="139" t="s">
        <v>3472</v>
      </c>
      <c r="F20" s="83">
        <v>87</v>
      </c>
      <c r="G20" s="245">
        <f t="shared" si="0"/>
        <v>51.669042480000002</v>
      </c>
      <c r="H20" s="51"/>
      <c r="I20" s="139" t="s">
        <v>5250</v>
      </c>
      <c r="J20" s="83">
        <v>2961</v>
      </c>
      <c r="K20" s="139" t="s">
        <v>7047</v>
      </c>
      <c r="L20" s="137" t="s">
        <v>3472</v>
      </c>
      <c r="M20" s="145">
        <v>190</v>
      </c>
      <c r="N20" s="247">
        <f t="shared" si="1"/>
        <v>112.84043760000002</v>
      </c>
    </row>
    <row r="21" spans="2:14" ht="16.5" customHeight="1" x14ac:dyDescent="0.2">
      <c r="B21" s="139" t="s">
        <v>5250</v>
      </c>
      <c r="C21" s="83">
        <v>2920</v>
      </c>
      <c r="D21" s="139" t="s">
        <v>7046</v>
      </c>
      <c r="E21" s="139" t="s">
        <v>3472</v>
      </c>
      <c r="F21" s="83">
        <v>84</v>
      </c>
      <c r="G21" s="245">
        <f t="shared" si="0"/>
        <v>49.887351360000011</v>
      </c>
      <c r="H21" s="51"/>
      <c r="I21" s="139" t="s">
        <v>5250</v>
      </c>
      <c r="J21" s="83">
        <v>2962</v>
      </c>
      <c r="K21" s="139" t="s">
        <v>7045</v>
      </c>
      <c r="L21" s="137" t="s">
        <v>3472</v>
      </c>
      <c r="M21" s="145">
        <v>172</v>
      </c>
      <c r="N21" s="247">
        <f t="shared" si="1"/>
        <v>102.15029088000001</v>
      </c>
    </row>
    <row r="22" spans="2:14" ht="16.5" customHeight="1" x14ac:dyDescent="0.2">
      <c r="B22" s="139" t="s">
        <v>5250</v>
      </c>
      <c r="C22" s="83">
        <v>2921</v>
      </c>
      <c r="D22" s="139" t="s">
        <v>7044</v>
      </c>
      <c r="E22" s="139" t="s">
        <v>3472</v>
      </c>
      <c r="F22" s="83">
        <v>82</v>
      </c>
      <c r="G22" s="245">
        <f t="shared" si="0"/>
        <v>48.699557280000008</v>
      </c>
      <c r="H22" s="51"/>
      <c r="I22" s="139" t="s">
        <v>5250</v>
      </c>
      <c r="J22" s="83">
        <v>2963</v>
      </c>
      <c r="K22" s="139" t="s">
        <v>7043</v>
      </c>
      <c r="L22" s="137" t="s">
        <v>3472</v>
      </c>
      <c r="M22" s="145">
        <v>166</v>
      </c>
      <c r="N22" s="247">
        <f t="shared" si="1"/>
        <v>98.586908640000004</v>
      </c>
    </row>
    <row r="23" spans="2:14" ht="16.5" customHeight="1" x14ac:dyDescent="0.2">
      <c r="B23" s="139" t="s">
        <v>5250</v>
      </c>
      <c r="C23" s="83">
        <v>2922</v>
      </c>
      <c r="D23" s="139" t="s">
        <v>7042</v>
      </c>
      <c r="E23" s="139" t="s">
        <v>3472</v>
      </c>
      <c r="F23" s="83">
        <v>79</v>
      </c>
      <c r="G23" s="245">
        <f t="shared" si="0"/>
        <v>46.917866160000003</v>
      </c>
      <c r="H23" s="51"/>
      <c r="I23" s="139" t="s">
        <v>5250</v>
      </c>
      <c r="J23" s="83">
        <v>2964</v>
      </c>
      <c r="K23" s="139" t="s">
        <v>7041</v>
      </c>
      <c r="L23" s="137" t="s">
        <v>3472</v>
      </c>
      <c r="M23" s="145">
        <v>164</v>
      </c>
      <c r="N23" s="247">
        <f t="shared" si="1"/>
        <v>97.399114560000015</v>
      </c>
    </row>
    <row r="24" spans="2:14" ht="16.5" customHeight="1" x14ac:dyDescent="0.2">
      <c r="B24" s="139" t="s">
        <v>5250</v>
      </c>
      <c r="C24" s="83">
        <v>2923</v>
      </c>
      <c r="D24" s="139" t="s">
        <v>7040</v>
      </c>
      <c r="E24" s="139" t="s">
        <v>3472</v>
      </c>
      <c r="F24" s="83">
        <v>79</v>
      </c>
      <c r="G24" s="245">
        <f t="shared" si="0"/>
        <v>46.917866160000003</v>
      </c>
      <c r="H24" s="51"/>
      <c r="I24" s="139" t="s">
        <v>5250</v>
      </c>
      <c r="J24" s="83">
        <v>2965</v>
      </c>
      <c r="K24" s="139" t="s">
        <v>7039</v>
      </c>
      <c r="L24" s="137" t="s">
        <v>3472</v>
      </c>
      <c r="M24" s="145">
        <v>164</v>
      </c>
      <c r="N24" s="247">
        <f t="shared" si="1"/>
        <v>97.399114560000015</v>
      </c>
    </row>
    <row r="25" spans="2:14" ht="16.5" customHeight="1" x14ac:dyDescent="0.2">
      <c r="B25" s="139" t="s">
        <v>5250</v>
      </c>
      <c r="C25" s="83">
        <v>2924</v>
      </c>
      <c r="D25" s="139" t="s">
        <v>7038</v>
      </c>
      <c r="E25" s="139" t="s">
        <v>3472</v>
      </c>
      <c r="F25" s="83">
        <v>77</v>
      </c>
      <c r="G25" s="245">
        <f t="shared" si="0"/>
        <v>45.730072080000006</v>
      </c>
      <c r="H25" s="51"/>
      <c r="I25" s="139" t="s">
        <v>5250</v>
      </c>
      <c r="J25" s="83">
        <v>2966</v>
      </c>
      <c r="K25" s="139" t="s">
        <v>7037</v>
      </c>
      <c r="L25" s="137" t="s">
        <v>3472</v>
      </c>
      <c r="M25" s="145">
        <v>161</v>
      </c>
      <c r="N25" s="247">
        <f t="shared" si="1"/>
        <v>95.61742344000001</v>
      </c>
    </row>
    <row r="26" spans="2:14" ht="16.5" customHeight="1" x14ac:dyDescent="0.2">
      <c r="B26" s="139" t="s">
        <v>5250</v>
      </c>
      <c r="C26" s="83">
        <v>2925</v>
      </c>
      <c r="D26" s="139" t="s">
        <v>7036</v>
      </c>
      <c r="E26" s="139" t="s">
        <v>3472</v>
      </c>
      <c r="F26" s="83">
        <v>77</v>
      </c>
      <c r="G26" s="245">
        <f t="shared" si="0"/>
        <v>45.730072080000006</v>
      </c>
      <c r="H26" s="51"/>
      <c r="I26" s="139" t="s">
        <v>5250</v>
      </c>
      <c r="J26" s="83">
        <v>2967</v>
      </c>
      <c r="K26" s="139" t="s">
        <v>7035</v>
      </c>
      <c r="L26" s="137" t="s">
        <v>3472</v>
      </c>
      <c r="M26" s="145">
        <v>161</v>
      </c>
      <c r="N26" s="247">
        <f t="shared" si="1"/>
        <v>95.61742344000001</v>
      </c>
    </row>
    <row r="27" spans="2:14" ht="16.5" customHeight="1" x14ac:dyDescent="0.2">
      <c r="B27" s="139" t="s">
        <v>5250</v>
      </c>
      <c r="C27" s="83">
        <v>2926</v>
      </c>
      <c r="D27" s="139" t="s">
        <v>7034</v>
      </c>
      <c r="E27" s="139" t="s">
        <v>3472</v>
      </c>
      <c r="F27" s="83">
        <v>77</v>
      </c>
      <c r="G27" s="245">
        <f t="shared" si="0"/>
        <v>45.730072080000006</v>
      </c>
      <c r="H27" s="51"/>
      <c r="I27" s="139" t="s">
        <v>5250</v>
      </c>
      <c r="J27" s="83">
        <v>2968</v>
      </c>
      <c r="K27" s="139" t="s">
        <v>7033</v>
      </c>
      <c r="L27" s="137" t="s">
        <v>3472</v>
      </c>
      <c r="M27" s="145">
        <v>161</v>
      </c>
      <c r="N27" s="247">
        <f t="shared" si="1"/>
        <v>95.61742344000001</v>
      </c>
    </row>
    <row r="28" spans="2:14" ht="16.5" customHeight="1" x14ac:dyDescent="0.2">
      <c r="B28" s="139" t="s">
        <v>5250</v>
      </c>
      <c r="C28" s="83">
        <v>2927</v>
      </c>
      <c r="D28" s="139" t="s">
        <v>7032</v>
      </c>
      <c r="E28" s="139" t="s">
        <v>3472</v>
      </c>
      <c r="F28" s="83">
        <v>73</v>
      </c>
      <c r="G28" s="245">
        <f t="shared" si="0"/>
        <v>43.354483920000007</v>
      </c>
      <c r="H28" s="51"/>
      <c r="I28" s="139" t="s">
        <v>5250</v>
      </c>
      <c r="J28" s="83">
        <v>2969</v>
      </c>
      <c r="K28" s="139" t="s">
        <v>7031</v>
      </c>
      <c r="L28" s="137" t="s">
        <v>3472</v>
      </c>
      <c r="M28" s="145">
        <v>158</v>
      </c>
      <c r="N28" s="247">
        <f t="shared" si="1"/>
        <v>93.835732320000005</v>
      </c>
    </row>
    <row r="29" spans="2:14" ht="16.5" customHeight="1" x14ac:dyDescent="0.2">
      <c r="B29" s="139" t="s">
        <v>5250</v>
      </c>
      <c r="C29" s="83">
        <v>2928</v>
      </c>
      <c r="D29" s="139" t="s">
        <v>7030</v>
      </c>
      <c r="E29" s="139" t="s">
        <v>3472</v>
      </c>
      <c r="F29" s="83">
        <v>84</v>
      </c>
      <c r="G29" s="245">
        <f t="shared" si="0"/>
        <v>49.887351360000011</v>
      </c>
      <c r="H29" s="51"/>
      <c r="I29" s="139" t="s">
        <v>5250</v>
      </c>
      <c r="J29" s="83">
        <v>2970</v>
      </c>
      <c r="K29" s="139" t="s">
        <v>7029</v>
      </c>
      <c r="L29" s="137" t="s">
        <v>3472</v>
      </c>
      <c r="M29" s="145">
        <v>291</v>
      </c>
      <c r="N29" s="247">
        <f t="shared" si="1"/>
        <v>172.82403864000003</v>
      </c>
    </row>
    <row r="30" spans="2:14" ht="16.5" customHeight="1" x14ac:dyDescent="0.2">
      <c r="B30" s="139" t="s">
        <v>5250</v>
      </c>
      <c r="C30" s="83">
        <v>2929</v>
      </c>
      <c r="D30" s="139" t="s">
        <v>7028</v>
      </c>
      <c r="E30" s="139" t="s">
        <v>3472</v>
      </c>
      <c r="F30" s="83">
        <v>117</v>
      </c>
      <c r="G30" s="245">
        <f t="shared" si="0"/>
        <v>69.485953680000009</v>
      </c>
      <c r="H30" s="51"/>
      <c r="I30" s="139" t="s">
        <v>5250</v>
      </c>
      <c r="J30" s="83">
        <v>2971</v>
      </c>
      <c r="K30" s="139" t="s">
        <v>7027</v>
      </c>
      <c r="L30" s="137" t="s">
        <v>3472</v>
      </c>
      <c r="M30" s="145">
        <v>396</v>
      </c>
      <c r="N30" s="247">
        <f t="shared" si="1"/>
        <v>235.18322784000003</v>
      </c>
    </row>
    <row r="31" spans="2:14" ht="16.5" customHeight="1" x14ac:dyDescent="0.2">
      <c r="B31" s="139" t="s">
        <v>5250</v>
      </c>
      <c r="C31" s="83">
        <v>2930</v>
      </c>
      <c r="D31" s="139" t="s">
        <v>7026</v>
      </c>
      <c r="E31" s="139" t="s">
        <v>3472</v>
      </c>
      <c r="F31" s="83">
        <v>108</v>
      </c>
      <c r="G31" s="245">
        <f t="shared" si="0"/>
        <v>64.140880320000008</v>
      </c>
      <c r="H31" s="51"/>
      <c r="I31" s="139" t="s">
        <v>5250</v>
      </c>
      <c r="J31" s="83">
        <v>2972</v>
      </c>
      <c r="K31" s="139" t="s">
        <v>7025</v>
      </c>
      <c r="L31" s="137" t="s">
        <v>3472</v>
      </c>
      <c r="M31" s="145">
        <v>351</v>
      </c>
      <c r="N31" s="247">
        <f t="shared" si="1"/>
        <v>208.45786104000004</v>
      </c>
    </row>
    <row r="32" spans="2:14" ht="16.5" customHeight="1" x14ac:dyDescent="0.2">
      <c r="B32" s="139" t="s">
        <v>5250</v>
      </c>
      <c r="C32" s="83">
        <v>2931</v>
      </c>
      <c r="D32" s="139" t="s">
        <v>7024</v>
      </c>
      <c r="E32" s="139" t="s">
        <v>3472</v>
      </c>
      <c r="F32" s="83">
        <v>106</v>
      </c>
      <c r="G32" s="245">
        <f t="shared" si="0"/>
        <v>62.953086240000012</v>
      </c>
      <c r="H32" s="51"/>
      <c r="I32" s="139" t="s">
        <v>5250</v>
      </c>
      <c r="J32" s="83">
        <v>2973</v>
      </c>
      <c r="K32" s="139" t="s">
        <v>7023</v>
      </c>
      <c r="L32" s="137" t="s">
        <v>3472</v>
      </c>
      <c r="M32" s="145">
        <v>335</v>
      </c>
      <c r="N32" s="247">
        <f t="shared" si="1"/>
        <v>198.95550840000001</v>
      </c>
    </row>
    <row r="33" spans="2:14" ht="16.5" customHeight="1" x14ac:dyDescent="0.2">
      <c r="B33" s="139" t="s">
        <v>5250</v>
      </c>
      <c r="C33" s="83">
        <v>2932</v>
      </c>
      <c r="D33" s="139" t="s">
        <v>7022</v>
      </c>
      <c r="E33" s="139" t="s">
        <v>3472</v>
      </c>
      <c r="F33" s="83">
        <v>103</v>
      </c>
      <c r="G33" s="245">
        <f t="shared" si="0"/>
        <v>61.171395120000007</v>
      </c>
      <c r="H33" s="51"/>
      <c r="I33" s="139" t="s">
        <v>5250</v>
      </c>
      <c r="J33" s="83">
        <v>2974</v>
      </c>
      <c r="K33" s="139" t="s">
        <v>7021</v>
      </c>
      <c r="L33" s="137" t="s">
        <v>3472</v>
      </c>
      <c r="M33" s="145">
        <v>330</v>
      </c>
      <c r="N33" s="247">
        <f t="shared" si="1"/>
        <v>195.98602320000003</v>
      </c>
    </row>
    <row r="34" spans="2:14" ht="16.5" customHeight="1" x14ac:dyDescent="0.2">
      <c r="B34" s="139" t="s">
        <v>5250</v>
      </c>
      <c r="C34" s="83">
        <v>2933</v>
      </c>
      <c r="D34" s="139" t="s">
        <v>7020</v>
      </c>
      <c r="E34" s="139" t="s">
        <v>3472</v>
      </c>
      <c r="F34" s="83">
        <v>100</v>
      </c>
      <c r="G34" s="245">
        <f t="shared" si="0"/>
        <v>59.389704000000009</v>
      </c>
      <c r="H34" s="51"/>
      <c r="I34" s="139" t="s">
        <v>5250</v>
      </c>
      <c r="J34" s="83">
        <v>2975</v>
      </c>
      <c r="K34" s="139" t="s">
        <v>7019</v>
      </c>
      <c r="L34" s="137" t="s">
        <v>3472</v>
      </c>
      <c r="M34" s="145">
        <v>324</v>
      </c>
      <c r="N34" s="247">
        <f t="shared" si="1"/>
        <v>192.42264096000005</v>
      </c>
    </row>
    <row r="35" spans="2:14" ht="16.5" customHeight="1" x14ac:dyDescent="0.2">
      <c r="B35" s="139" t="s">
        <v>5250</v>
      </c>
      <c r="C35" s="83">
        <v>2934</v>
      </c>
      <c r="D35" s="139" t="s">
        <v>7018</v>
      </c>
      <c r="E35" s="139" t="s">
        <v>3472</v>
      </c>
      <c r="F35" s="83">
        <v>100</v>
      </c>
      <c r="G35" s="245">
        <f t="shared" si="0"/>
        <v>59.389704000000009</v>
      </c>
      <c r="H35" s="51"/>
      <c r="I35" s="139" t="s">
        <v>5250</v>
      </c>
      <c r="J35" s="83">
        <v>2976</v>
      </c>
      <c r="K35" s="139" t="s">
        <v>7017</v>
      </c>
      <c r="L35" s="137" t="s">
        <v>3472</v>
      </c>
      <c r="M35" s="145">
        <v>324</v>
      </c>
      <c r="N35" s="247">
        <f t="shared" si="1"/>
        <v>192.42264096000005</v>
      </c>
    </row>
    <row r="36" spans="2:14" ht="16.5" customHeight="1" x14ac:dyDescent="0.2">
      <c r="B36" s="139" t="s">
        <v>5250</v>
      </c>
      <c r="C36" s="83">
        <v>2935</v>
      </c>
      <c r="D36" s="139" t="s">
        <v>7016</v>
      </c>
      <c r="E36" s="139" t="s">
        <v>3472</v>
      </c>
      <c r="F36" s="83">
        <v>100</v>
      </c>
      <c r="G36" s="245">
        <f t="shared" si="0"/>
        <v>59.389704000000009</v>
      </c>
      <c r="H36" s="51"/>
      <c r="I36" s="139" t="s">
        <v>5250</v>
      </c>
      <c r="J36" s="83">
        <v>2977</v>
      </c>
      <c r="K36" s="139" t="s">
        <v>7015</v>
      </c>
      <c r="L36" s="137" t="s">
        <v>3472</v>
      </c>
      <c r="M36" s="145">
        <v>324</v>
      </c>
      <c r="N36" s="247">
        <f t="shared" si="1"/>
        <v>192.42264096000005</v>
      </c>
    </row>
    <row r="37" spans="2:14" ht="16.5" customHeight="1" x14ac:dyDescent="0.2">
      <c r="B37" s="139" t="s">
        <v>5250</v>
      </c>
      <c r="C37" s="83">
        <v>2936</v>
      </c>
      <c r="D37" s="139" t="s">
        <v>7014</v>
      </c>
      <c r="E37" s="139" t="s">
        <v>3472</v>
      </c>
      <c r="F37" s="83">
        <v>100</v>
      </c>
      <c r="G37" s="245">
        <f t="shared" si="0"/>
        <v>59.389704000000009</v>
      </c>
      <c r="H37" s="51"/>
      <c r="I37" s="139" t="s">
        <v>5250</v>
      </c>
      <c r="J37" s="83">
        <v>2978</v>
      </c>
      <c r="K37" s="139" t="s">
        <v>7013</v>
      </c>
      <c r="L37" s="137" t="s">
        <v>3472</v>
      </c>
      <c r="M37" s="145">
        <v>324</v>
      </c>
      <c r="N37" s="247">
        <f t="shared" si="1"/>
        <v>192.42264096000005</v>
      </c>
    </row>
    <row r="38" spans="2:14" ht="16.5" customHeight="1" x14ac:dyDescent="0.2">
      <c r="B38" s="139" t="s">
        <v>5250</v>
      </c>
      <c r="C38" s="83">
        <v>2937</v>
      </c>
      <c r="D38" s="139" t="s">
        <v>7012</v>
      </c>
      <c r="E38" s="139" t="s">
        <v>3472</v>
      </c>
      <c r="F38" s="83">
        <v>100</v>
      </c>
      <c r="G38" s="245">
        <f t="shared" si="0"/>
        <v>59.389704000000009</v>
      </c>
      <c r="H38" s="51"/>
      <c r="I38" s="139" t="s">
        <v>5250</v>
      </c>
      <c r="J38" s="83">
        <v>2979</v>
      </c>
      <c r="K38" s="139" t="s">
        <v>7011</v>
      </c>
      <c r="L38" s="137" t="s">
        <v>3472</v>
      </c>
      <c r="M38" s="145">
        <v>324</v>
      </c>
      <c r="N38" s="247">
        <f t="shared" si="1"/>
        <v>192.42264096000005</v>
      </c>
    </row>
    <row r="39" spans="2:14" ht="16.5" customHeight="1" x14ac:dyDescent="0.2">
      <c r="B39" s="139" t="s">
        <v>5250</v>
      </c>
      <c r="C39" s="83">
        <v>2938</v>
      </c>
      <c r="D39" s="139" t="s">
        <v>7010</v>
      </c>
      <c r="E39" s="139" t="s">
        <v>3472</v>
      </c>
      <c r="F39" s="83">
        <v>100</v>
      </c>
      <c r="G39" s="245">
        <f t="shared" si="0"/>
        <v>59.389704000000009</v>
      </c>
      <c r="H39" s="51"/>
      <c r="I39" s="139" t="s">
        <v>5250</v>
      </c>
      <c r="J39" s="83">
        <v>2980</v>
      </c>
      <c r="K39" s="139" t="s">
        <v>7009</v>
      </c>
      <c r="L39" s="137" t="s">
        <v>3472</v>
      </c>
      <c r="M39" s="145">
        <v>324</v>
      </c>
      <c r="N39" s="247">
        <f t="shared" si="1"/>
        <v>192.42264096000005</v>
      </c>
    </row>
    <row r="40" spans="2:14" ht="16.5" customHeight="1" x14ac:dyDescent="0.2">
      <c r="B40" s="139" t="s">
        <v>5250</v>
      </c>
      <c r="C40" s="83">
        <v>2939</v>
      </c>
      <c r="D40" s="139" t="s">
        <v>7008</v>
      </c>
      <c r="E40" s="139" t="s">
        <v>3472</v>
      </c>
      <c r="F40" s="83">
        <v>153</v>
      </c>
      <c r="G40" s="245">
        <f t="shared" si="0"/>
        <v>90.866247120000011</v>
      </c>
      <c r="H40" s="51"/>
      <c r="I40" s="139" t="s">
        <v>5250</v>
      </c>
      <c r="J40" s="83">
        <v>2981</v>
      </c>
      <c r="K40" s="139" t="s">
        <v>7007</v>
      </c>
      <c r="L40" s="137" t="s">
        <v>3472</v>
      </c>
      <c r="M40" s="145">
        <v>481</v>
      </c>
      <c r="N40" s="247">
        <f t="shared" si="1"/>
        <v>285.66447624000006</v>
      </c>
    </row>
    <row r="41" spans="2:14" ht="16.5" customHeight="1" x14ac:dyDescent="0.2">
      <c r="B41" s="139" t="s">
        <v>5250</v>
      </c>
      <c r="C41" s="83">
        <v>2940</v>
      </c>
      <c r="D41" s="139" t="s">
        <v>7006</v>
      </c>
      <c r="E41" s="139" t="s">
        <v>3472</v>
      </c>
      <c r="F41" s="83">
        <v>117</v>
      </c>
      <c r="G41" s="245">
        <f t="shared" si="0"/>
        <v>69.485953680000009</v>
      </c>
      <c r="H41" s="51"/>
      <c r="I41" s="139" t="s">
        <v>5250</v>
      </c>
      <c r="J41" s="83">
        <v>2982</v>
      </c>
      <c r="K41" s="139" t="s">
        <v>7005</v>
      </c>
      <c r="L41" s="137" t="s">
        <v>3472</v>
      </c>
      <c r="M41" s="145">
        <v>396</v>
      </c>
      <c r="N41" s="247">
        <f t="shared" si="1"/>
        <v>235.18322784000003</v>
      </c>
    </row>
    <row r="42" spans="2:14" ht="16.5" customHeight="1" x14ac:dyDescent="0.2">
      <c r="B42" s="139" t="s">
        <v>5250</v>
      </c>
      <c r="C42" s="83">
        <v>2941</v>
      </c>
      <c r="D42" s="139" t="s">
        <v>7004</v>
      </c>
      <c r="E42" s="139" t="s">
        <v>3472</v>
      </c>
      <c r="F42" s="83">
        <v>111</v>
      </c>
      <c r="G42" s="245">
        <f t="shared" si="0"/>
        <v>65.922571440000013</v>
      </c>
      <c r="H42" s="51"/>
      <c r="I42" s="139" t="s">
        <v>5250</v>
      </c>
      <c r="J42" s="83">
        <v>2983</v>
      </c>
      <c r="K42" s="139" t="s">
        <v>7003</v>
      </c>
      <c r="L42" s="137" t="s">
        <v>3472</v>
      </c>
      <c r="M42" s="145">
        <v>369</v>
      </c>
      <c r="N42" s="247">
        <f t="shared" si="1"/>
        <v>219.14800776000004</v>
      </c>
    </row>
    <row r="43" spans="2:14" ht="16.5" customHeight="1" x14ac:dyDescent="0.2">
      <c r="B43" s="139" t="s">
        <v>5250</v>
      </c>
      <c r="C43" s="83">
        <v>2942</v>
      </c>
      <c r="D43" s="139" t="s">
        <v>7002</v>
      </c>
      <c r="E43" s="139" t="s">
        <v>3472</v>
      </c>
      <c r="F43" s="83">
        <v>108</v>
      </c>
      <c r="G43" s="245">
        <f t="shared" si="0"/>
        <v>64.140880320000008</v>
      </c>
      <c r="H43" s="51"/>
      <c r="I43" s="139" t="s">
        <v>5250</v>
      </c>
      <c r="J43" s="83">
        <v>2984</v>
      </c>
      <c r="K43" s="139" t="s">
        <v>7001</v>
      </c>
      <c r="L43" s="137" t="s">
        <v>3472</v>
      </c>
      <c r="M43" s="145">
        <v>351</v>
      </c>
      <c r="N43" s="247">
        <f t="shared" si="1"/>
        <v>208.45786104000004</v>
      </c>
    </row>
    <row r="44" spans="2:14" ht="16.5" customHeight="1" x14ac:dyDescent="0.2">
      <c r="B44" s="139" t="s">
        <v>5250</v>
      </c>
      <c r="C44" s="83">
        <v>2943</v>
      </c>
      <c r="D44" s="139" t="s">
        <v>7000</v>
      </c>
      <c r="E44" s="139" t="s">
        <v>3472</v>
      </c>
      <c r="F44" s="83">
        <v>106</v>
      </c>
      <c r="G44" s="245">
        <f t="shared" si="0"/>
        <v>62.953086240000012</v>
      </c>
      <c r="H44" s="51"/>
      <c r="I44" s="139" t="s">
        <v>5250</v>
      </c>
      <c r="J44" s="83">
        <v>2985</v>
      </c>
      <c r="K44" s="139" t="s">
        <v>6999</v>
      </c>
      <c r="L44" s="137" t="s">
        <v>3472</v>
      </c>
      <c r="M44" s="145">
        <v>335</v>
      </c>
      <c r="N44" s="247">
        <f t="shared" si="1"/>
        <v>198.95550840000001</v>
      </c>
    </row>
    <row r="45" spans="2:14" ht="16.5" customHeight="1" x14ac:dyDescent="0.2">
      <c r="B45" s="139" t="s">
        <v>5250</v>
      </c>
      <c r="C45" s="83">
        <v>2944</v>
      </c>
      <c r="D45" s="139" t="s">
        <v>6998</v>
      </c>
      <c r="E45" s="139" t="s">
        <v>3472</v>
      </c>
      <c r="F45" s="83">
        <v>106</v>
      </c>
      <c r="G45" s="245">
        <f t="shared" si="0"/>
        <v>62.953086240000012</v>
      </c>
      <c r="H45" s="51"/>
      <c r="I45" s="139" t="s">
        <v>5250</v>
      </c>
      <c r="J45" s="83">
        <v>2986</v>
      </c>
      <c r="K45" s="139" t="s">
        <v>6997</v>
      </c>
      <c r="L45" s="137" t="s">
        <v>3472</v>
      </c>
      <c r="M45" s="145">
        <v>335</v>
      </c>
      <c r="N45" s="247">
        <f t="shared" si="1"/>
        <v>198.95550840000001</v>
      </c>
    </row>
    <row r="46" spans="2:14" ht="16.5" customHeight="1" x14ac:dyDescent="0.2">
      <c r="B46" s="139" t="s">
        <v>5250</v>
      </c>
      <c r="C46" s="83">
        <v>2945</v>
      </c>
      <c r="D46" s="139" t="s">
        <v>6996</v>
      </c>
      <c r="E46" s="139" t="s">
        <v>3472</v>
      </c>
      <c r="F46" s="83">
        <v>103</v>
      </c>
      <c r="G46" s="245">
        <f t="shared" si="0"/>
        <v>61.171395120000007</v>
      </c>
      <c r="H46" s="51"/>
      <c r="I46" s="139" t="s">
        <v>5250</v>
      </c>
      <c r="J46" s="83">
        <v>2987</v>
      </c>
      <c r="K46" s="139" t="s">
        <v>6995</v>
      </c>
      <c r="L46" s="137" t="s">
        <v>3472</v>
      </c>
      <c r="M46" s="145">
        <v>330</v>
      </c>
      <c r="N46" s="247">
        <f t="shared" si="1"/>
        <v>195.98602320000003</v>
      </c>
    </row>
    <row r="47" spans="2:14" ht="16.5" customHeight="1" x14ac:dyDescent="0.2">
      <c r="B47" s="139" t="s">
        <v>5250</v>
      </c>
      <c r="C47" s="83">
        <v>2946</v>
      </c>
      <c r="D47" s="139" t="s">
        <v>6994</v>
      </c>
      <c r="E47" s="139" t="s">
        <v>3472</v>
      </c>
      <c r="F47" s="83">
        <v>103</v>
      </c>
      <c r="G47" s="245">
        <f t="shared" si="0"/>
        <v>61.171395120000007</v>
      </c>
      <c r="H47" s="51"/>
      <c r="I47" s="139" t="s">
        <v>5250</v>
      </c>
      <c r="J47" s="83">
        <v>2988</v>
      </c>
      <c r="K47" s="139" t="s">
        <v>6993</v>
      </c>
      <c r="L47" s="137" t="s">
        <v>3472</v>
      </c>
      <c r="M47" s="145">
        <v>330</v>
      </c>
      <c r="N47" s="247">
        <f t="shared" si="1"/>
        <v>195.98602320000003</v>
      </c>
    </row>
    <row r="48" spans="2:14" ht="16.5" customHeight="1" x14ac:dyDescent="0.2">
      <c r="B48" s="139" t="s">
        <v>5250</v>
      </c>
      <c r="C48" s="83">
        <v>2947</v>
      </c>
      <c r="D48" s="139" t="s">
        <v>6992</v>
      </c>
      <c r="E48" s="139" t="s">
        <v>3472</v>
      </c>
      <c r="F48" s="83">
        <v>103</v>
      </c>
      <c r="G48" s="245">
        <f t="shared" si="0"/>
        <v>61.171395120000007</v>
      </c>
      <c r="H48" s="51"/>
      <c r="I48" s="139" t="s">
        <v>5250</v>
      </c>
      <c r="J48" s="83">
        <v>2989</v>
      </c>
      <c r="K48" s="139" t="s">
        <v>6991</v>
      </c>
      <c r="L48" s="137" t="s">
        <v>3472</v>
      </c>
      <c r="M48" s="145">
        <v>330</v>
      </c>
      <c r="N48" s="247">
        <f t="shared" si="1"/>
        <v>195.98602320000003</v>
      </c>
    </row>
    <row r="49" spans="2:14" ht="16.5" customHeight="1" x14ac:dyDescent="0.2">
      <c r="B49" s="139" t="s">
        <v>5250</v>
      </c>
      <c r="C49" s="83">
        <v>2948</v>
      </c>
      <c r="D49" s="139" t="s">
        <v>6990</v>
      </c>
      <c r="E49" s="139" t="s">
        <v>3472</v>
      </c>
      <c r="F49" s="83">
        <v>100</v>
      </c>
      <c r="G49" s="245">
        <f>F49*$F$54*$F$55*$F$56</f>
        <v>59.389704000000009</v>
      </c>
      <c r="H49" s="51"/>
      <c r="I49" s="139" t="s">
        <v>5250</v>
      </c>
      <c r="J49" s="83">
        <v>2990</v>
      </c>
      <c r="K49" s="139" t="s">
        <v>6989</v>
      </c>
      <c r="L49" s="137" t="s">
        <v>3472</v>
      </c>
      <c r="M49" s="145">
        <v>324</v>
      </c>
      <c r="N49" s="247">
        <f t="shared" si="1"/>
        <v>192.42264096000005</v>
      </c>
    </row>
    <row r="50" spans="2:14" ht="16.5" customHeight="1" x14ac:dyDescent="0.2">
      <c r="B50" s="51" t="s">
        <v>6698</v>
      </c>
      <c r="C50" s="51"/>
      <c r="D50" s="51"/>
      <c r="E50" s="51"/>
      <c r="F50" s="51"/>
      <c r="G50" s="159"/>
      <c r="H50" s="51"/>
      <c r="I50" s="51" t="s">
        <v>6698</v>
      </c>
      <c r="J50" s="51"/>
      <c r="K50" s="51"/>
      <c r="L50" s="51"/>
      <c r="M50" s="51"/>
      <c r="N50" s="90"/>
    </row>
    <row r="51" spans="2:14" ht="16.5" customHeight="1" x14ac:dyDescent="0.2">
      <c r="B51" s="139" t="s">
        <v>5250</v>
      </c>
      <c r="C51" s="83">
        <v>6055</v>
      </c>
      <c r="D51" s="139" t="s">
        <v>6988</v>
      </c>
      <c r="E51" s="139" t="s">
        <v>6937</v>
      </c>
      <c r="F51" s="83">
        <v>356</v>
      </c>
      <c r="G51" s="245">
        <f>F51*$F$54*$F$55*$F$56</f>
        <v>211.42734624000005</v>
      </c>
      <c r="H51" s="51"/>
      <c r="I51" s="139" t="s">
        <v>5250</v>
      </c>
      <c r="J51" s="83">
        <v>6057</v>
      </c>
      <c r="K51" s="137" t="s">
        <v>6987</v>
      </c>
      <c r="L51" s="137" t="s">
        <v>5470</v>
      </c>
      <c r="M51" s="145">
        <v>581</v>
      </c>
      <c r="N51" s="247">
        <f>M51*$F$54*$F$55*$F$56</f>
        <v>345.05418024000005</v>
      </c>
    </row>
    <row r="52" spans="2:14" ht="16.5" customHeight="1" x14ac:dyDescent="0.2">
      <c r="B52" s="139" t="s">
        <v>5250</v>
      </c>
      <c r="C52" s="83">
        <v>6056</v>
      </c>
      <c r="D52" s="139" t="s">
        <v>6986</v>
      </c>
      <c r="E52" s="139" t="s">
        <v>6937</v>
      </c>
      <c r="F52" s="83">
        <v>475</v>
      </c>
      <c r="G52" s="245">
        <f>F52*$F$54*$F$55*$F$56</f>
        <v>282.10109400000005</v>
      </c>
      <c r="H52" s="51"/>
      <c r="I52" s="139" t="s">
        <v>5250</v>
      </c>
      <c r="J52" s="83">
        <v>6058</v>
      </c>
      <c r="K52" s="137" t="s">
        <v>6985</v>
      </c>
      <c r="L52" s="137" t="s">
        <v>5470</v>
      </c>
      <c r="M52" s="145">
        <v>872</v>
      </c>
      <c r="N52" s="247">
        <f t="shared" si="1"/>
        <v>517.87821888000008</v>
      </c>
    </row>
    <row r="53" spans="2:14" ht="16.5" customHeight="1" x14ac:dyDescent="0.2">
      <c r="B53" s="51"/>
      <c r="C53" s="51"/>
      <c r="D53" s="51"/>
      <c r="E53" s="51"/>
      <c r="F53" s="51"/>
      <c r="G53" s="159"/>
      <c r="H53" s="51"/>
      <c r="I53" s="51"/>
      <c r="J53" s="51"/>
      <c r="K53" s="51"/>
      <c r="L53" s="51"/>
      <c r="M53" s="51"/>
    </row>
    <row r="54" spans="2:14" ht="16.5" customHeight="1" x14ac:dyDescent="0.2">
      <c r="F54" s="2">
        <f>0.612*1.1*1.1</f>
        <v>0.74052000000000007</v>
      </c>
      <c r="G54" s="2"/>
    </row>
    <row r="55" spans="2:14" ht="16.5" customHeight="1" x14ac:dyDescent="0.2">
      <c r="F55" s="2">
        <v>0.40100000000000002</v>
      </c>
      <c r="G55" s="2"/>
    </row>
    <row r="56" spans="2:14" ht="16.5" customHeight="1" x14ac:dyDescent="0.2">
      <c r="F56" s="2">
        <v>2</v>
      </c>
      <c r="G56" s="2"/>
    </row>
  </sheetData>
  <mergeCells count="13">
    <mergeCell ref="L5:L7"/>
    <mergeCell ref="M5:M7"/>
    <mergeCell ref="N5:N7"/>
    <mergeCell ref="B2:N2"/>
    <mergeCell ref="B4:D4"/>
    <mergeCell ref="I4:K4"/>
    <mergeCell ref="B5:C7"/>
    <mergeCell ref="D5:D7"/>
    <mergeCell ref="E5:E7"/>
    <mergeCell ref="F5:F7"/>
    <mergeCell ref="G5:G7"/>
    <mergeCell ref="I5:J7"/>
    <mergeCell ref="K5:K7"/>
  </mergeCells>
  <printOptions horizontalCentered="1"/>
  <pageMargins left="0.2" right="0" top="1" bottom="1" header="0.5" footer="0.5"/>
  <pageSetup paperSize="9" scale="81" orientation="portrait" verticalDpi="0" r:id="rId1"/>
  <headerFooter alignWithMargins="0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6">
    <tabColor theme="5"/>
    <pageSetUpPr fitToPage="1"/>
  </sheetPr>
  <dimension ref="B1:P60"/>
  <sheetViews>
    <sheetView workbookViewId="0">
      <selection activeCell="N49" sqref="A1:O61"/>
    </sheetView>
  </sheetViews>
  <sheetFormatPr defaultColWidth="9.109375" defaultRowHeight="16.5" customHeight="1" x14ac:dyDescent="0.2"/>
  <cols>
    <col min="1" max="1" width="0.88671875" style="51" customWidth="1"/>
    <col min="2" max="2" width="5.6640625" style="51" customWidth="1"/>
    <col min="3" max="3" width="7.6640625" style="51" customWidth="1"/>
    <col min="4" max="4" width="25.6640625" style="51" customWidth="1"/>
    <col min="5" max="6" width="6.6640625" style="51" customWidth="1"/>
    <col min="7" max="7" width="9.109375" style="51" hidden="1" customWidth="1"/>
    <col min="8" max="8" width="13.33203125" style="153" customWidth="1"/>
    <col min="9" max="9" width="2.6640625" style="51" customWidth="1"/>
    <col min="10" max="10" width="5.6640625" style="51" customWidth="1"/>
    <col min="11" max="11" width="7.6640625" style="51" customWidth="1"/>
    <col min="12" max="12" width="25.6640625" style="51" customWidth="1"/>
    <col min="13" max="14" width="6.6640625" style="51" customWidth="1"/>
    <col min="15" max="15" width="0" style="51" hidden="1" customWidth="1"/>
    <col min="16" max="16" width="13.33203125" style="153" customWidth="1"/>
    <col min="17" max="16384" width="9.109375" style="51"/>
  </cols>
  <sheetData>
    <row r="1" spans="2:16" s="3" customFormat="1" ht="28.5" customHeight="1" x14ac:dyDescent="0.25">
      <c r="B1" s="265" t="s">
        <v>8889</v>
      </c>
      <c r="C1" s="28"/>
      <c r="D1" s="27"/>
      <c r="E1" s="8"/>
      <c r="F1" s="8"/>
      <c r="G1" s="26"/>
      <c r="H1" s="7"/>
      <c r="I1" s="26"/>
      <c r="J1" s="28"/>
      <c r="K1" s="28"/>
      <c r="L1" s="26"/>
      <c r="M1" s="7"/>
      <c r="N1" s="7" t="s">
        <v>5471</v>
      </c>
      <c r="P1" s="266" t="s">
        <v>8991</v>
      </c>
    </row>
    <row r="2" spans="2:16" s="3" customFormat="1" ht="19.5" customHeight="1" x14ac:dyDescent="0.25">
      <c r="B2" s="354" t="s">
        <v>8736</v>
      </c>
      <c r="C2" s="354"/>
      <c r="D2" s="354"/>
      <c r="E2" s="354"/>
      <c r="F2" s="354"/>
      <c r="G2" s="354"/>
      <c r="H2" s="354"/>
      <c r="I2" s="354"/>
      <c r="J2" s="354"/>
      <c r="K2" s="354"/>
      <c r="L2" s="354"/>
      <c r="M2" s="354"/>
      <c r="N2" s="354"/>
      <c r="O2" s="354"/>
      <c r="P2" s="354"/>
    </row>
    <row r="3" spans="2:16" s="3" customFormat="1" ht="19.5" customHeight="1" x14ac:dyDescent="0.25">
      <c r="C3" s="48"/>
      <c r="D3" s="6"/>
      <c r="E3" s="109"/>
      <c r="F3" s="6"/>
      <c r="G3" s="6"/>
      <c r="H3" s="96"/>
      <c r="I3" s="6"/>
      <c r="J3" s="48"/>
      <c r="K3" s="48"/>
      <c r="L3" s="6"/>
      <c r="M3" s="4"/>
      <c r="P3" s="5"/>
    </row>
    <row r="4" spans="2:16" s="2" customFormat="1" ht="19.5" customHeight="1" x14ac:dyDescent="0.25">
      <c r="B4" s="358" t="s">
        <v>8734</v>
      </c>
      <c r="C4" s="358"/>
      <c r="D4" s="358"/>
      <c r="E4" s="8"/>
      <c r="F4" s="4"/>
      <c r="G4" s="3"/>
      <c r="H4" s="5"/>
      <c r="J4" s="375" t="s">
        <v>8735</v>
      </c>
      <c r="K4" s="375"/>
      <c r="L4" s="375"/>
      <c r="M4" s="152"/>
      <c r="P4" s="106"/>
    </row>
    <row r="5" spans="2:16" s="12" customFormat="1" ht="16.5" customHeight="1" x14ac:dyDescent="0.2">
      <c r="B5" s="376" t="s">
        <v>5472</v>
      </c>
      <c r="C5" s="377"/>
      <c r="D5" s="363" t="s">
        <v>5473</v>
      </c>
      <c r="E5" s="167" t="s">
        <v>5471</v>
      </c>
      <c r="F5" s="384" t="s">
        <v>5475</v>
      </c>
      <c r="G5" s="369" t="s">
        <v>5486</v>
      </c>
      <c r="H5" s="369" t="s">
        <v>5486</v>
      </c>
      <c r="I5" s="57"/>
      <c r="J5" s="376" t="s">
        <v>5472</v>
      </c>
      <c r="K5" s="377"/>
      <c r="L5" s="363" t="s">
        <v>5473</v>
      </c>
      <c r="M5" s="167" t="s">
        <v>5471</v>
      </c>
      <c r="N5" s="384" t="s">
        <v>5475</v>
      </c>
      <c r="O5" s="368" t="s">
        <v>5486</v>
      </c>
      <c r="P5" s="369" t="s">
        <v>5486</v>
      </c>
    </row>
    <row r="6" spans="2:16" s="12" customFormat="1" ht="16.5" customHeight="1" x14ac:dyDescent="0.2">
      <c r="B6" s="378"/>
      <c r="C6" s="379"/>
      <c r="D6" s="364"/>
      <c r="E6" s="168" t="s">
        <v>5478</v>
      </c>
      <c r="F6" s="384"/>
      <c r="G6" s="382"/>
      <c r="H6" s="382"/>
      <c r="I6" s="57"/>
      <c r="J6" s="378"/>
      <c r="K6" s="379"/>
      <c r="L6" s="364"/>
      <c r="M6" s="168" t="s">
        <v>5478</v>
      </c>
      <c r="N6" s="384"/>
      <c r="O6" s="368"/>
      <c r="P6" s="382"/>
    </row>
    <row r="7" spans="2:16" s="12" customFormat="1" ht="16.5" customHeight="1" x14ac:dyDescent="0.2">
      <c r="B7" s="378"/>
      <c r="C7" s="379"/>
      <c r="D7" s="364"/>
      <c r="E7" s="168" t="s">
        <v>5479</v>
      </c>
      <c r="F7" s="363"/>
      <c r="G7" s="382"/>
      <c r="H7" s="382"/>
      <c r="I7" s="57"/>
      <c r="J7" s="380"/>
      <c r="K7" s="381"/>
      <c r="L7" s="364"/>
      <c r="M7" s="168" t="s">
        <v>5479</v>
      </c>
      <c r="N7" s="363"/>
      <c r="O7" s="369"/>
      <c r="P7" s="382"/>
    </row>
    <row r="8" spans="2:16" ht="16.5" customHeight="1" x14ac:dyDescent="0.2">
      <c r="B8" s="139" t="s">
        <v>5250</v>
      </c>
      <c r="C8" s="83">
        <v>2991</v>
      </c>
      <c r="D8" s="137" t="s">
        <v>7080</v>
      </c>
      <c r="E8" s="137" t="s">
        <v>3473</v>
      </c>
      <c r="F8" s="137" t="s">
        <v>3472</v>
      </c>
      <c r="G8" s="145">
        <v>172</v>
      </c>
      <c r="H8" s="247">
        <f t="shared" ref="H8:H48" si="0">G8*$G$58*$G$59*$G$60</f>
        <v>92.86390080000001</v>
      </c>
      <c r="J8" s="139" t="s">
        <v>5250</v>
      </c>
      <c r="K8" s="83">
        <v>3033</v>
      </c>
      <c r="L8" s="139" t="s">
        <v>7079</v>
      </c>
      <c r="M8" s="137" t="s">
        <v>3473</v>
      </c>
      <c r="N8" s="137" t="s">
        <v>3472</v>
      </c>
      <c r="O8" s="145">
        <v>477</v>
      </c>
      <c r="P8" s="247">
        <f t="shared" ref="P8:P55" si="1">O8*$G$58*$G$59*$G$60</f>
        <v>257.5353528</v>
      </c>
    </row>
    <row r="9" spans="2:16" ht="16.5" customHeight="1" x14ac:dyDescent="0.2">
      <c r="B9" s="139" t="s">
        <v>5250</v>
      </c>
      <c r="C9" s="83">
        <v>2992</v>
      </c>
      <c r="D9" s="137" t="s">
        <v>7160</v>
      </c>
      <c r="E9" s="137" t="s">
        <v>3473</v>
      </c>
      <c r="F9" s="137" t="s">
        <v>3472</v>
      </c>
      <c r="G9" s="145">
        <v>252</v>
      </c>
      <c r="H9" s="247">
        <f t="shared" si="0"/>
        <v>136.0564128</v>
      </c>
      <c r="J9" s="139" t="s">
        <v>5250</v>
      </c>
      <c r="K9" s="83">
        <v>3034</v>
      </c>
      <c r="L9" s="139" t="s">
        <v>7159</v>
      </c>
      <c r="M9" s="137" t="s">
        <v>3473</v>
      </c>
      <c r="N9" s="137" t="s">
        <v>3472</v>
      </c>
      <c r="O9" s="145">
        <v>638</v>
      </c>
      <c r="P9" s="247">
        <f t="shared" si="1"/>
        <v>344.46028319999999</v>
      </c>
    </row>
    <row r="10" spans="2:16" ht="16.5" customHeight="1" x14ac:dyDescent="0.2">
      <c r="B10" s="139" t="s">
        <v>5250</v>
      </c>
      <c r="C10" s="83">
        <v>2993</v>
      </c>
      <c r="D10" s="137" t="s">
        <v>7158</v>
      </c>
      <c r="E10" s="137" t="s">
        <v>3473</v>
      </c>
      <c r="F10" s="137" t="s">
        <v>3472</v>
      </c>
      <c r="G10" s="145">
        <v>221</v>
      </c>
      <c r="H10" s="247">
        <f t="shared" si="0"/>
        <v>119.3193144</v>
      </c>
      <c r="J10" s="139" t="s">
        <v>5250</v>
      </c>
      <c r="K10" s="83">
        <v>3035</v>
      </c>
      <c r="L10" s="139" t="s">
        <v>7157</v>
      </c>
      <c r="M10" s="137" t="s">
        <v>3473</v>
      </c>
      <c r="N10" s="137" t="s">
        <v>3472</v>
      </c>
      <c r="O10" s="145">
        <v>584</v>
      </c>
      <c r="P10" s="247">
        <f t="shared" si="1"/>
        <v>315.30533760000003</v>
      </c>
    </row>
    <row r="11" spans="2:16" ht="16.5" customHeight="1" x14ac:dyDescent="0.2">
      <c r="B11" s="139" t="s">
        <v>5250</v>
      </c>
      <c r="C11" s="83">
        <v>2994</v>
      </c>
      <c r="D11" s="137" t="s">
        <v>7156</v>
      </c>
      <c r="E11" s="137" t="s">
        <v>3473</v>
      </c>
      <c r="F11" s="137" t="s">
        <v>3472</v>
      </c>
      <c r="G11" s="145">
        <v>206</v>
      </c>
      <c r="H11" s="247">
        <f t="shared" si="0"/>
        <v>111.22071840000001</v>
      </c>
      <c r="J11" s="139" t="s">
        <v>5250</v>
      </c>
      <c r="K11" s="83">
        <v>3036</v>
      </c>
      <c r="L11" s="139" t="s">
        <v>7155</v>
      </c>
      <c r="M11" s="137" t="s">
        <v>3473</v>
      </c>
      <c r="N11" s="137" t="s">
        <v>3472</v>
      </c>
      <c r="O11" s="145">
        <v>567</v>
      </c>
      <c r="P11" s="247">
        <f t="shared" si="1"/>
        <v>306.12692880000003</v>
      </c>
    </row>
    <row r="12" spans="2:16" ht="16.5" customHeight="1" x14ac:dyDescent="0.2">
      <c r="B12" s="139" t="s">
        <v>5250</v>
      </c>
      <c r="C12" s="83">
        <v>2995</v>
      </c>
      <c r="D12" s="137" t="s">
        <v>7154</v>
      </c>
      <c r="E12" s="137" t="s">
        <v>3473</v>
      </c>
      <c r="F12" s="137" t="s">
        <v>3472</v>
      </c>
      <c r="G12" s="145">
        <v>202</v>
      </c>
      <c r="H12" s="247">
        <f t="shared" si="0"/>
        <v>109.06109280000001</v>
      </c>
      <c r="J12" s="139" t="s">
        <v>5250</v>
      </c>
      <c r="K12" s="83">
        <v>3037</v>
      </c>
      <c r="L12" s="139" t="s">
        <v>7153</v>
      </c>
      <c r="M12" s="137" t="s">
        <v>3473</v>
      </c>
      <c r="N12" s="137" t="s">
        <v>3472</v>
      </c>
      <c r="O12" s="145">
        <v>552</v>
      </c>
      <c r="P12" s="247">
        <f t="shared" si="1"/>
        <v>298.02833280000004</v>
      </c>
    </row>
    <row r="13" spans="2:16" ht="16.5" customHeight="1" x14ac:dyDescent="0.2">
      <c r="B13" s="139" t="s">
        <v>5250</v>
      </c>
      <c r="C13" s="83">
        <v>2996</v>
      </c>
      <c r="D13" s="137" t="s">
        <v>7152</v>
      </c>
      <c r="E13" s="137" t="s">
        <v>3473</v>
      </c>
      <c r="F13" s="137" t="s">
        <v>3472</v>
      </c>
      <c r="G13" s="145">
        <v>191</v>
      </c>
      <c r="H13" s="247">
        <f t="shared" si="0"/>
        <v>103.12212240000001</v>
      </c>
      <c r="J13" s="139" t="s">
        <v>5250</v>
      </c>
      <c r="K13" s="83">
        <v>3038</v>
      </c>
      <c r="L13" s="139" t="s">
        <v>7151</v>
      </c>
      <c r="M13" s="137" t="s">
        <v>3473</v>
      </c>
      <c r="N13" s="137" t="s">
        <v>3472</v>
      </c>
      <c r="O13" s="145">
        <v>541</v>
      </c>
      <c r="P13" s="247">
        <f t="shared" si="1"/>
        <v>292.08936240000003</v>
      </c>
    </row>
    <row r="14" spans="2:16" ht="16.5" customHeight="1" x14ac:dyDescent="0.2">
      <c r="B14" s="139" t="s">
        <v>5250</v>
      </c>
      <c r="C14" s="83">
        <v>2997</v>
      </c>
      <c r="D14" s="137" t="s">
        <v>7150</v>
      </c>
      <c r="E14" s="137" t="s">
        <v>3473</v>
      </c>
      <c r="F14" s="137" t="s">
        <v>3472</v>
      </c>
      <c r="G14" s="145">
        <v>191</v>
      </c>
      <c r="H14" s="247">
        <f t="shared" si="0"/>
        <v>103.12212240000001</v>
      </c>
      <c r="J14" s="139" t="s">
        <v>5250</v>
      </c>
      <c r="K14" s="83">
        <v>3039</v>
      </c>
      <c r="L14" s="139" t="s">
        <v>7149</v>
      </c>
      <c r="M14" s="137" t="s">
        <v>3473</v>
      </c>
      <c r="N14" s="137" t="s">
        <v>3472</v>
      </c>
      <c r="O14" s="145">
        <v>541</v>
      </c>
      <c r="P14" s="247">
        <f t="shared" si="1"/>
        <v>292.08936240000003</v>
      </c>
    </row>
    <row r="15" spans="2:16" ht="16.5" customHeight="1" x14ac:dyDescent="0.2">
      <c r="B15" s="139" t="s">
        <v>5250</v>
      </c>
      <c r="C15" s="83">
        <v>2998</v>
      </c>
      <c r="D15" s="137" t="s">
        <v>7148</v>
      </c>
      <c r="E15" s="137" t="s">
        <v>3473</v>
      </c>
      <c r="F15" s="137" t="s">
        <v>3472</v>
      </c>
      <c r="G15" s="145">
        <v>191</v>
      </c>
      <c r="H15" s="247">
        <f t="shared" si="0"/>
        <v>103.12212240000001</v>
      </c>
      <c r="J15" s="139" t="s">
        <v>5250</v>
      </c>
      <c r="K15" s="83">
        <v>3040</v>
      </c>
      <c r="L15" s="139" t="s">
        <v>7147</v>
      </c>
      <c r="M15" s="137" t="s">
        <v>3473</v>
      </c>
      <c r="N15" s="137" t="s">
        <v>3472</v>
      </c>
      <c r="O15" s="145">
        <v>541</v>
      </c>
      <c r="P15" s="247">
        <f t="shared" si="1"/>
        <v>292.08936240000003</v>
      </c>
    </row>
    <row r="16" spans="2:16" ht="16.5" customHeight="1" x14ac:dyDescent="0.2">
      <c r="B16" s="139" t="s">
        <v>5250</v>
      </c>
      <c r="C16" s="83">
        <v>2999</v>
      </c>
      <c r="D16" s="137" t="s">
        <v>7146</v>
      </c>
      <c r="E16" s="137" t="s">
        <v>3473</v>
      </c>
      <c r="F16" s="137" t="s">
        <v>3472</v>
      </c>
      <c r="G16" s="145">
        <v>191</v>
      </c>
      <c r="H16" s="247">
        <f t="shared" si="0"/>
        <v>103.12212240000001</v>
      </c>
      <c r="J16" s="139" t="s">
        <v>5250</v>
      </c>
      <c r="K16" s="83">
        <v>3041</v>
      </c>
      <c r="L16" s="139" t="s">
        <v>7145</v>
      </c>
      <c r="M16" s="137" t="s">
        <v>3473</v>
      </c>
      <c r="N16" s="137" t="s">
        <v>3472</v>
      </c>
      <c r="O16" s="145">
        <v>541</v>
      </c>
      <c r="P16" s="247">
        <f t="shared" si="1"/>
        <v>292.08936240000003</v>
      </c>
    </row>
    <row r="17" spans="2:16" ht="16.5" customHeight="1" x14ac:dyDescent="0.2">
      <c r="B17" s="139" t="s">
        <v>5250</v>
      </c>
      <c r="C17" s="83">
        <v>3000</v>
      </c>
      <c r="D17" s="137" t="s">
        <v>7144</v>
      </c>
      <c r="E17" s="137" t="s">
        <v>3473</v>
      </c>
      <c r="F17" s="137" t="s">
        <v>3472</v>
      </c>
      <c r="G17" s="145">
        <v>191</v>
      </c>
      <c r="H17" s="247">
        <f t="shared" si="0"/>
        <v>103.12212240000001</v>
      </c>
      <c r="J17" s="139" t="s">
        <v>5250</v>
      </c>
      <c r="K17" s="83">
        <v>3042</v>
      </c>
      <c r="L17" s="139" t="s">
        <v>7143</v>
      </c>
      <c r="M17" s="137" t="s">
        <v>3473</v>
      </c>
      <c r="N17" s="137" t="s">
        <v>3472</v>
      </c>
      <c r="O17" s="145">
        <v>541</v>
      </c>
      <c r="P17" s="247">
        <f t="shared" si="1"/>
        <v>292.08936240000003</v>
      </c>
    </row>
    <row r="18" spans="2:16" ht="16.5" customHeight="1" x14ac:dyDescent="0.2">
      <c r="B18" s="139" t="s">
        <v>5250</v>
      </c>
      <c r="C18" s="83">
        <v>3001</v>
      </c>
      <c r="D18" s="137" t="s">
        <v>7142</v>
      </c>
      <c r="E18" s="137" t="s">
        <v>3473</v>
      </c>
      <c r="F18" s="137" t="s">
        <v>3472</v>
      </c>
      <c r="G18" s="145">
        <v>191</v>
      </c>
      <c r="H18" s="247">
        <f t="shared" si="0"/>
        <v>103.12212240000001</v>
      </c>
      <c r="J18" s="139" t="s">
        <v>5250</v>
      </c>
      <c r="K18" s="83">
        <v>3043</v>
      </c>
      <c r="L18" s="139" t="s">
        <v>7141</v>
      </c>
      <c r="M18" s="137" t="s">
        <v>3473</v>
      </c>
      <c r="N18" s="137" t="s">
        <v>3472</v>
      </c>
      <c r="O18" s="145">
        <v>541</v>
      </c>
      <c r="P18" s="247">
        <f t="shared" si="1"/>
        <v>292.08936240000003</v>
      </c>
    </row>
    <row r="19" spans="2:16" ht="16.5" customHeight="1" x14ac:dyDescent="0.2">
      <c r="B19" s="139" t="s">
        <v>5250</v>
      </c>
      <c r="C19" s="83">
        <v>3002</v>
      </c>
      <c r="D19" s="137" t="s">
        <v>7140</v>
      </c>
      <c r="E19" s="137" t="s">
        <v>3473</v>
      </c>
      <c r="F19" s="137" t="s">
        <v>3472</v>
      </c>
      <c r="G19" s="145">
        <v>310</v>
      </c>
      <c r="H19" s="247">
        <f t="shared" si="0"/>
        <v>167.37098400000002</v>
      </c>
      <c r="J19" s="139" t="s">
        <v>5250</v>
      </c>
      <c r="K19" s="83">
        <v>3044</v>
      </c>
      <c r="L19" s="139" t="s">
        <v>7139</v>
      </c>
      <c r="M19" s="137" t="s">
        <v>3473</v>
      </c>
      <c r="N19" s="137" t="s">
        <v>3472</v>
      </c>
      <c r="O19" s="145">
        <v>743</v>
      </c>
      <c r="P19" s="247">
        <f t="shared" si="1"/>
        <v>401.15045520000007</v>
      </c>
    </row>
    <row r="20" spans="2:16" ht="16.5" customHeight="1" x14ac:dyDescent="0.2">
      <c r="B20" s="139" t="s">
        <v>5250</v>
      </c>
      <c r="C20" s="83">
        <v>3003</v>
      </c>
      <c r="D20" s="137" t="s">
        <v>7138</v>
      </c>
      <c r="E20" s="137" t="s">
        <v>3473</v>
      </c>
      <c r="F20" s="137" t="s">
        <v>3472</v>
      </c>
      <c r="G20" s="145">
        <v>252</v>
      </c>
      <c r="H20" s="247">
        <f t="shared" si="0"/>
        <v>136.0564128</v>
      </c>
      <c r="J20" s="139" t="s">
        <v>5250</v>
      </c>
      <c r="K20" s="83">
        <v>3045</v>
      </c>
      <c r="L20" s="139" t="s">
        <v>7137</v>
      </c>
      <c r="M20" s="137" t="s">
        <v>3473</v>
      </c>
      <c r="N20" s="137" t="s">
        <v>3472</v>
      </c>
      <c r="O20" s="145">
        <v>638</v>
      </c>
      <c r="P20" s="247">
        <f t="shared" si="1"/>
        <v>344.46028319999999</v>
      </c>
    </row>
    <row r="21" spans="2:16" ht="16.5" customHeight="1" x14ac:dyDescent="0.2">
      <c r="B21" s="139" t="s">
        <v>5250</v>
      </c>
      <c r="C21" s="83">
        <v>3004</v>
      </c>
      <c r="D21" s="137" t="s">
        <v>7136</v>
      </c>
      <c r="E21" s="137" t="s">
        <v>3473</v>
      </c>
      <c r="F21" s="137" t="s">
        <v>3472</v>
      </c>
      <c r="G21" s="145">
        <v>231</v>
      </c>
      <c r="H21" s="247">
        <f t="shared" si="0"/>
        <v>124.71837840000001</v>
      </c>
      <c r="J21" s="139" t="s">
        <v>5250</v>
      </c>
      <c r="K21" s="83">
        <v>3046</v>
      </c>
      <c r="L21" s="139" t="s">
        <v>7135</v>
      </c>
      <c r="M21" s="137" t="s">
        <v>3473</v>
      </c>
      <c r="N21" s="137" t="s">
        <v>3472</v>
      </c>
      <c r="O21" s="145">
        <v>603</v>
      </c>
      <c r="P21" s="247">
        <f t="shared" si="1"/>
        <v>325.56355919999999</v>
      </c>
    </row>
    <row r="22" spans="2:16" ht="16.5" customHeight="1" x14ac:dyDescent="0.2">
      <c r="B22" s="139" t="s">
        <v>5250</v>
      </c>
      <c r="C22" s="83">
        <v>3005</v>
      </c>
      <c r="D22" s="137" t="s">
        <v>7134</v>
      </c>
      <c r="E22" s="137" t="s">
        <v>3473</v>
      </c>
      <c r="F22" s="137" t="s">
        <v>3472</v>
      </c>
      <c r="G22" s="145">
        <v>221</v>
      </c>
      <c r="H22" s="247">
        <f t="shared" si="0"/>
        <v>119.3193144</v>
      </c>
      <c r="J22" s="139" t="s">
        <v>5250</v>
      </c>
      <c r="K22" s="83">
        <v>3047</v>
      </c>
      <c r="L22" s="139" t="s">
        <v>7133</v>
      </c>
      <c r="M22" s="137" t="s">
        <v>3473</v>
      </c>
      <c r="N22" s="137" t="s">
        <v>3472</v>
      </c>
      <c r="O22" s="145">
        <v>584</v>
      </c>
      <c r="P22" s="247">
        <f t="shared" si="1"/>
        <v>315.30533760000003</v>
      </c>
    </row>
    <row r="23" spans="2:16" ht="16.5" customHeight="1" x14ac:dyDescent="0.2">
      <c r="B23" s="139" t="s">
        <v>5250</v>
      </c>
      <c r="C23" s="83">
        <v>3006</v>
      </c>
      <c r="D23" s="137" t="s">
        <v>7132</v>
      </c>
      <c r="E23" s="137" t="s">
        <v>3473</v>
      </c>
      <c r="F23" s="137" t="s">
        <v>3472</v>
      </c>
      <c r="G23" s="145">
        <v>206</v>
      </c>
      <c r="H23" s="247">
        <f t="shared" si="0"/>
        <v>111.22071840000001</v>
      </c>
      <c r="J23" s="139" t="s">
        <v>5250</v>
      </c>
      <c r="K23" s="83">
        <v>3048</v>
      </c>
      <c r="L23" s="139" t="s">
        <v>7131</v>
      </c>
      <c r="M23" s="137" t="s">
        <v>3473</v>
      </c>
      <c r="N23" s="137" t="s">
        <v>3472</v>
      </c>
      <c r="O23" s="145">
        <v>567</v>
      </c>
      <c r="P23" s="247">
        <f t="shared" si="1"/>
        <v>306.12692880000003</v>
      </c>
    </row>
    <row r="24" spans="2:16" ht="16.5" customHeight="1" x14ac:dyDescent="0.2">
      <c r="B24" s="139" t="s">
        <v>5250</v>
      </c>
      <c r="C24" s="83">
        <v>3007</v>
      </c>
      <c r="D24" s="137" t="s">
        <v>7130</v>
      </c>
      <c r="E24" s="137" t="s">
        <v>3473</v>
      </c>
      <c r="F24" s="137" t="s">
        <v>3472</v>
      </c>
      <c r="G24" s="145">
        <v>206</v>
      </c>
      <c r="H24" s="247">
        <f t="shared" si="0"/>
        <v>111.22071840000001</v>
      </c>
      <c r="J24" s="139" t="s">
        <v>5250</v>
      </c>
      <c r="K24" s="83">
        <v>3049</v>
      </c>
      <c r="L24" s="139" t="s">
        <v>7129</v>
      </c>
      <c r="M24" s="137" t="s">
        <v>3473</v>
      </c>
      <c r="N24" s="137" t="s">
        <v>3472</v>
      </c>
      <c r="O24" s="145">
        <v>567</v>
      </c>
      <c r="P24" s="247">
        <f t="shared" si="1"/>
        <v>306.12692880000003</v>
      </c>
    </row>
    <row r="25" spans="2:16" ht="16.5" customHeight="1" x14ac:dyDescent="0.2">
      <c r="B25" s="139" t="s">
        <v>5250</v>
      </c>
      <c r="C25" s="83">
        <v>3008</v>
      </c>
      <c r="D25" s="137" t="s">
        <v>7128</v>
      </c>
      <c r="E25" s="137" t="s">
        <v>3473</v>
      </c>
      <c r="F25" s="137" t="s">
        <v>3472</v>
      </c>
      <c r="G25" s="145">
        <v>202</v>
      </c>
      <c r="H25" s="247">
        <f t="shared" si="0"/>
        <v>109.06109280000001</v>
      </c>
      <c r="J25" s="139" t="s">
        <v>5250</v>
      </c>
      <c r="K25" s="83">
        <v>3050</v>
      </c>
      <c r="L25" s="139" t="s">
        <v>7127</v>
      </c>
      <c r="M25" s="137" t="s">
        <v>3473</v>
      </c>
      <c r="N25" s="137" t="s">
        <v>3472</v>
      </c>
      <c r="O25" s="145">
        <v>552</v>
      </c>
      <c r="P25" s="247">
        <f t="shared" si="1"/>
        <v>298.02833280000004</v>
      </c>
    </row>
    <row r="26" spans="2:16" ht="16.5" customHeight="1" x14ac:dyDescent="0.2">
      <c r="B26" s="139" t="s">
        <v>5250</v>
      </c>
      <c r="C26" s="83">
        <v>3009</v>
      </c>
      <c r="D26" s="137" t="s">
        <v>7126</v>
      </c>
      <c r="E26" s="137" t="s">
        <v>3473</v>
      </c>
      <c r="F26" s="137" t="s">
        <v>3472</v>
      </c>
      <c r="G26" s="145">
        <v>202</v>
      </c>
      <c r="H26" s="247">
        <f t="shared" si="0"/>
        <v>109.06109280000001</v>
      </c>
      <c r="J26" s="139" t="s">
        <v>5250</v>
      </c>
      <c r="K26" s="83">
        <v>3051</v>
      </c>
      <c r="L26" s="139" t="s">
        <v>7125</v>
      </c>
      <c r="M26" s="137" t="s">
        <v>3473</v>
      </c>
      <c r="N26" s="137" t="s">
        <v>3472</v>
      </c>
      <c r="O26" s="145">
        <v>552</v>
      </c>
      <c r="P26" s="247">
        <f t="shared" si="1"/>
        <v>298.02833280000004</v>
      </c>
    </row>
    <row r="27" spans="2:16" ht="16.5" customHeight="1" x14ac:dyDescent="0.2">
      <c r="B27" s="139" t="s">
        <v>5250</v>
      </c>
      <c r="C27" s="83">
        <v>3010</v>
      </c>
      <c r="D27" s="137" t="s">
        <v>7124</v>
      </c>
      <c r="E27" s="137" t="s">
        <v>3473</v>
      </c>
      <c r="F27" s="137" t="s">
        <v>3472</v>
      </c>
      <c r="G27" s="145">
        <v>202</v>
      </c>
      <c r="H27" s="247">
        <f t="shared" si="0"/>
        <v>109.06109280000001</v>
      </c>
      <c r="J27" s="139" t="s">
        <v>5250</v>
      </c>
      <c r="K27" s="83">
        <v>3052</v>
      </c>
      <c r="L27" s="139" t="s">
        <v>7123</v>
      </c>
      <c r="M27" s="137" t="s">
        <v>3473</v>
      </c>
      <c r="N27" s="137" t="s">
        <v>3472</v>
      </c>
      <c r="O27" s="145">
        <v>552</v>
      </c>
      <c r="P27" s="247">
        <f t="shared" si="1"/>
        <v>298.02833280000004</v>
      </c>
    </row>
    <row r="28" spans="2:16" ht="16.5" customHeight="1" x14ac:dyDescent="0.2">
      <c r="B28" s="139" t="s">
        <v>5250</v>
      </c>
      <c r="C28" s="83">
        <v>3011</v>
      </c>
      <c r="D28" s="137" t="s">
        <v>7122</v>
      </c>
      <c r="E28" s="137" t="s">
        <v>3473</v>
      </c>
      <c r="F28" s="137" t="s">
        <v>3472</v>
      </c>
      <c r="G28" s="145">
        <v>191</v>
      </c>
      <c r="H28" s="247">
        <f t="shared" si="0"/>
        <v>103.12212240000001</v>
      </c>
      <c r="J28" s="139" t="s">
        <v>5250</v>
      </c>
      <c r="K28" s="83">
        <v>3053</v>
      </c>
      <c r="L28" s="139" t="s">
        <v>7121</v>
      </c>
      <c r="M28" s="137" t="s">
        <v>3473</v>
      </c>
      <c r="N28" s="137" t="s">
        <v>3472</v>
      </c>
      <c r="O28" s="145">
        <v>541</v>
      </c>
      <c r="P28" s="247">
        <f t="shared" si="1"/>
        <v>292.08936240000003</v>
      </c>
    </row>
    <row r="29" spans="2:16" ht="16.5" customHeight="1" x14ac:dyDescent="0.2">
      <c r="B29" s="139" t="s">
        <v>5250</v>
      </c>
      <c r="C29" s="83">
        <v>3012</v>
      </c>
      <c r="D29" s="137" t="s">
        <v>7078</v>
      </c>
      <c r="E29" s="137" t="s">
        <v>3473</v>
      </c>
      <c r="F29" s="137" t="s">
        <v>3472</v>
      </c>
      <c r="G29" s="145">
        <v>271</v>
      </c>
      <c r="H29" s="247">
        <f>G29*$G$58*$G$59*$G$60</f>
        <v>146.31463440000002</v>
      </c>
      <c r="J29" s="139" t="s">
        <v>5250</v>
      </c>
      <c r="K29" s="83">
        <v>3054</v>
      </c>
      <c r="L29" s="139" t="s">
        <v>7077</v>
      </c>
      <c r="M29" s="137" t="s">
        <v>3473</v>
      </c>
      <c r="N29" s="137" t="s">
        <v>3472</v>
      </c>
      <c r="O29" s="145">
        <v>991</v>
      </c>
      <c r="P29" s="247">
        <f t="shared" si="1"/>
        <v>535.04724240000007</v>
      </c>
    </row>
    <row r="30" spans="2:16" ht="16.5" customHeight="1" x14ac:dyDescent="0.2">
      <c r="B30" s="139" t="s">
        <v>5250</v>
      </c>
      <c r="C30" s="83">
        <v>3013</v>
      </c>
      <c r="D30" s="137" t="s">
        <v>7120</v>
      </c>
      <c r="E30" s="137" t="s">
        <v>3473</v>
      </c>
      <c r="F30" s="137" t="s">
        <v>3472</v>
      </c>
      <c r="G30" s="145">
        <v>383</v>
      </c>
      <c r="H30" s="247">
        <f t="shared" si="0"/>
        <v>206.78415120000003</v>
      </c>
      <c r="J30" s="139" t="s">
        <v>5250</v>
      </c>
      <c r="K30" s="83">
        <v>3055</v>
      </c>
      <c r="L30" s="139" t="s">
        <v>7119</v>
      </c>
      <c r="M30" s="137" t="s">
        <v>3473</v>
      </c>
      <c r="N30" s="137" t="s">
        <v>3472</v>
      </c>
      <c r="O30" s="145">
        <v>1300</v>
      </c>
      <c r="P30" s="247">
        <f t="shared" si="1"/>
        <v>701.87832000000014</v>
      </c>
    </row>
    <row r="31" spans="2:16" ht="16.5" customHeight="1" x14ac:dyDescent="0.2">
      <c r="B31" s="139" t="s">
        <v>5250</v>
      </c>
      <c r="C31" s="83">
        <v>3014</v>
      </c>
      <c r="D31" s="137" t="s">
        <v>7118</v>
      </c>
      <c r="E31" s="137" t="s">
        <v>3473</v>
      </c>
      <c r="F31" s="137" t="s">
        <v>3472</v>
      </c>
      <c r="G31" s="145">
        <v>341</v>
      </c>
      <c r="H31" s="247">
        <f t="shared" si="0"/>
        <v>184.10808240000003</v>
      </c>
      <c r="J31" s="139" t="s">
        <v>5250</v>
      </c>
      <c r="K31" s="83">
        <v>3056</v>
      </c>
      <c r="L31" s="139" t="s">
        <v>7117</v>
      </c>
      <c r="M31" s="137" t="s">
        <v>3473</v>
      </c>
      <c r="N31" s="137" t="s">
        <v>3472</v>
      </c>
      <c r="O31" s="145">
        <v>1200</v>
      </c>
      <c r="P31" s="247">
        <f t="shared" si="1"/>
        <v>647.88768000000005</v>
      </c>
    </row>
    <row r="32" spans="2:16" ht="16.5" customHeight="1" x14ac:dyDescent="0.2">
      <c r="B32" s="139" t="s">
        <v>5250</v>
      </c>
      <c r="C32" s="83">
        <v>3015</v>
      </c>
      <c r="D32" s="137" t="s">
        <v>7116</v>
      </c>
      <c r="E32" s="137" t="s">
        <v>3473</v>
      </c>
      <c r="F32" s="137" t="s">
        <v>3472</v>
      </c>
      <c r="G32" s="145">
        <v>328</v>
      </c>
      <c r="H32" s="247">
        <f t="shared" si="0"/>
        <v>177.08929920000003</v>
      </c>
      <c r="J32" s="139" t="s">
        <v>5250</v>
      </c>
      <c r="K32" s="83">
        <v>3057</v>
      </c>
      <c r="L32" s="139" t="s">
        <v>7115</v>
      </c>
      <c r="M32" s="137" t="s">
        <v>3473</v>
      </c>
      <c r="N32" s="137" t="s">
        <v>3472</v>
      </c>
      <c r="O32" s="145">
        <v>1160</v>
      </c>
      <c r="P32" s="247">
        <f t="shared" si="1"/>
        <v>626.29142400000012</v>
      </c>
    </row>
    <row r="33" spans="2:16" ht="16.5" customHeight="1" x14ac:dyDescent="0.2">
      <c r="B33" s="139" t="s">
        <v>5250</v>
      </c>
      <c r="C33" s="83">
        <v>3016</v>
      </c>
      <c r="D33" s="137" t="s">
        <v>7114</v>
      </c>
      <c r="E33" s="137" t="s">
        <v>3473</v>
      </c>
      <c r="F33" s="137" t="s">
        <v>3472</v>
      </c>
      <c r="G33" s="145">
        <v>326</v>
      </c>
      <c r="H33" s="247">
        <f t="shared" si="0"/>
        <v>176.00948640000001</v>
      </c>
      <c r="J33" s="139" t="s">
        <v>5250</v>
      </c>
      <c r="K33" s="83">
        <v>3058</v>
      </c>
      <c r="L33" s="139" t="s">
        <v>7113</v>
      </c>
      <c r="M33" s="137" t="s">
        <v>3473</v>
      </c>
      <c r="N33" s="137" t="s">
        <v>3472</v>
      </c>
      <c r="O33" s="145">
        <v>1150</v>
      </c>
      <c r="P33" s="247">
        <f t="shared" si="1"/>
        <v>620.89236000000005</v>
      </c>
    </row>
    <row r="34" spans="2:16" ht="16.5" customHeight="1" x14ac:dyDescent="0.2">
      <c r="B34" s="139" t="s">
        <v>5250</v>
      </c>
      <c r="C34" s="83">
        <v>3017</v>
      </c>
      <c r="D34" s="137" t="s">
        <v>7112</v>
      </c>
      <c r="E34" s="137" t="s">
        <v>3473</v>
      </c>
      <c r="F34" s="137" t="s">
        <v>3472</v>
      </c>
      <c r="G34" s="145">
        <v>317</v>
      </c>
      <c r="H34" s="247">
        <f t="shared" si="0"/>
        <v>171.15032880000001</v>
      </c>
      <c r="J34" s="139" t="s">
        <v>5250</v>
      </c>
      <c r="K34" s="83">
        <v>3059</v>
      </c>
      <c r="L34" s="139" t="s">
        <v>7111</v>
      </c>
      <c r="M34" s="137" t="s">
        <v>3473</v>
      </c>
      <c r="N34" s="137" t="s">
        <v>3472</v>
      </c>
      <c r="O34" s="145">
        <v>1110</v>
      </c>
      <c r="P34" s="247">
        <f t="shared" si="1"/>
        <v>599.29610400000013</v>
      </c>
    </row>
    <row r="35" spans="2:16" ht="16.5" customHeight="1" x14ac:dyDescent="0.2">
      <c r="B35" s="139" t="s">
        <v>5250</v>
      </c>
      <c r="C35" s="83">
        <v>3018</v>
      </c>
      <c r="D35" s="137" t="s">
        <v>7110</v>
      </c>
      <c r="E35" s="137" t="s">
        <v>3473</v>
      </c>
      <c r="F35" s="137" t="s">
        <v>3472</v>
      </c>
      <c r="G35" s="145">
        <v>317</v>
      </c>
      <c r="H35" s="247">
        <f t="shared" si="0"/>
        <v>171.15032880000001</v>
      </c>
      <c r="J35" s="139" t="s">
        <v>5250</v>
      </c>
      <c r="K35" s="83">
        <v>3060</v>
      </c>
      <c r="L35" s="139" t="s">
        <v>7109</v>
      </c>
      <c r="M35" s="137" t="s">
        <v>3473</v>
      </c>
      <c r="N35" s="137" t="s">
        <v>3472</v>
      </c>
      <c r="O35" s="145">
        <v>1110</v>
      </c>
      <c r="P35" s="247">
        <f t="shared" si="1"/>
        <v>599.29610400000013</v>
      </c>
    </row>
    <row r="36" spans="2:16" ht="16.5" customHeight="1" x14ac:dyDescent="0.2">
      <c r="B36" s="139" t="s">
        <v>5250</v>
      </c>
      <c r="C36" s="83">
        <v>3019</v>
      </c>
      <c r="D36" s="137" t="s">
        <v>7108</v>
      </c>
      <c r="E36" s="137" t="s">
        <v>3473</v>
      </c>
      <c r="F36" s="137" t="s">
        <v>3472</v>
      </c>
      <c r="G36" s="145">
        <v>317</v>
      </c>
      <c r="H36" s="247">
        <f t="shared" si="0"/>
        <v>171.15032880000001</v>
      </c>
      <c r="J36" s="139" t="s">
        <v>5250</v>
      </c>
      <c r="K36" s="83">
        <v>3061</v>
      </c>
      <c r="L36" s="139" t="s">
        <v>7107</v>
      </c>
      <c r="M36" s="137" t="s">
        <v>3473</v>
      </c>
      <c r="N36" s="137" t="s">
        <v>3472</v>
      </c>
      <c r="O36" s="145">
        <v>1110</v>
      </c>
      <c r="P36" s="247">
        <f t="shared" si="1"/>
        <v>599.29610400000013</v>
      </c>
    </row>
    <row r="37" spans="2:16" ht="16.5" customHeight="1" x14ac:dyDescent="0.2">
      <c r="B37" s="139" t="s">
        <v>5250</v>
      </c>
      <c r="C37" s="83">
        <v>3020</v>
      </c>
      <c r="D37" s="137" t="s">
        <v>7106</v>
      </c>
      <c r="E37" s="137" t="s">
        <v>3473</v>
      </c>
      <c r="F37" s="137" t="s">
        <v>3472</v>
      </c>
      <c r="G37" s="145">
        <v>317</v>
      </c>
      <c r="H37" s="247">
        <f t="shared" si="0"/>
        <v>171.15032880000001</v>
      </c>
      <c r="J37" s="139" t="s">
        <v>5250</v>
      </c>
      <c r="K37" s="83">
        <v>3062</v>
      </c>
      <c r="L37" s="139" t="s">
        <v>7105</v>
      </c>
      <c r="M37" s="137" t="s">
        <v>3473</v>
      </c>
      <c r="N37" s="137" t="s">
        <v>3472</v>
      </c>
      <c r="O37" s="145">
        <v>1110</v>
      </c>
      <c r="P37" s="247">
        <f t="shared" si="1"/>
        <v>599.29610400000013</v>
      </c>
    </row>
    <row r="38" spans="2:16" ht="16.5" customHeight="1" x14ac:dyDescent="0.2">
      <c r="B38" s="139" t="s">
        <v>5250</v>
      </c>
      <c r="C38" s="83">
        <v>3021</v>
      </c>
      <c r="D38" s="137" t="s">
        <v>7104</v>
      </c>
      <c r="E38" s="137" t="s">
        <v>3473</v>
      </c>
      <c r="F38" s="137" t="s">
        <v>3472</v>
      </c>
      <c r="G38" s="145">
        <v>317</v>
      </c>
      <c r="H38" s="247">
        <f t="shared" si="0"/>
        <v>171.15032880000001</v>
      </c>
      <c r="J38" s="139" t="s">
        <v>5250</v>
      </c>
      <c r="K38" s="83">
        <v>3063</v>
      </c>
      <c r="L38" s="139" t="s">
        <v>7103</v>
      </c>
      <c r="M38" s="137" t="s">
        <v>3473</v>
      </c>
      <c r="N38" s="137" t="s">
        <v>3472</v>
      </c>
      <c r="O38" s="145">
        <v>1110</v>
      </c>
      <c r="P38" s="247">
        <f t="shared" si="1"/>
        <v>599.29610400000013</v>
      </c>
    </row>
    <row r="39" spans="2:16" ht="16.5" customHeight="1" x14ac:dyDescent="0.2">
      <c r="B39" s="139" t="s">
        <v>5250</v>
      </c>
      <c r="C39" s="83">
        <v>3022</v>
      </c>
      <c r="D39" s="137" t="s">
        <v>7102</v>
      </c>
      <c r="E39" s="137" t="s">
        <v>3473</v>
      </c>
      <c r="F39" s="137" t="s">
        <v>3472</v>
      </c>
      <c r="G39" s="145">
        <v>317</v>
      </c>
      <c r="H39" s="247">
        <f t="shared" si="0"/>
        <v>171.15032880000001</v>
      </c>
      <c r="J39" s="139" t="s">
        <v>5250</v>
      </c>
      <c r="K39" s="83">
        <v>3064</v>
      </c>
      <c r="L39" s="139" t="s">
        <v>7101</v>
      </c>
      <c r="M39" s="137" t="s">
        <v>3473</v>
      </c>
      <c r="N39" s="137" t="s">
        <v>3472</v>
      </c>
      <c r="O39" s="145">
        <v>1110</v>
      </c>
      <c r="P39" s="247">
        <f t="shared" si="1"/>
        <v>599.29610400000013</v>
      </c>
    </row>
    <row r="40" spans="2:16" ht="16.5" customHeight="1" x14ac:dyDescent="0.2">
      <c r="B40" s="139" t="s">
        <v>5250</v>
      </c>
      <c r="C40" s="83">
        <v>3023</v>
      </c>
      <c r="D40" s="137" t="s">
        <v>7100</v>
      </c>
      <c r="E40" s="137" t="s">
        <v>3473</v>
      </c>
      <c r="F40" s="137" t="s">
        <v>3472</v>
      </c>
      <c r="G40" s="145">
        <v>458</v>
      </c>
      <c r="H40" s="247">
        <f t="shared" si="0"/>
        <v>247.27713120000001</v>
      </c>
      <c r="J40" s="139" t="s">
        <v>5250</v>
      </c>
      <c r="K40" s="83">
        <v>3065</v>
      </c>
      <c r="L40" s="139" t="s">
        <v>7099</v>
      </c>
      <c r="M40" s="137" t="s">
        <v>3473</v>
      </c>
      <c r="N40" s="137" t="s">
        <v>3472</v>
      </c>
      <c r="O40" s="145">
        <v>1500</v>
      </c>
      <c r="P40" s="247">
        <f t="shared" si="1"/>
        <v>809.85960000000011</v>
      </c>
    </row>
    <row r="41" spans="2:16" ht="16.5" customHeight="1" x14ac:dyDescent="0.2">
      <c r="B41" s="139" t="s">
        <v>5250</v>
      </c>
      <c r="C41" s="83">
        <v>3024</v>
      </c>
      <c r="D41" s="137" t="s">
        <v>7098</v>
      </c>
      <c r="E41" s="137" t="s">
        <v>3473</v>
      </c>
      <c r="F41" s="137" t="s">
        <v>3472</v>
      </c>
      <c r="G41" s="145">
        <v>383</v>
      </c>
      <c r="H41" s="247">
        <f t="shared" si="0"/>
        <v>206.78415120000003</v>
      </c>
      <c r="J41" s="139" t="s">
        <v>5250</v>
      </c>
      <c r="K41" s="83">
        <v>3066</v>
      </c>
      <c r="L41" s="139" t="s">
        <v>7097</v>
      </c>
      <c r="M41" s="137" t="s">
        <v>3473</v>
      </c>
      <c r="N41" s="137" t="s">
        <v>3472</v>
      </c>
      <c r="O41" s="145">
        <v>1300</v>
      </c>
      <c r="P41" s="247">
        <f t="shared" si="1"/>
        <v>701.87832000000014</v>
      </c>
    </row>
    <row r="42" spans="2:16" ht="16.5" customHeight="1" x14ac:dyDescent="0.2">
      <c r="B42" s="139" t="s">
        <v>5250</v>
      </c>
      <c r="C42" s="83">
        <v>3025</v>
      </c>
      <c r="D42" s="137" t="s">
        <v>7096</v>
      </c>
      <c r="E42" s="137" t="s">
        <v>3473</v>
      </c>
      <c r="F42" s="137" t="s">
        <v>3472</v>
      </c>
      <c r="G42" s="145">
        <v>349</v>
      </c>
      <c r="H42" s="247">
        <f t="shared" si="0"/>
        <v>188.4273336</v>
      </c>
      <c r="J42" s="139" t="s">
        <v>5250</v>
      </c>
      <c r="K42" s="83">
        <v>3067</v>
      </c>
      <c r="L42" s="139" t="s">
        <v>7095</v>
      </c>
      <c r="M42" s="137" t="s">
        <v>3473</v>
      </c>
      <c r="N42" s="137" t="s">
        <v>3472</v>
      </c>
      <c r="O42" s="145">
        <v>1240</v>
      </c>
      <c r="P42" s="247">
        <f t="shared" si="1"/>
        <v>669.48393600000009</v>
      </c>
    </row>
    <row r="43" spans="2:16" ht="16.5" customHeight="1" x14ac:dyDescent="0.2">
      <c r="B43" s="139" t="s">
        <v>5250</v>
      </c>
      <c r="C43" s="83">
        <v>3026</v>
      </c>
      <c r="D43" s="137" t="s">
        <v>7094</v>
      </c>
      <c r="E43" s="137" t="s">
        <v>3473</v>
      </c>
      <c r="F43" s="137" t="s">
        <v>3472</v>
      </c>
      <c r="G43" s="145">
        <v>341</v>
      </c>
      <c r="H43" s="247">
        <f t="shared" si="0"/>
        <v>184.10808240000003</v>
      </c>
      <c r="J43" s="139" t="s">
        <v>5250</v>
      </c>
      <c r="K43" s="83">
        <v>3068</v>
      </c>
      <c r="L43" s="139" t="s">
        <v>7093</v>
      </c>
      <c r="M43" s="137" t="s">
        <v>3473</v>
      </c>
      <c r="N43" s="137" t="s">
        <v>3472</v>
      </c>
      <c r="O43" s="145">
        <v>1200</v>
      </c>
      <c r="P43" s="247">
        <f t="shared" si="1"/>
        <v>647.88768000000005</v>
      </c>
    </row>
    <row r="44" spans="2:16" ht="16.5" customHeight="1" x14ac:dyDescent="0.2">
      <c r="B44" s="139" t="s">
        <v>5250</v>
      </c>
      <c r="C44" s="83">
        <v>3027</v>
      </c>
      <c r="D44" s="137" t="s">
        <v>7092</v>
      </c>
      <c r="E44" s="137" t="s">
        <v>3473</v>
      </c>
      <c r="F44" s="137" t="s">
        <v>3472</v>
      </c>
      <c r="G44" s="145">
        <v>328</v>
      </c>
      <c r="H44" s="247">
        <f t="shared" si="0"/>
        <v>177.08929920000003</v>
      </c>
      <c r="J44" s="139" t="s">
        <v>5250</v>
      </c>
      <c r="K44" s="83">
        <v>3069</v>
      </c>
      <c r="L44" s="139" t="s">
        <v>7091</v>
      </c>
      <c r="M44" s="137" t="s">
        <v>3473</v>
      </c>
      <c r="N44" s="137" t="s">
        <v>3472</v>
      </c>
      <c r="O44" s="145">
        <v>1160</v>
      </c>
      <c r="P44" s="247">
        <f t="shared" si="1"/>
        <v>626.29142400000012</v>
      </c>
    </row>
    <row r="45" spans="2:16" ht="16.5" customHeight="1" x14ac:dyDescent="0.2">
      <c r="B45" s="139" t="s">
        <v>5250</v>
      </c>
      <c r="C45" s="83">
        <v>3028</v>
      </c>
      <c r="D45" s="137" t="s">
        <v>7090</v>
      </c>
      <c r="E45" s="137" t="s">
        <v>3473</v>
      </c>
      <c r="F45" s="137" t="s">
        <v>3472</v>
      </c>
      <c r="G45" s="145">
        <v>328</v>
      </c>
      <c r="H45" s="247">
        <f t="shared" si="0"/>
        <v>177.08929920000003</v>
      </c>
      <c r="J45" s="139" t="s">
        <v>5250</v>
      </c>
      <c r="K45" s="83">
        <v>3070</v>
      </c>
      <c r="L45" s="139" t="s">
        <v>7089</v>
      </c>
      <c r="M45" s="137" t="s">
        <v>3473</v>
      </c>
      <c r="N45" s="137" t="s">
        <v>3472</v>
      </c>
      <c r="O45" s="145">
        <v>1160</v>
      </c>
      <c r="P45" s="247">
        <f t="shared" si="1"/>
        <v>626.29142400000012</v>
      </c>
    </row>
    <row r="46" spans="2:16" ht="16.5" customHeight="1" x14ac:dyDescent="0.2">
      <c r="B46" s="139" t="s">
        <v>5250</v>
      </c>
      <c r="C46" s="83">
        <v>3029</v>
      </c>
      <c r="D46" s="137" t="s">
        <v>7088</v>
      </c>
      <c r="E46" s="137" t="s">
        <v>3473</v>
      </c>
      <c r="F46" s="137" t="s">
        <v>3472</v>
      </c>
      <c r="G46" s="145">
        <v>326</v>
      </c>
      <c r="H46" s="247">
        <f t="shared" si="0"/>
        <v>176.00948640000001</v>
      </c>
      <c r="J46" s="139" t="s">
        <v>5250</v>
      </c>
      <c r="K46" s="83">
        <v>3071</v>
      </c>
      <c r="L46" s="139" t="s">
        <v>7087</v>
      </c>
      <c r="M46" s="137" t="s">
        <v>3473</v>
      </c>
      <c r="N46" s="137" t="s">
        <v>3472</v>
      </c>
      <c r="O46" s="145">
        <v>1150</v>
      </c>
      <c r="P46" s="247">
        <f>O46*$G$58*$G$59*$G$60</f>
        <v>620.89236000000005</v>
      </c>
    </row>
    <row r="47" spans="2:16" ht="16.5" customHeight="1" x14ac:dyDescent="0.2">
      <c r="B47" s="139" t="s">
        <v>5250</v>
      </c>
      <c r="C47" s="83">
        <v>3030</v>
      </c>
      <c r="D47" s="137" t="s">
        <v>7086</v>
      </c>
      <c r="E47" s="137" t="s">
        <v>3473</v>
      </c>
      <c r="F47" s="137" t="s">
        <v>3472</v>
      </c>
      <c r="G47" s="145">
        <v>326</v>
      </c>
      <c r="H47" s="247">
        <f t="shared" si="0"/>
        <v>176.00948640000001</v>
      </c>
      <c r="J47" s="139" t="s">
        <v>5250</v>
      </c>
      <c r="K47" s="83">
        <v>3072</v>
      </c>
      <c r="L47" s="139" t="s">
        <v>7085</v>
      </c>
      <c r="M47" s="137" t="s">
        <v>3473</v>
      </c>
      <c r="N47" s="137" t="s">
        <v>3472</v>
      </c>
      <c r="O47" s="145">
        <v>1150</v>
      </c>
      <c r="P47" s="247">
        <f t="shared" si="1"/>
        <v>620.89236000000005</v>
      </c>
    </row>
    <row r="48" spans="2:16" ht="16.5" customHeight="1" x14ac:dyDescent="0.2">
      <c r="B48" s="139" t="s">
        <v>5250</v>
      </c>
      <c r="C48" s="83">
        <v>3031</v>
      </c>
      <c r="D48" s="137" t="s">
        <v>7084</v>
      </c>
      <c r="E48" s="137" t="s">
        <v>3473</v>
      </c>
      <c r="F48" s="137" t="s">
        <v>3472</v>
      </c>
      <c r="G48" s="145">
        <v>326</v>
      </c>
      <c r="H48" s="247">
        <f t="shared" si="0"/>
        <v>176.00948640000001</v>
      </c>
      <c r="J48" s="139" t="s">
        <v>5250</v>
      </c>
      <c r="K48" s="83">
        <v>3073</v>
      </c>
      <c r="L48" s="139" t="s">
        <v>7083</v>
      </c>
      <c r="M48" s="137" t="s">
        <v>3473</v>
      </c>
      <c r="N48" s="137" t="s">
        <v>3472</v>
      </c>
      <c r="O48" s="145">
        <v>1150</v>
      </c>
      <c r="P48" s="247">
        <f t="shared" si="1"/>
        <v>620.89236000000005</v>
      </c>
    </row>
    <row r="49" spans="2:16" ht="16.5" customHeight="1" x14ac:dyDescent="0.2">
      <c r="B49" s="139" t="s">
        <v>5250</v>
      </c>
      <c r="C49" s="83">
        <v>3032</v>
      </c>
      <c r="D49" s="137" t="s">
        <v>7082</v>
      </c>
      <c r="E49" s="137" t="s">
        <v>3473</v>
      </c>
      <c r="F49" s="137" t="s">
        <v>3472</v>
      </c>
      <c r="G49" s="145">
        <v>317</v>
      </c>
      <c r="H49" s="247">
        <f>G49*$G$58*$G$59*$G$60</f>
        <v>171.15032880000001</v>
      </c>
      <c r="J49" s="139" t="s">
        <v>5250</v>
      </c>
      <c r="K49" s="83">
        <v>3074</v>
      </c>
      <c r="L49" s="139" t="s">
        <v>7081</v>
      </c>
      <c r="M49" s="137" t="s">
        <v>3473</v>
      </c>
      <c r="N49" s="137" t="s">
        <v>3472</v>
      </c>
      <c r="O49" s="145">
        <v>1110</v>
      </c>
      <c r="P49" s="247">
        <f t="shared" si="1"/>
        <v>599.29610400000013</v>
      </c>
    </row>
    <row r="50" spans="2:16" ht="16.5" customHeight="1" x14ac:dyDescent="0.2">
      <c r="B50" s="51" t="s">
        <v>5485</v>
      </c>
      <c r="H50" s="254"/>
      <c r="J50" s="51" t="s">
        <v>5485</v>
      </c>
    </row>
    <row r="51" spans="2:16" ht="16.5" customHeight="1" x14ac:dyDescent="0.2">
      <c r="B51" s="139" t="s">
        <v>5250</v>
      </c>
      <c r="C51" s="83">
        <v>2991</v>
      </c>
      <c r="D51" s="137" t="s">
        <v>7080</v>
      </c>
      <c r="E51" s="171">
        <v>120</v>
      </c>
      <c r="F51" s="137" t="s">
        <v>6192</v>
      </c>
      <c r="G51" s="145">
        <v>20640</v>
      </c>
      <c r="H51" s="247">
        <f>G51*$G$58*$G$59*$G$60</f>
        <v>11143.668096000001</v>
      </c>
      <c r="J51" s="139" t="s">
        <v>5250</v>
      </c>
      <c r="K51" s="83">
        <v>3033</v>
      </c>
      <c r="L51" s="139" t="s">
        <v>7079</v>
      </c>
      <c r="M51" s="83">
        <v>80</v>
      </c>
      <c r="N51" s="139" t="s">
        <v>6192</v>
      </c>
      <c r="O51" s="83">
        <v>38160</v>
      </c>
      <c r="P51" s="247">
        <f t="shared" si="1"/>
        <v>20602.828224000001</v>
      </c>
    </row>
    <row r="52" spans="2:16" ht="16.5" customHeight="1" x14ac:dyDescent="0.2">
      <c r="B52" s="139" t="s">
        <v>5250</v>
      </c>
      <c r="C52" s="83">
        <v>3012</v>
      </c>
      <c r="D52" s="137" t="s">
        <v>7078</v>
      </c>
      <c r="E52" s="171">
        <v>96</v>
      </c>
      <c r="F52" s="137" t="s">
        <v>6192</v>
      </c>
      <c r="G52" s="145">
        <v>26016</v>
      </c>
      <c r="H52" s="247">
        <f>G52*$G$58*$G$59*$G$60</f>
        <v>14046.204902400001</v>
      </c>
      <c r="J52" s="139" t="s">
        <v>5250</v>
      </c>
      <c r="K52" s="83">
        <v>3054</v>
      </c>
      <c r="L52" s="139" t="s">
        <v>7077</v>
      </c>
      <c r="M52" s="83">
        <v>60</v>
      </c>
      <c r="N52" s="139" t="s">
        <v>6192</v>
      </c>
      <c r="O52" s="83">
        <v>59460</v>
      </c>
      <c r="P52" s="247">
        <f>O52*$G$58*$G$59*$G$60</f>
        <v>32102.834544000005</v>
      </c>
    </row>
    <row r="53" spans="2:16" ht="16.5" customHeight="1" x14ac:dyDescent="0.2">
      <c r="B53" s="51" t="s">
        <v>6698</v>
      </c>
      <c r="J53" s="51" t="s">
        <v>6698</v>
      </c>
    </row>
    <row r="54" spans="2:16" ht="16.5" customHeight="1" x14ac:dyDescent="0.2">
      <c r="B54" s="139" t="s">
        <v>5250</v>
      </c>
      <c r="C54" s="83">
        <v>6059</v>
      </c>
      <c r="D54" s="139" t="s">
        <v>7076</v>
      </c>
      <c r="E54" s="139" t="s">
        <v>3473</v>
      </c>
      <c r="F54" s="139" t="s">
        <v>5470</v>
      </c>
      <c r="G54" s="83">
        <v>486</v>
      </c>
      <c r="H54" s="247">
        <f>G54*$G$58*$G$59*$G$60</f>
        <v>262.3945104</v>
      </c>
      <c r="J54" s="139" t="s">
        <v>5250</v>
      </c>
      <c r="K54" s="83">
        <v>6061</v>
      </c>
      <c r="L54" s="139" t="s">
        <v>7075</v>
      </c>
      <c r="M54" s="139" t="s">
        <v>3473</v>
      </c>
      <c r="N54" s="139" t="s">
        <v>5470</v>
      </c>
      <c r="O54" s="83">
        <v>1160</v>
      </c>
      <c r="P54" s="247">
        <f>O54*$G$58*$G$59*$G$60</f>
        <v>626.29142400000012</v>
      </c>
    </row>
    <row r="55" spans="2:16" ht="16.5" customHeight="1" x14ac:dyDescent="0.2">
      <c r="B55" s="139" t="s">
        <v>5250</v>
      </c>
      <c r="C55" s="83">
        <v>6060</v>
      </c>
      <c r="D55" s="139" t="s">
        <v>7074</v>
      </c>
      <c r="E55" s="139" t="s">
        <v>3473</v>
      </c>
      <c r="F55" s="139" t="s">
        <v>5470</v>
      </c>
      <c r="G55" s="83">
        <v>686</v>
      </c>
      <c r="H55" s="247">
        <f>G55*$G$58*$G$59*$G$60</f>
        <v>370.37579040000003</v>
      </c>
      <c r="J55" s="139" t="s">
        <v>5250</v>
      </c>
      <c r="K55" s="83">
        <v>6062</v>
      </c>
      <c r="L55" s="139" t="s">
        <v>7073</v>
      </c>
      <c r="M55" s="139" t="s">
        <v>3473</v>
      </c>
      <c r="N55" s="139" t="s">
        <v>5470</v>
      </c>
      <c r="O55" s="83">
        <v>2130</v>
      </c>
      <c r="P55" s="247">
        <f t="shared" si="1"/>
        <v>1150.000632</v>
      </c>
    </row>
    <row r="58" spans="2:16" ht="16.5" customHeight="1" x14ac:dyDescent="0.2">
      <c r="G58" s="2">
        <f>0.612*1.1</f>
        <v>0.67320000000000002</v>
      </c>
      <c r="H58" s="106"/>
    </row>
    <row r="59" spans="2:16" ht="16.5" customHeight="1" x14ac:dyDescent="0.2">
      <c r="G59" s="2">
        <v>0.40100000000000002</v>
      </c>
      <c r="H59" s="106"/>
    </row>
    <row r="60" spans="2:16" ht="16.5" customHeight="1" x14ac:dyDescent="0.2">
      <c r="G60" s="2">
        <v>2</v>
      </c>
      <c r="H60" s="106"/>
    </row>
  </sheetData>
  <mergeCells count="13">
    <mergeCell ref="N5:N7"/>
    <mergeCell ref="O5:O7"/>
    <mergeCell ref="P5:P7"/>
    <mergeCell ref="B2:P2"/>
    <mergeCell ref="B4:D4"/>
    <mergeCell ref="J4:L4"/>
    <mergeCell ref="B5:C7"/>
    <mergeCell ref="D5:D7"/>
    <mergeCell ref="F5:F7"/>
    <mergeCell ref="G5:G7"/>
    <mergeCell ref="H5:H7"/>
    <mergeCell ref="J5:K7"/>
    <mergeCell ref="L5:L7"/>
  </mergeCells>
  <printOptions horizontalCentered="1"/>
  <pageMargins left="0.2" right="0" top="1" bottom="1" header="0.5" footer="0.5"/>
  <pageSetup paperSize="9" scale="75" orientation="portrait" verticalDpi="0" r:id="rId1"/>
  <headerFooter alignWithMargins="0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8">
    <tabColor rgb="FFFFFF00"/>
    <pageSetUpPr fitToPage="1"/>
  </sheetPr>
  <dimension ref="B1:P60"/>
  <sheetViews>
    <sheetView workbookViewId="0">
      <selection activeCell="P1" sqref="A1:P60"/>
    </sheetView>
  </sheetViews>
  <sheetFormatPr defaultColWidth="9.109375" defaultRowHeight="16.5" customHeight="1" x14ac:dyDescent="0.2"/>
  <cols>
    <col min="1" max="1" width="0.88671875" style="51" customWidth="1"/>
    <col min="2" max="2" width="5.6640625" style="51" customWidth="1"/>
    <col min="3" max="3" width="7.6640625" style="51" customWidth="1"/>
    <col min="4" max="4" width="25.6640625" style="51" customWidth="1"/>
    <col min="5" max="6" width="6.6640625" style="51" customWidth="1"/>
    <col min="7" max="7" width="9.109375" style="51" hidden="1" customWidth="1"/>
    <col min="8" max="8" width="13.33203125" style="153" customWidth="1"/>
    <col min="9" max="9" width="2.6640625" style="51" customWidth="1"/>
    <col min="10" max="10" width="5.6640625" style="51" customWidth="1"/>
    <col min="11" max="11" width="7.6640625" style="51" customWidth="1"/>
    <col min="12" max="12" width="25.6640625" style="51" customWidth="1"/>
    <col min="13" max="14" width="6.6640625" style="51" customWidth="1"/>
    <col min="15" max="15" width="0" style="51" hidden="1" customWidth="1"/>
    <col min="16" max="16" width="13.33203125" style="153" customWidth="1"/>
    <col min="17" max="16384" width="9.109375" style="51"/>
  </cols>
  <sheetData>
    <row r="1" spans="2:16" s="3" customFormat="1" ht="28.5" customHeight="1" x14ac:dyDescent="0.25">
      <c r="B1" s="265" t="s">
        <v>8889</v>
      </c>
      <c r="C1" s="28"/>
      <c r="D1" s="27"/>
      <c r="E1" s="8"/>
      <c r="F1" s="8"/>
      <c r="G1" s="26"/>
      <c r="H1" s="7"/>
      <c r="I1" s="26"/>
      <c r="J1" s="28"/>
      <c r="K1" s="28"/>
      <c r="L1" s="26"/>
      <c r="M1" s="7"/>
      <c r="N1" s="7" t="s">
        <v>5471</v>
      </c>
      <c r="P1" s="266" t="s">
        <v>9103</v>
      </c>
    </row>
    <row r="2" spans="2:16" s="3" customFormat="1" ht="19.5" customHeight="1" x14ac:dyDescent="0.25">
      <c r="B2" s="354" t="s">
        <v>8736</v>
      </c>
      <c r="C2" s="354"/>
      <c r="D2" s="354"/>
      <c r="E2" s="354"/>
      <c r="F2" s="354"/>
      <c r="G2" s="354"/>
      <c r="H2" s="354"/>
      <c r="I2" s="354"/>
      <c r="J2" s="354"/>
      <c r="K2" s="354"/>
      <c r="L2" s="354"/>
      <c r="M2" s="354"/>
      <c r="N2" s="354"/>
      <c r="O2" s="354"/>
      <c r="P2" s="354"/>
    </row>
    <row r="3" spans="2:16" s="3" customFormat="1" ht="19.5" customHeight="1" x14ac:dyDescent="0.25">
      <c r="C3" s="48"/>
      <c r="D3" s="6"/>
      <c r="E3" s="109"/>
      <c r="F3" s="6"/>
      <c r="G3" s="6"/>
      <c r="H3" s="96"/>
      <c r="I3" s="6"/>
      <c r="J3" s="48"/>
      <c r="K3" s="48"/>
      <c r="L3" s="6"/>
      <c r="M3" s="4"/>
      <c r="P3" s="5"/>
    </row>
    <row r="4" spans="2:16" s="2" customFormat="1" ht="19.5" customHeight="1" x14ac:dyDescent="0.25">
      <c r="B4" s="358" t="s">
        <v>8734</v>
      </c>
      <c r="C4" s="358"/>
      <c r="D4" s="358"/>
      <c r="E4" s="8"/>
      <c r="F4" s="4"/>
      <c r="G4" s="3"/>
      <c r="H4" s="5"/>
      <c r="J4" s="375" t="s">
        <v>8735</v>
      </c>
      <c r="K4" s="375"/>
      <c r="L4" s="375"/>
      <c r="M4" s="152"/>
      <c r="P4" s="106"/>
    </row>
    <row r="5" spans="2:16" s="12" customFormat="1" ht="16.5" customHeight="1" x14ac:dyDescent="0.2">
      <c r="B5" s="376" t="s">
        <v>5472</v>
      </c>
      <c r="C5" s="377"/>
      <c r="D5" s="363" t="s">
        <v>5473</v>
      </c>
      <c r="E5" s="167" t="s">
        <v>5471</v>
      </c>
      <c r="F5" s="384" t="s">
        <v>5475</v>
      </c>
      <c r="G5" s="369" t="s">
        <v>5486</v>
      </c>
      <c r="H5" s="369" t="s">
        <v>5486</v>
      </c>
      <c r="I5" s="57"/>
      <c r="J5" s="376" t="s">
        <v>5472</v>
      </c>
      <c r="K5" s="377"/>
      <c r="L5" s="363" t="s">
        <v>5473</v>
      </c>
      <c r="M5" s="167" t="s">
        <v>5471</v>
      </c>
      <c r="N5" s="384" t="s">
        <v>5475</v>
      </c>
      <c r="O5" s="368" t="s">
        <v>5486</v>
      </c>
      <c r="P5" s="369" t="s">
        <v>5486</v>
      </c>
    </row>
    <row r="6" spans="2:16" s="12" customFormat="1" ht="16.5" customHeight="1" x14ac:dyDescent="0.2">
      <c r="B6" s="378"/>
      <c r="C6" s="379"/>
      <c r="D6" s="364"/>
      <c r="E6" s="168" t="s">
        <v>5478</v>
      </c>
      <c r="F6" s="384"/>
      <c r="G6" s="382"/>
      <c r="H6" s="382"/>
      <c r="I6" s="57"/>
      <c r="J6" s="378"/>
      <c r="K6" s="379"/>
      <c r="L6" s="364"/>
      <c r="M6" s="168" t="s">
        <v>5478</v>
      </c>
      <c r="N6" s="384"/>
      <c r="O6" s="368"/>
      <c r="P6" s="382"/>
    </row>
    <row r="7" spans="2:16" s="12" customFormat="1" ht="16.5" customHeight="1" x14ac:dyDescent="0.2">
      <c r="B7" s="378"/>
      <c r="C7" s="379"/>
      <c r="D7" s="364"/>
      <c r="E7" s="168" t="s">
        <v>5479</v>
      </c>
      <c r="F7" s="363"/>
      <c r="G7" s="382"/>
      <c r="H7" s="382"/>
      <c r="I7" s="57"/>
      <c r="J7" s="380"/>
      <c r="K7" s="381"/>
      <c r="L7" s="364"/>
      <c r="M7" s="168" t="s">
        <v>5479</v>
      </c>
      <c r="N7" s="363"/>
      <c r="O7" s="369"/>
      <c r="P7" s="382"/>
    </row>
    <row r="8" spans="2:16" ht="16.5" customHeight="1" x14ac:dyDescent="0.2">
      <c r="B8" s="139" t="s">
        <v>5250</v>
      </c>
      <c r="C8" s="83">
        <v>2991</v>
      </c>
      <c r="D8" s="137" t="s">
        <v>7080</v>
      </c>
      <c r="E8" s="137" t="s">
        <v>3473</v>
      </c>
      <c r="F8" s="137" t="s">
        <v>3472</v>
      </c>
      <c r="G8" s="145">
        <v>172</v>
      </c>
      <c r="H8" s="247">
        <f t="shared" ref="H8:H48" si="0">G8*$G$58*$G$59*$G$60</f>
        <v>106.79348592000001</v>
      </c>
      <c r="J8" s="139" t="s">
        <v>5250</v>
      </c>
      <c r="K8" s="83">
        <v>3033</v>
      </c>
      <c r="L8" s="139" t="s">
        <v>7079</v>
      </c>
      <c r="M8" s="137" t="s">
        <v>3473</v>
      </c>
      <c r="N8" s="137" t="s">
        <v>3472</v>
      </c>
      <c r="O8" s="145">
        <v>477</v>
      </c>
      <c r="P8" s="247">
        <f t="shared" ref="P8:P55" si="1">O8*$G$58*$G$59*$G$60</f>
        <v>296.16565572000002</v>
      </c>
    </row>
    <row r="9" spans="2:16" ht="16.5" customHeight="1" x14ac:dyDescent="0.2">
      <c r="B9" s="139" t="s">
        <v>5250</v>
      </c>
      <c r="C9" s="83">
        <v>2992</v>
      </c>
      <c r="D9" s="137" t="s">
        <v>7160</v>
      </c>
      <c r="E9" s="137" t="s">
        <v>3473</v>
      </c>
      <c r="F9" s="137" t="s">
        <v>3472</v>
      </c>
      <c r="G9" s="145">
        <v>252</v>
      </c>
      <c r="H9" s="247">
        <f t="shared" si="0"/>
        <v>156.46487472000001</v>
      </c>
      <c r="J9" s="139" t="s">
        <v>5250</v>
      </c>
      <c r="K9" s="83">
        <v>3034</v>
      </c>
      <c r="L9" s="139" t="s">
        <v>7159</v>
      </c>
      <c r="M9" s="137" t="s">
        <v>3473</v>
      </c>
      <c r="N9" s="137" t="s">
        <v>3472</v>
      </c>
      <c r="O9" s="145">
        <v>638</v>
      </c>
      <c r="P9" s="247">
        <f t="shared" si="1"/>
        <v>396.12932568000002</v>
      </c>
    </row>
    <row r="10" spans="2:16" ht="16.5" customHeight="1" x14ac:dyDescent="0.2">
      <c r="B10" s="139" t="s">
        <v>5250</v>
      </c>
      <c r="C10" s="83">
        <v>2993</v>
      </c>
      <c r="D10" s="137" t="s">
        <v>7158</v>
      </c>
      <c r="E10" s="137" t="s">
        <v>3473</v>
      </c>
      <c r="F10" s="137" t="s">
        <v>3472</v>
      </c>
      <c r="G10" s="145">
        <v>221</v>
      </c>
      <c r="H10" s="247">
        <f t="shared" si="0"/>
        <v>137.21721156000001</v>
      </c>
      <c r="J10" s="139" t="s">
        <v>5250</v>
      </c>
      <c r="K10" s="83">
        <v>3035</v>
      </c>
      <c r="L10" s="139" t="s">
        <v>7157</v>
      </c>
      <c r="M10" s="137" t="s">
        <v>3473</v>
      </c>
      <c r="N10" s="137" t="s">
        <v>3472</v>
      </c>
      <c r="O10" s="145">
        <v>584</v>
      </c>
      <c r="P10" s="247">
        <f t="shared" si="1"/>
        <v>362.60113824000001</v>
      </c>
    </row>
    <row r="11" spans="2:16" ht="16.5" customHeight="1" x14ac:dyDescent="0.2">
      <c r="B11" s="139" t="s">
        <v>5250</v>
      </c>
      <c r="C11" s="83">
        <v>2994</v>
      </c>
      <c r="D11" s="137" t="s">
        <v>7156</v>
      </c>
      <c r="E11" s="137" t="s">
        <v>3473</v>
      </c>
      <c r="F11" s="137" t="s">
        <v>3472</v>
      </c>
      <c r="G11" s="145">
        <v>206</v>
      </c>
      <c r="H11" s="247">
        <f t="shared" si="0"/>
        <v>127.90382615999999</v>
      </c>
      <c r="J11" s="139" t="s">
        <v>5250</v>
      </c>
      <c r="K11" s="83">
        <v>3036</v>
      </c>
      <c r="L11" s="139" t="s">
        <v>7155</v>
      </c>
      <c r="M11" s="137" t="s">
        <v>3473</v>
      </c>
      <c r="N11" s="137" t="s">
        <v>3472</v>
      </c>
      <c r="O11" s="145">
        <v>567</v>
      </c>
      <c r="P11" s="247">
        <f t="shared" si="1"/>
        <v>352.04596812</v>
      </c>
    </row>
    <row r="12" spans="2:16" ht="16.5" customHeight="1" x14ac:dyDescent="0.2">
      <c r="B12" s="139" t="s">
        <v>5250</v>
      </c>
      <c r="C12" s="83">
        <v>2995</v>
      </c>
      <c r="D12" s="137" t="s">
        <v>7154</v>
      </c>
      <c r="E12" s="137" t="s">
        <v>3473</v>
      </c>
      <c r="F12" s="137" t="s">
        <v>3472</v>
      </c>
      <c r="G12" s="145">
        <v>202</v>
      </c>
      <c r="H12" s="247">
        <f t="shared" si="0"/>
        <v>125.42025672</v>
      </c>
      <c r="J12" s="139" t="s">
        <v>5250</v>
      </c>
      <c r="K12" s="83">
        <v>3037</v>
      </c>
      <c r="L12" s="139" t="s">
        <v>7153</v>
      </c>
      <c r="M12" s="137" t="s">
        <v>3473</v>
      </c>
      <c r="N12" s="137" t="s">
        <v>3472</v>
      </c>
      <c r="O12" s="145">
        <v>552</v>
      </c>
      <c r="P12" s="247">
        <f t="shared" si="1"/>
        <v>342.73258271999998</v>
      </c>
    </row>
    <row r="13" spans="2:16" ht="16.5" customHeight="1" x14ac:dyDescent="0.2">
      <c r="B13" s="139" t="s">
        <v>5250</v>
      </c>
      <c r="C13" s="83">
        <v>2996</v>
      </c>
      <c r="D13" s="137" t="s">
        <v>7152</v>
      </c>
      <c r="E13" s="137" t="s">
        <v>3473</v>
      </c>
      <c r="F13" s="137" t="s">
        <v>3472</v>
      </c>
      <c r="G13" s="145">
        <v>191</v>
      </c>
      <c r="H13" s="247">
        <f t="shared" si="0"/>
        <v>118.59044076000001</v>
      </c>
      <c r="J13" s="139" t="s">
        <v>5250</v>
      </c>
      <c r="K13" s="83">
        <v>3038</v>
      </c>
      <c r="L13" s="139" t="s">
        <v>7151</v>
      </c>
      <c r="M13" s="137" t="s">
        <v>3473</v>
      </c>
      <c r="N13" s="137" t="s">
        <v>3472</v>
      </c>
      <c r="O13" s="145">
        <v>541</v>
      </c>
      <c r="P13" s="247">
        <f t="shared" si="1"/>
        <v>335.90276676000002</v>
      </c>
    </row>
    <row r="14" spans="2:16" ht="16.5" customHeight="1" x14ac:dyDescent="0.2">
      <c r="B14" s="139" t="s">
        <v>5250</v>
      </c>
      <c r="C14" s="83">
        <v>2997</v>
      </c>
      <c r="D14" s="137" t="s">
        <v>7150</v>
      </c>
      <c r="E14" s="137" t="s">
        <v>3473</v>
      </c>
      <c r="F14" s="137" t="s">
        <v>3472</v>
      </c>
      <c r="G14" s="145">
        <v>191</v>
      </c>
      <c r="H14" s="247">
        <f t="shared" si="0"/>
        <v>118.59044076000001</v>
      </c>
      <c r="J14" s="139" t="s">
        <v>5250</v>
      </c>
      <c r="K14" s="83">
        <v>3039</v>
      </c>
      <c r="L14" s="139" t="s">
        <v>7149</v>
      </c>
      <c r="M14" s="137" t="s">
        <v>3473</v>
      </c>
      <c r="N14" s="137" t="s">
        <v>3472</v>
      </c>
      <c r="O14" s="145">
        <v>541</v>
      </c>
      <c r="P14" s="247">
        <f t="shared" si="1"/>
        <v>335.90276676000002</v>
      </c>
    </row>
    <row r="15" spans="2:16" ht="16.5" customHeight="1" x14ac:dyDescent="0.2">
      <c r="B15" s="139" t="s">
        <v>5250</v>
      </c>
      <c r="C15" s="83">
        <v>2998</v>
      </c>
      <c r="D15" s="137" t="s">
        <v>7148</v>
      </c>
      <c r="E15" s="137" t="s">
        <v>3473</v>
      </c>
      <c r="F15" s="137" t="s">
        <v>3472</v>
      </c>
      <c r="G15" s="145">
        <v>191</v>
      </c>
      <c r="H15" s="247">
        <f t="shared" si="0"/>
        <v>118.59044076000001</v>
      </c>
      <c r="J15" s="139" t="s">
        <v>5250</v>
      </c>
      <c r="K15" s="83">
        <v>3040</v>
      </c>
      <c r="L15" s="139" t="s">
        <v>7147</v>
      </c>
      <c r="M15" s="137" t="s">
        <v>3473</v>
      </c>
      <c r="N15" s="137" t="s">
        <v>3472</v>
      </c>
      <c r="O15" s="145">
        <v>541</v>
      </c>
      <c r="P15" s="247">
        <f t="shared" si="1"/>
        <v>335.90276676000002</v>
      </c>
    </row>
    <row r="16" spans="2:16" ht="16.5" customHeight="1" x14ac:dyDescent="0.2">
      <c r="B16" s="139" t="s">
        <v>5250</v>
      </c>
      <c r="C16" s="83">
        <v>2999</v>
      </c>
      <c r="D16" s="137" t="s">
        <v>7146</v>
      </c>
      <c r="E16" s="137" t="s">
        <v>3473</v>
      </c>
      <c r="F16" s="137" t="s">
        <v>3472</v>
      </c>
      <c r="G16" s="145">
        <v>191</v>
      </c>
      <c r="H16" s="247">
        <f t="shared" si="0"/>
        <v>118.59044076000001</v>
      </c>
      <c r="J16" s="139" t="s">
        <v>5250</v>
      </c>
      <c r="K16" s="83">
        <v>3041</v>
      </c>
      <c r="L16" s="139" t="s">
        <v>7145</v>
      </c>
      <c r="M16" s="137" t="s">
        <v>3473</v>
      </c>
      <c r="N16" s="137" t="s">
        <v>3472</v>
      </c>
      <c r="O16" s="145">
        <v>541</v>
      </c>
      <c r="P16" s="247">
        <f t="shared" si="1"/>
        <v>335.90276676000002</v>
      </c>
    </row>
    <row r="17" spans="2:16" ht="16.5" customHeight="1" x14ac:dyDescent="0.2">
      <c r="B17" s="139" t="s">
        <v>5250</v>
      </c>
      <c r="C17" s="83">
        <v>3000</v>
      </c>
      <c r="D17" s="137" t="s">
        <v>7144</v>
      </c>
      <c r="E17" s="137" t="s">
        <v>3473</v>
      </c>
      <c r="F17" s="137" t="s">
        <v>3472</v>
      </c>
      <c r="G17" s="145">
        <v>191</v>
      </c>
      <c r="H17" s="247">
        <f t="shared" si="0"/>
        <v>118.59044076000001</v>
      </c>
      <c r="J17" s="139" t="s">
        <v>5250</v>
      </c>
      <c r="K17" s="83">
        <v>3042</v>
      </c>
      <c r="L17" s="139" t="s">
        <v>7143</v>
      </c>
      <c r="M17" s="137" t="s">
        <v>3473</v>
      </c>
      <c r="N17" s="137" t="s">
        <v>3472</v>
      </c>
      <c r="O17" s="145">
        <v>541</v>
      </c>
      <c r="P17" s="247">
        <f t="shared" si="1"/>
        <v>335.90276676000002</v>
      </c>
    </row>
    <row r="18" spans="2:16" ht="16.5" customHeight="1" x14ac:dyDescent="0.2">
      <c r="B18" s="139" t="s">
        <v>5250</v>
      </c>
      <c r="C18" s="83">
        <v>3001</v>
      </c>
      <c r="D18" s="137" t="s">
        <v>7142</v>
      </c>
      <c r="E18" s="137" t="s">
        <v>3473</v>
      </c>
      <c r="F18" s="137" t="s">
        <v>3472</v>
      </c>
      <c r="G18" s="145">
        <v>191</v>
      </c>
      <c r="H18" s="247">
        <f t="shared" si="0"/>
        <v>118.59044076000001</v>
      </c>
      <c r="J18" s="139" t="s">
        <v>5250</v>
      </c>
      <c r="K18" s="83">
        <v>3043</v>
      </c>
      <c r="L18" s="139" t="s">
        <v>7141</v>
      </c>
      <c r="M18" s="137" t="s">
        <v>3473</v>
      </c>
      <c r="N18" s="137" t="s">
        <v>3472</v>
      </c>
      <c r="O18" s="145">
        <v>541</v>
      </c>
      <c r="P18" s="247">
        <f t="shared" si="1"/>
        <v>335.90276676000002</v>
      </c>
    </row>
    <row r="19" spans="2:16" ht="16.5" customHeight="1" x14ac:dyDescent="0.2">
      <c r="B19" s="139" t="s">
        <v>5250</v>
      </c>
      <c r="C19" s="83">
        <v>3002</v>
      </c>
      <c r="D19" s="137" t="s">
        <v>7140</v>
      </c>
      <c r="E19" s="137" t="s">
        <v>3473</v>
      </c>
      <c r="F19" s="137" t="s">
        <v>3472</v>
      </c>
      <c r="G19" s="145">
        <v>310</v>
      </c>
      <c r="H19" s="247">
        <f t="shared" si="0"/>
        <v>192.47663160000002</v>
      </c>
      <c r="J19" s="139" t="s">
        <v>5250</v>
      </c>
      <c r="K19" s="83">
        <v>3044</v>
      </c>
      <c r="L19" s="139" t="s">
        <v>7139</v>
      </c>
      <c r="M19" s="137" t="s">
        <v>3473</v>
      </c>
      <c r="N19" s="137" t="s">
        <v>3472</v>
      </c>
      <c r="O19" s="145">
        <v>743</v>
      </c>
      <c r="P19" s="247">
        <f t="shared" si="1"/>
        <v>461.32302348000002</v>
      </c>
    </row>
    <row r="20" spans="2:16" ht="16.5" customHeight="1" x14ac:dyDescent="0.2">
      <c r="B20" s="139" t="s">
        <v>5250</v>
      </c>
      <c r="C20" s="83">
        <v>3003</v>
      </c>
      <c r="D20" s="137" t="s">
        <v>7138</v>
      </c>
      <c r="E20" s="137" t="s">
        <v>3473</v>
      </c>
      <c r="F20" s="137" t="s">
        <v>3472</v>
      </c>
      <c r="G20" s="145">
        <v>252</v>
      </c>
      <c r="H20" s="247">
        <f t="shared" si="0"/>
        <v>156.46487472000001</v>
      </c>
      <c r="J20" s="139" t="s">
        <v>5250</v>
      </c>
      <c r="K20" s="83">
        <v>3045</v>
      </c>
      <c r="L20" s="139" t="s">
        <v>7137</v>
      </c>
      <c r="M20" s="137" t="s">
        <v>3473</v>
      </c>
      <c r="N20" s="137" t="s">
        <v>3472</v>
      </c>
      <c r="O20" s="145">
        <v>638</v>
      </c>
      <c r="P20" s="247">
        <f t="shared" si="1"/>
        <v>396.12932568000002</v>
      </c>
    </row>
    <row r="21" spans="2:16" ht="16.5" customHeight="1" x14ac:dyDescent="0.2">
      <c r="B21" s="139" t="s">
        <v>5250</v>
      </c>
      <c r="C21" s="83">
        <v>3004</v>
      </c>
      <c r="D21" s="137" t="s">
        <v>7136</v>
      </c>
      <c r="E21" s="137" t="s">
        <v>3473</v>
      </c>
      <c r="F21" s="137" t="s">
        <v>3472</v>
      </c>
      <c r="G21" s="145">
        <v>231</v>
      </c>
      <c r="H21" s="247">
        <f t="shared" si="0"/>
        <v>143.42613516</v>
      </c>
      <c r="J21" s="139" t="s">
        <v>5250</v>
      </c>
      <c r="K21" s="83">
        <v>3046</v>
      </c>
      <c r="L21" s="139" t="s">
        <v>7135</v>
      </c>
      <c r="M21" s="137" t="s">
        <v>3473</v>
      </c>
      <c r="N21" s="137" t="s">
        <v>3472</v>
      </c>
      <c r="O21" s="145">
        <v>603</v>
      </c>
      <c r="P21" s="247">
        <f t="shared" si="1"/>
        <v>374.39809308000002</v>
      </c>
    </row>
    <row r="22" spans="2:16" ht="16.5" customHeight="1" x14ac:dyDescent="0.2">
      <c r="B22" s="139" t="s">
        <v>5250</v>
      </c>
      <c r="C22" s="83">
        <v>3005</v>
      </c>
      <c r="D22" s="137" t="s">
        <v>7134</v>
      </c>
      <c r="E22" s="137" t="s">
        <v>3473</v>
      </c>
      <c r="F22" s="137" t="s">
        <v>3472</v>
      </c>
      <c r="G22" s="145">
        <v>221</v>
      </c>
      <c r="H22" s="247">
        <f t="shared" si="0"/>
        <v>137.21721156000001</v>
      </c>
      <c r="J22" s="139" t="s">
        <v>5250</v>
      </c>
      <c r="K22" s="83">
        <v>3047</v>
      </c>
      <c r="L22" s="139" t="s">
        <v>7133</v>
      </c>
      <c r="M22" s="137" t="s">
        <v>3473</v>
      </c>
      <c r="N22" s="137" t="s">
        <v>3472</v>
      </c>
      <c r="O22" s="145">
        <v>584</v>
      </c>
      <c r="P22" s="247">
        <f t="shared" si="1"/>
        <v>362.60113824000001</v>
      </c>
    </row>
    <row r="23" spans="2:16" ht="16.5" customHeight="1" x14ac:dyDescent="0.2">
      <c r="B23" s="139" t="s">
        <v>5250</v>
      </c>
      <c r="C23" s="83">
        <v>3006</v>
      </c>
      <c r="D23" s="137" t="s">
        <v>7132</v>
      </c>
      <c r="E23" s="137" t="s">
        <v>3473</v>
      </c>
      <c r="F23" s="137" t="s">
        <v>3472</v>
      </c>
      <c r="G23" s="145">
        <v>206</v>
      </c>
      <c r="H23" s="247">
        <f t="shared" si="0"/>
        <v>127.90382615999999</v>
      </c>
      <c r="J23" s="139" t="s">
        <v>5250</v>
      </c>
      <c r="K23" s="83">
        <v>3048</v>
      </c>
      <c r="L23" s="139" t="s">
        <v>7131</v>
      </c>
      <c r="M23" s="137" t="s">
        <v>3473</v>
      </c>
      <c r="N23" s="137" t="s">
        <v>3472</v>
      </c>
      <c r="O23" s="145">
        <v>567</v>
      </c>
      <c r="P23" s="247">
        <f t="shared" si="1"/>
        <v>352.04596812</v>
      </c>
    </row>
    <row r="24" spans="2:16" ht="16.5" customHeight="1" x14ac:dyDescent="0.2">
      <c r="B24" s="139" t="s">
        <v>5250</v>
      </c>
      <c r="C24" s="83">
        <v>3007</v>
      </c>
      <c r="D24" s="137" t="s">
        <v>7130</v>
      </c>
      <c r="E24" s="137" t="s">
        <v>3473</v>
      </c>
      <c r="F24" s="137" t="s">
        <v>3472</v>
      </c>
      <c r="G24" s="145">
        <v>206</v>
      </c>
      <c r="H24" s="247">
        <f t="shared" si="0"/>
        <v>127.90382615999999</v>
      </c>
      <c r="J24" s="139" t="s">
        <v>5250</v>
      </c>
      <c r="K24" s="83">
        <v>3049</v>
      </c>
      <c r="L24" s="139" t="s">
        <v>7129</v>
      </c>
      <c r="M24" s="137" t="s">
        <v>3473</v>
      </c>
      <c r="N24" s="137" t="s">
        <v>3472</v>
      </c>
      <c r="O24" s="145">
        <v>567</v>
      </c>
      <c r="P24" s="247">
        <f t="shared" si="1"/>
        <v>352.04596812</v>
      </c>
    </row>
    <row r="25" spans="2:16" ht="16.5" customHeight="1" x14ac:dyDescent="0.2">
      <c r="B25" s="139" t="s">
        <v>5250</v>
      </c>
      <c r="C25" s="83">
        <v>3008</v>
      </c>
      <c r="D25" s="137" t="s">
        <v>7128</v>
      </c>
      <c r="E25" s="137" t="s">
        <v>3473</v>
      </c>
      <c r="F25" s="137" t="s">
        <v>3472</v>
      </c>
      <c r="G25" s="145">
        <v>202</v>
      </c>
      <c r="H25" s="247">
        <f t="shared" si="0"/>
        <v>125.42025672</v>
      </c>
      <c r="J25" s="139" t="s">
        <v>5250</v>
      </c>
      <c r="K25" s="83">
        <v>3050</v>
      </c>
      <c r="L25" s="139" t="s">
        <v>7127</v>
      </c>
      <c r="M25" s="137" t="s">
        <v>3473</v>
      </c>
      <c r="N25" s="137" t="s">
        <v>3472</v>
      </c>
      <c r="O25" s="145">
        <v>552</v>
      </c>
      <c r="P25" s="247">
        <f t="shared" si="1"/>
        <v>342.73258271999998</v>
      </c>
    </row>
    <row r="26" spans="2:16" ht="16.5" customHeight="1" x14ac:dyDescent="0.2">
      <c r="B26" s="139" t="s">
        <v>5250</v>
      </c>
      <c r="C26" s="83">
        <v>3009</v>
      </c>
      <c r="D26" s="137" t="s">
        <v>7126</v>
      </c>
      <c r="E26" s="137" t="s">
        <v>3473</v>
      </c>
      <c r="F26" s="137" t="s">
        <v>3472</v>
      </c>
      <c r="G26" s="145">
        <v>202</v>
      </c>
      <c r="H26" s="247">
        <f t="shared" si="0"/>
        <v>125.42025672</v>
      </c>
      <c r="J26" s="139" t="s">
        <v>5250</v>
      </c>
      <c r="K26" s="83">
        <v>3051</v>
      </c>
      <c r="L26" s="139" t="s">
        <v>7125</v>
      </c>
      <c r="M26" s="137" t="s">
        <v>3473</v>
      </c>
      <c r="N26" s="137" t="s">
        <v>3472</v>
      </c>
      <c r="O26" s="145">
        <v>552</v>
      </c>
      <c r="P26" s="247">
        <f t="shared" si="1"/>
        <v>342.73258271999998</v>
      </c>
    </row>
    <row r="27" spans="2:16" ht="16.5" customHeight="1" x14ac:dyDescent="0.2">
      <c r="B27" s="139" t="s">
        <v>5250</v>
      </c>
      <c r="C27" s="83">
        <v>3010</v>
      </c>
      <c r="D27" s="137" t="s">
        <v>7124</v>
      </c>
      <c r="E27" s="137" t="s">
        <v>3473</v>
      </c>
      <c r="F27" s="137" t="s">
        <v>3472</v>
      </c>
      <c r="G27" s="145">
        <v>202</v>
      </c>
      <c r="H27" s="247">
        <f t="shared" si="0"/>
        <v>125.42025672</v>
      </c>
      <c r="J27" s="139" t="s">
        <v>5250</v>
      </c>
      <c r="K27" s="83">
        <v>3052</v>
      </c>
      <c r="L27" s="139" t="s">
        <v>7123</v>
      </c>
      <c r="M27" s="137" t="s">
        <v>3473</v>
      </c>
      <c r="N27" s="137" t="s">
        <v>3472</v>
      </c>
      <c r="O27" s="145">
        <v>552</v>
      </c>
      <c r="P27" s="247">
        <f t="shared" si="1"/>
        <v>342.73258271999998</v>
      </c>
    </row>
    <row r="28" spans="2:16" ht="16.5" customHeight="1" x14ac:dyDescent="0.2">
      <c r="B28" s="139" t="s">
        <v>5250</v>
      </c>
      <c r="C28" s="83">
        <v>3011</v>
      </c>
      <c r="D28" s="137" t="s">
        <v>7122</v>
      </c>
      <c r="E28" s="137" t="s">
        <v>3473</v>
      </c>
      <c r="F28" s="137" t="s">
        <v>3472</v>
      </c>
      <c r="G28" s="145">
        <v>191</v>
      </c>
      <c r="H28" s="247">
        <f t="shared" si="0"/>
        <v>118.59044076000001</v>
      </c>
      <c r="J28" s="139" t="s">
        <v>5250</v>
      </c>
      <c r="K28" s="83">
        <v>3053</v>
      </c>
      <c r="L28" s="139" t="s">
        <v>7121</v>
      </c>
      <c r="M28" s="137" t="s">
        <v>3473</v>
      </c>
      <c r="N28" s="137" t="s">
        <v>3472</v>
      </c>
      <c r="O28" s="145">
        <v>541</v>
      </c>
      <c r="P28" s="247">
        <f t="shared" si="1"/>
        <v>335.90276676000002</v>
      </c>
    </row>
    <row r="29" spans="2:16" ht="16.5" customHeight="1" x14ac:dyDescent="0.2">
      <c r="B29" s="139" t="s">
        <v>5250</v>
      </c>
      <c r="C29" s="83">
        <v>3012</v>
      </c>
      <c r="D29" s="137" t="s">
        <v>7078</v>
      </c>
      <c r="E29" s="137" t="s">
        <v>3473</v>
      </c>
      <c r="F29" s="137" t="s">
        <v>3472</v>
      </c>
      <c r="G29" s="145">
        <v>271</v>
      </c>
      <c r="H29" s="247">
        <f>G29*$G$58*$G$59*$G$60</f>
        <v>168.26182956</v>
      </c>
      <c r="J29" s="139" t="s">
        <v>5250</v>
      </c>
      <c r="K29" s="83">
        <v>3054</v>
      </c>
      <c r="L29" s="139" t="s">
        <v>7077</v>
      </c>
      <c r="M29" s="137" t="s">
        <v>3473</v>
      </c>
      <c r="N29" s="137" t="s">
        <v>3472</v>
      </c>
      <c r="O29" s="145">
        <v>991</v>
      </c>
      <c r="P29" s="247">
        <f t="shared" si="1"/>
        <v>615.30432875999998</v>
      </c>
    </row>
    <row r="30" spans="2:16" ht="16.5" customHeight="1" x14ac:dyDescent="0.2">
      <c r="B30" s="139" t="s">
        <v>5250</v>
      </c>
      <c r="C30" s="83">
        <v>3013</v>
      </c>
      <c r="D30" s="137" t="s">
        <v>7120</v>
      </c>
      <c r="E30" s="137" t="s">
        <v>3473</v>
      </c>
      <c r="F30" s="137" t="s">
        <v>3472</v>
      </c>
      <c r="G30" s="145">
        <v>383</v>
      </c>
      <c r="H30" s="247">
        <f t="shared" si="0"/>
        <v>237.80177388000001</v>
      </c>
      <c r="J30" s="139" t="s">
        <v>5250</v>
      </c>
      <c r="K30" s="83">
        <v>3055</v>
      </c>
      <c r="L30" s="139" t="s">
        <v>7119</v>
      </c>
      <c r="M30" s="137" t="s">
        <v>3473</v>
      </c>
      <c r="N30" s="137" t="s">
        <v>3472</v>
      </c>
      <c r="O30" s="145">
        <v>1300</v>
      </c>
      <c r="P30" s="247">
        <f t="shared" si="1"/>
        <v>807.16006800000002</v>
      </c>
    </row>
    <row r="31" spans="2:16" ht="16.5" customHeight="1" x14ac:dyDescent="0.2">
      <c r="B31" s="139" t="s">
        <v>5250</v>
      </c>
      <c r="C31" s="83">
        <v>3014</v>
      </c>
      <c r="D31" s="137" t="s">
        <v>7118</v>
      </c>
      <c r="E31" s="137" t="s">
        <v>3473</v>
      </c>
      <c r="F31" s="137" t="s">
        <v>3472</v>
      </c>
      <c r="G31" s="145">
        <v>341</v>
      </c>
      <c r="H31" s="247">
        <f t="shared" si="0"/>
        <v>211.72429476000002</v>
      </c>
      <c r="J31" s="139" t="s">
        <v>5250</v>
      </c>
      <c r="K31" s="83">
        <v>3056</v>
      </c>
      <c r="L31" s="139" t="s">
        <v>7117</v>
      </c>
      <c r="M31" s="137" t="s">
        <v>3473</v>
      </c>
      <c r="N31" s="137" t="s">
        <v>3472</v>
      </c>
      <c r="O31" s="145">
        <v>1200</v>
      </c>
      <c r="P31" s="247">
        <f t="shared" si="1"/>
        <v>745.070832</v>
      </c>
    </row>
    <row r="32" spans="2:16" ht="16.5" customHeight="1" x14ac:dyDescent="0.2">
      <c r="B32" s="139" t="s">
        <v>5250</v>
      </c>
      <c r="C32" s="83">
        <v>3015</v>
      </c>
      <c r="D32" s="137" t="s">
        <v>7116</v>
      </c>
      <c r="E32" s="137" t="s">
        <v>3473</v>
      </c>
      <c r="F32" s="137" t="s">
        <v>3472</v>
      </c>
      <c r="G32" s="145">
        <v>328</v>
      </c>
      <c r="H32" s="247">
        <f t="shared" si="0"/>
        <v>203.65269408</v>
      </c>
      <c r="J32" s="139" t="s">
        <v>5250</v>
      </c>
      <c r="K32" s="83">
        <v>3057</v>
      </c>
      <c r="L32" s="139" t="s">
        <v>7115</v>
      </c>
      <c r="M32" s="137" t="s">
        <v>3473</v>
      </c>
      <c r="N32" s="137" t="s">
        <v>3472</v>
      </c>
      <c r="O32" s="145">
        <v>1160</v>
      </c>
      <c r="P32" s="247">
        <f t="shared" si="1"/>
        <v>720.23513760000003</v>
      </c>
    </row>
    <row r="33" spans="2:16" ht="16.5" customHeight="1" x14ac:dyDescent="0.2">
      <c r="B33" s="139" t="s">
        <v>5250</v>
      </c>
      <c r="C33" s="83">
        <v>3016</v>
      </c>
      <c r="D33" s="137" t="s">
        <v>7114</v>
      </c>
      <c r="E33" s="137" t="s">
        <v>3473</v>
      </c>
      <c r="F33" s="137" t="s">
        <v>3472</v>
      </c>
      <c r="G33" s="145">
        <v>326</v>
      </c>
      <c r="H33" s="247">
        <f t="shared" si="0"/>
        <v>202.41090936000001</v>
      </c>
      <c r="J33" s="139" t="s">
        <v>5250</v>
      </c>
      <c r="K33" s="83">
        <v>3058</v>
      </c>
      <c r="L33" s="139" t="s">
        <v>7113</v>
      </c>
      <c r="M33" s="137" t="s">
        <v>3473</v>
      </c>
      <c r="N33" s="137" t="s">
        <v>3472</v>
      </c>
      <c r="O33" s="145">
        <v>1150</v>
      </c>
      <c r="P33" s="247">
        <f t="shared" si="1"/>
        <v>714.0262140000001</v>
      </c>
    </row>
    <row r="34" spans="2:16" ht="16.5" customHeight="1" x14ac:dyDescent="0.2">
      <c r="B34" s="139" t="s">
        <v>5250</v>
      </c>
      <c r="C34" s="83">
        <v>3017</v>
      </c>
      <c r="D34" s="137" t="s">
        <v>7112</v>
      </c>
      <c r="E34" s="137" t="s">
        <v>3473</v>
      </c>
      <c r="F34" s="137" t="s">
        <v>3472</v>
      </c>
      <c r="G34" s="145">
        <v>317</v>
      </c>
      <c r="H34" s="247">
        <f t="shared" si="0"/>
        <v>196.82287811999998</v>
      </c>
      <c r="J34" s="139" t="s">
        <v>5250</v>
      </c>
      <c r="K34" s="83">
        <v>3059</v>
      </c>
      <c r="L34" s="139" t="s">
        <v>7111</v>
      </c>
      <c r="M34" s="137" t="s">
        <v>3473</v>
      </c>
      <c r="N34" s="137" t="s">
        <v>3472</v>
      </c>
      <c r="O34" s="145">
        <v>1110</v>
      </c>
      <c r="P34" s="247">
        <f t="shared" si="1"/>
        <v>689.19051960000002</v>
      </c>
    </row>
    <row r="35" spans="2:16" ht="16.5" customHeight="1" x14ac:dyDescent="0.2">
      <c r="B35" s="139" t="s">
        <v>5250</v>
      </c>
      <c r="C35" s="83">
        <v>3018</v>
      </c>
      <c r="D35" s="137" t="s">
        <v>7110</v>
      </c>
      <c r="E35" s="137" t="s">
        <v>3473</v>
      </c>
      <c r="F35" s="137" t="s">
        <v>3472</v>
      </c>
      <c r="G35" s="145">
        <v>317</v>
      </c>
      <c r="H35" s="247">
        <f t="shared" si="0"/>
        <v>196.82287811999998</v>
      </c>
      <c r="J35" s="139" t="s">
        <v>5250</v>
      </c>
      <c r="K35" s="83">
        <v>3060</v>
      </c>
      <c r="L35" s="139" t="s">
        <v>7109</v>
      </c>
      <c r="M35" s="137" t="s">
        <v>3473</v>
      </c>
      <c r="N35" s="137" t="s">
        <v>3472</v>
      </c>
      <c r="O35" s="145">
        <v>1110</v>
      </c>
      <c r="P35" s="247">
        <f t="shared" si="1"/>
        <v>689.19051960000002</v>
      </c>
    </row>
    <row r="36" spans="2:16" ht="16.5" customHeight="1" x14ac:dyDescent="0.2">
      <c r="B36" s="139" t="s">
        <v>5250</v>
      </c>
      <c r="C36" s="83">
        <v>3019</v>
      </c>
      <c r="D36" s="137" t="s">
        <v>7108</v>
      </c>
      <c r="E36" s="137" t="s">
        <v>3473</v>
      </c>
      <c r="F36" s="137" t="s">
        <v>3472</v>
      </c>
      <c r="G36" s="145">
        <v>317</v>
      </c>
      <c r="H36" s="247">
        <f t="shared" si="0"/>
        <v>196.82287811999998</v>
      </c>
      <c r="J36" s="139" t="s">
        <v>5250</v>
      </c>
      <c r="K36" s="83">
        <v>3061</v>
      </c>
      <c r="L36" s="139" t="s">
        <v>7107</v>
      </c>
      <c r="M36" s="137" t="s">
        <v>3473</v>
      </c>
      <c r="N36" s="137" t="s">
        <v>3472</v>
      </c>
      <c r="O36" s="145">
        <v>1110</v>
      </c>
      <c r="P36" s="247">
        <f t="shared" si="1"/>
        <v>689.19051960000002</v>
      </c>
    </row>
    <row r="37" spans="2:16" ht="16.5" customHeight="1" x14ac:dyDescent="0.2">
      <c r="B37" s="139" t="s">
        <v>5250</v>
      </c>
      <c r="C37" s="83">
        <v>3020</v>
      </c>
      <c r="D37" s="137" t="s">
        <v>7106</v>
      </c>
      <c r="E37" s="137" t="s">
        <v>3473</v>
      </c>
      <c r="F37" s="137" t="s">
        <v>3472</v>
      </c>
      <c r="G37" s="145">
        <v>317</v>
      </c>
      <c r="H37" s="247">
        <f t="shared" si="0"/>
        <v>196.82287811999998</v>
      </c>
      <c r="J37" s="139" t="s">
        <v>5250</v>
      </c>
      <c r="K37" s="83">
        <v>3062</v>
      </c>
      <c r="L37" s="139" t="s">
        <v>7105</v>
      </c>
      <c r="M37" s="137" t="s">
        <v>3473</v>
      </c>
      <c r="N37" s="137" t="s">
        <v>3472</v>
      </c>
      <c r="O37" s="145">
        <v>1110</v>
      </c>
      <c r="P37" s="247">
        <f t="shared" si="1"/>
        <v>689.19051960000002</v>
      </c>
    </row>
    <row r="38" spans="2:16" ht="16.5" customHeight="1" x14ac:dyDescent="0.2">
      <c r="B38" s="139" t="s">
        <v>5250</v>
      </c>
      <c r="C38" s="83">
        <v>3021</v>
      </c>
      <c r="D38" s="137" t="s">
        <v>7104</v>
      </c>
      <c r="E38" s="137" t="s">
        <v>3473</v>
      </c>
      <c r="F38" s="137" t="s">
        <v>3472</v>
      </c>
      <c r="G38" s="145">
        <v>317</v>
      </c>
      <c r="H38" s="247">
        <f t="shared" si="0"/>
        <v>196.82287811999998</v>
      </c>
      <c r="J38" s="139" t="s">
        <v>5250</v>
      </c>
      <c r="K38" s="83">
        <v>3063</v>
      </c>
      <c r="L38" s="139" t="s">
        <v>7103</v>
      </c>
      <c r="M38" s="137" t="s">
        <v>3473</v>
      </c>
      <c r="N38" s="137" t="s">
        <v>3472</v>
      </c>
      <c r="O38" s="145">
        <v>1110</v>
      </c>
      <c r="P38" s="247">
        <f t="shared" si="1"/>
        <v>689.19051960000002</v>
      </c>
    </row>
    <row r="39" spans="2:16" ht="16.5" customHeight="1" x14ac:dyDescent="0.2">
      <c r="B39" s="139" t="s">
        <v>5250</v>
      </c>
      <c r="C39" s="83">
        <v>3022</v>
      </c>
      <c r="D39" s="137" t="s">
        <v>7102</v>
      </c>
      <c r="E39" s="137" t="s">
        <v>3473</v>
      </c>
      <c r="F39" s="137" t="s">
        <v>3472</v>
      </c>
      <c r="G39" s="145">
        <v>317</v>
      </c>
      <c r="H39" s="247">
        <f t="shared" si="0"/>
        <v>196.82287811999998</v>
      </c>
      <c r="J39" s="139" t="s">
        <v>5250</v>
      </c>
      <c r="K39" s="83">
        <v>3064</v>
      </c>
      <c r="L39" s="139" t="s">
        <v>7101</v>
      </c>
      <c r="M39" s="137" t="s">
        <v>3473</v>
      </c>
      <c r="N39" s="137" t="s">
        <v>3472</v>
      </c>
      <c r="O39" s="145">
        <v>1110</v>
      </c>
      <c r="P39" s="247">
        <f t="shared" si="1"/>
        <v>689.19051960000002</v>
      </c>
    </row>
    <row r="40" spans="2:16" ht="16.5" customHeight="1" x14ac:dyDescent="0.2">
      <c r="B40" s="139" t="s">
        <v>5250</v>
      </c>
      <c r="C40" s="83">
        <v>3023</v>
      </c>
      <c r="D40" s="137" t="s">
        <v>7100</v>
      </c>
      <c r="E40" s="137" t="s">
        <v>3473</v>
      </c>
      <c r="F40" s="137" t="s">
        <v>3472</v>
      </c>
      <c r="G40" s="145">
        <v>458</v>
      </c>
      <c r="H40" s="247">
        <f t="shared" si="0"/>
        <v>284.36870088000001</v>
      </c>
      <c r="J40" s="139" t="s">
        <v>5250</v>
      </c>
      <c r="K40" s="83">
        <v>3065</v>
      </c>
      <c r="L40" s="139" t="s">
        <v>7099</v>
      </c>
      <c r="M40" s="137" t="s">
        <v>3473</v>
      </c>
      <c r="N40" s="137" t="s">
        <v>3472</v>
      </c>
      <c r="O40" s="145">
        <v>1500</v>
      </c>
      <c r="P40" s="247">
        <f t="shared" si="1"/>
        <v>931.33854000000008</v>
      </c>
    </row>
    <row r="41" spans="2:16" ht="16.5" customHeight="1" x14ac:dyDescent="0.2">
      <c r="B41" s="139" t="s">
        <v>5250</v>
      </c>
      <c r="C41" s="83">
        <v>3024</v>
      </c>
      <c r="D41" s="137" t="s">
        <v>7098</v>
      </c>
      <c r="E41" s="137" t="s">
        <v>3473</v>
      </c>
      <c r="F41" s="137" t="s">
        <v>3472</v>
      </c>
      <c r="G41" s="145">
        <v>383</v>
      </c>
      <c r="H41" s="247">
        <f t="shared" si="0"/>
        <v>237.80177388000001</v>
      </c>
      <c r="J41" s="139" t="s">
        <v>5250</v>
      </c>
      <c r="K41" s="83">
        <v>3066</v>
      </c>
      <c r="L41" s="139" t="s">
        <v>7097</v>
      </c>
      <c r="M41" s="137" t="s">
        <v>3473</v>
      </c>
      <c r="N41" s="137" t="s">
        <v>3472</v>
      </c>
      <c r="O41" s="145">
        <v>1300</v>
      </c>
      <c r="P41" s="247">
        <f t="shared" si="1"/>
        <v>807.16006800000002</v>
      </c>
    </row>
    <row r="42" spans="2:16" ht="16.5" customHeight="1" x14ac:dyDescent="0.2">
      <c r="B42" s="139" t="s">
        <v>5250</v>
      </c>
      <c r="C42" s="83">
        <v>3025</v>
      </c>
      <c r="D42" s="137" t="s">
        <v>7096</v>
      </c>
      <c r="E42" s="137" t="s">
        <v>3473</v>
      </c>
      <c r="F42" s="137" t="s">
        <v>3472</v>
      </c>
      <c r="G42" s="145">
        <v>349</v>
      </c>
      <c r="H42" s="247">
        <f t="shared" si="0"/>
        <v>216.69143364000004</v>
      </c>
      <c r="J42" s="139" t="s">
        <v>5250</v>
      </c>
      <c r="K42" s="83">
        <v>3067</v>
      </c>
      <c r="L42" s="139" t="s">
        <v>7095</v>
      </c>
      <c r="M42" s="137" t="s">
        <v>3473</v>
      </c>
      <c r="N42" s="137" t="s">
        <v>3472</v>
      </c>
      <c r="O42" s="145">
        <v>1240</v>
      </c>
      <c r="P42" s="247">
        <f t="shared" si="1"/>
        <v>769.90652640000008</v>
      </c>
    </row>
    <row r="43" spans="2:16" ht="16.5" customHeight="1" x14ac:dyDescent="0.2">
      <c r="B43" s="139" t="s">
        <v>5250</v>
      </c>
      <c r="C43" s="83">
        <v>3026</v>
      </c>
      <c r="D43" s="137" t="s">
        <v>7094</v>
      </c>
      <c r="E43" s="137" t="s">
        <v>3473</v>
      </c>
      <c r="F43" s="137" t="s">
        <v>3472</v>
      </c>
      <c r="G43" s="145">
        <v>341</v>
      </c>
      <c r="H43" s="247">
        <f t="shared" si="0"/>
        <v>211.72429476000002</v>
      </c>
      <c r="J43" s="139" t="s">
        <v>5250</v>
      </c>
      <c r="K43" s="83">
        <v>3068</v>
      </c>
      <c r="L43" s="139" t="s">
        <v>7093</v>
      </c>
      <c r="M43" s="137" t="s">
        <v>3473</v>
      </c>
      <c r="N43" s="137" t="s">
        <v>3472</v>
      </c>
      <c r="O43" s="145">
        <v>1200</v>
      </c>
      <c r="P43" s="247">
        <f t="shared" si="1"/>
        <v>745.070832</v>
      </c>
    </row>
    <row r="44" spans="2:16" ht="16.5" customHeight="1" x14ac:dyDescent="0.2">
      <c r="B44" s="139" t="s">
        <v>5250</v>
      </c>
      <c r="C44" s="83">
        <v>3027</v>
      </c>
      <c r="D44" s="137" t="s">
        <v>7092</v>
      </c>
      <c r="E44" s="137" t="s">
        <v>3473</v>
      </c>
      <c r="F44" s="137" t="s">
        <v>3472</v>
      </c>
      <c r="G44" s="145">
        <v>328</v>
      </c>
      <c r="H44" s="247">
        <f t="shared" si="0"/>
        <v>203.65269408</v>
      </c>
      <c r="J44" s="139" t="s">
        <v>5250</v>
      </c>
      <c r="K44" s="83">
        <v>3069</v>
      </c>
      <c r="L44" s="139" t="s">
        <v>7091</v>
      </c>
      <c r="M44" s="137" t="s">
        <v>3473</v>
      </c>
      <c r="N44" s="137" t="s">
        <v>3472</v>
      </c>
      <c r="O44" s="145">
        <v>1160</v>
      </c>
      <c r="P44" s="247">
        <f t="shared" si="1"/>
        <v>720.23513760000003</v>
      </c>
    </row>
    <row r="45" spans="2:16" ht="16.5" customHeight="1" x14ac:dyDescent="0.2">
      <c r="B45" s="139" t="s">
        <v>5250</v>
      </c>
      <c r="C45" s="83">
        <v>3028</v>
      </c>
      <c r="D45" s="137" t="s">
        <v>7090</v>
      </c>
      <c r="E45" s="137" t="s">
        <v>3473</v>
      </c>
      <c r="F45" s="137" t="s">
        <v>3472</v>
      </c>
      <c r="G45" s="145">
        <v>328</v>
      </c>
      <c r="H45" s="247">
        <f t="shared" si="0"/>
        <v>203.65269408</v>
      </c>
      <c r="J45" s="139" t="s">
        <v>5250</v>
      </c>
      <c r="K45" s="83">
        <v>3070</v>
      </c>
      <c r="L45" s="139" t="s">
        <v>7089</v>
      </c>
      <c r="M45" s="137" t="s">
        <v>3473</v>
      </c>
      <c r="N45" s="137" t="s">
        <v>3472</v>
      </c>
      <c r="O45" s="145">
        <v>1160</v>
      </c>
      <c r="P45" s="247">
        <f t="shared" si="1"/>
        <v>720.23513760000003</v>
      </c>
    </row>
    <row r="46" spans="2:16" ht="16.5" customHeight="1" x14ac:dyDescent="0.2">
      <c r="B46" s="139" t="s">
        <v>5250</v>
      </c>
      <c r="C46" s="83">
        <v>3029</v>
      </c>
      <c r="D46" s="137" t="s">
        <v>7088</v>
      </c>
      <c r="E46" s="137" t="s">
        <v>3473</v>
      </c>
      <c r="F46" s="137" t="s">
        <v>3472</v>
      </c>
      <c r="G46" s="145">
        <v>326</v>
      </c>
      <c r="H46" s="247">
        <f t="shared" si="0"/>
        <v>202.41090936000001</v>
      </c>
      <c r="J46" s="139" t="s">
        <v>5250</v>
      </c>
      <c r="K46" s="83">
        <v>3071</v>
      </c>
      <c r="L46" s="139" t="s">
        <v>7087</v>
      </c>
      <c r="M46" s="137" t="s">
        <v>3473</v>
      </c>
      <c r="N46" s="137" t="s">
        <v>3472</v>
      </c>
      <c r="O46" s="145">
        <v>1150</v>
      </c>
      <c r="P46" s="247">
        <f>O46*$G$58*$G$59*$G$60</f>
        <v>714.0262140000001</v>
      </c>
    </row>
    <row r="47" spans="2:16" ht="16.5" customHeight="1" x14ac:dyDescent="0.2">
      <c r="B47" s="139" t="s">
        <v>5250</v>
      </c>
      <c r="C47" s="83">
        <v>3030</v>
      </c>
      <c r="D47" s="137" t="s">
        <v>7086</v>
      </c>
      <c r="E47" s="137" t="s">
        <v>3473</v>
      </c>
      <c r="F47" s="137" t="s">
        <v>3472</v>
      </c>
      <c r="G47" s="145">
        <v>326</v>
      </c>
      <c r="H47" s="247">
        <f t="shared" si="0"/>
        <v>202.41090936000001</v>
      </c>
      <c r="J47" s="139" t="s">
        <v>5250</v>
      </c>
      <c r="K47" s="83">
        <v>3072</v>
      </c>
      <c r="L47" s="139" t="s">
        <v>7085</v>
      </c>
      <c r="M47" s="137" t="s">
        <v>3473</v>
      </c>
      <c r="N47" s="137" t="s">
        <v>3472</v>
      </c>
      <c r="O47" s="145">
        <v>1150</v>
      </c>
      <c r="P47" s="247">
        <f t="shared" si="1"/>
        <v>714.0262140000001</v>
      </c>
    </row>
    <row r="48" spans="2:16" ht="16.5" customHeight="1" x14ac:dyDescent="0.2">
      <c r="B48" s="139" t="s">
        <v>5250</v>
      </c>
      <c r="C48" s="83">
        <v>3031</v>
      </c>
      <c r="D48" s="137" t="s">
        <v>7084</v>
      </c>
      <c r="E48" s="137" t="s">
        <v>3473</v>
      </c>
      <c r="F48" s="137" t="s">
        <v>3472</v>
      </c>
      <c r="G48" s="145">
        <v>326</v>
      </c>
      <c r="H48" s="247">
        <f t="shared" si="0"/>
        <v>202.41090936000001</v>
      </c>
      <c r="J48" s="139" t="s">
        <v>5250</v>
      </c>
      <c r="K48" s="83">
        <v>3073</v>
      </c>
      <c r="L48" s="139" t="s">
        <v>7083</v>
      </c>
      <c r="M48" s="137" t="s">
        <v>3473</v>
      </c>
      <c r="N48" s="137" t="s">
        <v>3472</v>
      </c>
      <c r="O48" s="145">
        <v>1150</v>
      </c>
      <c r="P48" s="247">
        <f t="shared" si="1"/>
        <v>714.0262140000001</v>
      </c>
    </row>
    <row r="49" spans="2:16" ht="16.5" customHeight="1" x14ac:dyDescent="0.2">
      <c r="B49" s="139" t="s">
        <v>5250</v>
      </c>
      <c r="C49" s="83">
        <v>3032</v>
      </c>
      <c r="D49" s="137" t="s">
        <v>7082</v>
      </c>
      <c r="E49" s="137" t="s">
        <v>3473</v>
      </c>
      <c r="F49" s="137" t="s">
        <v>3472</v>
      </c>
      <c r="G49" s="145">
        <v>317</v>
      </c>
      <c r="H49" s="247">
        <f>G49*$G$58*$G$59*$G$60</f>
        <v>196.82287811999998</v>
      </c>
      <c r="J49" s="139" t="s">
        <v>5250</v>
      </c>
      <c r="K49" s="83">
        <v>3074</v>
      </c>
      <c r="L49" s="139" t="s">
        <v>7081</v>
      </c>
      <c r="M49" s="137" t="s">
        <v>3473</v>
      </c>
      <c r="N49" s="137" t="s">
        <v>3472</v>
      </c>
      <c r="O49" s="145">
        <v>1110</v>
      </c>
      <c r="P49" s="247">
        <f t="shared" si="1"/>
        <v>689.19051960000002</v>
      </c>
    </row>
    <row r="50" spans="2:16" ht="16.5" customHeight="1" x14ac:dyDescent="0.2">
      <c r="B50" s="51" t="s">
        <v>5485</v>
      </c>
      <c r="H50" s="254"/>
      <c r="J50" s="51" t="s">
        <v>5485</v>
      </c>
    </row>
    <row r="51" spans="2:16" ht="16.5" customHeight="1" x14ac:dyDescent="0.2">
      <c r="B51" s="139" t="s">
        <v>5250</v>
      </c>
      <c r="C51" s="83">
        <v>2991</v>
      </c>
      <c r="D51" s="137" t="s">
        <v>7080</v>
      </c>
      <c r="E51" s="171">
        <v>120</v>
      </c>
      <c r="F51" s="137" t="s">
        <v>6192</v>
      </c>
      <c r="G51" s="145">
        <v>20640</v>
      </c>
      <c r="H51" s="247">
        <f>G51*$G$58*$G$59*$G$60</f>
        <v>12815.2183104</v>
      </c>
      <c r="J51" s="139" t="s">
        <v>5250</v>
      </c>
      <c r="K51" s="83">
        <v>3033</v>
      </c>
      <c r="L51" s="139" t="s">
        <v>7079</v>
      </c>
      <c r="M51" s="83">
        <v>80</v>
      </c>
      <c r="N51" s="139" t="s">
        <v>6192</v>
      </c>
      <c r="O51" s="83">
        <v>38160</v>
      </c>
      <c r="P51" s="247">
        <f t="shared" si="1"/>
        <v>23693.252457600003</v>
      </c>
    </row>
    <row r="52" spans="2:16" ht="16.5" customHeight="1" x14ac:dyDescent="0.2">
      <c r="B52" s="139" t="s">
        <v>5250</v>
      </c>
      <c r="C52" s="83">
        <v>3012</v>
      </c>
      <c r="D52" s="137" t="s">
        <v>7078</v>
      </c>
      <c r="E52" s="171">
        <v>96</v>
      </c>
      <c r="F52" s="137" t="s">
        <v>6192</v>
      </c>
      <c r="G52" s="145">
        <v>26016</v>
      </c>
      <c r="H52" s="247">
        <f>G52*$G$58*$G$59*$G$60</f>
        <v>16153.13563776</v>
      </c>
      <c r="J52" s="139" t="s">
        <v>5250</v>
      </c>
      <c r="K52" s="83">
        <v>3054</v>
      </c>
      <c r="L52" s="139" t="s">
        <v>7077</v>
      </c>
      <c r="M52" s="83">
        <v>60</v>
      </c>
      <c r="N52" s="139" t="s">
        <v>6192</v>
      </c>
      <c r="O52" s="83">
        <v>59460</v>
      </c>
      <c r="P52" s="247">
        <f>O52*$G$58*$G$59*$G$60</f>
        <v>36918.259725600001</v>
      </c>
    </row>
    <row r="53" spans="2:16" ht="16.5" customHeight="1" x14ac:dyDescent="0.2">
      <c r="B53" s="51" t="s">
        <v>6698</v>
      </c>
      <c r="J53" s="51" t="s">
        <v>6698</v>
      </c>
    </row>
    <row r="54" spans="2:16" ht="16.5" customHeight="1" x14ac:dyDescent="0.2">
      <c r="B54" s="139" t="s">
        <v>5250</v>
      </c>
      <c r="C54" s="83">
        <v>6059</v>
      </c>
      <c r="D54" s="139" t="s">
        <v>7076</v>
      </c>
      <c r="E54" s="139" t="s">
        <v>3473</v>
      </c>
      <c r="F54" s="139" t="s">
        <v>5470</v>
      </c>
      <c r="G54" s="83">
        <v>486</v>
      </c>
      <c r="H54" s="247">
        <f>G54*$G$58*$G$59*$G$60</f>
        <v>301.75368696000004</v>
      </c>
      <c r="J54" s="139" t="s">
        <v>5250</v>
      </c>
      <c r="K54" s="83">
        <v>6061</v>
      </c>
      <c r="L54" s="139" t="s">
        <v>7075</v>
      </c>
      <c r="M54" s="139" t="s">
        <v>3473</v>
      </c>
      <c r="N54" s="139" t="s">
        <v>5470</v>
      </c>
      <c r="O54" s="83">
        <v>1160</v>
      </c>
      <c r="P54" s="247">
        <f>O54*$G$58*$G$59*$G$60</f>
        <v>720.23513760000003</v>
      </c>
    </row>
    <row r="55" spans="2:16" ht="16.5" customHeight="1" x14ac:dyDescent="0.2">
      <c r="B55" s="139" t="s">
        <v>5250</v>
      </c>
      <c r="C55" s="83">
        <v>6060</v>
      </c>
      <c r="D55" s="139" t="s">
        <v>7074</v>
      </c>
      <c r="E55" s="139" t="s">
        <v>3473</v>
      </c>
      <c r="F55" s="139" t="s">
        <v>5470</v>
      </c>
      <c r="G55" s="83">
        <v>686</v>
      </c>
      <c r="H55" s="247">
        <f>G55*$G$58*$G$59*$G$60</f>
        <v>425.93215896000004</v>
      </c>
      <c r="J55" s="139" t="s">
        <v>5250</v>
      </c>
      <c r="K55" s="83">
        <v>6062</v>
      </c>
      <c r="L55" s="139" t="s">
        <v>7073</v>
      </c>
      <c r="M55" s="139" t="s">
        <v>3473</v>
      </c>
      <c r="N55" s="139" t="s">
        <v>5470</v>
      </c>
      <c r="O55" s="83">
        <v>2130</v>
      </c>
      <c r="P55" s="247">
        <f t="shared" si="1"/>
        <v>1322.5007268000002</v>
      </c>
    </row>
    <row r="58" spans="2:16" ht="16.5" customHeight="1" x14ac:dyDescent="0.2">
      <c r="G58" s="2">
        <f>0.612*1.1*1.15</f>
        <v>0.77417999999999998</v>
      </c>
      <c r="H58" s="106"/>
    </row>
    <row r="59" spans="2:16" ht="16.5" customHeight="1" x14ac:dyDescent="0.2">
      <c r="G59" s="2">
        <v>0.40100000000000002</v>
      </c>
      <c r="H59" s="106"/>
    </row>
    <row r="60" spans="2:16" ht="16.5" customHeight="1" x14ac:dyDescent="0.2">
      <c r="G60" s="2">
        <v>2</v>
      </c>
      <c r="H60" s="106"/>
    </row>
  </sheetData>
  <mergeCells count="13">
    <mergeCell ref="N5:N7"/>
    <mergeCell ref="O5:O7"/>
    <mergeCell ref="P5:P7"/>
    <mergeCell ref="B2:P2"/>
    <mergeCell ref="B4:D4"/>
    <mergeCell ref="J4:L4"/>
    <mergeCell ref="B5:C7"/>
    <mergeCell ref="D5:D7"/>
    <mergeCell ref="F5:F7"/>
    <mergeCell ref="G5:G7"/>
    <mergeCell ref="H5:H7"/>
    <mergeCell ref="J5:K7"/>
    <mergeCell ref="L5:L7"/>
  </mergeCells>
  <printOptions horizontalCentered="1"/>
  <pageMargins left="0.2" right="0" top="1" bottom="1" header="0.5" footer="0.5"/>
  <pageSetup paperSize="9" scale="75" orientation="portrait" verticalDpi="0" r:id="rId1"/>
  <headerFooter alignWithMargins="0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7">
    <tabColor theme="5"/>
    <pageSetUpPr fitToPage="1"/>
  </sheetPr>
  <dimension ref="B1:M34"/>
  <sheetViews>
    <sheetView workbookViewId="0">
      <selection activeCell="N49" sqref="A1:O61"/>
    </sheetView>
  </sheetViews>
  <sheetFormatPr defaultColWidth="9.109375" defaultRowHeight="16.5" customHeight="1" x14ac:dyDescent="0.2"/>
  <cols>
    <col min="1" max="1" width="0.6640625" style="51" customWidth="1"/>
    <col min="2" max="2" width="5.6640625" style="51" customWidth="1"/>
    <col min="3" max="3" width="7.6640625" style="51" customWidth="1"/>
    <col min="4" max="4" width="25.6640625" style="51" customWidth="1"/>
    <col min="5" max="5" width="7.6640625" style="51" customWidth="1"/>
    <col min="6" max="6" width="9.109375" style="51" hidden="1" customWidth="1"/>
    <col min="7" max="7" width="13.33203125" style="153" customWidth="1"/>
    <col min="8" max="10" width="9.109375" style="51"/>
    <col min="11" max="11" width="6.6640625" style="51" customWidth="1"/>
    <col min="12" max="12" width="9.109375" style="51"/>
    <col min="13" max="13" width="11.44140625" style="51" customWidth="1"/>
    <col min="14" max="16384" width="9.109375" style="51"/>
  </cols>
  <sheetData>
    <row r="1" spans="2:13" s="3" customFormat="1" ht="28.5" customHeight="1" x14ac:dyDescent="0.25">
      <c r="B1" s="265" t="s">
        <v>8889</v>
      </c>
      <c r="C1" s="28"/>
      <c r="D1" s="27"/>
      <c r="E1" s="8"/>
      <c r="F1" s="8"/>
      <c r="G1" s="7"/>
      <c r="H1" s="26"/>
      <c r="I1" s="28"/>
      <c r="J1" s="26"/>
      <c r="K1" s="7"/>
      <c r="L1" s="7" t="s">
        <v>5471</v>
      </c>
      <c r="M1" s="266" t="s">
        <v>8992</v>
      </c>
    </row>
    <row r="2" spans="2:13" s="3" customFormat="1" ht="19.5" customHeight="1" x14ac:dyDescent="0.25">
      <c r="B2" s="354" t="s">
        <v>8736</v>
      </c>
      <c r="C2" s="354"/>
      <c r="D2" s="354"/>
      <c r="E2" s="354"/>
      <c r="F2" s="354"/>
      <c r="G2" s="354"/>
      <c r="H2" s="354"/>
      <c r="I2" s="354"/>
      <c r="J2" s="354"/>
      <c r="K2" s="354"/>
      <c r="L2" s="354"/>
      <c r="M2" s="354"/>
    </row>
    <row r="3" spans="2:13" s="3" customFormat="1" ht="19.5" customHeight="1" x14ac:dyDescent="0.25">
      <c r="C3" s="48"/>
      <c r="D3" s="6"/>
      <c r="E3" s="109"/>
      <c r="F3" s="6"/>
      <c r="G3" s="96"/>
      <c r="H3" s="6"/>
      <c r="I3" s="48"/>
      <c r="J3" s="6"/>
      <c r="K3" s="4"/>
      <c r="M3" s="5"/>
    </row>
    <row r="4" spans="2:13" s="2" customFormat="1" ht="19.5" customHeight="1" x14ac:dyDescent="0.25">
      <c r="B4" s="358" t="s">
        <v>6728</v>
      </c>
      <c r="C4" s="358"/>
      <c r="D4" s="358"/>
      <c r="E4" s="8"/>
      <c r="F4" s="4"/>
      <c r="G4" s="5"/>
    </row>
    <row r="5" spans="2:13" s="12" customFormat="1" ht="16.5" customHeight="1" x14ac:dyDescent="0.2">
      <c r="B5" s="376" t="s">
        <v>5472</v>
      </c>
      <c r="C5" s="377"/>
      <c r="D5" s="363" t="s">
        <v>5473</v>
      </c>
      <c r="E5" s="384" t="s">
        <v>5475</v>
      </c>
      <c r="F5" s="369" t="s">
        <v>5486</v>
      </c>
      <c r="G5" s="369" t="s">
        <v>5486</v>
      </c>
    </row>
    <row r="6" spans="2:13" s="12" customFormat="1" ht="16.5" customHeight="1" x14ac:dyDescent="0.2">
      <c r="B6" s="378"/>
      <c r="C6" s="379"/>
      <c r="D6" s="364"/>
      <c r="E6" s="384"/>
      <c r="F6" s="382"/>
      <c r="G6" s="382"/>
    </row>
    <row r="7" spans="2:13" s="12" customFormat="1" ht="16.5" customHeight="1" x14ac:dyDescent="0.2">
      <c r="B7" s="378"/>
      <c r="C7" s="379"/>
      <c r="D7" s="364"/>
      <c r="E7" s="363"/>
      <c r="F7" s="382"/>
      <c r="G7" s="383"/>
    </row>
    <row r="8" spans="2:13" ht="16.5" customHeight="1" x14ac:dyDescent="0.2">
      <c r="B8" s="139" t="s">
        <v>5250</v>
      </c>
      <c r="C8" s="83">
        <v>3075</v>
      </c>
      <c r="D8" s="139" t="s">
        <v>7182</v>
      </c>
      <c r="E8" s="139" t="s">
        <v>3472</v>
      </c>
      <c r="F8" s="83">
        <v>2710</v>
      </c>
      <c r="G8" s="247">
        <f t="shared" ref="G8:G27" si="0">F8*$F$32*$F$33*$F$34</f>
        <v>1463.1463440000002</v>
      </c>
    </row>
    <row r="9" spans="2:13" ht="16.5" customHeight="1" x14ac:dyDescent="0.2">
      <c r="B9" s="139" t="s">
        <v>5250</v>
      </c>
      <c r="C9" s="83">
        <v>3076</v>
      </c>
      <c r="D9" s="139" t="s">
        <v>7181</v>
      </c>
      <c r="E9" s="139" t="s">
        <v>3472</v>
      </c>
      <c r="F9" s="83">
        <v>3050</v>
      </c>
      <c r="G9" s="247">
        <f t="shared" si="0"/>
        <v>1646.7145200000002</v>
      </c>
    </row>
    <row r="10" spans="2:13" ht="16.5" customHeight="1" x14ac:dyDescent="0.2">
      <c r="B10" s="139" t="s">
        <v>5250</v>
      </c>
      <c r="C10" s="83">
        <v>3077</v>
      </c>
      <c r="D10" s="139" t="s">
        <v>7180</v>
      </c>
      <c r="E10" s="139" t="s">
        <v>3472</v>
      </c>
      <c r="F10" s="83">
        <v>2890</v>
      </c>
      <c r="G10" s="247">
        <f t="shared" si="0"/>
        <v>1560.3294960000001</v>
      </c>
    </row>
    <row r="11" spans="2:13" ht="16.5" customHeight="1" x14ac:dyDescent="0.2">
      <c r="B11" s="139" t="s">
        <v>5250</v>
      </c>
      <c r="C11" s="83">
        <v>3078</v>
      </c>
      <c r="D11" s="139" t="s">
        <v>7179</v>
      </c>
      <c r="E11" s="139" t="s">
        <v>3472</v>
      </c>
      <c r="F11" s="83">
        <v>2840</v>
      </c>
      <c r="G11" s="247">
        <f t="shared" si="0"/>
        <v>1533.3341760000003</v>
      </c>
    </row>
    <row r="12" spans="2:13" ht="16.5" customHeight="1" x14ac:dyDescent="0.2">
      <c r="B12" s="139" t="s">
        <v>5250</v>
      </c>
      <c r="C12" s="83">
        <v>3079</v>
      </c>
      <c r="D12" s="139" t="s">
        <v>7178</v>
      </c>
      <c r="E12" s="139" t="s">
        <v>3472</v>
      </c>
      <c r="F12" s="83">
        <v>2830</v>
      </c>
      <c r="G12" s="247">
        <f t="shared" si="0"/>
        <v>1527.9351120000001</v>
      </c>
    </row>
    <row r="13" spans="2:13" ht="16.5" customHeight="1" x14ac:dyDescent="0.2">
      <c r="B13" s="139" t="s">
        <v>5250</v>
      </c>
      <c r="C13" s="83">
        <v>3080</v>
      </c>
      <c r="D13" s="139" t="s">
        <v>7177</v>
      </c>
      <c r="E13" s="139" t="s">
        <v>3472</v>
      </c>
      <c r="F13" s="83">
        <v>2790</v>
      </c>
      <c r="G13" s="247">
        <f t="shared" si="0"/>
        <v>1506.3388560000001</v>
      </c>
    </row>
    <row r="14" spans="2:13" ht="16.5" customHeight="1" x14ac:dyDescent="0.2">
      <c r="B14" s="139" t="s">
        <v>5250</v>
      </c>
      <c r="C14" s="83">
        <v>3081</v>
      </c>
      <c r="D14" s="139" t="s">
        <v>7176</v>
      </c>
      <c r="E14" s="139" t="s">
        <v>3472</v>
      </c>
      <c r="F14" s="83">
        <v>2790</v>
      </c>
      <c r="G14" s="247">
        <f t="shared" si="0"/>
        <v>1506.3388560000001</v>
      </c>
    </row>
    <row r="15" spans="2:13" ht="16.5" customHeight="1" x14ac:dyDescent="0.2">
      <c r="B15" s="139" t="s">
        <v>5250</v>
      </c>
      <c r="C15" s="83">
        <v>3082</v>
      </c>
      <c r="D15" s="139" t="s">
        <v>7175</v>
      </c>
      <c r="E15" s="139" t="s">
        <v>3472</v>
      </c>
      <c r="F15" s="83">
        <v>2790</v>
      </c>
      <c r="G15" s="247">
        <f t="shared" si="0"/>
        <v>1506.3388560000001</v>
      </c>
    </row>
    <row r="16" spans="2:13" ht="16.5" customHeight="1" x14ac:dyDescent="0.2">
      <c r="B16" s="139" t="s">
        <v>5250</v>
      </c>
      <c r="C16" s="83">
        <v>3083</v>
      </c>
      <c r="D16" s="139" t="s">
        <v>7174</v>
      </c>
      <c r="E16" s="139" t="s">
        <v>3472</v>
      </c>
      <c r="F16" s="83">
        <v>2790</v>
      </c>
      <c r="G16" s="247">
        <f t="shared" si="0"/>
        <v>1506.3388560000001</v>
      </c>
    </row>
    <row r="17" spans="2:7" ht="16.5" customHeight="1" x14ac:dyDescent="0.2">
      <c r="B17" s="139" t="s">
        <v>5250</v>
      </c>
      <c r="C17" s="83">
        <v>3084</v>
      </c>
      <c r="D17" s="139" t="s">
        <v>7173</v>
      </c>
      <c r="E17" s="139" t="s">
        <v>3472</v>
      </c>
      <c r="F17" s="83">
        <v>2790</v>
      </c>
      <c r="G17" s="247">
        <f t="shared" si="0"/>
        <v>1506.3388560000001</v>
      </c>
    </row>
    <row r="18" spans="2:7" ht="16.5" customHeight="1" x14ac:dyDescent="0.2">
      <c r="B18" s="139" t="s">
        <v>5250</v>
      </c>
      <c r="C18" s="83">
        <v>3085</v>
      </c>
      <c r="D18" s="139" t="s">
        <v>7172</v>
      </c>
      <c r="E18" s="139" t="s">
        <v>3472</v>
      </c>
      <c r="F18" s="83">
        <v>2790</v>
      </c>
      <c r="G18" s="247">
        <f t="shared" si="0"/>
        <v>1506.3388560000001</v>
      </c>
    </row>
    <row r="19" spans="2:7" ht="16.5" customHeight="1" x14ac:dyDescent="0.2">
      <c r="B19" s="139" t="s">
        <v>5250</v>
      </c>
      <c r="C19" s="83">
        <v>3086</v>
      </c>
      <c r="D19" s="139" t="s">
        <v>7171</v>
      </c>
      <c r="E19" s="139" t="s">
        <v>3472</v>
      </c>
      <c r="F19" s="83">
        <v>3320</v>
      </c>
      <c r="G19" s="247">
        <f t="shared" si="0"/>
        <v>1792.4892480000001</v>
      </c>
    </row>
    <row r="20" spans="2:7" ht="16.5" customHeight="1" x14ac:dyDescent="0.2">
      <c r="B20" s="139" t="s">
        <v>5250</v>
      </c>
      <c r="C20" s="83">
        <v>3087</v>
      </c>
      <c r="D20" s="139" t="s">
        <v>7170</v>
      </c>
      <c r="E20" s="139" t="s">
        <v>3472</v>
      </c>
      <c r="F20" s="83">
        <v>3050</v>
      </c>
      <c r="G20" s="247">
        <f t="shared" si="0"/>
        <v>1646.7145200000002</v>
      </c>
    </row>
    <row r="21" spans="2:7" ht="16.5" customHeight="1" x14ac:dyDescent="0.2">
      <c r="B21" s="139" t="s">
        <v>5250</v>
      </c>
      <c r="C21" s="83">
        <v>3088</v>
      </c>
      <c r="D21" s="139" t="s">
        <v>7169</v>
      </c>
      <c r="E21" s="139" t="s">
        <v>3472</v>
      </c>
      <c r="F21" s="83">
        <v>2950</v>
      </c>
      <c r="G21" s="247">
        <f t="shared" si="0"/>
        <v>1592.7238800000002</v>
      </c>
    </row>
    <row r="22" spans="2:7" ht="16.5" customHeight="1" x14ac:dyDescent="0.2">
      <c r="B22" s="139" t="s">
        <v>5250</v>
      </c>
      <c r="C22" s="83">
        <v>3089</v>
      </c>
      <c r="D22" s="139" t="s">
        <v>7168</v>
      </c>
      <c r="E22" s="139" t="s">
        <v>3472</v>
      </c>
      <c r="F22" s="83">
        <v>2890</v>
      </c>
      <c r="G22" s="247">
        <f t="shared" si="0"/>
        <v>1560.3294960000001</v>
      </c>
    </row>
    <row r="23" spans="2:7" ht="16.5" customHeight="1" x14ac:dyDescent="0.2">
      <c r="B23" s="139" t="s">
        <v>5250</v>
      </c>
      <c r="C23" s="83">
        <v>3090</v>
      </c>
      <c r="D23" s="139" t="s">
        <v>7167</v>
      </c>
      <c r="E23" s="139" t="s">
        <v>3472</v>
      </c>
      <c r="F23" s="83">
        <v>2840</v>
      </c>
      <c r="G23" s="247">
        <f t="shared" si="0"/>
        <v>1533.3341760000003</v>
      </c>
    </row>
    <row r="24" spans="2:7" ht="16.5" customHeight="1" x14ac:dyDescent="0.2">
      <c r="B24" s="139" t="s">
        <v>5250</v>
      </c>
      <c r="C24" s="83">
        <v>3091</v>
      </c>
      <c r="D24" s="139" t="s">
        <v>7166</v>
      </c>
      <c r="E24" s="139" t="s">
        <v>3472</v>
      </c>
      <c r="F24" s="83">
        <v>2840</v>
      </c>
      <c r="G24" s="247">
        <f>F24*$F$32*$F$33*$F$34</f>
        <v>1533.3341760000003</v>
      </c>
    </row>
    <row r="25" spans="2:7" ht="16.5" customHeight="1" x14ac:dyDescent="0.2">
      <c r="B25" s="139" t="s">
        <v>5250</v>
      </c>
      <c r="C25" s="83">
        <v>3092</v>
      </c>
      <c r="D25" s="139" t="s">
        <v>7165</v>
      </c>
      <c r="E25" s="139" t="s">
        <v>3472</v>
      </c>
      <c r="F25" s="83">
        <v>2830</v>
      </c>
      <c r="G25" s="247">
        <f t="shared" si="0"/>
        <v>1527.9351120000001</v>
      </c>
    </row>
    <row r="26" spans="2:7" ht="16.5" customHeight="1" x14ac:dyDescent="0.2">
      <c r="B26" s="139" t="s">
        <v>5250</v>
      </c>
      <c r="C26" s="83">
        <v>3093</v>
      </c>
      <c r="D26" s="139" t="s">
        <v>7164</v>
      </c>
      <c r="E26" s="139" t="s">
        <v>3472</v>
      </c>
      <c r="F26" s="83">
        <v>2830</v>
      </c>
      <c r="G26" s="247">
        <f t="shared" si="0"/>
        <v>1527.9351120000001</v>
      </c>
    </row>
    <row r="27" spans="2:7" ht="16.5" customHeight="1" x14ac:dyDescent="0.2">
      <c r="B27" s="139" t="s">
        <v>5250</v>
      </c>
      <c r="C27" s="83">
        <v>3094</v>
      </c>
      <c r="D27" s="139" t="s">
        <v>7163</v>
      </c>
      <c r="E27" s="139" t="s">
        <v>3472</v>
      </c>
      <c r="F27" s="83">
        <v>2830</v>
      </c>
      <c r="G27" s="247">
        <f t="shared" si="0"/>
        <v>1527.9351120000001</v>
      </c>
    </row>
    <row r="28" spans="2:7" ht="16.5" customHeight="1" x14ac:dyDescent="0.2">
      <c r="B28" s="139" t="s">
        <v>5250</v>
      </c>
      <c r="C28" s="83">
        <v>3095</v>
      </c>
      <c r="D28" s="139" t="s">
        <v>7162</v>
      </c>
      <c r="E28" s="139" t="s">
        <v>3472</v>
      </c>
      <c r="F28" s="83">
        <v>2790</v>
      </c>
      <c r="G28" s="247">
        <f>F28*$F$32*$F$33*$F$34</f>
        <v>1506.3388560000001</v>
      </c>
    </row>
    <row r="29" spans="2:7" ht="16.5" customHeight="1" x14ac:dyDescent="0.2">
      <c r="B29" s="51" t="s">
        <v>6698</v>
      </c>
    </row>
    <row r="30" spans="2:7" ht="16.5" customHeight="1" x14ac:dyDescent="0.2">
      <c r="B30" s="139" t="s">
        <v>5250</v>
      </c>
      <c r="C30" s="83">
        <v>6063</v>
      </c>
      <c r="D30" s="139" t="s">
        <v>7161</v>
      </c>
      <c r="E30" s="139" t="s">
        <v>5470</v>
      </c>
      <c r="F30" s="83">
        <v>4730</v>
      </c>
      <c r="G30" s="247">
        <f>F30*$F$32*$F$33*$F$34</f>
        <v>2553.7572719999998</v>
      </c>
    </row>
    <row r="32" spans="2:7" ht="16.5" customHeight="1" x14ac:dyDescent="0.2">
      <c r="F32" s="2">
        <f>0.612*1.1</f>
        <v>0.67320000000000002</v>
      </c>
    </row>
    <row r="33" spans="6:6" ht="16.5" customHeight="1" x14ac:dyDescent="0.2">
      <c r="F33" s="2">
        <v>0.40100000000000002</v>
      </c>
    </row>
    <row r="34" spans="6:6" ht="16.5" customHeight="1" x14ac:dyDescent="0.2">
      <c r="F34" s="2">
        <v>2</v>
      </c>
    </row>
  </sheetData>
  <mergeCells count="7">
    <mergeCell ref="B2:M2"/>
    <mergeCell ref="B4:D4"/>
    <mergeCell ref="B5:C7"/>
    <mergeCell ref="D5:D7"/>
    <mergeCell ref="E5:E7"/>
    <mergeCell ref="F5:F7"/>
    <mergeCell ref="G5:G7"/>
  </mergeCells>
  <printOptions horizontalCentered="1"/>
  <pageMargins left="0.2" right="0" top="1" bottom="1" header="0.5" footer="0.5"/>
  <pageSetup paperSize="9" scale="88" orientation="portrait" verticalDpi="0" r:id="rId1"/>
  <headerFooter alignWithMargins="0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9">
    <tabColor rgb="FFFFFF00"/>
    <pageSetUpPr fitToPage="1"/>
  </sheetPr>
  <dimension ref="B1:M34"/>
  <sheetViews>
    <sheetView workbookViewId="0">
      <selection activeCell="G1" sqref="G1:G65536"/>
    </sheetView>
  </sheetViews>
  <sheetFormatPr defaultColWidth="9.109375" defaultRowHeight="16.5" customHeight="1" x14ac:dyDescent="0.2"/>
  <cols>
    <col min="1" max="1" width="0.6640625" style="51" customWidth="1"/>
    <col min="2" max="2" width="5.6640625" style="51" customWidth="1"/>
    <col min="3" max="3" width="7.6640625" style="51" customWidth="1"/>
    <col min="4" max="4" width="25.6640625" style="51" customWidth="1"/>
    <col min="5" max="5" width="7.6640625" style="51" customWidth="1"/>
    <col min="6" max="6" width="9.109375" style="51" hidden="1" customWidth="1"/>
    <col min="7" max="7" width="13.33203125" style="153" customWidth="1"/>
    <col min="8" max="10" width="9.109375" style="51"/>
    <col min="11" max="11" width="6.6640625" style="51" customWidth="1"/>
    <col min="12" max="12" width="9.109375" style="51"/>
    <col min="13" max="13" width="11.44140625" style="51" customWidth="1"/>
    <col min="14" max="16384" width="9.109375" style="51"/>
  </cols>
  <sheetData>
    <row r="1" spans="2:13" s="3" customFormat="1" ht="28.5" customHeight="1" x14ac:dyDescent="0.25">
      <c r="B1" s="265" t="s">
        <v>8889</v>
      </c>
      <c r="C1" s="28"/>
      <c r="D1" s="27"/>
      <c r="E1" s="8"/>
      <c r="F1" s="8"/>
      <c r="G1" s="7"/>
      <c r="H1" s="26"/>
      <c r="I1" s="28"/>
      <c r="J1" s="26"/>
      <c r="K1" s="7"/>
      <c r="L1" s="7" t="s">
        <v>5471</v>
      </c>
      <c r="M1" s="266" t="s">
        <v>9104</v>
      </c>
    </row>
    <row r="2" spans="2:13" s="3" customFormat="1" ht="19.5" customHeight="1" x14ac:dyDescent="0.25">
      <c r="B2" s="354" t="s">
        <v>8736</v>
      </c>
      <c r="C2" s="354"/>
      <c r="D2" s="354"/>
      <c r="E2" s="354"/>
      <c r="F2" s="354"/>
      <c r="G2" s="354"/>
      <c r="H2" s="354"/>
      <c r="I2" s="354"/>
      <c r="J2" s="354"/>
      <c r="K2" s="354"/>
      <c r="L2" s="354"/>
      <c r="M2" s="354"/>
    </row>
    <row r="3" spans="2:13" s="3" customFormat="1" ht="19.5" customHeight="1" x14ac:dyDescent="0.25">
      <c r="C3" s="48"/>
      <c r="D3" s="6"/>
      <c r="E3" s="109"/>
      <c r="F3" s="6"/>
      <c r="G3" s="96"/>
      <c r="H3" s="6"/>
      <c r="I3" s="48"/>
      <c r="J3" s="6"/>
      <c r="K3" s="4"/>
      <c r="M3" s="5"/>
    </row>
    <row r="4" spans="2:13" s="2" customFormat="1" ht="19.5" customHeight="1" x14ac:dyDescent="0.25">
      <c r="B4" s="358" t="s">
        <v>6728</v>
      </c>
      <c r="C4" s="358"/>
      <c r="D4" s="358"/>
      <c r="E4" s="8"/>
      <c r="F4" s="4"/>
      <c r="G4" s="5"/>
    </row>
    <row r="5" spans="2:13" s="12" customFormat="1" ht="16.5" customHeight="1" x14ac:dyDescent="0.2">
      <c r="B5" s="376" t="s">
        <v>5472</v>
      </c>
      <c r="C5" s="377"/>
      <c r="D5" s="363" t="s">
        <v>5473</v>
      </c>
      <c r="E5" s="384" t="s">
        <v>5475</v>
      </c>
      <c r="F5" s="369" t="s">
        <v>5486</v>
      </c>
      <c r="G5" s="369" t="s">
        <v>5486</v>
      </c>
    </row>
    <row r="6" spans="2:13" s="12" customFormat="1" ht="16.5" customHeight="1" x14ac:dyDescent="0.2">
      <c r="B6" s="378"/>
      <c r="C6" s="379"/>
      <c r="D6" s="364"/>
      <c r="E6" s="384"/>
      <c r="F6" s="382"/>
      <c r="G6" s="382"/>
    </row>
    <row r="7" spans="2:13" s="12" customFormat="1" ht="16.5" customHeight="1" x14ac:dyDescent="0.2">
      <c r="B7" s="378"/>
      <c r="C7" s="379"/>
      <c r="D7" s="364"/>
      <c r="E7" s="363"/>
      <c r="F7" s="382"/>
      <c r="G7" s="383"/>
    </row>
    <row r="8" spans="2:13" ht="16.5" customHeight="1" x14ac:dyDescent="0.2">
      <c r="B8" s="139" t="s">
        <v>5250</v>
      </c>
      <c r="C8" s="83">
        <v>3075</v>
      </c>
      <c r="D8" s="139" t="s">
        <v>7182</v>
      </c>
      <c r="E8" s="139" t="s">
        <v>3472</v>
      </c>
      <c r="F8" s="83">
        <v>2710</v>
      </c>
      <c r="G8" s="247">
        <f t="shared" ref="G8:G27" si="0">F8*$F$32*$F$33*$F$34</f>
        <v>1682.6182956</v>
      </c>
    </row>
    <row r="9" spans="2:13" ht="16.5" customHeight="1" x14ac:dyDescent="0.2">
      <c r="B9" s="139" t="s">
        <v>5250</v>
      </c>
      <c r="C9" s="83">
        <v>3076</v>
      </c>
      <c r="D9" s="139" t="s">
        <v>7181</v>
      </c>
      <c r="E9" s="139" t="s">
        <v>3472</v>
      </c>
      <c r="F9" s="83">
        <v>3050</v>
      </c>
      <c r="G9" s="247">
        <f t="shared" si="0"/>
        <v>1893.7216979999998</v>
      </c>
    </row>
    <row r="10" spans="2:13" ht="16.5" customHeight="1" x14ac:dyDescent="0.2">
      <c r="B10" s="139" t="s">
        <v>5250</v>
      </c>
      <c r="C10" s="83">
        <v>3077</v>
      </c>
      <c r="D10" s="139" t="s">
        <v>7180</v>
      </c>
      <c r="E10" s="139" t="s">
        <v>3472</v>
      </c>
      <c r="F10" s="83">
        <v>2890</v>
      </c>
      <c r="G10" s="247">
        <f t="shared" si="0"/>
        <v>1794.3789204000002</v>
      </c>
    </row>
    <row r="11" spans="2:13" ht="16.5" customHeight="1" x14ac:dyDescent="0.2">
      <c r="B11" s="139" t="s">
        <v>5250</v>
      </c>
      <c r="C11" s="83">
        <v>3078</v>
      </c>
      <c r="D11" s="139" t="s">
        <v>7179</v>
      </c>
      <c r="E11" s="139" t="s">
        <v>3472</v>
      </c>
      <c r="F11" s="83">
        <v>2840</v>
      </c>
      <c r="G11" s="247">
        <f t="shared" si="0"/>
        <v>1763.3343023999998</v>
      </c>
    </row>
    <row r="12" spans="2:13" ht="16.5" customHeight="1" x14ac:dyDescent="0.2">
      <c r="B12" s="139" t="s">
        <v>5250</v>
      </c>
      <c r="C12" s="83">
        <v>3079</v>
      </c>
      <c r="D12" s="139" t="s">
        <v>7178</v>
      </c>
      <c r="E12" s="139" t="s">
        <v>3472</v>
      </c>
      <c r="F12" s="83">
        <v>2830</v>
      </c>
      <c r="G12" s="247">
        <f t="shared" si="0"/>
        <v>1757.1253788000001</v>
      </c>
    </row>
    <row r="13" spans="2:13" ht="16.5" customHeight="1" x14ac:dyDescent="0.2">
      <c r="B13" s="139" t="s">
        <v>5250</v>
      </c>
      <c r="C13" s="83">
        <v>3080</v>
      </c>
      <c r="D13" s="139" t="s">
        <v>7177</v>
      </c>
      <c r="E13" s="139" t="s">
        <v>3472</v>
      </c>
      <c r="F13" s="83">
        <v>2790</v>
      </c>
      <c r="G13" s="247">
        <f t="shared" si="0"/>
        <v>1732.2896843999999</v>
      </c>
    </row>
    <row r="14" spans="2:13" ht="16.5" customHeight="1" x14ac:dyDescent="0.2">
      <c r="B14" s="139" t="s">
        <v>5250</v>
      </c>
      <c r="C14" s="83">
        <v>3081</v>
      </c>
      <c r="D14" s="139" t="s">
        <v>7176</v>
      </c>
      <c r="E14" s="139" t="s">
        <v>3472</v>
      </c>
      <c r="F14" s="83">
        <v>2790</v>
      </c>
      <c r="G14" s="247">
        <f t="shared" si="0"/>
        <v>1732.2896843999999</v>
      </c>
    </row>
    <row r="15" spans="2:13" ht="16.5" customHeight="1" x14ac:dyDescent="0.2">
      <c r="B15" s="139" t="s">
        <v>5250</v>
      </c>
      <c r="C15" s="83">
        <v>3082</v>
      </c>
      <c r="D15" s="139" t="s">
        <v>7175</v>
      </c>
      <c r="E15" s="139" t="s">
        <v>3472</v>
      </c>
      <c r="F15" s="83">
        <v>2790</v>
      </c>
      <c r="G15" s="247">
        <f t="shared" si="0"/>
        <v>1732.2896843999999</v>
      </c>
    </row>
    <row r="16" spans="2:13" ht="16.5" customHeight="1" x14ac:dyDescent="0.2">
      <c r="B16" s="139" t="s">
        <v>5250</v>
      </c>
      <c r="C16" s="83">
        <v>3083</v>
      </c>
      <c r="D16" s="139" t="s">
        <v>7174</v>
      </c>
      <c r="E16" s="139" t="s">
        <v>3472</v>
      </c>
      <c r="F16" s="83">
        <v>2790</v>
      </c>
      <c r="G16" s="247">
        <f t="shared" si="0"/>
        <v>1732.2896843999999</v>
      </c>
    </row>
    <row r="17" spans="2:7" ht="16.5" customHeight="1" x14ac:dyDescent="0.2">
      <c r="B17" s="139" t="s">
        <v>5250</v>
      </c>
      <c r="C17" s="83">
        <v>3084</v>
      </c>
      <c r="D17" s="139" t="s">
        <v>7173</v>
      </c>
      <c r="E17" s="139" t="s">
        <v>3472</v>
      </c>
      <c r="F17" s="83">
        <v>2790</v>
      </c>
      <c r="G17" s="247">
        <f t="shared" si="0"/>
        <v>1732.2896843999999</v>
      </c>
    </row>
    <row r="18" spans="2:7" ht="16.5" customHeight="1" x14ac:dyDescent="0.2">
      <c r="B18" s="139" t="s">
        <v>5250</v>
      </c>
      <c r="C18" s="83">
        <v>3085</v>
      </c>
      <c r="D18" s="139" t="s">
        <v>7172</v>
      </c>
      <c r="E18" s="139" t="s">
        <v>3472</v>
      </c>
      <c r="F18" s="83">
        <v>2790</v>
      </c>
      <c r="G18" s="247">
        <f t="shared" si="0"/>
        <v>1732.2896843999999</v>
      </c>
    </row>
    <row r="19" spans="2:7" ht="16.5" customHeight="1" x14ac:dyDescent="0.2">
      <c r="B19" s="139" t="s">
        <v>5250</v>
      </c>
      <c r="C19" s="83">
        <v>3086</v>
      </c>
      <c r="D19" s="139" t="s">
        <v>7171</v>
      </c>
      <c r="E19" s="139" t="s">
        <v>3472</v>
      </c>
      <c r="F19" s="83">
        <v>3320</v>
      </c>
      <c r="G19" s="247">
        <f t="shared" si="0"/>
        <v>2061.3626352000001</v>
      </c>
    </row>
    <row r="20" spans="2:7" ht="16.5" customHeight="1" x14ac:dyDescent="0.2">
      <c r="B20" s="139" t="s">
        <v>5250</v>
      </c>
      <c r="C20" s="83">
        <v>3087</v>
      </c>
      <c r="D20" s="139" t="s">
        <v>7170</v>
      </c>
      <c r="E20" s="139" t="s">
        <v>3472</v>
      </c>
      <c r="F20" s="83">
        <v>3050</v>
      </c>
      <c r="G20" s="247">
        <f t="shared" si="0"/>
        <v>1893.7216979999998</v>
      </c>
    </row>
    <row r="21" spans="2:7" ht="16.5" customHeight="1" x14ac:dyDescent="0.2">
      <c r="B21" s="139" t="s">
        <v>5250</v>
      </c>
      <c r="C21" s="83">
        <v>3088</v>
      </c>
      <c r="D21" s="139" t="s">
        <v>7169</v>
      </c>
      <c r="E21" s="139" t="s">
        <v>3472</v>
      </c>
      <c r="F21" s="83">
        <v>2950</v>
      </c>
      <c r="G21" s="247">
        <f t="shared" si="0"/>
        <v>1831.6324620000003</v>
      </c>
    </row>
    <row r="22" spans="2:7" ht="16.5" customHeight="1" x14ac:dyDescent="0.2">
      <c r="B22" s="139" t="s">
        <v>5250</v>
      </c>
      <c r="C22" s="83">
        <v>3089</v>
      </c>
      <c r="D22" s="139" t="s">
        <v>7168</v>
      </c>
      <c r="E22" s="139" t="s">
        <v>3472</v>
      </c>
      <c r="F22" s="83">
        <v>2890</v>
      </c>
      <c r="G22" s="247">
        <f t="shared" si="0"/>
        <v>1794.3789204000002</v>
      </c>
    </row>
    <row r="23" spans="2:7" ht="16.5" customHeight="1" x14ac:dyDescent="0.2">
      <c r="B23" s="139" t="s">
        <v>5250</v>
      </c>
      <c r="C23" s="83">
        <v>3090</v>
      </c>
      <c r="D23" s="139" t="s">
        <v>7167</v>
      </c>
      <c r="E23" s="139" t="s">
        <v>3472</v>
      </c>
      <c r="F23" s="83">
        <v>2840</v>
      </c>
      <c r="G23" s="247">
        <f t="shared" si="0"/>
        <v>1763.3343023999998</v>
      </c>
    </row>
    <row r="24" spans="2:7" ht="16.5" customHeight="1" x14ac:dyDescent="0.2">
      <c r="B24" s="139" t="s">
        <v>5250</v>
      </c>
      <c r="C24" s="83">
        <v>3091</v>
      </c>
      <c r="D24" s="139" t="s">
        <v>7166</v>
      </c>
      <c r="E24" s="139" t="s">
        <v>3472</v>
      </c>
      <c r="F24" s="83">
        <v>2840</v>
      </c>
      <c r="G24" s="247">
        <f>F24*$F$32*$F$33*$F$34</f>
        <v>1763.3343023999998</v>
      </c>
    </row>
    <row r="25" spans="2:7" ht="16.5" customHeight="1" x14ac:dyDescent="0.2">
      <c r="B25" s="139" t="s">
        <v>5250</v>
      </c>
      <c r="C25" s="83">
        <v>3092</v>
      </c>
      <c r="D25" s="139" t="s">
        <v>7165</v>
      </c>
      <c r="E25" s="139" t="s">
        <v>3472</v>
      </c>
      <c r="F25" s="83">
        <v>2830</v>
      </c>
      <c r="G25" s="247">
        <f t="shared" si="0"/>
        <v>1757.1253788000001</v>
      </c>
    </row>
    <row r="26" spans="2:7" ht="16.5" customHeight="1" x14ac:dyDescent="0.2">
      <c r="B26" s="139" t="s">
        <v>5250</v>
      </c>
      <c r="C26" s="83">
        <v>3093</v>
      </c>
      <c r="D26" s="139" t="s">
        <v>7164</v>
      </c>
      <c r="E26" s="139" t="s">
        <v>3472</v>
      </c>
      <c r="F26" s="83">
        <v>2830</v>
      </c>
      <c r="G26" s="247">
        <f t="shared" si="0"/>
        <v>1757.1253788000001</v>
      </c>
    </row>
    <row r="27" spans="2:7" ht="16.5" customHeight="1" x14ac:dyDescent="0.2">
      <c r="B27" s="139" t="s">
        <v>5250</v>
      </c>
      <c r="C27" s="83">
        <v>3094</v>
      </c>
      <c r="D27" s="139" t="s">
        <v>7163</v>
      </c>
      <c r="E27" s="139" t="s">
        <v>3472</v>
      </c>
      <c r="F27" s="83">
        <v>2830</v>
      </c>
      <c r="G27" s="247">
        <f t="shared" si="0"/>
        <v>1757.1253788000001</v>
      </c>
    </row>
    <row r="28" spans="2:7" ht="16.5" customHeight="1" x14ac:dyDescent="0.2">
      <c r="B28" s="139" t="s">
        <v>5250</v>
      </c>
      <c r="C28" s="83">
        <v>3095</v>
      </c>
      <c r="D28" s="139" t="s">
        <v>7162</v>
      </c>
      <c r="E28" s="139" t="s">
        <v>3472</v>
      </c>
      <c r="F28" s="83">
        <v>2790</v>
      </c>
      <c r="G28" s="247">
        <f>F28*$F$32*$F$33*$F$34</f>
        <v>1732.2896843999999</v>
      </c>
    </row>
    <row r="29" spans="2:7" ht="16.5" customHeight="1" x14ac:dyDescent="0.2">
      <c r="B29" s="51" t="s">
        <v>6698</v>
      </c>
    </row>
    <row r="30" spans="2:7" ht="16.5" customHeight="1" x14ac:dyDescent="0.2">
      <c r="B30" s="139" t="s">
        <v>5250</v>
      </c>
      <c r="C30" s="83">
        <v>6063</v>
      </c>
      <c r="D30" s="139" t="s">
        <v>7161</v>
      </c>
      <c r="E30" s="139" t="s">
        <v>5470</v>
      </c>
      <c r="F30" s="83">
        <v>4730</v>
      </c>
      <c r="G30" s="247">
        <f>F30*$F$32*$F$33*$F$34</f>
        <v>2936.8208628000002</v>
      </c>
    </row>
    <row r="32" spans="2:7" ht="16.5" customHeight="1" x14ac:dyDescent="0.2">
      <c r="F32" s="2">
        <f>0.612*1.1*1.15</f>
        <v>0.77417999999999998</v>
      </c>
    </row>
    <row r="33" spans="6:6" ht="16.5" customHeight="1" x14ac:dyDescent="0.2">
      <c r="F33" s="2">
        <v>0.40100000000000002</v>
      </c>
    </row>
    <row r="34" spans="6:6" ht="16.5" customHeight="1" x14ac:dyDescent="0.2">
      <c r="F34" s="2">
        <v>2</v>
      </c>
    </row>
  </sheetData>
  <mergeCells count="7">
    <mergeCell ref="B2:M2"/>
    <mergeCell ref="B4:D4"/>
    <mergeCell ref="B5:C7"/>
    <mergeCell ref="D5:D7"/>
    <mergeCell ref="E5:E7"/>
    <mergeCell ref="F5:F7"/>
    <mergeCell ref="G5:G7"/>
  </mergeCells>
  <printOptions horizontalCentered="1"/>
  <pageMargins left="0.2" right="0" top="1" bottom="1" header="0.5" footer="0.5"/>
  <pageSetup paperSize="9" scale="88" orientation="portrait" verticalDpi="0" r:id="rId1"/>
  <headerFooter alignWithMargins="0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8">
    <tabColor theme="5"/>
    <pageSetUpPr fitToPage="1"/>
  </sheetPr>
  <dimension ref="B1:N59"/>
  <sheetViews>
    <sheetView workbookViewId="0">
      <selection activeCell="N1" sqref="A1:N59"/>
    </sheetView>
  </sheetViews>
  <sheetFormatPr defaultColWidth="9.109375" defaultRowHeight="16.5" customHeight="1" x14ac:dyDescent="0.2"/>
  <cols>
    <col min="1" max="1" width="1" style="12" customWidth="1"/>
    <col min="2" max="2" width="5.6640625" style="12" customWidth="1"/>
    <col min="3" max="3" width="7.6640625" style="51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90" customWidth="1"/>
    <col min="8" max="8" width="2.6640625" style="12" customWidth="1"/>
    <col min="9" max="9" width="5.6640625" style="12" customWidth="1"/>
    <col min="10" max="10" width="7.6640625" style="51" customWidth="1"/>
    <col min="11" max="11" width="25.6640625" style="12" customWidth="1"/>
    <col min="12" max="12" width="7.6640625" style="12" customWidth="1"/>
    <col min="13" max="13" width="0" style="12" hidden="1" customWidth="1"/>
    <col min="14" max="14" width="13.33203125" style="90" customWidth="1"/>
    <col min="15" max="16384" width="9.109375" style="12"/>
  </cols>
  <sheetData>
    <row r="1" spans="2:14" s="3" customFormat="1" ht="28.5" customHeight="1" x14ac:dyDescent="0.25">
      <c r="B1" s="265" t="s">
        <v>8889</v>
      </c>
      <c r="C1" s="28"/>
      <c r="D1" s="27"/>
      <c r="E1" s="8"/>
      <c r="F1" s="8"/>
      <c r="G1" s="26"/>
      <c r="H1" s="26"/>
      <c r="I1" s="28"/>
      <c r="J1" s="26"/>
      <c r="K1" s="7"/>
      <c r="L1" s="7" t="s">
        <v>5471</v>
      </c>
      <c r="M1" s="29" t="s">
        <v>8737</v>
      </c>
      <c r="N1" s="266" t="s">
        <v>8993</v>
      </c>
    </row>
    <row r="2" spans="2:14" s="3" customFormat="1" ht="19.5" customHeight="1" x14ac:dyDescent="0.25">
      <c r="B2" s="298" t="s">
        <v>8739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</row>
    <row r="3" spans="2:14" s="3" customFormat="1" ht="19.5" customHeight="1" x14ac:dyDescent="0.25">
      <c r="C3" s="48"/>
      <c r="D3" s="6"/>
      <c r="E3" s="109"/>
      <c r="F3" s="6"/>
      <c r="G3" s="6"/>
      <c r="H3" s="6"/>
      <c r="I3" s="48"/>
      <c r="J3" s="6"/>
      <c r="K3" s="4"/>
      <c r="M3" s="5"/>
    </row>
    <row r="4" spans="2:14" s="2" customFormat="1" ht="19.5" customHeight="1" x14ac:dyDescent="0.25">
      <c r="B4" s="358" t="s">
        <v>8734</v>
      </c>
      <c r="C4" s="358"/>
      <c r="D4" s="358"/>
      <c r="E4" s="8"/>
      <c r="F4" s="4"/>
      <c r="G4" s="3"/>
      <c r="I4" s="375" t="s">
        <v>8735</v>
      </c>
      <c r="J4" s="375"/>
      <c r="K4" s="375"/>
    </row>
    <row r="5" spans="2:14" ht="16.5" customHeight="1" x14ac:dyDescent="0.2">
      <c r="B5" s="376" t="s">
        <v>5472</v>
      </c>
      <c r="C5" s="377"/>
      <c r="D5" s="363" t="s">
        <v>5473</v>
      </c>
      <c r="E5" s="384" t="s">
        <v>5475</v>
      </c>
      <c r="F5" s="369" t="s">
        <v>5486</v>
      </c>
      <c r="G5" s="369" t="s">
        <v>5486</v>
      </c>
      <c r="I5" s="376" t="s">
        <v>5472</v>
      </c>
      <c r="J5" s="377"/>
      <c r="K5" s="363" t="s">
        <v>5473</v>
      </c>
      <c r="L5" s="384" t="s">
        <v>5475</v>
      </c>
      <c r="M5" s="369" t="s">
        <v>5486</v>
      </c>
      <c r="N5" s="369" t="s">
        <v>5486</v>
      </c>
    </row>
    <row r="6" spans="2:14" ht="16.5" customHeight="1" x14ac:dyDescent="0.2">
      <c r="B6" s="378"/>
      <c r="C6" s="379"/>
      <c r="D6" s="364"/>
      <c r="E6" s="384"/>
      <c r="F6" s="382"/>
      <c r="G6" s="382"/>
      <c r="I6" s="378"/>
      <c r="J6" s="379"/>
      <c r="K6" s="364"/>
      <c r="L6" s="384"/>
      <c r="M6" s="382"/>
      <c r="N6" s="382"/>
    </row>
    <row r="7" spans="2:14" ht="16.5" customHeight="1" x14ac:dyDescent="0.2">
      <c r="B7" s="378"/>
      <c r="C7" s="379"/>
      <c r="D7" s="364"/>
      <c r="E7" s="363"/>
      <c r="F7" s="382"/>
      <c r="G7" s="382"/>
      <c r="I7" s="378"/>
      <c r="J7" s="379"/>
      <c r="K7" s="364"/>
      <c r="L7" s="363"/>
      <c r="M7" s="382"/>
      <c r="N7" s="383"/>
    </row>
    <row r="8" spans="2:14" ht="16.5" customHeight="1" x14ac:dyDescent="0.2">
      <c r="B8" s="82" t="s">
        <v>5250</v>
      </c>
      <c r="C8" s="83">
        <v>3096</v>
      </c>
      <c r="D8" s="84" t="s">
        <v>7270</v>
      </c>
      <c r="E8" s="84" t="s">
        <v>3472</v>
      </c>
      <c r="F8" s="85">
        <v>143</v>
      </c>
      <c r="G8" s="247">
        <f>F8*$F$57*$F$58*$F$59</f>
        <v>77.206615200000002</v>
      </c>
      <c r="I8" s="82" t="s">
        <v>5250</v>
      </c>
      <c r="J8" s="83">
        <v>3138</v>
      </c>
      <c r="K8" s="84" t="s">
        <v>7269</v>
      </c>
      <c r="L8" s="80" t="s">
        <v>3472</v>
      </c>
      <c r="M8" s="87">
        <v>235</v>
      </c>
      <c r="N8" s="247">
        <f>M8*$F$57*$F$58*$F$59</f>
        <v>126.878004</v>
      </c>
    </row>
    <row r="9" spans="2:14" ht="16.5" customHeight="1" x14ac:dyDescent="0.2">
      <c r="B9" s="84" t="s">
        <v>5250</v>
      </c>
      <c r="C9" s="83">
        <v>3097</v>
      </c>
      <c r="D9" s="84" t="s">
        <v>7268</v>
      </c>
      <c r="E9" s="84" t="s">
        <v>3472</v>
      </c>
      <c r="F9" s="85">
        <v>164</v>
      </c>
      <c r="G9" s="247">
        <f t="shared" ref="G9:G54" si="0">F9*$F$57*$F$58*$F$59</f>
        <v>88.544649600000014</v>
      </c>
      <c r="I9" s="84" t="s">
        <v>5250</v>
      </c>
      <c r="J9" s="83">
        <v>3139</v>
      </c>
      <c r="K9" s="84" t="s">
        <v>7267</v>
      </c>
      <c r="L9" s="80" t="s">
        <v>3472</v>
      </c>
      <c r="M9" s="87">
        <v>287</v>
      </c>
      <c r="N9" s="247">
        <f t="shared" ref="N9:N49" si="1">M9*$F$57*$F$58*$F$59</f>
        <v>154.95313680000001</v>
      </c>
    </row>
    <row r="10" spans="2:14" ht="16.5" customHeight="1" x14ac:dyDescent="0.2">
      <c r="B10" s="84" t="s">
        <v>5250</v>
      </c>
      <c r="C10" s="83">
        <v>3098</v>
      </c>
      <c r="D10" s="84" t="s">
        <v>7266</v>
      </c>
      <c r="E10" s="84" t="s">
        <v>3472</v>
      </c>
      <c r="F10" s="85">
        <v>159</v>
      </c>
      <c r="G10" s="247">
        <f t="shared" si="0"/>
        <v>85.845117600000009</v>
      </c>
      <c r="I10" s="84" t="s">
        <v>5250</v>
      </c>
      <c r="J10" s="83">
        <v>3140</v>
      </c>
      <c r="K10" s="84" t="s">
        <v>7265</v>
      </c>
      <c r="L10" s="80" t="s">
        <v>3472</v>
      </c>
      <c r="M10" s="87">
        <v>264</v>
      </c>
      <c r="N10" s="247">
        <f t="shared" si="1"/>
        <v>142.53528960000003</v>
      </c>
    </row>
    <row r="11" spans="2:14" ht="16.5" customHeight="1" x14ac:dyDescent="0.2">
      <c r="B11" s="84" t="s">
        <v>5250</v>
      </c>
      <c r="C11" s="83">
        <v>3099</v>
      </c>
      <c r="D11" s="84" t="s">
        <v>7264</v>
      </c>
      <c r="E11" s="84" t="s">
        <v>3472</v>
      </c>
      <c r="F11" s="85">
        <v>156</v>
      </c>
      <c r="G11" s="247">
        <f t="shared" si="0"/>
        <v>84.225398400000003</v>
      </c>
      <c r="I11" s="84" t="s">
        <v>5250</v>
      </c>
      <c r="J11" s="83">
        <v>3141</v>
      </c>
      <c r="K11" s="84" t="s">
        <v>7263</v>
      </c>
      <c r="L11" s="80" t="s">
        <v>3472</v>
      </c>
      <c r="M11" s="87">
        <v>261</v>
      </c>
      <c r="N11" s="247">
        <f t="shared" si="1"/>
        <v>140.91557040000004</v>
      </c>
    </row>
    <row r="12" spans="2:14" ht="16.5" customHeight="1" x14ac:dyDescent="0.2">
      <c r="B12" s="84" t="s">
        <v>5250</v>
      </c>
      <c r="C12" s="83">
        <v>3100</v>
      </c>
      <c r="D12" s="84" t="s">
        <v>7262</v>
      </c>
      <c r="E12" s="84" t="s">
        <v>3472</v>
      </c>
      <c r="F12" s="85">
        <v>153</v>
      </c>
      <c r="G12" s="247">
        <f t="shared" si="0"/>
        <v>82.605679200000012</v>
      </c>
      <c r="I12" s="84" t="s">
        <v>5250</v>
      </c>
      <c r="J12" s="83">
        <v>3142</v>
      </c>
      <c r="K12" s="84" t="s">
        <v>7261</v>
      </c>
      <c r="L12" s="80" t="s">
        <v>3472</v>
      </c>
      <c r="M12" s="87">
        <v>259</v>
      </c>
      <c r="N12" s="247">
        <f t="shared" si="1"/>
        <v>139.83575760000002</v>
      </c>
    </row>
    <row r="13" spans="2:14" ht="16.5" customHeight="1" x14ac:dyDescent="0.2">
      <c r="B13" s="84" t="s">
        <v>5250</v>
      </c>
      <c r="C13" s="83">
        <v>3101</v>
      </c>
      <c r="D13" s="84" t="s">
        <v>7260</v>
      </c>
      <c r="E13" s="84" t="s">
        <v>3472</v>
      </c>
      <c r="F13" s="85">
        <v>151</v>
      </c>
      <c r="G13" s="247">
        <f t="shared" si="0"/>
        <v>81.525866399999998</v>
      </c>
      <c r="I13" s="84" t="s">
        <v>5250</v>
      </c>
      <c r="J13" s="83">
        <v>3143</v>
      </c>
      <c r="K13" s="84" t="s">
        <v>7259</v>
      </c>
      <c r="L13" s="80" t="s">
        <v>3472</v>
      </c>
      <c r="M13" s="87">
        <v>254</v>
      </c>
      <c r="N13" s="247">
        <f t="shared" si="1"/>
        <v>137.13622560000002</v>
      </c>
    </row>
    <row r="14" spans="2:14" ht="16.5" customHeight="1" x14ac:dyDescent="0.2">
      <c r="B14" s="84" t="s">
        <v>5250</v>
      </c>
      <c r="C14" s="83">
        <v>3102</v>
      </c>
      <c r="D14" s="84" t="s">
        <v>7258</v>
      </c>
      <c r="E14" s="84" t="s">
        <v>3472</v>
      </c>
      <c r="F14" s="85">
        <v>151</v>
      </c>
      <c r="G14" s="247">
        <f t="shared" si="0"/>
        <v>81.525866399999998</v>
      </c>
      <c r="I14" s="84" t="s">
        <v>5250</v>
      </c>
      <c r="J14" s="83">
        <v>3144</v>
      </c>
      <c r="K14" s="84" t="s">
        <v>7257</v>
      </c>
      <c r="L14" s="80" t="s">
        <v>3472</v>
      </c>
      <c r="M14" s="87">
        <v>254</v>
      </c>
      <c r="N14" s="247">
        <f t="shared" si="1"/>
        <v>137.13622560000002</v>
      </c>
    </row>
    <row r="15" spans="2:14" ht="16.5" customHeight="1" x14ac:dyDescent="0.2">
      <c r="B15" s="84" t="s">
        <v>5250</v>
      </c>
      <c r="C15" s="83">
        <v>3103</v>
      </c>
      <c r="D15" s="84" t="s">
        <v>7256</v>
      </c>
      <c r="E15" s="84" t="s">
        <v>3472</v>
      </c>
      <c r="F15" s="85">
        <v>151</v>
      </c>
      <c r="G15" s="247">
        <f t="shared" si="0"/>
        <v>81.525866399999998</v>
      </c>
      <c r="I15" s="84" t="s">
        <v>5250</v>
      </c>
      <c r="J15" s="83">
        <v>3145</v>
      </c>
      <c r="K15" s="84" t="s">
        <v>7255</v>
      </c>
      <c r="L15" s="80" t="s">
        <v>3472</v>
      </c>
      <c r="M15" s="87">
        <v>254</v>
      </c>
      <c r="N15" s="247">
        <f t="shared" si="1"/>
        <v>137.13622560000002</v>
      </c>
    </row>
    <row r="16" spans="2:14" ht="16.5" customHeight="1" x14ac:dyDescent="0.2">
      <c r="B16" s="84" t="s">
        <v>5250</v>
      </c>
      <c r="C16" s="83">
        <v>3104</v>
      </c>
      <c r="D16" s="84" t="s">
        <v>7254</v>
      </c>
      <c r="E16" s="84" t="s">
        <v>3472</v>
      </c>
      <c r="F16" s="85">
        <v>151</v>
      </c>
      <c r="G16" s="247">
        <f t="shared" si="0"/>
        <v>81.525866399999998</v>
      </c>
      <c r="I16" s="84" t="s">
        <v>5250</v>
      </c>
      <c r="J16" s="83">
        <v>3146</v>
      </c>
      <c r="K16" s="84" t="s">
        <v>7253</v>
      </c>
      <c r="L16" s="80" t="s">
        <v>3472</v>
      </c>
      <c r="M16" s="87">
        <v>254</v>
      </c>
      <c r="N16" s="247">
        <f t="shared" si="1"/>
        <v>137.13622560000002</v>
      </c>
    </row>
    <row r="17" spans="2:14" ht="16.5" customHeight="1" x14ac:dyDescent="0.2">
      <c r="B17" s="84" t="s">
        <v>5250</v>
      </c>
      <c r="C17" s="83">
        <v>3105</v>
      </c>
      <c r="D17" s="84" t="s">
        <v>7252</v>
      </c>
      <c r="E17" s="84" t="s">
        <v>3472</v>
      </c>
      <c r="F17" s="85">
        <v>151</v>
      </c>
      <c r="G17" s="247">
        <f t="shared" si="0"/>
        <v>81.525866399999998</v>
      </c>
      <c r="I17" s="84" t="s">
        <v>5250</v>
      </c>
      <c r="J17" s="83">
        <v>3147</v>
      </c>
      <c r="K17" s="84" t="s">
        <v>7251</v>
      </c>
      <c r="L17" s="80" t="s">
        <v>3472</v>
      </c>
      <c r="M17" s="87">
        <v>254</v>
      </c>
      <c r="N17" s="247">
        <f t="shared" si="1"/>
        <v>137.13622560000002</v>
      </c>
    </row>
    <row r="18" spans="2:14" ht="16.5" customHeight="1" x14ac:dyDescent="0.2">
      <c r="B18" s="84" t="s">
        <v>5250</v>
      </c>
      <c r="C18" s="83">
        <v>3106</v>
      </c>
      <c r="D18" s="84" t="s">
        <v>7250</v>
      </c>
      <c r="E18" s="84" t="s">
        <v>3472</v>
      </c>
      <c r="F18" s="85">
        <v>151</v>
      </c>
      <c r="G18" s="247">
        <f t="shared" si="0"/>
        <v>81.525866399999998</v>
      </c>
      <c r="I18" s="84" t="s">
        <v>5250</v>
      </c>
      <c r="J18" s="83">
        <v>3148</v>
      </c>
      <c r="K18" s="84" t="s">
        <v>7249</v>
      </c>
      <c r="L18" s="80" t="s">
        <v>3472</v>
      </c>
      <c r="M18" s="87">
        <v>254</v>
      </c>
      <c r="N18" s="247">
        <f t="shared" si="1"/>
        <v>137.13622560000002</v>
      </c>
    </row>
    <row r="19" spans="2:14" ht="16.5" customHeight="1" x14ac:dyDescent="0.2">
      <c r="B19" s="84" t="s">
        <v>5250</v>
      </c>
      <c r="C19" s="83">
        <v>3107</v>
      </c>
      <c r="D19" s="84" t="s">
        <v>7248</v>
      </c>
      <c r="E19" s="84" t="s">
        <v>3472</v>
      </c>
      <c r="F19" s="85">
        <v>177</v>
      </c>
      <c r="G19" s="247">
        <f t="shared" si="0"/>
        <v>95.563432800000015</v>
      </c>
      <c r="I19" s="84" t="s">
        <v>5250</v>
      </c>
      <c r="J19" s="83">
        <v>3149</v>
      </c>
      <c r="K19" s="84" t="s">
        <v>7247</v>
      </c>
      <c r="L19" s="80" t="s">
        <v>3472</v>
      </c>
      <c r="M19" s="87">
        <v>335</v>
      </c>
      <c r="N19" s="247">
        <f t="shared" si="1"/>
        <v>180.86864400000002</v>
      </c>
    </row>
    <row r="20" spans="2:14" ht="16.5" customHeight="1" x14ac:dyDescent="0.2">
      <c r="B20" s="84" t="s">
        <v>5250</v>
      </c>
      <c r="C20" s="83">
        <v>3108</v>
      </c>
      <c r="D20" s="84" t="s">
        <v>7246</v>
      </c>
      <c r="E20" s="84" t="s">
        <v>3472</v>
      </c>
      <c r="F20" s="85">
        <v>164</v>
      </c>
      <c r="G20" s="247">
        <f t="shared" si="0"/>
        <v>88.544649600000014</v>
      </c>
      <c r="I20" s="84" t="s">
        <v>5250</v>
      </c>
      <c r="J20" s="83">
        <v>3150</v>
      </c>
      <c r="K20" s="84" t="s">
        <v>7245</v>
      </c>
      <c r="L20" s="80" t="s">
        <v>3472</v>
      </c>
      <c r="M20" s="87">
        <v>287</v>
      </c>
      <c r="N20" s="247">
        <f t="shared" si="1"/>
        <v>154.95313680000001</v>
      </c>
    </row>
    <row r="21" spans="2:14" ht="16.5" customHeight="1" x14ac:dyDescent="0.2">
      <c r="B21" s="84" t="s">
        <v>5250</v>
      </c>
      <c r="C21" s="83">
        <v>3109</v>
      </c>
      <c r="D21" s="84" t="s">
        <v>7244</v>
      </c>
      <c r="E21" s="84" t="s">
        <v>3472</v>
      </c>
      <c r="F21" s="85">
        <v>161</v>
      </c>
      <c r="G21" s="247">
        <f t="shared" si="0"/>
        <v>86.924930400000008</v>
      </c>
      <c r="I21" s="84" t="s">
        <v>5250</v>
      </c>
      <c r="J21" s="83">
        <v>3151</v>
      </c>
      <c r="K21" s="84" t="s">
        <v>7243</v>
      </c>
      <c r="L21" s="80" t="s">
        <v>3472</v>
      </c>
      <c r="M21" s="87">
        <v>269</v>
      </c>
      <c r="N21" s="247">
        <f t="shared" si="1"/>
        <v>145.2348216</v>
      </c>
    </row>
    <row r="22" spans="2:14" ht="16.5" customHeight="1" x14ac:dyDescent="0.2">
      <c r="B22" s="84" t="s">
        <v>5250</v>
      </c>
      <c r="C22" s="83">
        <v>3110</v>
      </c>
      <c r="D22" s="84" t="s">
        <v>7242</v>
      </c>
      <c r="E22" s="84" t="s">
        <v>3472</v>
      </c>
      <c r="F22" s="85">
        <v>159</v>
      </c>
      <c r="G22" s="247">
        <f t="shared" si="0"/>
        <v>85.845117600000009</v>
      </c>
      <c r="I22" s="84" t="s">
        <v>5250</v>
      </c>
      <c r="J22" s="83">
        <v>3152</v>
      </c>
      <c r="K22" s="84" t="s">
        <v>7241</v>
      </c>
      <c r="L22" s="80" t="s">
        <v>3472</v>
      </c>
      <c r="M22" s="87">
        <v>264</v>
      </c>
      <c r="N22" s="247">
        <f t="shared" si="1"/>
        <v>142.53528960000003</v>
      </c>
    </row>
    <row r="23" spans="2:14" ht="16.5" customHeight="1" x14ac:dyDescent="0.2">
      <c r="B23" s="84" t="s">
        <v>5250</v>
      </c>
      <c r="C23" s="83">
        <v>3111</v>
      </c>
      <c r="D23" s="84" t="s">
        <v>7240</v>
      </c>
      <c r="E23" s="84" t="s">
        <v>3472</v>
      </c>
      <c r="F23" s="85">
        <v>156</v>
      </c>
      <c r="G23" s="247">
        <f t="shared" si="0"/>
        <v>84.225398400000003</v>
      </c>
      <c r="I23" s="84" t="s">
        <v>5250</v>
      </c>
      <c r="J23" s="83">
        <v>3153</v>
      </c>
      <c r="K23" s="84" t="s">
        <v>7239</v>
      </c>
      <c r="L23" s="80" t="s">
        <v>3472</v>
      </c>
      <c r="M23" s="87">
        <v>261</v>
      </c>
      <c r="N23" s="247">
        <f t="shared" si="1"/>
        <v>140.91557040000004</v>
      </c>
    </row>
    <row r="24" spans="2:14" ht="16.5" customHeight="1" x14ac:dyDescent="0.2">
      <c r="B24" s="84" t="s">
        <v>5250</v>
      </c>
      <c r="C24" s="83">
        <v>3112</v>
      </c>
      <c r="D24" s="84" t="s">
        <v>7238</v>
      </c>
      <c r="E24" s="84" t="s">
        <v>3472</v>
      </c>
      <c r="F24" s="85">
        <v>156</v>
      </c>
      <c r="G24" s="247">
        <f t="shared" si="0"/>
        <v>84.225398400000003</v>
      </c>
      <c r="I24" s="84" t="s">
        <v>5250</v>
      </c>
      <c r="J24" s="83">
        <v>3154</v>
      </c>
      <c r="K24" s="84" t="s">
        <v>7237</v>
      </c>
      <c r="L24" s="80" t="s">
        <v>3472</v>
      </c>
      <c r="M24" s="87">
        <v>261</v>
      </c>
      <c r="N24" s="247">
        <f t="shared" si="1"/>
        <v>140.91557040000004</v>
      </c>
    </row>
    <row r="25" spans="2:14" ht="16.5" customHeight="1" x14ac:dyDescent="0.2">
      <c r="B25" s="84" t="s">
        <v>5250</v>
      </c>
      <c r="C25" s="83">
        <v>3113</v>
      </c>
      <c r="D25" s="84" t="s">
        <v>7236</v>
      </c>
      <c r="E25" s="84" t="s">
        <v>3472</v>
      </c>
      <c r="F25" s="85">
        <v>153</v>
      </c>
      <c r="G25" s="247">
        <f t="shared" si="0"/>
        <v>82.605679200000012</v>
      </c>
      <c r="I25" s="84" t="s">
        <v>5250</v>
      </c>
      <c r="J25" s="83">
        <v>3155</v>
      </c>
      <c r="K25" s="84" t="s">
        <v>7235</v>
      </c>
      <c r="L25" s="80" t="s">
        <v>3472</v>
      </c>
      <c r="M25" s="87">
        <v>259</v>
      </c>
      <c r="N25" s="247">
        <f t="shared" si="1"/>
        <v>139.83575760000002</v>
      </c>
    </row>
    <row r="26" spans="2:14" ht="16.5" customHeight="1" x14ac:dyDescent="0.2">
      <c r="B26" s="84" t="s">
        <v>5250</v>
      </c>
      <c r="C26" s="83">
        <v>3114</v>
      </c>
      <c r="D26" s="84" t="s">
        <v>7234</v>
      </c>
      <c r="E26" s="84" t="s">
        <v>3472</v>
      </c>
      <c r="F26" s="85">
        <v>153</v>
      </c>
      <c r="G26" s="247">
        <f t="shared" si="0"/>
        <v>82.605679200000012</v>
      </c>
      <c r="I26" s="84" t="s">
        <v>5250</v>
      </c>
      <c r="J26" s="83">
        <v>3156</v>
      </c>
      <c r="K26" s="84" t="s">
        <v>7233</v>
      </c>
      <c r="L26" s="80" t="s">
        <v>3472</v>
      </c>
      <c r="M26" s="87">
        <v>259</v>
      </c>
      <c r="N26" s="247">
        <f t="shared" si="1"/>
        <v>139.83575760000002</v>
      </c>
    </row>
    <row r="27" spans="2:14" ht="16.5" customHeight="1" x14ac:dyDescent="0.2">
      <c r="B27" s="84" t="s">
        <v>5250</v>
      </c>
      <c r="C27" s="83">
        <v>3115</v>
      </c>
      <c r="D27" s="84" t="s">
        <v>7232</v>
      </c>
      <c r="E27" s="84" t="s">
        <v>3472</v>
      </c>
      <c r="F27" s="85">
        <v>153</v>
      </c>
      <c r="G27" s="247">
        <f t="shared" si="0"/>
        <v>82.605679200000012</v>
      </c>
      <c r="I27" s="84" t="s">
        <v>5250</v>
      </c>
      <c r="J27" s="83">
        <v>3157</v>
      </c>
      <c r="K27" s="84" t="s">
        <v>7231</v>
      </c>
      <c r="L27" s="80" t="s">
        <v>3472</v>
      </c>
      <c r="M27" s="87">
        <v>259</v>
      </c>
      <c r="N27" s="247">
        <f t="shared" si="1"/>
        <v>139.83575760000002</v>
      </c>
    </row>
    <row r="28" spans="2:14" ht="16.5" customHeight="1" x14ac:dyDescent="0.2">
      <c r="B28" s="84" t="s">
        <v>5250</v>
      </c>
      <c r="C28" s="83">
        <v>3116</v>
      </c>
      <c r="D28" s="84" t="s">
        <v>7230</v>
      </c>
      <c r="E28" s="84" t="s">
        <v>3472</v>
      </c>
      <c r="F28" s="85">
        <v>151</v>
      </c>
      <c r="G28" s="247">
        <f t="shared" si="0"/>
        <v>81.525866399999998</v>
      </c>
      <c r="I28" s="84" t="s">
        <v>5250</v>
      </c>
      <c r="J28" s="83">
        <v>3158</v>
      </c>
      <c r="K28" s="84" t="s">
        <v>7229</v>
      </c>
      <c r="L28" s="80" t="s">
        <v>3472</v>
      </c>
      <c r="M28" s="87">
        <v>254</v>
      </c>
      <c r="N28" s="247">
        <f t="shared" si="1"/>
        <v>137.13622560000002</v>
      </c>
    </row>
    <row r="29" spans="2:14" ht="16.5" customHeight="1" x14ac:dyDescent="0.2">
      <c r="B29" s="84" t="s">
        <v>5250</v>
      </c>
      <c r="C29" s="83">
        <v>3117</v>
      </c>
      <c r="D29" s="84" t="s">
        <v>7228</v>
      </c>
      <c r="E29" s="84" t="s">
        <v>3472</v>
      </c>
      <c r="F29" s="85">
        <v>172</v>
      </c>
      <c r="G29" s="247">
        <f t="shared" si="0"/>
        <v>92.86390080000001</v>
      </c>
      <c r="I29" s="84" t="s">
        <v>5250</v>
      </c>
      <c r="J29" s="83">
        <v>3159</v>
      </c>
      <c r="K29" s="84" t="s">
        <v>7227</v>
      </c>
      <c r="L29" s="80" t="s">
        <v>3472</v>
      </c>
      <c r="M29" s="87">
        <v>464</v>
      </c>
      <c r="N29" s="247">
        <f t="shared" si="1"/>
        <v>250.51656960000003</v>
      </c>
    </row>
    <row r="30" spans="2:14" ht="16.5" customHeight="1" x14ac:dyDescent="0.2">
      <c r="B30" s="84" t="s">
        <v>5250</v>
      </c>
      <c r="C30" s="83">
        <v>3118</v>
      </c>
      <c r="D30" s="84" t="s">
        <v>7226</v>
      </c>
      <c r="E30" s="84" t="s">
        <v>3472</v>
      </c>
      <c r="F30" s="85">
        <v>203</v>
      </c>
      <c r="G30" s="247">
        <f t="shared" si="0"/>
        <v>109.60099920000002</v>
      </c>
      <c r="I30" s="84" t="s">
        <v>5250</v>
      </c>
      <c r="J30" s="83">
        <v>3160</v>
      </c>
      <c r="K30" s="84" t="s">
        <v>7225</v>
      </c>
      <c r="L30" s="80" t="s">
        <v>3472</v>
      </c>
      <c r="M30" s="87">
        <v>570</v>
      </c>
      <c r="N30" s="247">
        <f t="shared" si="1"/>
        <v>307.74664799999999</v>
      </c>
    </row>
    <row r="31" spans="2:14" ht="16.5" customHeight="1" x14ac:dyDescent="0.2">
      <c r="B31" s="84" t="s">
        <v>5250</v>
      </c>
      <c r="C31" s="83">
        <v>3119</v>
      </c>
      <c r="D31" s="84" t="s">
        <v>7224</v>
      </c>
      <c r="E31" s="84" t="s">
        <v>3472</v>
      </c>
      <c r="F31" s="85">
        <v>195</v>
      </c>
      <c r="G31" s="247">
        <f t="shared" si="0"/>
        <v>105.28174800000001</v>
      </c>
      <c r="I31" s="84" t="s">
        <v>5250</v>
      </c>
      <c r="J31" s="83">
        <v>3161</v>
      </c>
      <c r="K31" s="84" t="s">
        <v>7223</v>
      </c>
      <c r="L31" s="80" t="s">
        <v>3472</v>
      </c>
      <c r="M31" s="87">
        <v>525</v>
      </c>
      <c r="N31" s="247">
        <f t="shared" si="1"/>
        <v>283.45086000000003</v>
      </c>
    </row>
    <row r="32" spans="2:14" ht="16.5" customHeight="1" x14ac:dyDescent="0.2">
      <c r="B32" s="84" t="s">
        <v>5250</v>
      </c>
      <c r="C32" s="83">
        <v>3120</v>
      </c>
      <c r="D32" s="84" t="s">
        <v>7222</v>
      </c>
      <c r="E32" s="84" t="s">
        <v>3472</v>
      </c>
      <c r="F32" s="85">
        <v>192</v>
      </c>
      <c r="G32" s="247">
        <f t="shared" si="0"/>
        <v>103.66202880000002</v>
      </c>
      <c r="I32" s="84" t="s">
        <v>5250</v>
      </c>
      <c r="J32" s="83">
        <v>3162</v>
      </c>
      <c r="K32" s="84" t="s">
        <v>7221</v>
      </c>
      <c r="L32" s="80" t="s">
        <v>3472</v>
      </c>
      <c r="M32" s="87">
        <v>510</v>
      </c>
      <c r="N32" s="247">
        <f t="shared" si="1"/>
        <v>275.35226399999999</v>
      </c>
    </row>
    <row r="33" spans="2:14" ht="16.5" customHeight="1" x14ac:dyDescent="0.2">
      <c r="B33" s="84" t="s">
        <v>5250</v>
      </c>
      <c r="C33" s="83">
        <v>3121</v>
      </c>
      <c r="D33" s="84" t="s">
        <v>7220</v>
      </c>
      <c r="E33" s="84" t="s">
        <v>3472</v>
      </c>
      <c r="F33" s="85">
        <v>190</v>
      </c>
      <c r="G33" s="247">
        <f t="shared" si="0"/>
        <v>102.582216</v>
      </c>
      <c r="I33" s="84" t="s">
        <v>5250</v>
      </c>
      <c r="J33" s="83">
        <v>3163</v>
      </c>
      <c r="K33" s="84" t="s">
        <v>7219</v>
      </c>
      <c r="L33" s="80" t="s">
        <v>3472</v>
      </c>
      <c r="M33" s="87">
        <v>504</v>
      </c>
      <c r="N33" s="247">
        <f t="shared" si="1"/>
        <v>272.11282560000001</v>
      </c>
    </row>
    <row r="34" spans="2:14" ht="16.5" customHeight="1" x14ac:dyDescent="0.2">
      <c r="B34" s="84" t="s">
        <v>5250</v>
      </c>
      <c r="C34" s="83">
        <v>3122</v>
      </c>
      <c r="D34" s="84" t="s">
        <v>7218</v>
      </c>
      <c r="E34" s="84" t="s">
        <v>3472</v>
      </c>
      <c r="F34" s="85">
        <v>186</v>
      </c>
      <c r="G34" s="247">
        <f t="shared" si="0"/>
        <v>100.42259040000002</v>
      </c>
      <c r="I34" s="84" t="s">
        <v>5250</v>
      </c>
      <c r="J34" s="83">
        <v>3164</v>
      </c>
      <c r="K34" s="84" t="s">
        <v>7217</v>
      </c>
      <c r="L34" s="80" t="s">
        <v>3472</v>
      </c>
      <c r="M34" s="87">
        <v>495</v>
      </c>
      <c r="N34" s="247">
        <f t="shared" si="1"/>
        <v>267.25366800000006</v>
      </c>
    </row>
    <row r="35" spans="2:14" ht="16.5" customHeight="1" x14ac:dyDescent="0.2">
      <c r="B35" s="84" t="s">
        <v>5250</v>
      </c>
      <c r="C35" s="83">
        <v>3123</v>
      </c>
      <c r="D35" s="84" t="s">
        <v>7216</v>
      </c>
      <c r="E35" s="84" t="s">
        <v>3472</v>
      </c>
      <c r="F35" s="85">
        <v>186</v>
      </c>
      <c r="G35" s="247">
        <f t="shared" si="0"/>
        <v>100.42259040000002</v>
      </c>
      <c r="I35" s="84" t="s">
        <v>5250</v>
      </c>
      <c r="J35" s="83">
        <v>3165</v>
      </c>
      <c r="K35" s="84" t="s">
        <v>7215</v>
      </c>
      <c r="L35" s="80" t="s">
        <v>3472</v>
      </c>
      <c r="M35" s="87">
        <v>495</v>
      </c>
      <c r="N35" s="247">
        <f t="shared" si="1"/>
        <v>267.25366800000006</v>
      </c>
    </row>
    <row r="36" spans="2:14" ht="16.5" customHeight="1" x14ac:dyDescent="0.2">
      <c r="B36" s="84" t="s">
        <v>5250</v>
      </c>
      <c r="C36" s="83">
        <v>3124</v>
      </c>
      <c r="D36" s="84" t="s">
        <v>7214</v>
      </c>
      <c r="E36" s="84" t="s">
        <v>3472</v>
      </c>
      <c r="F36" s="85">
        <v>186</v>
      </c>
      <c r="G36" s="247">
        <f t="shared" si="0"/>
        <v>100.42259040000002</v>
      </c>
      <c r="I36" s="84" t="s">
        <v>5250</v>
      </c>
      <c r="J36" s="83">
        <v>3166</v>
      </c>
      <c r="K36" s="84" t="s">
        <v>7213</v>
      </c>
      <c r="L36" s="80" t="s">
        <v>3472</v>
      </c>
      <c r="M36" s="87">
        <v>495</v>
      </c>
      <c r="N36" s="247">
        <f t="shared" si="1"/>
        <v>267.25366800000006</v>
      </c>
    </row>
    <row r="37" spans="2:14" ht="16.5" customHeight="1" x14ac:dyDescent="0.2">
      <c r="B37" s="84" t="s">
        <v>5250</v>
      </c>
      <c r="C37" s="83">
        <v>3125</v>
      </c>
      <c r="D37" s="84" t="s">
        <v>7212</v>
      </c>
      <c r="E37" s="84" t="s">
        <v>3472</v>
      </c>
      <c r="F37" s="85">
        <v>186</v>
      </c>
      <c r="G37" s="247">
        <f t="shared" si="0"/>
        <v>100.42259040000002</v>
      </c>
      <c r="I37" s="84" t="s">
        <v>5250</v>
      </c>
      <c r="J37" s="83">
        <v>3167</v>
      </c>
      <c r="K37" s="84" t="s">
        <v>7211</v>
      </c>
      <c r="L37" s="80" t="s">
        <v>3472</v>
      </c>
      <c r="M37" s="87">
        <v>495</v>
      </c>
      <c r="N37" s="247">
        <f t="shared" si="1"/>
        <v>267.25366800000006</v>
      </c>
    </row>
    <row r="38" spans="2:14" ht="16.5" customHeight="1" x14ac:dyDescent="0.2">
      <c r="B38" s="84" t="s">
        <v>5250</v>
      </c>
      <c r="C38" s="83">
        <v>3126</v>
      </c>
      <c r="D38" s="84" t="s">
        <v>7210</v>
      </c>
      <c r="E38" s="84" t="s">
        <v>3472</v>
      </c>
      <c r="F38" s="85">
        <v>186</v>
      </c>
      <c r="G38" s="247">
        <f t="shared" si="0"/>
        <v>100.42259040000002</v>
      </c>
      <c r="I38" s="84" t="s">
        <v>5250</v>
      </c>
      <c r="J38" s="83">
        <v>3168</v>
      </c>
      <c r="K38" s="84" t="s">
        <v>7209</v>
      </c>
      <c r="L38" s="80" t="s">
        <v>3472</v>
      </c>
      <c r="M38" s="87">
        <v>495</v>
      </c>
      <c r="N38" s="247">
        <f t="shared" si="1"/>
        <v>267.25366800000006</v>
      </c>
    </row>
    <row r="39" spans="2:14" ht="16.5" customHeight="1" x14ac:dyDescent="0.2">
      <c r="B39" s="84" t="s">
        <v>5250</v>
      </c>
      <c r="C39" s="83">
        <v>3127</v>
      </c>
      <c r="D39" s="84" t="s">
        <v>7208</v>
      </c>
      <c r="E39" s="84" t="s">
        <v>3472</v>
      </c>
      <c r="F39" s="85">
        <v>186</v>
      </c>
      <c r="G39" s="247">
        <f t="shared" si="0"/>
        <v>100.42259040000002</v>
      </c>
      <c r="I39" s="84" t="s">
        <v>5250</v>
      </c>
      <c r="J39" s="83">
        <v>3169</v>
      </c>
      <c r="K39" s="84" t="s">
        <v>7207</v>
      </c>
      <c r="L39" s="80" t="s">
        <v>3472</v>
      </c>
      <c r="M39" s="87">
        <v>495</v>
      </c>
      <c r="N39" s="247">
        <f t="shared" si="1"/>
        <v>267.25366800000006</v>
      </c>
    </row>
    <row r="40" spans="2:14" ht="16.5" customHeight="1" x14ac:dyDescent="0.2">
      <c r="B40" s="84" t="s">
        <v>5250</v>
      </c>
      <c r="C40" s="83">
        <v>3128</v>
      </c>
      <c r="D40" s="84" t="s">
        <v>7206</v>
      </c>
      <c r="E40" s="84" t="s">
        <v>3472</v>
      </c>
      <c r="F40" s="85">
        <v>240</v>
      </c>
      <c r="G40" s="247">
        <f t="shared" si="0"/>
        <v>129.57753600000001</v>
      </c>
      <c r="I40" s="84" t="s">
        <v>5250</v>
      </c>
      <c r="J40" s="83">
        <v>3170</v>
      </c>
      <c r="K40" s="84" t="s">
        <v>7205</v>
      </c>
      <c r="L40" s="80" t="s">
        <v>3472</v>
      </c>
      <c r="M40" s="87">
        <v>654</v>
      </c>
      <c r="N40" s="247">
        <f t="shared" si="1"/>
        <v>353.09878560000004</v>
      </c>
    </row>
    <row r="41" spans="2:14" ht="16.5" customHeight="1" x14ac:dyDescent="0.2">
      <c r="B41" s="84" t="s">
        <v>5250</v>
      </c>
      <c r="C41" s="83">
        <v>3129</v>
      </c>
      <c r="D41" s="84" t="s">
        <v>7204</v>
      </c>
      <c r="E41" s="84" t="s">
        <v>3472</v>
      </c>
      <c r="F41" s="85">
        <v>203</v>
      </c>
      <c r="G41" s="247">
        <f t="shared" si="0"/>
        <v>109.60099920000002</v>
      </c>
      <c r="I41" s="84" t="s">
        <v>5250</v>
      </c>
      <c r="J41" s="83">
        <v>3171</v>
      </c>
      <c r="K41" s="84" t="s">
        <v>7203</v>
      </c>
      <c r="L41" s="80" t="s">
        <v>3472</v>
      </c>
      <c r="M41" s="87">
        <v>570</v>
      </c>
      <c r="N41" s="247">
        <f t="shared" si="1"/>
        <v>307.74664799999999</v>
      </c>
    </row>
    <row r="42" spans="2:14" ht="16.5" customHeight="1" x14ac:dyDescent="0.2">
      <c r="B42" s="84" t="s">
        <v>5250</v>
      </c>
      <c r="C42" s="83">
        <v>3130</v>
      </c>
      <c r="D42" s="84" t="s">
        <v>7202</v>
      </c>
      <c r="E42" s="84" t="s">
        <v>3472</v>
      </c>
      <c r="F42" s="85">
        <v>198</v>
      </c>
      <c r="G42" s="247">
        <f t="shared" si="0"/>
        <v>106.9014672</v>
      </c>
      <c r="I42" s="84" t="s">
        <v>5250</v>
      </c>
      <c r="J42" s="83">
        <v>3172</v>
      </c>
      <c r="K42" s="84" t="s">
        <v>7201</v>
      </c>
      <c r="L42" s="80" t="s">
        <v>3472</v>
      </c>
      <c r="M42" s="87">
        <v>544</v>
      </c>
      <c r="N42" s="247">
        <f t="shared" si="1"/>
        <v>293.70908159999999</v>
      </c>
    </row>
    <row r="43" spans="2:14" ht="16.5" customHeight="1" x14ac:dyDescent="0.2">
      <c r="B43" s="84" t="s">
        <v>5250</v>
      </c>
      <c r="C43" s="83">
        <v>3131</v>
      </c>
      <c r="D43" s="84" t="s">
        <v>7200</v>
      </c>
      <c r="E43" s="84" t="s">
        <v>3472</v>
      </c>
      <c r="F43" s="85">
        <v>195</v>
      </c>
      <c r="G43" s="247">
        <f t="shared" si="0"/>
        <v>105.28174800000001</v>
      </c>
      <c r="I43" s="84" t="s">
        <v>5250</v>
      </c>
      <c r="J43" s="83">
        <v>3173</v>
      </c>
      <c r="K43" s="84" t="s">
        <v>7199</v>
      </c>
      <c r="L43" s="80" t="s">
        <v>3472</v>
      </c>
      <c r="M43" s="87">
        <v>525</v>
      </c>
      <c r="N43" s="247">
        <f t="shared" si="1"/>
        <v>283.45086000000003</v>
      </c>
    </row>
    <row r="44" spans="2:14" ht="16.5" customHeight="1" x14ac:dyDescent="0.2">
      <c r="B44" s="84" t="s">
        <v>5250</v>
      </c>
      <c r="C44" s="83">
        <v>3132</v>
      </c>
      <c r="D44" s="84" t="s">
        <v>7198</v>
      </c>
      <c r="E44" s="84" t="s">
        <v>3472</v>
      </c>
      <c r="F44" s="85">
        <v>192</v>
      </c>
      <c r="G44" s="247">
        <f t="shared" si="0"/>
        <v>103.66202880000002</v>
      </c>
      <c r="I44" s="84" t="s">
        <v>5250</v>
      </c>
      <c r="J44" s="83">
        <v>3174</v>
      </c>
      <c r="K44" s="84" t="s">
        <v>7197</v>
      </c>
      <c r="L44" s="80" t="s">
        <v>3472</v>
      </c>
      <c r="M44" s="87">
        <v>510</v>
      </c>
      <c r="N44" s="247">
        <f>M44*$F$57*$F$58*$F$59</f>
        <v>275.35226399999999</v>
      </c>
    </row>
    <row r="45" spans="2:14" ht="16.5" customHeight="1" x14ac:dyDescent="0.2">
      <c r="B45" s="84" t="s">
        <v>5250</v>
      </c>
      <c r="C45" s="83">
        <v>3133</v>
      </c>
      <c r="D45" s="84" t="s">
        <v>7196</v>
      </c>
      <c r="E45" s="84" t="s">
        <v>3472</v>
      </c>
      <c r="F45" s="85">
        <v>192</v>
      </c>
      <c r="G45" s="247">
        <f t="shared" si="0"/>
        <v>103.66202880000002</v>
      </c>
      <c r="I45" s="84" t="s">
        <v>5250</v>
      </c>
      <c r="J45" s="83">
        <v>3175</v>
      </c>
      <c r="K45" s="84" t="s">
        <v>7195</v>
      </c>
      <c r="L45" s="80" t="s">
        <v>3472</v>
      </c>
      <c r="M45" s="87">
        <v>510</v>
      </c>
      <c r="N45" s="247">
        <f t="shared" si="1"/>
        <v>275.35226399999999</v>
      </c>
    </row>
    <row r="46" spans="2:14" ht="16.5" customHeight="1" x14ac:dyDescent="0.2">
      <c r="B46" s="84" t="s">
        <v>5250</v>
      </c>
      <c r="C46" s="83">
        <v>3134</v>
      </c>
      <c r="D46" s="84" t="s">
        <v>7194</v>
      </c>
      <c r="E46" s="84" t="s">
        <v>3472</v>
      </c>
      <c r="F46" s="85">
        <v>190</v>
      </c>
      <c r="G46" s="247">
        <f t="shared" si="0"/>
        <v>102.582216</v>
      </c>
      <c r="I46" s="84" t="s">
        <v>5250</v>
      </c>
      <c r="J46" s="83">
        <v>3176</v>
      </c>
      <c r="K46" s="84" t="s">
        <v>7193</v>
      </c>
      <c r="L46" s="80" t="s">
        <v>3472</v>
      </c>
      <c r="M46" s="87">
        <v>504</v>
      </c>
      <c r="N46" s="247">
        <f t="shared" si="1"/>
        <v>272.11282560000001</v>
      </c>
    </row>
    <row r="47" spans="2:14" ht="16.5" customHeight="1" x14ac:dyDescent="0.2">
      <c r="B47" s="84" t="s">
        <v>5250</v>
      </c>
      <c r="C47" s="83">
        <v>3135</v>
      </c>
      <c r="D47" s="84" t="s">
        <v>7192</v>
      </c>
      <c r="E47" s="84" t="s">
        <v>3472</v>
      </c>
      <c r="F47" s="85">
        <v>190</v>
      </c>
      <c r="G47" s="247">
        <f>F47*$F$57*$F$58*$F$59</f>
        <v>102.582216</v>
      </c>
      <c r="I47" s="84" t="s">
        <v>5250</v>
      </c>
      <c r="J47" s="83">
        <v>3177</v>
      </c>
      <c r="K47" s="84" t="s">
        <v>7191</v>
      </c>
      <c r="L47" s="80" t="s">
        <v>3472</v>
      </c>
      <c r="M47" s="87">
        <v>504</v>
      </c>
      <c r="N47" s="247">
        <f t="shared" si="1"/>
        <v>272.11282560000001</v>
      </c>
    </row>
    <row r="48" spans="2:14" ht="16.5" customHeight="1" x14ac:dyDescent="0.2">
      <c r="B48" s="84" t="s">
        <v>5250</v>
      </c>
      <c r="C48" s="83">
        <v>3136</v>
      </c>
      <c r="D48" s="84" t="s">
        <v>7190</v>
      </c>
      <c r="E48" s="84" t="s">
        <v>3472</v>
      </c>
      <c r="F48" s="85">
        <v>190</v>
      </c>
      <c r="G48" s="247">
        <f t="shared" si="0"/>
        <v>102.582216</v>
      </c>
      <c r="I48" s="84" t="s">
        <v>5250</v>
      </c>
      <c r="J48" s="83">
        <v>3178</v>
      </c>
      <c r="K48" s="84" t="s">
        <v>7189</v>
      </c>
      <c r="L48" s="80" t="s">
        <v>3472</v>
      </c>
      <c r="M48" s="87">
        <v>504</v>
      </c>
      <c r="N48" s="247">
        <f t="shared" si="1"/>
        <v>272.11282560000001</v>
      </c>
    </row>
    <row r="49" spans="2:14" ht="16.5" customHeight="1" x14ac:dyDescent="0.2">
      <c r="B49" s="84" t="s">
        <v>5250</v>
      </c>
      <c r="C49" s="83">
        <v>3137</v>
      </c>
      <c r="D49" s="84" t="s">
        <v>7188</v>
      </c>
      <c r="E49" s="84" t="s">
        <v>3472</v>
      </c>
      <c r="F49" s="85">
        <v>186</v>
      </c>
      <c r="G49" s="247">
        <f t="shared" si="0"/>
        <v>100.42259040000002</v>
      </c>
      <c r="I49" s="84" t="s">
        <v>5250</v>
      </c>
      <c r="J49" s="83">
        <v>3179</v>
      </c>
      <c r="K49" s="84" t="s">
        <v>7187</v>
      </c>
      <c r="L49" s="80" t="s">
        <v>3472</v>
      </c>
      <c r="M49" s="87">
        <v>495</v>
      </c>
      <c r="N49" s="247">
        <f t="shared" si="1"/>
        <v>267.25366800000006</v>
      </c>
    </row>
    <row r="50" spans="2:14" ht="16.5" customHeight="1" x14ac:dyDescent="0.2">
      <c r="B50" s="12" t="s">
        <v>6740</v>
      </c>
      <c r="G50" s="254"/>
    </row>
    <row r="51" spans="2:14" ht="16.5" customHeight="1" x14ac:dyDescent="0.2">
      <c r="B51" s="82" t="s">
        <v>5250</v>
      </c>
      <c r="C51" s="83">
        <v>6064</v>
      </c>
      <c r="D51" s="84" t="s">
        <v>7186</v>
      </c>
      <c r="E51" s="84" t="s">
        <v>6937</v>
      </c>
      <c r="F51" s="86">
        <v>435</v>
      </c>
      <c r="G51" s="247">
        <f t="shared" si="0"/>
        <v>234.859284</v>
      </c>
    </row>
    <row r="52" spans="2:14" ht="16.5" customHeight="1" x14ac:dyDescent="0.2">
      <c r="B52" s="84" t="s">
        <v>5250</v>
      </c>
      <c r="C52" s="83">
        <v>6065</v>
      </c>
      <c r="D52" s="84" t="s">
        <v>7185</v>
      </c>
      <c r="E52" s="84" t="s">
        <v>6937</v>
      </c>
      <c r="F52" s="86">
        <v>568</v>
      </c>
      <c r="G52" s="247">
        <f>F52*$F$57*$F$58*$F$59</f>
        <v>306.66683520000004</v>
      </c>
    </row>
    <row r="53" spans="2:14" ht="16.5" customHeight="1" x14ac:dyDescent="0.2">
      <c r="B53" s="84" t="s">
        <v>5250</v>
      </c>
      <c r="C53" s="83">
        <v>6066</v>
      </c>
      <c r="D53" s="84" t="s">
        <v>7184</v>
      </c>
      <c r="E53" s="84" t="s">
        <v>6937</v>
      </c>
      <c r="F53" s="86">
        <v>634</v>
      </c>
      <c r="G53" s="247">
        <f t="shared" si="0"/>
        <v>342.30065760000002</v>
      </c>
      <c r="J53" s="12"/>
    </row>
    <row r="54" spans="2:14" ht="16.5" customHeight="1" x14ac:dyDescent="0.2">
      <c r="B54" s="84" t="s">
        <v>5250</v>
      </c>
      <c r="C54" s="83">
        <v>6067</v>
      </c>
      <c r="D54" s="84" t="s">
        <v>7183</v>
      </c>
      <c r="E54" s="84" t="s">
        <v>6937</v>
      </c>
      <c r="F54" s="86">
        <v>1060</v>
      </c>
      <c r="G54" s="247">
        <f t="shared" si="0"/>
        <v>572.30078400000002</v>
      </c>
      <c r="J54" s="12"/>
    </row>
    <row r="57" spans="2:14" ht="16.5" customHeight="1" x14ac:dyDescent="0.2">
      <c r="F57" s="2">
        <f>0.612*1.1</f>
        <v>0.67320000000000002</v>
      </c>
      <c r="G57" s="2"/>
    </row>
    <row r="58" spans="2:14" ht="16.5" customHeight="1" x14ac:dyDescent="0.2">
      <c r="F58" s="2">
        <v>0.40100000000000002</v>
      </c>
      <c r="G58" s="2"/>
    </row>
    <row r="59" spans="2:14" ht="16.5" customHeight="1" x14ac:dyDescent="0.2">
      <c r="F59" s="2">
        <v>2</v>
      </c>
      <c r="G59" s="2"/>
    </row>
  </sheetData>
  <mergeCells count="13">
    <mergeCell ref="L5:L7"/>
    <mergeCell ref="M5:M7"/>
    <mergeCell ref="N5:N7"/>
    <mergeCell ref="B2:N2"/>
    <mergeCell ref="B4:D4"/>
    <mergeCell ref="I4:K4"/>
    <mergeCell ref="B5:C7"/>
    <mergeCell ref="D5:D7"/>
    <mergeCell ref="E5:E7"/>
    <mergeCell ref="F5:F7"/>
    <mergeCell ref="G5:G7"/>
    <mergeCell ref="I5:J7"/>
    <mergeCell ref="K5:K7"/>
  </mergeCells>
  <printOptions horizontalCentered="1"/>
  <pageMargins left="0.2" right="0" top="1" bottom="1" header="0.5" footer="0.5"/>
  <pageSetup paperSize="9" scale="79" orientation="portrait" verticalDpi="0" r:id="rId1"/>
  <headerFooter alignWithMargins="0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0">
    <tabColor rgb="FFFFFF00"/>
    <pageSetUpPr fitToPage="1"/>
  </sheetPr>
  <dimension ref="B1:N59"/>
  <sheetViews>
    <sheetView workbookViewId="0">
      <selection activeCell="N1" sqref="A1:N59"/>
    </sheetView>
  </sheetViews>
  <sheetFormatPr defaultColWidth="9.109375" defaultRowHeight="16.5" customHeight="1" x14ac:dyDescent="0.2"/>
  <cols>
    <col min="1" max="1" width="1" style="12" customWidth="1"/>
    <col min="2" max="2" width="5.6640625" style="12" customWidth="1"/>
    <col min="3" max="3" width="7.6640625" style="51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90" customWidth="1"/>
    <col min="8" max="8" width="2.6640625" style="12" customWidth="1"/>
    <col min="9" max="9" width="5.6640625" style="12" customWidth="1"/>
    <col min="10" max="10" width="7.6640625" style="51" customWidth="1"/>
    <col min="11" max="11" width="25.6640625" style="12" customWidth="1"/>
    <col min="12" max="12" width="7.6640625" style="12" customWidth="1"/>
    <col min="13" max="13" width="0" style="12" hidden="1" customWidth="1"/>
    <col min="14" max="14" width="13.33203125" style="90" customWidth="1"/>
    <col min="15" max="16384" width="9.109375" style="12"/>
  </cols>
  <sheetData>
    <row r="1" spans="2:14" s="3" customFormat="1" ht="28.5" customHeight="1" x14ac:dyDescent="0.25">
      <c r="B1" s="265" t="s">
        <v>8889</v>
      </c>
      <c r="C1" s="28"/>
      <c r="D1" s="27"/>
      <c r="E1" s="8"/>
      <c r="F1" s="8"/>
      <c r="G1" s="26"/>
      <c r="H1" s="26"/>
      <c r="I1" s="28"/>
      <c r="J1" s="26"/>
      <c r="K1" s="7"/>
      <c r="L1" s="7" t="s">
        <v>5471</v>
      </c>
      <c r="M1" s="29" t="s">
        <v>8737</v>
      </c>
      <c r="N1" s="266" t="s">
        <v>9105</v>
      </c>
    </row>
    <row r="2" spans="2:14" s="3" customFormat="1" ht="19.5" customHeight="1" x14ac:dyDescent="0.25">
      <c r="B2" s="298" t="s">
        <v>8739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</row>
    <row r="3" spans="2:14" s="3" customFormat="1" ht="19.5" customHeight="1" x14ac:dyDescent="0.25">
      <c r="C3" s="48"/>
      <c r="D3" s="6"/>
      <c r="E3" s="109"/>
      <c r="F3" s="6"/>
      <c r="G3" s="6"/>
      <c r="H3" s="6"/>
      <c r="I3" s="48"/>
      <c r="J3" s="6"/>
      <c r="K3" s="4"/>
      <c r="M3" s="5"/>
    </row>
    <row r="4" spans="2:14" s="2" customFormat="1" ht="19.5" customHeight="1" x14ac:dyDescent="0.25">
      <c r="B4" s="358" t="s">
        <v>8734</v>
      </c>
      <c r="C4" s="358"/>
      <c r="D4" s="358"/>
      <c r="E4" s="8"/>
      <c r="F4" s="4"/>
      <c r="G4" s="3"/>
      <c r="I4" s="375" t="s">
        <v>8735</v>
      </c>
      <c r="J4" s="375"/>
      <c r="K4" s="375"/>
    </row>
    <row r="5" spans="2:14" ht="16.5" customHeight="1" x14ac:dyDescent="0.2">
      <c r="B5" s="376" t="s">
        <v>5472</v>
      </c>
      <c r="C5" s="377"/>
      <c r="D5" s="363" t="s">
        <v>5473</v>
      </c>
      <c r="E5" s="384" t="s">
        <v>5475</v>
      </c>
      <c r="F5" s="369" t="s">
        <v>5486</v>
      </c>
      <c r="G5" s="369" t="s">
        <v>5486</v>
      </c>
      <c r="I5" s="376" t="s">
        <v>5472</v>
      </c>
      <c r="J5" s="377"/>
      <c r="K5" s="363" t="s">
        <v>5473</v>
      </c>
      <c r="L5" s="384" t="s">
        <v>5475</v>
      </c>
      <c r="M5" s="369" t="s">
        <v>5486</v>
      </c>
      <c r="N5" s="369" t="s">
        <v>5486</v>
      </c>
    </row>
    <row r="6" spans="2:14" ht="16.5" customHeight="1" x14ac:dyDescent="0.2">
      <c r="B6" s="378"/>
      <c r="C6" s="379"/>
      <c r="D6" s="364"/>
      <c r="E6" s="384"/>
      <c r="F6" s="382"/>
      <c r="G6" s="382"/>
      <c r="I6" s="378"/>
      <c r="J6" s="379"/>
      <c r="K6" s="364"/>
      <c r="L6" s="384"/>
      <c r="M6" s="382"/>
      <c r="N6" s="382"/>
    </row>
    <row r="7" spans="2:14" ht="16.5" customHeight="1" x14ac:dyDescent="0.2">
      <c r="B7" s="378"/>
      <c r="C7" s="379"/>
      <c r="D7" s="364"/>
      <c r="E7" s="363"/>
      <c r="F7" s="382"/>
      <c r="G7" s="382"/>
      <c r="I7" s="378"/>
      <c r="J7" s="379"/>
      <c r="K7" s="364"/>
      <c r="L7" s="363"/>
      <c r="M7" s="382"/>
      <c r="N7" s="383"/>
    </row>
    <row r="8" spans="2:14" ht="16.5" customHeight="1" x14ac:dyDescent="0.2">
      <c r="B8" s="82" t="s">
        <v>5250</v>
      </c>
      <c r="C8" s="83">
        <v>3096</v>
      </c>
      <c r="D8" s="84" t="s">
        <v>7270</v>
      </c>
      <c r="E8" s="84" t="s">
        <v>3472</v>
      </c>
      <c r="F8" s="85">
        <v>143</v>
      </c>
      <c r="G8" s="247">
        <f>F8*$F$57*$F$58*$F$59</f>
        <v>88.787607480000005</v>
      </c>
      <c r="I8" s="82" t="s">
        <v>5250</v>
      </c>
      <c r="J8" s="83">
        <v>3138</v>
      </c>
      <c r="K8" s="84" t="s">
        <v>7269</v>
      </c>
      <c r="L8" s="80" t="s">
        <v>3472</v>
      </c>
      <c r="M8" s="87">
        <v>235</v>
      </c>
      <c r="N8" s="247">
        <f>M8*$F$57*$F$58*$F$59</f>
        <v>145.9097046</v>
      </c>
    </row>
    <row r="9" spans="2:14" ht="16.5" customHeight="1" x14ac:dyDescent="0.2">
      <c r="B9" s="84" t="s">
        <v>5250</v>
      </c>
      <c r="C9" s="83">
        <v>3097</v>
      </c>
      <c r="D9" s="84" t="s">
        <v>7268</v>
      </c>
      <c r="E9" s="84" t="s">
        <v>3472</v>
      </c>
      <c r="F9" s="85">
        <v>164</v>
      </c>
      <c r="G9" s="247">
        <f t="shared" ref="G9:G54" si="0">F9*$F$57*$F$58*$F$59</f>
        <v>101.82634704</v>
      </c>
      <c r="I9" s="84" t="s">
        <v>5250</v>
      </c>
      <c r="J9" s="83">
        <v>3139</v>
      </c>
      <c r="K9" s="84" t="s">
        <v>7267</v>
      </c>
      <c r="L9" s="80" t="s">
        <v>3472</v>
      </c>
      <c r="M9" s="87">
        <v>287</v>
      </c>
      <c r="N9" s="247">
        <f t="shared" ref="N9:N49" si="1">M9*$F$57*$F$58*$F$59</f>
        <v>178.19610732000001</v>
      </c>
    </row>
    <row r="10" spans="2:14" ht="16.5" customHeight="1" x14ac:dyDescent="0.2">
      <c r="B10" s="84" t="s">
        <v>5250</v>
      </c>
      <c r="C10" s="83">
        <v>3098</v>
      </c>
      <c r="D10" s="84" t="s">
        <v>7266</v>
      </c>
      <c r="E10" s="84" t="s">
        <v>3472</v>
      </c>
      <c r="F10" s="85">
        <v>159</v>
      </c>
      <c r="G10" s="247">
        <f t="shared" si="0"/>
        <v>98.721885240000006</v>
      </c>
      <c r="I10" s="84" t="s">
        <v>5250</v>
      </c>
      <c r="J10" s="83">
        <v>3140</v>
      </c>
      <c r="K10" s="84" t="s">
        <v>7265</v>
      </c>
      <c r="L10" s="80" t="s">
        <v>3472</v>
      </c>
      <c r="M10" s="87">
        <v>264</v>
      </c>
      <c r="N10" s="247">
        <f t="shared" si="1"/>
        <v>163.91558304</v>
      </c>
    </row>
    <row r="11" spans="2:14" ht="16.5" customHeight="1" x14ac:dyDescent="0.2">
      <c r="B11" s="84" t="s">
        <v>5250</v>
      </c>
      <c r="C11" s="83">
        <v>3099</v>
      </c>
      <c r="D11" s="84" t="s">
        <v>7264</v>
      </c>
      <c r="E11" s="84" t="s">
        <v>3472</v>
      </c>
      <c r="F11" s="85">
        <v>156</v>
      </c>
      <c r="G11" s="247">
        <f t="shared" si="0"/>
        <v>96.859208160000009</v>
      </c>
      <c r="I11" s="84" t="s">
        <v>5250</v>
      </c>
      <c r="J11" s="83">
        <v>3141</v>
      </c>
      <c r="K11" s="84" t="s">
        <v>7263</v>
      </c>
      <c r="L11" s="80" t="s">
        <v>3472</v>
      </c>
      <c r="M11" s="87">
        <v>261</v>
      </c>
      <c r="N11" s="247">
        <f t="shared" si="1"/>
        <v>162.05290596</v>
      </c>
    </row>
    <row r="12" spans="2:14" ht="16.5" customHeight="1" x14ac:dyDescent="0.2">
      <c r="B12" s="84" t="s">
        <v>5250</v>
      </c>
      <c r="C12" s="83">
        <v>3100</v>
      </c>
      <c r="D12" s="84" t="s">
        <v>7262</v>
      </c>
      <c r="E12" s="84" t="s">
        <v>3472</v>
      </c>
      <c r="F12" s="85">
        <v>153</v>
      </c>
      <c r="G12" s="247">
        <f t="shared" si="0"/>
        <v>94.996531080000011</v>
      </c>
      <c r="I12" s="84" t="s">
        <v>5250</v>
      </c>
      <c r="J12" s="83">
        <v>3142</v>
      </c>
      <c r="K12" s="84" t="s">
        <v>7261</v>
      </c>
      <c r="L12" s="80" t="s">
        <v>3472</v>
      </c>
      <c r="M12" s="87">
        <v>259</v>
      </c>
      <c r="N12" s="247">
        <f t="shared" si="1"/>
        <v>160.81112124000001</v>
      </c>
    </row>
    <row r="13" spans="2:14" ht="16.5" customHeight="1" x14ac:dyDescent="0.2">
      <c r="B13" s="84" t="s">
        <v>5250</v>
      </c>
      <c r="C13" s="83">
        <v>3101</v>
      </c>
      <c r="D13" s="84" t="s">
        <v>7260</v>
      </c>
      <c r="E13" s="84" t="s">
        <v>3472</v>
      </c>
      <c r="F13" s="85">
        <v>151</v>
      </c>
      <c r="G13" s="247">
        <f t="shared" si="0"/>
        <v>93.754746359999999</v>
      </c>
      <c r="I13" s="84" t="s">
        <v>5250</v>
      </c>
      <c r="J13" s="83">
        <v>3143</v>
      </c>
      <c r="K13" s="84" t="s">
        <v>7259</v>
      </c>
      <c r="L13" s="80" t="s">
        <v>3472</v>
      </c>
      <c r="M13" s="87">
        <v>254</v>
      </c>
      <c r="N13" s="247">
        <f t="shared" si="1"/>
        <v>157.70665944000001</v>
      </c>
    </row>
    <row r="14" spans="2:14" ht="16.5" customHeight="1" x14ac:dyDescent="0.2">
      <c r="B14" s="84" t="s">
        <v>5250</v>
      </c>
      <c r="C14" s="83">
        <v>3102</v>
      </c>
      <c r="D14" s="84" t="s">
        <v>7258</v>
      </c>
      <c r="E14" s="84" t="s">
        <v>3472</v>
      </c>
      <c r="F14" s="85">
        <v>151</v>
      </c>
      <c r="G14" s="247">
        <f t="shared" si="0"/>
        <v>93.754746359999999</v>
      </c>
      <c r="I14" s="84" t="s">
        <v>5250</v>
      </c>
      <c r="J14" s="83">
        <v>3144</v>
      </c>
      <c r="K14" s="84" t="s">
        <v>7257</v>
      </c>
      <c r="L14" s="80" t="s">
        <v>3472</v>
      </c>
      <c r="M14" s="87">
        <v>254</v>
      </c>
      <c r="N14" s="247">
        <f t="shared" si="1"/>
        <v>157.70665944000001</v>
      </c>
    </row>
    <row r="15" spans="2:14" ht="16.5" customHeight="1" x14ac:dyDescent="0.2">
      <c r="B15" s="84" t="s">
        <v>5250</v>
      </c>
      <c r="C15" s="83">
        <v>3103</v>
      </c>
      <c r="D15" s="84" t="s">
        <v>7256</v>
      </c>
      <c r="E15" s="84" t="s">
        <v>3472</v>
      </c>
      <c r="F15" s="85">
        <v>151</v>
      </c>
      <c r="G15" s="247">
        <f t="shared" si="0"/>
        <v>93.754746359999999</v>
      </c>
      <c r="I15" s="84" t="s">
        <v>5250</v>
      </c>
      <c r="J15" s="83">
        <v>3145</v>
      </c>
      <c r="K15" s="84" t="s">
        <v>7255</v>
      </c>
      <c r="L15" s="80" t="s">
        <v>3472</v>
      </c>
      <c r="M15" s="87">
        <v>254</v>
      </c>
      <c r="N15" s="247">
        <f t="shared" si="1"/>
        <v>157.70665944000001</v>
      </c>
    </row>
    <row r="16" spans="2:14" ht="16.5" customHeight="1" x14ac:dyDescent="0.2">
      <c r="B16" s="84" t="s">
        <v>5250</v>
      </c>
      <c r="C16" s="83">
        <v>3104</v>
      </c>
      <c r="D16" s="84" t="s">
        <v>7254</v>
      </c>
      <c r="E16" s="84" t="s">
        <v>3472</v>
      </c>
      <c r="F16" s="85">
        <v>151</v>
      </c>
      <c r="G16" s="247">
        <f t="shared" si="0"/>
        <v>93.754746359999999</v>
      </c>
      <c r="I16" s="84" t="s">
        <v>5250</v>
      </c>
      <c r="J16" s="83">
        <v>3146</v>
      </c>
      <c r="K16" s="84" t="s">
        <v>7253</v>
      </c>
      <c r="L16" s="80" t="s">
        <v>3472</v>
      </c>
      <c r="M16" s="87">
        <v>254</v>
      </c>
      <c r="N16" s="247">
        <f t="shared" si="1"/>
        <v>157.70665944000001</v>
      </c>
    </row>
    <row r="17" spans="2:14" ht="16.5" customHeight="1" x14ac:dyDescent="0.2">
      <c r="B17" s="84" t="s">
        <v>5250</v>
      </c>
      <c r="C17" s="83">
        <v>3105</v>
      </c>
      <c r="D17" s="84" t="s">
        <v>7252</v>
      </c>
      <c r="E17" s="84" t="s">
        <v>3472</v>
      </c>
      <c r="F17" s="85">
        <v>151</v>
      </c>
      <c r="G17" s="247">
        <f t="shared" si="0"/>
        <v>93.754746359999999</v>
      </c>
      <c r="I17" s="84" t="s">
        <v>5250</v>
      </c>
      <c r="J17" s="83">
        <v>3147</v>
      </c>
      <c r="K17" s="84" t="s">
        <v>7251</v>
      </c>
      <c r="L17" s="80" t="s">
        <v>3472</v>
      </c>
      <c r="M17" s="87">
        <v>254</v>
      </c>
      <c r="N17" s="247">
        <f t="shared" si="1"/>
        <v>157.70665944000001</v>
      </c>
    </row>
    <row r="18" spans="2:14" ht="16.5" customHeight="1" x14ac:dyDescent="0.2">
      <c r="B18" s="84" t="s">
        <v>5250</v>
      </c>
      <c r="C18" s="83">
        <v>3106</v>
      </c>
      <c r="D18" s="84" t="s">
        <v>7250</v>
      </c>
      <c r="E18" s="84" t="s">
        <v>3472</v>
      </c>
      <c r="F18" s="85">
        <v>151</v>
      </c>
      <c r="G18" s="247">
        <f t="shared" si="0"/>
        <v>93.754746359999999</v>
      </c>
      <c r="I18" s="84" t="s">
        <v>5250</v>
      </c>
      <c r="J18" s="83">
        <v>3148</v>
      </c>
      <c r="K18" s="84" t="s">
        <v>7249</v>
      </c>
      <c r="L18" s="80" t="s">
        <v>3472</v>
      </c>
      <c r="M18" s="87">
        <v>254</v>
      </c>
      <c r="N18" s="247">
        <f t="shared" si="1"/>
        <v>157.70665944000001</v>
      </c>
    </row>
    <row r="19" spans="2:14" ht="16.5" customHeight="1" x14ac:dyDescent="0.2">
      <c r="B19" s="84" t="s">
        <v>5250</v>
      </c>
      <c r="C19" s="83">
        <v>3107</v>
      </c>
      <c r="D19" s="84" t="s">
        <v>7248</v>
      </c>
      <c r="E19" s="84" t="s">
        <v>3472</v>
      </c>
      <c r="F19" s="85">
        <v>177</v>
      </c>
      <c r="G19" s="247">
        <f t="shared" si="0"/>
        <v>109.89794771999999</v>
      </c>
      <c r="I19" s="84" t="s">
        <v>5250</v>
      </c>
      <c r="J19" s="83">
        <v>3149</v>
      </c>
      <c r="K19" s="84" t="s">
        <v>7247</v>
      </c>
      <c r="L19" s="80" t="s">
        <v>3472</v>
      </c>
      <c r="M19" s="87">
        <v>335</v>
      </c>
      <c r="N19" s="247">
        <f t="shared" si="1"/>
        <v>207.99894060000003</v>
      </c>
    </row>
    <row r="20" spans="2:14" ht="16.5" customHeight="1" x14ac:dyDescent="0.2">
      <c r="B20" s="84" t="s">
        <v>5250</v>
      </c>
      <c r="C20" s="83">
        <v>3108</v>
      </c>
      <c r="D20" s="84" t="s">
        <v>7246</v>
      </c>
      <c r="E20" s="84" t="s">
        <v>3472</v>
      </c>
      <c r="F20" s="85">
        <v>164</v>
      </c>
      <c r="G20" s="247">
        <f t="shared" si="0"/>
        <v>101.82634704</v>
      </c>
      <c r="I20" s="84" t="s">
        <v>5250</v>
      </c>
      <c r="J20" s="83">
        <v>3150</v>
      </c>
      <c r="K20" s="84" t="s">
        <v>7245</v>
      </c>
      <c r="L20" s="80" t="s">
        <v>3472</v>
      </c>
      <c r="M20" s="87">
        <v>287</v>
      </c>
      <c r="N20" s="247">
        <f t="shared" si="1"/>
        <v>178.19610732000001</v>
      </c>
    </row>
    <row r="21" spans="2:14" ht="16.5" customHeight="1" x14ac:dyDescent="0.2">
      <c r="B21" s="84" t="s">
        <v>5250</v>
      </c>
      <c r="C21" s="83">
        <v>3109</v>
      </c>
      <c r="D21" s="84" t="s">
        <v>7244</v>
      </c>
      <c r="E21" s="84" t="s">
        <v>3472</v>
      </c>
      <c r="F21" s="85">
        <v>161</v>
      </c>
      <c r="G21" s="247">
        <f t="shared" si="0"/>
        <v>99.963669960000004</v>
      </c>
      <c r="I21" s="84" t="s">
        <v>5250</v>
      </c>
      <c r="J21" s="83">
        <v>3151</v>
      </c>
      <c r="K21" s="84" t="s">
        <v>7243</v>
      </c>
      <c r="L21" s="80" t="s">
        <v>3472</v>
      </c>
      <c r="M21" s="87">
        <v>269</v>
      </c>
      <c r="N21" s="247">
        <f t="shared" si="1"/>
        <v>167.02004484</v>
      </c>
    </row>
    <row r="22" spans="2:14" ht="16.5" customHeight="1" x14ac:dyDescent="0.2">
      <c r="B22" s="84" t="s">
        <v>5250</v>
      </c>
      <c r="C22" s="83">
        <v>3110</v>
      </c>
      <c r="D22" s="84" t="s">
        <v>7242</v>
      </c>
      <c r="E22" s="84" t="s">
        <v>3472</v>
      </c>
      <c r="F22" s="85">
        <v>159</v>
      </c>
      <c r="G22" s="247">
        <f t="shared" si="0"/>
        <v>98.721885240000006</v>
      </c>
      <c r="I22" s="84" t="s">
        <v>5250</v>
      </c>
      <c r="J22" s="83">
        <v>3152</v>
      </c>
      <c r="K22" s="84" t="s">
        <v>7241</v>
      </c>
      <c r="L22" s="80" t="s">
        <v>3472</v>
      </c>
      <c r="M22" s="87">
        <v>264</v>
      </c>
      <c r="N22" s="247">
        <f t="shared" si="1"/>
        <v>163.91558304</v>
      </c>
    </row>
    <row r="23" spans="2:14" ht="16.5" customHeight="1" x14ac:dyDescent="0.2">
      <c r="B23" s="84" t="s">
        <v>5250</v>
      </c>
      <c r="C23" s="83">
        <v>3111</v>
      </c>
      <c r="D23" s="84" t="s">
        <v>7240</v>
      </c>
      <c r="E23" s="84" t="s">
        <v>3472</v>
      </c>
      <c r="F23" s="85">
        <v>156</v>
      </c>
      <c r="G23" s="247">
        <f t="shared" si="0"/>
        <v>96.859208160000009</v>
      </c>
      <c r="I23" s="84" t="s">
        <v>5250</v>
      </c>
      <c r="J23" s="83">
        <v>3153</v>
      </c>
      <c r="K23" s="84" t="s">
        <v>7239</v>
      </c>
      <c r="L23" s="80" t="s">
        <v>3472</v>
      </c>
      <c r="M23" s="87">
        <v>261</v>
      </c>
      <c r="N23" s="247">
        <f t="shared" si="1"/>
        <v>162.05290596</v>
      </c>
    </row>
    <row r="24" spans="2:14" ht="16.5" customHeight="1" x14ac:dyDescent="0.2">
      <c r="B24" s="84" t="s">
        <v>5250</v>
      </c>
      <c r="C24" s="83">
        <v>3112</v>
      </c>
      <c r="D24" s="84" t="s">
        <v>7238</v>
      </c>
      <c r="E24" s="84" t="s">
        <v>3472</v>
      </c>
      <c r="F24" s="85">
        <v>156</v>
      </c>
      <c r="G24" s="247">
        <f t="shared" si="0"/>
        <v>96.859208160000009</v>
      </c>
      <c r="I24" s="84" t="s">
        <v>5250</v>
      </c>
      <c r="J24" s="83">
        <v>3154</v>
      </c>
      <c r="K24" s="84" t="s">
        <v>7237</v>
      </c>
      <c r="L24" s="80" t="s">
        <v>3472</v>
      </c>
      <c r="M24" s="87">
        <v>261</v>
      </c>
      <c r="N24" s="247">
        <f t="shared" si="1"/>
        <v>162.05290596</v>
      </c>
    </row>
    <row r="25" spans="2:14" ht="16.5" customHeight="1" x14ac:dyDescent="0.2">
      <c r="B25" s="84" t="s">
        <v>5250</v>
      </c>
      <c r="C25" s="83">
        <v>3113</v>
      </c>
      <c r="D25" s="84" t="s">
        <v>7236</v>
      </c>
      <c r="E25" s="84" t="s">
        <v>3472</v>
      </c>
      <c r="F25" s="85">
        <v>153</v>
      </c>
      <c r="G25" s="247">
        <f t="shared" si="0"/>
        <v>94.996531080000011</v>
      </c>
      <c r="I25" s="84" t="s">
        <v>5250</v>
      </c>
      <c r="J25" s="83">
        <v>3155</v>
      </c>
      <c r="K25" s="84" t="s">
        <v>7235</v>
      </c>
      <c r="L25" s="80" t="s">
        <v>3472</v>
      </c>
      <c r="M25" s="87">
        <v>259</v>
      </c>
      <c r="N25" s="247">
        <f t="shared" si="1"/>
        <v>160.81112124000001</v>
      </c>
    </row>
    <row r="26" spans="2:14" ht="16.5" customHeight="1" x14ac:dyDescent="0.2">
      <c r="B26" s="84" t="s">
        <v>5250</v>
      </c>
      <c r="C26" s="83">
        <v>3114</v>
      </c>
      <c r="D26" s="84" t="s">
        <v>7234</v>
      </c>
      <c r="E26" s="84" t="s">
        <v>3472</v>
      </c>
      <c r="F26" s="85">
        <v>153</v>
      </c>
      <c r="G26" s="247">
        <f t="shared" si="0"/>
        <v>94.996531080000011</v>
      </c>
      <c r="I26" s="84" t="s">
        <v>5250</v>
      </c>
      <c r="J26" s="83">
        <v>3156</v>
      </c>
      <c r="K26" s="84" t="s">
        <v>7233</v>
      </c>
      <c r="L26" s="80" t="s">
        <v>3472</v>
      </c>
      <c r="M26" s="87">
        <v>259</v>
      </c>
      <c r="N26" s="247">
        <f t="shared" si="1"/>
        <v>160.81112124000001</v>
      </c>
    </row>
    <row r="27" spans="2:14" ht="16.5" customHeight="1" x14ac:dyDescent="0.2">
      <c r="B27" s="84" t="s">
        <v>5250</v>
      </c>
      <c r="C27" s="83">
        <v>3115</v>
      </c>
      <c r="D27" s="84" t="s">
        <v>7232</v>
      </c>
      <c r="E27" s="84" t="s">
        <v>3472</v>
      </c>
      <c r="F27" s="85">
        <v>153</v>
      </c>
      <c r="G27" s="247">
        <f t="shared" si="0"/>
        <v>94.996531080000011</v>
      </c>
      <c r="I27" s="84" t="s">
        <v>5250</v>
      </c>
      <c r="J27" s="83">
        <v>3157</v>
      </c>
      <c r="K27" s="84" t="s">
        <v>7231</v>
      </c>
      <c r="L27" s="80" t="s">
        <v>3472</v>
      </c>
      <c r="M27" s="87">
        <v>259</v>
      </c>
      <c r="N27" s="247">
        <f t="shared" si="1"/>
        <v>160.81112124000001</v>
      </c>
    </row>
    <row r="28" spans="2:14" ht="16.5" customHeight="1" x14ac:dyDescent="0.2">
      <c r="B28" s="84" t="s">
        <v>5250</v>
      </c>
      <c r="C28" s="83">
        <v>3116</v>
      </c>
      <c r="D28" s="84" t="s">
        <v>7230</v>
      </c>
      <c r="E28" s="84" t="s">
        <v>3472</v>
      </c>
      <c r="F28" s="85">
        <v>151</v>
      </c>
      <c r="G28" s="247">
        <f t="shared" si="0"/>
        <v>93.754746359999999</v>
      </c>
      <c r="I28" s="84" t="s">
        <v>5250</v>
      </c>
      <c r="J28" s="83">
        <v>3158</v>
      </c>
      <c r="K28" s="84" t="s">
        <v>7229</v>
      </c>
      <c r="L28" s="80" t="s">
        <v>3472</v>
      </c>
      <c r="M28" s="87">
        <v>254</v>
      </c>
      <c r="N28" s="247">
        <f t="shared" si="1"/>
        <v>157.70665944000001</v>
      </c>
    </row>
    <row r="29" spans="2:14" ht="16.5" customHeight="1" x14ac:dyDescent="0.2">
      <c r="B29" s="84" t="s">
        <v>5250</v>
      </c>
      <c r="C29" s="83">
        <v>3117</v>
      </c>
      <c r="D29" s="84" t="s">
        <v>7228</v>
      </c>
      <c r="E29" s="84" t="s">
        <v>3472</v>
      </c>
      <c r="F29" s="85">
        <v>172</v>
      </c>
      <c r="G29" s="247">
        <f t="shared" si="0"/>
        <v>106.79348592000001</v>
      </c>
      <c r="I29" s="84" t="s">
        <v>5250</v>
      </c>
      <c r="J29" s="83">
        <v>3159</v>
      </c>
      <c r="K29" s="84" t="s">
        <v>7227</v>
      </c>
      <c r="L29" s="80" t="s">
        <v>3472</v>
      </c>
      <c r="M29" s="87">
        <v>464</v>
      </c>
      <c r="N29" s="247">
        <f t="shared" si="1"/>
        <v>288.09405504</v>
      </c>
    </row>
    <row r="30" spans="2:14" ht="16.5" customHeight="1" x14ac:dyDescent="0.2">
      <c r="B30" s="84" t="s">
        <v>5250</v>
      </c>
      <c r="C30" s="83">
        <v>3118</v>
      </c>
      <c r="D30" s="84" t="s">
        <v>7226</v>
      </c>
      <c r="E30" s="84" t="s">
        <v>3472</v>
      </c>
      <c r="F30" s="85">
        <v>203</v>
      </c>
      <c r="G30" s="247">
        <f t="shared" si="0"/>
        <v>126.04114908</v>
      </c>
      <c r="I30" s="84" t="s">
        <v>5250</v>
      </c>
      <c r="J30" s="83">
        <v>3160</v>
      </c>
      <c r="K30" s="84" t="s">
        <v>7225</v>
      </c>
      <c r="L30" s="80" t="s">
        <v>3472</v>
      </c>
      <c r="M30" s="87">
        <v>570</v>
      </c>
      <c r="N30" s="247">
        <f t="shared" si="1"/>
        <v>353.90864520000002</v>
      </c>
    </row>
    <row r="31" spans="2:14" ht="16.5" customHeight="1" x14ac:dyDescent="0.2">
      <c r="B31" s="84" t="s">
        <v>5250</v>
      </c>
      <c r="C31" s="83">
        <v>3119</v>
      </c>
      <c r="D31" s="84" t="s">
        <v>7224</v>
      </c>
      <c r="E31" s="84" t="s">
        <v>3472</v>
      </c>
      <c r="F31" s="85">
        <v>195</v>
      </c>
      <c r="G31" s="247">
        <f t="shared" si="0"/>
        <v>121.07401020000002</v>
      </c>
      <c r="I31" s="84" t="s">
        <v>5250</v>
      </c>
      <c r="J31" s="83">
        <v>3161</v>
      </c>
      <c r="K31" s="84" t="s">
        <v>7223</v>
      </c>
      <c r="L31" s="80" t="s">
        <v>3472</v>
      </c>
      <c r="M31" s="87">
        <v>525</v>
      </c>
      <c r="N31" s="247">
        <f t="shared" si="1"/>
        <v>325.96848900000003</v>
      </c>
    </row>
    <row r="32" spans="2:14" ht="16.5" customHeight="1" x14ac:dyDescent="0.2">
      <c r="B32" s="84" t="s">
        <v>5250</v>
      </c>
      <c r="C32" s="83">
        <v>3120</v>
      </c>
      <c r="D32" s="84" t="s">
        <v>7222</v>
      </c>
      <c r="E32" s="84" t="s">
        <v>3472</v>
      </c>
      <c r="F32" s="85">
        <v>192</v>
      </c>
      <c r="G32" s="247">
        <f t="shared" si="0"/>
        <v>119.21133312000001</v>
      </c>
      <c r="I32" s="84" t="s">
        <v>5250</v>
      </c>
      <c r="J32" s="83">
        <v>3162</v>
      </c>
      <c r="K32" s="84" t="s">
        <v>7221</v>
      </c>
      <c r="L32" s="80" t="s">
        <v>3472</v>
      </c>
      <c r="M32" s="87">
        <v>510</v>
      </c>
      <c r="N32" s="247">
        <f t="shared" si="1"/>
        <v>316.65510360000002</v>
      </c>
    </row>
    <row r="33" spans="2:14" ht="16.5" customHeight="1" x14ac:dyDescent="0.2">
      <c r="B33" s="84" t="s">
        <v>5250</v>
      </c>
      <c r="C33" s="83">
        <v>3121</v>
      </c>
      <c r="D33" s="84" t="s">
        <v>7220</v>
      </c>
      <c r="E33" s="84" t="s">
        <v>3472</v>
      </c>
      <c r="F33" s="85">
        <v>190</v>
      </c>
      <c r="G33" s="247">
        <f t="shared" si="0"/>
        <v>117.96954840000001</v>
      </c>
      <c r="I33" s="84" t="s">
        <v>5250</v>
      </c>
      <c r="J33" s="83">
        <v>3163</v>
      </c>
      <c r="K33" s="84" t="s">
        <v>7219</v>
      </c>
      <c r="L33" s="80" t="s">
        <v>3472</v>
      </c>
      <c r="M33" s="87">
        <v>504</v>
      </c>
      <c r="N33" s="247">
        <f t="shared" si="1"/>
        <v>312.92974944000002</v>
      </c>
    </row>
    <row r="34" spans="2:14" ht="16.5" customHeight="1" x14ac:dyDescent="0.2">
      <c r="B34" s="84" t="s">
        <v>5250</v>
      </c>
      <c r="C34" s="83">
        <v>3122</v>
      </c>
      <c r="D34" s="84" t="s">
        <v>7218</v>
      </c>
      <c r="E34" s="84" t="s">
        <v>3472</v>
      </c>
      <c r="F34" s="85">
        <v>186</v>
      </c>
      <c r="G34" s="247">
        <f t="shared" si="0"/>
        <v>115.48597896</v>
      </c>
      <c r="I34" s="84" t="s">
        <v>5250</v>
      </c>
      <c r="J34" s="83">
        <v>3164</v>
      </c>
      <c r="K34" s="84" t="s">
        <v>7217</v>
      </c>
      <c r="L34" s="80" t="s">
        <v>3472</v>
      </c>
      <c r="M34" s="87">
        <v>495</v>
      </c>
      <c r="N34" s="247">
        <f t="shared" si="1"/>
        <v>307.3417182</v>
      </c>
    </row>
    <row r="35" spans="2:14" ht="16.5" customHeight="1" x14ac:dyDescent="0.2">
      <c r="B35" s="84" t="s">
        <v>5250</v>
      </c>
      <c r="C35" s="83">
        <v>3123</v>
      </c>
      <c r="D35" s="84" t="s">
        <v>7216</v>
      </c>
      <c r="E35" s="84" t="s">
        <v>3472</v>
      </c>
      <c r="F35" s="85">
        <v>186</v>
      </c>
      <c r="G35" s="247">
        <f t="shared" si="0"/>
        <v>115.48597896</v>
      </c>
      <c r="I35" s="84" t="s">
        <v>5250</v>
      </c>
      <c r="J35" s="83">
        <v>3165</v>
      </c>
      <c r="K35" s="84" t="s">
        <v>7215</v>
      </c>
      <c r="L35" s="80" t="s">
        <v>3472</v>
      </c>
      <c r="M35" s="87">
        <v>495</v>
      </c>
      <c r="N35" s="247">
        <f t="shared" si="1"/>
        <v>307.3417182</v>
      </c>
    </row>
    <row r="36" spans="2:14" ht="16.5" customHeight="1" x14ac:dyDescent="0.2">
      <c r="B36" s="84" t="s">
        <v>5250</v>
      </c>
      <c r="C36" s="83">
        <v>3124</v>
      </c>
      <c r="D36" s="84" t="s">
        <v>7214</v>
      </c>
      <c r="E36" s="84" t="s">
        <v>3472</v>
      </c>
      <c r="F36" s="85">
        <v>186</v>
      </c>
      <c r="G36" s="247">
        <f t="shared" si="0"/>
        <v>115.48597896</v>
      </c>
      <c r="I36" s="84" t="s">
        <v>5250</v>
      </c>
      <c r="J36" s="83">
        <v>3166</v>
      </c>
      <c r="K36" s="84" t="s">
        <v>7213</v>
      </c>
      <c r="L36" s="80" t="s">
        <v>3472</v>
      </c>
      <c r="M36" s="87">
        <v>495</v>
      </c>
      <c r="N36" s="247">
        <f t="shared" si="1"/>
        <v>307.3417182</v>
      </c>
    </row>
    <row r="37" spans="2:14" ht="16.5" customHeight="1" x14ac:dyDescent="0.2">
      <c r="B37" s="84" t="s">
        <v>5250</v>
      </c>
      <c r="C37" s="83">
        <v>3125</v>
      </c>
      <c r="D37" s="84" t="s">
        <v>7212</v>
      </c>
      <c r="E37" s="84" t="s">
        <v>3472</v>
      </c>
      <c r="F37" s="85">
        <v>186</v>
      </c>
      <c r="G37" s="247">
        <f t="shared" si="0"/>
        <v>115.48597896</v>
      </c>
      <c r="I37" s="84" t="s">
        <v>5250</v>
      </c>
      <c r="J37" s="83">
        <v>3167</v>
      </c>
      <c r="K37" s="84" t="s">
        <v>7211</v>
      </c>
      <c r="L37" s="80" t="s">
        <v>3472</v>
      </c>
      <c r="M37" s="87">
        <v>495</v>
      </c>
      <c r="N37" s="247">
        <f t="shared" si="1"/>
        <v>307.3417182</v>
      </c>
    </row>
    <row r="38" spans="2:14" ht="16.5" customHeight="1" x14ac:dyDescent="0.2">
      <c r="B38" s="84" t="s">
        <v>5250</v>
      </c>
      <c r="C38" s="83">
        <v>3126</v>
      </c>
      <c r="D38" s="84" t="s">
        <v>7210</v>
      </c>
      <c r="E38" s="84" t="s">
        <v>3472</v>
      </c>
      <c r="F38" s="85">
        <v>186</v>
      </c>
      <c r="G38" s="247">
        <f t="shared" si="0"/>
        <v>115.48597896</v>
      </c>
      <c r="I38" s="84" t="s">
        <v>5250</v>
      </c>
      <c r="J38" s="83">
        <v>3168</v>
      </c>
      <c r="K38" s="84" t="s">
        <v>7209</v>
      </c>
      <c r="L38" s="80" t="s">
        <v>3472</v>
      </c>
      <c r="M38" s="87">
        <v>495</v>
      </c>
      <c r="N38" s="247">
        <f t="shared" si="1"/>
        <v>307.3417182</v>
      </c>
    </row>
    <row r="39" spans="2:14" ht="16.5" customHeight="1" x14ac:dyDescent="0.2">
      <c r="B39" s="84" t="s">
        <v>5250</v>
      </c>
      <c r="C39" s="83">
        <v>3127</v>
      </c>
      <c r="D39" s="84" t="s">
        <v>7208</v>
      </c>
      <c r="E39" s="84" t="s">
        <v>3472</v>
      </c>
      <c r="F39" s="85">
        <v>186</v>
      </c>
      <c r="G39" s="247">
        <f t="shared" si="0"/>
        <v>115.48597896</v>
      </c>
      <c r="I39" s="84" t="s">
        <v>5250</v>
      </c>
      <c r="J39" s="83">
        <v>3169</v>
      </c>
      <c r="K39" s="84" t="s">
        <v>7207</v>
      </c>
      <c r="L39" s="80" t="s">
        <v>3472</v>
      </c>
      <c r="M39" s="87">
        <v>495</v>
      </c>
      <c r="N39" s="247">
        <f t="shared" si="1"/>
        <v>307.3417182</v>
      </c>
    </row>
    <row r="40" spans="2:14" ht="16.5" customHeight="1" x14ac:dyDescent="0.2">
      <c r="B40" s="84" t="s">
        <v>5250</v>
      </c>
      <c r="C40" s="83">
        <v>3128</v>
      </c>
      <c r="D40" s="84" t="s">
        <v>7206</v>
      </c>
      <c r="E40" s="84" t="s">
        <v>3472</v>
      </c>
      <c r="F40" s="85">
        <v>240</v>
      </c>
      <c r="G40" s="247">
        <f t="shared" si="0"/>
        <v>149.01416640000002</v>
      </c>
      <c r="I40" s="84" t="s">
        <v>5250</v>
      </c>
      <c r="J40" s="83">
        <v>3170</v>
      </c>
      <c r="K40" s="84" t="s">
        <v>7205</v>
      </c>
      <c r="L40" s="80" t="s">
        <v>3472</v>
      </c>
      <c r="M40" s="87">
        <v>654</v>
      </c>
      <c r="N40" s="247">
        <f t="shared" si="1"/>
        <v>406.06360344000001</v>
      </c>
    </row>
    <row r="41" spans="2:14" ht="16.5" customHeight="1" x14ac:dyDescent="0.2">
      <c r="B41" s="84" t="s">
        <v>5250</v>
      </c>
      <c r="C41" s="83">
        <v>3129</v>
      </c>
      <c r="D41" s="84" t="s">
        <v>7204</v>
      </c>
      <c r="E41" s="84" t="s">
        <v>3472</v>
      </c>
      <c r="F41" s="85">
        <v>203</v>
      </c>
      <c r="G41" s="247">
        <f t="shared" si="0"/>
        <v>126.04114908</v>
      </c>
      <c r="I41" s="84" t="s">
        <v>5250</v>
      </c>
      <c r="J41" s="83">
        <v>3171</v>
      </c>
      <c r="K41" s="84" t="s">
        <v>7203</v>
      </c>
      <c r="L41" s="80" t="s">
        <v>3472</v>
      </c>
      <c r="M41" s="87">
        <v>570</v>
      </c>
      <c r="N41" s="247">
        <f t="shared" si="1"/>
        <v>353.90864520000002</v>
      </c>
    </row>
    <row r="42" spans="2:14" ht="16.5" customHeight="1" x14ac:dyDescent="0.2">
      <c r="B42" s="84" t="s">
        <v>5250</v>
      </c>
      <c r="C42" s="83">
        <v>3130</v>
      </c>
      <c r="D42" s="84" t="s">
        <v>7202</v>
      </c>
      <c r="E42" s="84" t="s">
        <v>3472</v>
      </c>
      <c r="F42" s="85">
        <v>198</v>
      </c>
      <c r="G42" s="247">
        <f t="shared" si="0"/>
        <v>122.93668727999999</v>
      </c>
      <c r="I42" s="84" t="s">
        <v>5250</v>
      </c>
      <c r="J42" s="83">
        <v>3172</v>
      </c>
      <c r="K42" s="84" t="s">
        <v>7201</v>
      </c>
      <c r="L42" s="80" t="s">
        <v>3472</v>
      </c>
      <c r="M42" s="87">
        <v>544</v>
      </c>
      <c r="N42" s="247">
        <f t="shared" si="1"/>
        <v>337.76544383999999</v>
      </c>
    </row>
    <row r="43" spans="2:14" ht="16.5" customHeight="1" x14ac:dyDescent="0.2">
      <c r="B43" s="84" t="s">
        <v>5250</v>
      </c>
      <c r="C43" s="83">
        <v>3131</v>
      </c>
      <c r="D43" s="84" t="s">
        <v>7200</v>
      </c>
      <c r="E43" s="84" t="s">
        <v>3472</v>
      </c>
      <c r="F43" s="85">
        <v>195</v>
      </c>
      <c r="G43" s="247">
        <f t="shared" si="0"/>
        <v>121.07401020000002</v>
      </c>
      <c r="I43" s="84" t="s">
        <v>5250</v>
      </c>
      <c r="J43" s="83">
        <v>3173</v>
      </c>
      <c r="K43" s="84" t="s">
        <v>7199</v>
      </c>
      <c r="L43" s="80" t="s">
        <v>3472</v>
      </c>
      <c r="M43" s="87">
        <v>525</v>
      </c>
      <c r="N43" s="247">
        <f t="shared" si="1"/>
        <v>325.96848900000003</v>
      </c>
    </row>
    <row r="44" spans="2:14" ht="16.5" customHeight="1" x14ac:dyDescent="0.2">
      <c r="B44" s="84" t="s">
        <v>5250</v>
      </c>
      <c r="C44" s="83">
        <v>3132</v>
      </c>
      <c r="D44" s="84" t="s">
        <v>7198</v>
      </c>
      <c r="E44" s="84" t="s">
        <v>3472</v>
      </c>
      <c r="F44" s="85">
        <v>192</v>
      </c>
      <c r="G44" s="247">
        <f t="shared" si="0"/>
        <v>119.21133312000001</v>
      </c>
      <c r="I44" s="84" t="s">
        <v>5250</v>
      </c>
      <c r="J44" s="83">
        <v>3174</v>
      </c>
      <c r="K44" s="84" t="s">
        <v>7197</v>
      </c>
      <c r="L44" s="80" t="s">
        <v>3472</v>
      </c>
      <c r="M44" s="87">
        <v>510</v>
      </c>
      <c r="N44" s="247">
        <f>M44*$F$57*$F$58*$F$59</f>
        <v>316.65510360000002</v>
      </c>
    </row>
    <row r="45" spans="2:14" ht="16.5" customHeight="1" x14ac:dyDescent="0.2">
      <c r="B45" s="84" t="s">
        <v>5250</v>
      </c>
      <c r="C45" s="83">
        <v>3133</v>
      </c>
      <c r="D45" s="84" t="s">
        <v>7196</v>
      </c>
      <c r="E45" s="84" t="s">
        <v>3472</v>
      </c>
      <c r="F45" s="85">
        <v>192</v>
      </c>
      <c r="G45" s="247">
        <f t="shared" si="0"/>
        <v>119.21133312000001</v>
      </c>
      <c r="I45" s="84" t="s">
        <v>5250</v>
      </c>
      <c r="J45" s="83">
        <v>3175</v>
      </c>
      <c r="K45" s="84" t="s">
        <v>7195</v>
      </c>
      <c r="L45" s="80" t="s">
        <v>3472</v>
      </c>
      <c r="M45" s="87">
        <v>510</v>
      </c>
      <c r="N45" s="247">
        <f t="shared" si="1"/>
        <v>316.65510360000002</v>
      </c>
    </row>
    <row r="46" spans="2:14" ht="16.5" customHeight="1" x14ac:dyDescent="0.2">
      <c r="B46" s="84" t="s">
        <v>5250</v>
      </c>
      <c r="C46" s="83">
        <v>3134</v>
      </c>
      <c r="D46" s="84" t="s">
        <v>7194</v>
      </c>
      <c r="E46" s="84" t="s">
        <v>3472</v>
      </c>
      <c r="F46" s="85">
        <v>190</v>
      </c>
      <c r="G46" s="247">
        <f t="shared" si="0"/>
        <v>117.96954840000001</v>
      </c>
      <c r="I46" s="84" t="s">
        <v>5250</v>
      </c>
      <c r="J46" s="83">
        <v>3176</v>
      </c>
      <c r="K46" s="84" t="s">
        <v>7193</v>
      </c>
      <c r="L46" s="80" t="s">
        <v>3472</v>
      </c>
      <c r="M46" s="87">
        <v>504</v>
      </c>
      <c r="N46" s="247">
        <f t="shared" si="1"/>
        <v>312.92974944000002</v>
      </c>
    </row>
    <row r="47" spans="2:14" ht="16.5" customHeight="1" x14ac:dyDescent="0.2">
      <c r="B47" s="84" t="s">
        <v>5250</v>
      </c>
      <c r="C47" s="83">
        <v>3135</v>
      </c>
      <c r="D47" s="84" t="s">
        <v>7192</v>
      </c>
      <c r="E47" s="84" t="s">
        <v>3472</v>
      </c>
      <c r="F47" s="85">
        <v>190</v>
      </c>
      <c r="G47" s="247">
        <f>F47*$F$57*$F$58*$F$59</f>
        <v>117.96954840000001</v>
      </c>
      <c r="I47" s="84" t="s">
        <v>5250</v>
      </c>
      <c r="J47" s="83">
        <v>3177</v>
      </c>
      <c r="K47" s="84" t="s">
        <v>7191</v>
      </c>
      <c r="L47" s="80" t="s">
        <v>3472</v>
      </c>
      <c r="M47" s="87">
        <v>504</v>
      </c>
      <c r="N47" s="247">
        <f t="shared" si="1"/>
        <v>312.92974944000002</v>
      </c>
    </row>
    <row r="48" spans="2:14" ht="16.5" customHeight="1" x14ac:dyDescent="0.2">
      <c r="B48" s="84" t="s">
        <v>5250</v>
      </c>
      <c r="C48" s="83">
        <v>3136</v>
      </c>
      <c r="D48" s="84" t="s">
        <v>7190</v>
      </c>
      <c r="E48" s="84" t="s">
        <v>3472</v>
      </c>
      <c r="F48" s="85">
        <v>190</v>
      </c>
      <c r="G48" s="247">
        <f t="shared" si="0"/>
        <v>117.96954840000001</v>
      </c>
      <c r="I48" s="84" t="s">
        <v>5250</v>
      </c>
      <c r="J48" s="83">
        <v>3178</v>
      </c>
      <c r="K48" s="84" t="s">
        <v>7189</v>
      </c>
      <c r="L48" s="80" t="s">
        <v>3472</v>
      </c>
      <c r="M48" s="87">
        <v>504</v>
      </c>
      <c r="N48" s="247">
        <f t="shared" si="1"/>
        <v>312.92974944000002</v>
      </c>
    </row>
    <row r="49" spans="2:14" ht="16.5" customHeight="1" x14ac:dyDescent="0.2">
      <c r="B49" s="84" t="s">
        <v>5250</v>
      </c>
      <c r="C49" s="83">
        <v>3137</v>
      </c>
      <c r="D49" s="84" t="s">
        <v>7188</v>
      </c>
      <c r="E49" s="84" t="s">
        <v>3472</v>
      </c>
      <c r="F49" s="85">
        <v>186</v>
      </c>
      <c r="G49" s="247">
        <f t="shared" si="0"/>
        <v>115.48597896</v>
      </c>
      <c r="I49" s="84" t="s">
        <v>5250</v>
      </c>
      <c r="J49" s="83">
        <v>3179</v>
      </c>
      <c r="K49" s="84" t="s">
        <v>7187</v>
      </c>
      <c r="L49" s="80" t="s">
        <v>3472</v>
      </c>
      <c r="M49" s="87">
        <v>495</v>
      </c>
      <c r="N49" s="247">
        <f t="shared" si="1"/>
        <v>307.3417182</v>
      </c>
    </row>
    <row r="50" spans="2:14" ht="16.5" customHeight="1" x14ac:dyDescent="0.2">
      <c r="B50" s="12" t="s">
        <v>6740</v>
      </c>
      <c r="G50" s="254"/>
    </row>
    <row r="51" spans="2:14" ht="16.5" customHeight="1" x14ac:dyDescent="0.2">
      <c r="B51" s="82" t="s">
        <v>5250</v>
      </c>
      <c r="C51" s="83">
        <v>6064</v>
      </c>
      <c r="D51" s="84" t="s">
        <v>7186</v>
      </c>
      <c r="E51" s="84" t="s">
        <v>6937</v>
      </c>
      <c r="F51" s="86">
        <v>435</v>
      </c>
      <c r="G51" s="247">
        <f t="shared" si="0"/>
        <v>270.0881766</v>
      </c>
    </row>
    <row r="52" spans="2:14" ht="16.5" customHeight="1" x14ac:dyDescent="0.2">
      <c r="B52" s="84" t="s">
        <v>5250</v>
      </c>
      <c r="C52" s="83">
        <v>6065</v>
      </c>
      <c r="D52" s="84" t="s">
        <v>7185</v>
      </c>
      <c r="E52" s="84" t="s">
        <v>6937</v>
      </c>
      <c r="F52" s="86">
        <v>568</v>
      </c>
      <c r="G52" s="247">
        <f>F52*$F$57*$F$58*$F$59</f>
        <v>352.66686048000003</v>
      </c>
    </row>
    <row r="53" spans="2:14" ht="16.5" customHeight="1" x14ac:dyDescent="0.2">
      <c r="B53" s="84" t="s">
        <v>5250</v>
      </c>
      <c r="C53" s="83">
        <v>6066</v>
      </c>
      <c r="D53" s="84" t="s">
        <v>7184</v>
      </c>
      <c r="E53" s="84" t="s">
        <v>6937</v>
      </c>
      <c r="F53" s="86">
        <v>634</v>
      </c>
      <c r="G53" s="247">
        <f t="shared" si="0"/>
        <v>393.64575623999997</v>
      </c>
      <c r="J53" s="12"/>
    </row>
    <row r="54" spans="2:14" ht="16.5" customHeight="1" x14ac:dyDescent="0.2">
      <c r="B54" s="84" t="s">
        <v>5250</v>
      </c>
      <c r="C54" s="83">
        <v>6067</v>
      </c>
      <c r="D54" s="84" t="s">
        <v>7183</v>
      </c>
      <c r="E54" s="84" t="s">
        <v>6937</v>
      </c>
      <c r="F54" s="86">
        <v>1060</v>
      </c>
      <c r="G54" s="247">
        <f t="shared" si="0"/>
        <v>658.1459016</v>
      </c>
      <c r="J54" s="12"/>
    </row>
    <row r="57" spans="2:14" ht="16.5" customHeight="1" x14ac:dyDescent="0.2">
      <c r="F57" s="2">
        <f>0.612*1.1*1.15</f>
        <v>0.77417999999999998</v>
      </c>
      <c r="G57" s="2"/>
    </row>
    <row r="58" spans="2:14" ht="16.5" customHeight="1" x14ac:dyDescent="0.2">
      <c r="F58" s="2">
        <v>0.40100000000000002</v>
      </c>
      <c r="G58" s="2"/>
    </row>
    <row r="59" spans="2:14" ht="16.5" customHeight="1" x14ac:dyDescent="0.2">
      <c r="F59" s="2">
        <v>2</v>
      </c>
      <c r="G59" s="2"/>
    </row>
  </sheetData>
  <mergeCells count="13">
    <mergeCell ref="L5:L7"/>
    <mergeCell ref="M5:M7"/>
    <mergeCell ref="N5:N7"/>
    <mergeCell ref="B2:N2"/>
    <mergeCell ref="B4:D4"/>
    <mergeCell ref="I4:K4"/>
    <mergeCell ref="B5:C7"/>
    <mergeCell ref="D5:D7"/>
    <mergeCell ref="E5:E7"/>
    <mergeCell ref="F5:F7"/>
    <mergeCell ref="G5:G7"/>
    <mergeCell ref="I5:J7"/>
    <mergeCell ref="K5:K7"/>
  </mergeCells>
  <printOptions horizontalCentered="1"/>
  <pageMargins left="0.2" right="0" top="1" bottom="1" header="0.5" footer="0.5"/>
  <pageSetup paperSize="9" scale="79" orientation="portrait" verticalDpi="0" r:id="rId1"/>
  <headerFooter alignWithMargins="0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9">
    <tabColor theme="5"/>
    <pageSetUpPr fitToPage="1"/>
  </sheetPr>
  <dimension ref="B1:M52"/>
  <sheetViews>
    <sheetView workbookViewId="0">
      <selection activeCell="N1" sqref="A1:N59"/>
    </sheetView>
  </sheetViews>
  <sheetFormatPr defaultColWidth="9.109375" defaultRowHeight="16.5" customHeight="1" x14ac:dyDescent="0.2"/>
  <cols>
    <col min="1" max="1" width="1" style="12" customWidth="1"/>
    <col min="2" max="2" width="5.6640625" style="12" customWidth="1"/>
    <col min="3" max="3" width="7.6640625" style="51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98" customWidth="1"/>
    <col min="8" max="9" width="9.109375" style="12"/>
    <col min="10" max="10" width="7.44140625" style="12" customWidth="1"/>
    <col min="11" max="11" width="5.33203125" style="12" customWidth="1"/>
    <col min="12" max="12" width="9.109375" style="12"/>
    <col min="13" max="13" width="12.109375" style="12" customWidth="1"/>
    <col min="14" max="16384" width="9.109375" style="12"/>
  </cols>
  <sheetData>
    <row r="1" spans="2:13" s="3" customFormat="1" ht="28.5" customHeight="1" x14ac:dyDescent="0.25">
      <c r="B1" s="265" t="s">
        <v>8889</v>
      </c>
      <c r="C1" s="28"/>
      <c r="D1" s="27"/>
      <c r="E1" s="8"/>
      <c r="F1" s="8"/>
      <c r="G1" s="7"/>
      <c r="H1" s="26"/>
      <c r="I1" s="28"/>
      <c r="J1" s="26"/>
      <c r="K1" s="7"/>
      <c r="L1" s="7" t="s">
        <v>5471</v>
      </c>
      <c r="M1" s="266" t="s">
        <v>8994</v>
      </c>
    </row>
    <row r="2" spans="2:13" s="3" customFormat="1" ht="19.5" customHeight="1" x14ac:dyDescent="0.25">
      <c r="B2" s="298" t="s">
        <v>8738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</row>
    <row r="3" spans="2:13" s="3" customFormat="1" ht="19.5" customHeight="1" x14ac:dyDescent="0.25">
      <c r="C3" s="48"/>
      <c r="D3" s="6"/>
      <c r="E3" s="109"/>
      <c r="F3" s="6"/>
      <c r="G3" s="96"/>
      <c r="H3" s="6"/>
      <c r="I3" s="48"/>
      <c r="J3" s="6"/>
      <c r="K3" s="4"/>
    </row>
    <row r="4" spans="2:13" s="2" customFormat="1" ht="19.5" customHeight="1" x14ac:dyDescent="0.25">
      <c r="B4" s="358" t="s">
        <v>8841</v>
      </c>
      <c r="C4" s="358"/>
      <c r="D4" s="358"/>
      <c r="E4" s="8"/>
      <c r="F4" s="4"/>
      <c r="G4" s="5"/>
    </row>
    <row r="5" spans="2:13" ht="16.5" customHeight="1" x14ac:dyDescent="0.2">
      <c r="B5" s="376" t="s">
        <v>5472</v>
      </c>
      <c r="C5" s="377"/>
      <c r="D5" s="363" t="s">
        <v>5473</v>
      </c>
      <c r="E5" s="384" t="s">
        <v>5475</v>
      </c>
      <c r="F5" s="369" t="s">
        <v>5486</v>
      </c>
      <c r="G5" s="369" t="s">
        <v>5486</v>
      </c>
    </row>
    <row r="6" spans="2:13" ht="16.5" customHeight="1" x14ac:dyDescent="0.2">
      <c r="B6" s="378"/>
      <c r="C6" s="379"/>
      <c r="D6" s="364"/>
      <c r="E6" s="384"/>
      <c r="F6" s="382"/>
      <c r="G6" s="382"/>
    </row>
    <row r="7" spans="2:13" ht="16.5" customHeight="1" x14ac:dyDescent="0.2">
      <c r="B7" s="378"/>
      <c r="C7" s="379"/>
      <c r="D7" s="364"/>
      <c r="E7" s="363"/>
      <c r="F7" s="382"/>
      <c r="G7" s="383"/>
    </row>
    <row r="8" spans="2:13" ht="16.5" customHeight="1" x14ac:dyDescent="0.2">
      <c r="B8" s="82" t="s">
        <v>5250</v>
      </c>
      <c r="C8" s="83">
        <v>3180</v>
      </c>
      <c r="D8" s="84" t="s">
        <v>7310</v>
      </c>
      <c r="E8" s="84" t="s">
        <v>3472</v>
      </c>
      <c r="F8" s="85">
        <v>278</v>
      </c>
      <c r="G8" s="247">
        <f>F8*$F$50*$F$51*$F$52</f>
        <v>150.09397920000001</v>
      </c>
    </row>
    <row r="9" spans="2:13" ht="16.5" customHeight="1" x14ac:dyDescent="0.2">
      <c r="B9" s="84" t="s">
        <v>5250</v>
      </c>
      <c r="C9" s="83">
        <v>3181</v>
      </c>
      <c r="D9" s="84" t="s">
        <v>7309</v>
      </c>
      <c r="E9" s="84" t="s">
        <v>3472</v>
      </c>
      <c r="F9" s="85">
        <v>357</v>
      </c>
      <c r="G9" s="247">
        <f t="shared" ref="G9:G48" si="0">F9*$F$50*$F$51*$F$52</f>
        <v>192.74658480000002</v>
      </c>
    </row>
    <row r="10" spans="2:13" ht="16.5" customHeight="1" x14ac:dyDescent="0.2">
      <c r="B10" s="84" t="s">
        <v>5250</v>
      </c>
      <c r="C10" s="83">
        <v>3182</v>
      </c>
      <c r="D10" s="84" t="s">
        <v>7308</v>
      </c>
      <c r="E10" s="84" t="s">
        <v>3472</v>
      </c>
      <c r="F10" s="85">
        <v>326</v>
      </c>
      <c r="G10" s="247">
        <f t="shared" si="0"/>
        <v>176.00948640000001</v>
      </c>
    </row>
    <row r="11" spans="2:13" ht="16.5" customHeight="1" x14ac:dyDescent="0.2">
      <c r="B11" s="84" t="s">
        <v>5250</v>
      </c>
      <c r="C11" s="83">
        <v>3183</v>
      </c>
      <c r="D11" s="84" t="s">
        <v>7307</v>
      </c>
      <c r="E11" s="84" t="s">
        <v>3472</v>
      </c>
      <c r="F11" s="85">
        <v>310</v>
      </c>
      <c r="G11" s="247">
        <f t="shared" si="0"/>
        <v>167.37098400000002</v>
      </c>
    </row>
    <row r="12" spans="2:13" ht="16.5" customHeight="1" x14ac:dyDescent="0.2">
      <c r="B12" s="84" t="s">
        <v>5250</v>
      </c>
      <c r="C12" s="83">
        <v>3184</v>
      </c>
      <c r="D12" s="84" t="s">
        <v>7306</v>
      </c>
      <c r="E12" s="84" t="s">
        <v>3472</v>
      </c>
      <c r="F12" s="85">
        <v>308</v>
      </c>
      <c r="G12" s="247">
        <f t="shared" si="0"/>
        <v>166.29117120000004</v>
      </c>
    </row>
    <row r="13" spans="2:13" ht="16.5" customHeight="1" x14ac:dyDescent="0.2">
      <c r="B13" s="84" t="s">
        <v>5250</v>
      </c>
      <c r="C13" s="83">
        <v>3185</v>
      </c>
      <c r="D13" s="84" t="s">
        <v>7305</v>
      </c>
      <c r="E13" s="84" t="s">
        <v>3472</v>
      </c>
      <c r="F13" s="85">
        <v>415</v>
      </c>
      <c r="G13" s="247">
        <f t="shared" si="0"/>
        <v>224.06115600000001</v>
      </c>
    </row>
    <row r="14" spans="2:13" ht="16.5" customHeight="1" x14ac:dyDescent="0.2">
      <c r="B14" s="84" t="s">
        <v>5250</v>
      </c>
      <c r="C14" s="83">
        <v>3186</v>
      </c>
      <c r="D14" s="84" t="s">
        <v>7304</v>
      </c>
      <c r="E14" s="84" t="s">
        <v>3472</v>
      </c>
      <c r="F14" s="85">
        <v>357</v>
      </c>
      <c r="G14" s="247">
        <f t="shared" si="0"/>
        <v>192.74658480000002</v>
      </c>
    </row>
    <row r="15" spans="2:13" ht="16.5" customHeight="1" x14ac:dyDescent="0.2">
      <c r="B15" s="84" t="s">
        <v>5250</v>
      </c>
      <c r="C15" s="83">
        <v>3187</v>
      </c>
      <c r="D15" s="84" t="s">
        <v>7303</v>
      </c>
      <c r="E15" s="84" t="s">
        <v>3472</v>
      </c>
      <c r="F15" s="85">
        <v>335</v>
      </c>
      <c r="G15" s="247">
        <f t="shared" si="0"/>
        <v>180.86864400000002</v>
      </c>
    </row>
    <row r="16" spans="2:13" ht="16.5" customHeight="1" x14ac:dyDescent="0.2">
      <c r="B16" s="84" t="s">
        <v>5250</v>
      </c>
      <c r="C16" s="83">
        <v>3188</v>
      </c>
      <c r="D16" s="84" t="s">
        <v>7302</v>
      </c>
      <c r="E16" s="84" t="s">
        <v>3472</v>
      </c>
      <c r="F16" s="85">
        <v>326</v>
      </c>
      <c r="G16" s="247">
        <f t="shared" si="0"/>
        <v>176.00948640000001</v>
      </c>
    </row>
    <row r="17" spans="2:7" ht="16.5" customHeight="1" x14ac:dyDescent="0.2">
      <c r="B17" s="84" t="s">
        <v>5250</v>
      </c>
      <c r="C17" s="83">
        <v>3189</v>
      </c>
      <c r="D17" s="84" t="s">
        <v>7301</v>
      </c>
      <c r="E17" s="84" t="s">
        <v>3472</v>
      </c>
      <c r="F17" s="85">
        <v>390</v>
      </c>
      <c r="G17" s="247">
        <f t="shared" si="0"/>
        <v>210.56349600000001</v>
      </c>
    </row>
    <row r="18" spans="2:7" ht="16.5" customHeight="1" x14ac:dyDescent="0.2">
      <c r="B18" s="84" t="s">
        <v>5250</v>
      </c>
      <c r="C18" s="83">
        <v>3190</v>
      </c>
      <c r="D18" s="84" t="s">
        <v>7300</v>
      </c>
      <c r="E18" s="84" t="s">
        <v>3472</v>
      </c>
      <c r="F18" s="85">
        <v>502</v>
      </c>
      <c r="G18" s="247">
        <f t="shared" si="0"/>
        <v>271.03301279999999</v>
      </c>
    </row>
    <row r="19" spans="2:7" ht="16.5" customHeight="1" x14ac:dyDescent="0.2">
      <c r="B19" s="84" t="s">
        <v>5250</v>
      </c>
      <c r="C19" s="83">
        <v>3191</v>
      </c>
      <c r="D19" s="84" t="s">
        <v>7299</v>
      </c>
      <c r="E19" s="84" t="s">
        <v>3472</v>
      </c>
      <c r="F19" s="85">
        <v>462</v>
      </c>
      <c r="G19" s="247">
        <f t="shared" si="0"/>
        <v>249.43675680000001</v>
      </c>
    </row>
    <row r="20" spans="2:7" ht="16.5" customHeight="1" x14ac:dyDescent="0.2">
      <c r="B20" s="84" t="s">
        <v>5250</v>
      </c>
      <c r="C20" s="83">
        <v>3192</v>
      </c>
      <c r="D20" s="84" t="s">
        <v>7298</v>
      </c>
      <c r="E20" s="84" t="s">
        <v>3472</v>
      </c>
      <c r="F20" s="85">
        <v>447</v>
      </c>
      <c r="G20" s="247">
        <f t="shared" si="0"/>
        <v>241.33816080000003</v>
      </c>
    </row>
    <row r="21" spans="2:7" ht="16.5" customHeight="1" x14ac:dyDescent="0.2">
      <c r="B21" s="84" t="s">
        <v>5250</v>
      </c>
      <c r="C21" s="83">
        <v>3193</v>
      </c>
      <c r="D21" s="84" t="s">
        <v>7297</v>
      </c>
      <c r="E21" s="84" t="s">
        <v>3472</v>
      </c>
      <c r="F21" s="85">
        <v>443</v>
      </c>
      <c r="G21" s="247">
        <f t="shared" si="0"/>
        <v>239.1785352</v>
      </c>
    </row>
    <row r="22" spans="2:7" ht="16.5" customHeight="1" x14ac:dyDescent="0.2">
      <c r="B22" s="84" t="s">
        <v>5250</v>
      </c>
      <c r="C22" s="83">
        <v>3194</v>
      </c>
      <c r="D22" s="84" t="s">
        <v>7296</v>
      </c>
      <c r="E22" s="84" t="s">
        <v>3472</v>
      </c>
      <c r="F22" s="85">
        <v>578</v>
      </c>
      <c r="G22" s="247">
        <f t="shared" si="0"/>
        <v>312.06589919999999</v>
      </c>
    </row>
    <row r="23" spans="2:7" ht="16.5" customHeight="1" x14ac:dyDescent="0.2">
      <c r="B23" s="84" t="s">
        <v>5250</v>
      </c>
      <c r="C23" s="83">
        <v>3195</v>
      </c>
      <c r="D23" s="84" t="s">
        <v>7295</v>
      </c>
      <c r="E23" s="84" t="s">
        <v>3472</v>
      </c>
      <c r="F23" s="85">
        <v>502</v>
      </c>
      <c r="G23" s="247">
        <f t="shared" si="0"/>
        <v>271.03301279999999</v>
      </c>
    </row>
    <row r="24" spans="2:7" ht="16.5" customHeight="1" x14ac:dyDescent="0.2">
      <c r="B24" s="84" t="s">
        <v>5250</v>
      </c>
      <c r="C24" s="83">
        <v>3196</v>
      </c>
      <c r="D24" s="84" t="s">
        <v>7294</v>
      </c>
      <c r="E24" s="84" t="s">
        <v>3472</v>
      </c>
      <c r="F24" s="85">
        <v>470</v>
      </c>
      <c r="G24" s="247">
        <f t="shared" si="0"/>
        <v>253.75600800000001</v>
      </c>
    </row>
    <row r="25" spans="2:7" ht="16.5" customHeight="1" x14ac:dyDescent="0.2">
      <c r="B25" s="84" t="s">
        <v>5250</v>
      </c>
      <c r="C25" s="83">
        <v>3197</v>
      </c>
      <c r="D25" s="84" t="s">
        <v>7293</v>
      </c>
      <c r="E25" s="84" t="s">
        <v>3472</v>
      </c>
      <c r="F25" s="85">
        <v>462</v>
      </c>
      <c r="G25" s="247">
        <f t="shared" si="0"/>
        <v>249.43675680000001</v>
      </c>
    </row>
    <row r="26" spans="2:7" ht="16.5" customHeight="1" x14ac:dyDescent="0.2">
      <c r="B26" s="84" t="s">
        <v>5250</v>
      </c>
      <c r="C26" s="83">
        <v>3198</v>
      </c>
      <c r="D26" s="84" t="s">
        <v>7292</v>
      </c>
      <c r="E26" s="84" t="s">
        <v>3472</v>
      </c>
      <c r="F26" s="85">
        <v>610</v>
      </c>
      <c r="G26" s="247">
        <f t="shared" si="0"/>
        <v>329.34290400000003</v>
      </c>
    </row>
    <row r="27" spans="2:7" ht="16.5" customHeight="1" x14ac:dyDescent="0.2">
      <c r="B27" s="84" t="s">
        <v>5250</v>
      </c>
      <c r="C27" s="83">
        <v>3199</v>
      </c>
      <c r="D27" s="84" t="s">
        <v>7291</v>
      </c>
      <c r="E27" s="84" t="s">
        <v>3472</v>
      </c>
      <c r="F27" s="85">
        <v>773</v>
      </c>
      <c r="G27" s="247">
        <f t="shared" si="0"/>
        <v>417.34764720000004</v>
      </c>
    </row>
    <row r="28" spans="2:7" ht="16.5" customHeight="1" x14ac:dyDescent="0.2">
      <c r="B28" s="84" t="s">
        <v>5250</v>
      </c>
      <c r="C28" s="83">
        <v>3200</v>
      </c>
      <c r="D28" s="84" t="s">
        <v>7290</v>
      </c>
      <c r="E28" s="84" t="s">
        <v>3472</v>
      </c>
      <c r="F28" s="85">
        <v>717</v>
      </c>
      <c r="G28" s="247">
        <f t="shared" si="0"/>
        <v>387.11288880000006</v>
      </c>
    </row>
    <row r="29" spans="2:7" ht="16.5" customHeight="1" x14ac:dyDescent="0.2">
      <c r="B29" s="84" t="s">
        <v>5250</v>
      </c>
      <c r="C29" s="83">
        <v>3201</v>
      </c>
      <c r="D29" s="84" t="s">
        <v>7289</v>
      </c>
      <c r="E29" s="84" t="s">
        <v>3472</v>
      </c>
      <c r="F29" s="85">
        <v>699</v>
      </c>
      <c r="G29" s="247">
        <f t="shared" si="0"/>
        <v>377.3945736</v>
      </c>
    </row>
    <row r="30" spans="2:7" ht="16.5" customHeight="1" x14ac:dyDescent="0.2">
      <c r="B30" s="84" t="s">
        <v>5250</v>
      </c>
      <c r="C30" s="83">
        <v>3202</v>
      </c>
      <c r="D30" s="84" t="s">
        <v>7288</v>
      </c>
      <c r="E30" s="84" t="s">
        <v>3472</v>
      </c>
      <c r="F30" s="85">
        <v>686</v>
      </c>
      <c r="G30" s="247">
        <f t="shared" si="0"/>
        <v>370.37579040000003</v>
      </c>
    </row>
    <row r="31" spans="2:7" ht="16.5" customHeight="1" x14ac:dyDescent="0.2">
      <c r="B31" s="84" t="s">
        <v>5250</v>
      </c>
      <c r="C31" s="83">
        <v>3203</v>
      </c>
      <c r="D31" s="84" t="s">
        <v>7287</v>
      </c>
      <c r="E31" s="84" t="s">
        <v>3472</v>
      </c>
      <c r="F31" s="85">
        <v>877</v>
      </c>
      <c r="G31" s="247">
        <f t="shared" si="0"/>
        <v>473.49791279999999</v>
      </c>
    </row>
    <row r="32" spans="2:7" ht="16.5" customHeight="1" x14ac:dyDescent="0.2">
      <c r="B32" s="84" t="s">
        <v>5250</v>
      </c>
      <c r="C32" s="83">
        <v>3204</v>
      </c>
      <c r="D32" s="84" t="s">
        <v>7286</v>
      </c>
      <c r="E32" s="84" t="s">
        <v>3472</v>
      </c>
      <c r="F32" s="85">
        <v>773</v>
      </c>
      <c r="G32" s="247">
        <f t="shared" si="0"/>
        <v>417.34764720000004</v>
      </c>
    </row>
    <row r="33" spans="2:7" ht="16.5" customHeight="1" x14ac:dyDescent="0.2">
      <c r="B33" s="84" t="s">
        <v>5250</v>
      </c>
      <c r="C33" s="83">
        <v>3205</v>
      </c>
      <c r="D33" s="84" t="s">
        <v>7285</v>
      </c>
      <c r="E33" s="84" t="s">
        <v>3472</v>
      </c>
      <c r="F33" s="85">
        <v>736</v>
      </c>
      <c r="G33" s="247">
        <f t="shared" si="0"/>
        <v>397.37111040000002</v>
      </c>
    </row>
    <row r="34" spans="2:7" ht="16.5" customHeight="1" x14ac:dyDescent="0.2">
      <c r="B34" s="84" t="s">
        <v>5250</v>
      </c>
      <c r="C34" s="83">
        <v>3206</v>
      </c>
      <c r="D34" s="84" t="s">
        <v>7284</v>
      </c>
      <c r="E34" s="84" t="s">
        <v>3472</v>
      </c>
      <c r="F34" s="85">
        <v>717</v>
      </c>
      <c r="G34" s="247">
        <f t="shared" si="0"/>
        <v>387.11288880000006</v>
      </c>
    </row>
    <row r="35" spans="2:7" ht="16.5" customHeight="1" x14ac:dyDescent="0.2">
      <c r="B35" s="84" t="s">
        <v>5250</v>
      </c>
      <c r="C35" s="83">
        <v>3207</v>
      </c>
      <c r="D35" s="84" t="s">
        <v>7283</v>
      </c>
      <c r="E35" s="84" t="s">
        <v>3472</v>
      </c>
      <c r="F35" s="85">
        <v>1230</v>
      </c>
      <c r="G35" s="247">
        <f t="shared" si="0"/>
        <v>664.08487200000013</v>
      </c>
    </row>
    <row r="36" spans="2:7" ht="16.5" customHeight="1" x14ac:dyDescent="0.2">
      <c r="B36" s="84" t="s">
        <v>5250</v>
      </c>
      <c r="C36" s="83">
        <v>3208</v>
      </c>
      <c r="D36" s="84" t="s">
        <v>7282</v>
      </c>
      <c r="E36" s="84" t="s">
        <v>3472</v>
      </c>
      <c r="F36" s="85">
        <v>1530</v>
      </c>
      <c r="G36" s="247">
        <f t="shared" si="0"/>
        <v>826.05679200000009</v>
      </c>
    </row>
    <row r="37" spans="2:7" ht="16.5" customHeight="1" x14ac:dyDescent="0.2">
      <c r="B37" s="84" t="s">
        <v>5250</v>
      </c>
      <c r="C37" s="83">
        <v>3209</v>
      </c>
      <c r="D37" s="84" t="s">
        <v>7281</v>
      </c>
      <c r="E37" s="84" t="s">
        <v>3472</v>
      </c>
      <c r="F37" s="85">
        <v>1440</v>
      </c>
      <c r="G37" s="247">
        <f>F37*$F$50*$F$51*$F$52</f>
        <v>777.46521600000005</v>
      </c>
    </row>
    <row r="38" spans="2:7" ht="16.5" customHeight="1" x14ac:dyDescent="0.2">
      <c r="B38" s="84" t="s">
        <v>5250</v>
      </c>
      <c r="C38" s="83">
        <v>3210</v>
      </c>
      <c r="D38" s="84" t="s">
        <v>7280</v>
      </c>
      <c r="E38" s="84" t="s">
        <v>3472</v>
      </c>
      <c r="F38" s="85">
        <v>1400</v>
      </c>
      <c r="G38" s="247">
        <f t="shared" si="0"/>
        <v>755.86896000000002</v>
      </c>
    </row>
    <row r="39" spans="2:7" ht="16.5" customHeight="1" x14ac:dyDescent="0.2">
      <c r="B39" s="84" t="s">
        <v>5250</v>
      </c>
      <c r="C39" s="83">
        <v>3211</v>
      </c>
      <c r="D39" s="84" t="s">
        <v>7279</v>
      </c>
      <c r="E39" s="84" t="s">
        <v>3472</v>
      </c>
      <c r="F39" s="85">
        <v>1380</v>
      </c>
      <c r="G39" s="247">
        <f t="shared" si="0"/>
        <v>745.07083200000011</v>
      </c>
    </row>
    <row r="40" spans="2:7" ht="16.5" customHeight="1" x14ac:dyDescent="0.2">
      <c r="B40" s="84" t="s">
        <v>5250</v>
      </c>
      <c r="C40" s="83">
        <v>3212</v>
      </c>
      <c r="D40" s="84" t="s">
        <v>7278</v>
      </c>
      <c r="E40" s="84" t="s">
        <v>3472</v>
      </c>
      <c r="F40" s="85">
        <v>1740</v>
      </c>
      <c r="G40" s="247">
        <f t="shared" si="0"/>
        <v>939.43713600000001</v>
      </c>
    </row>
    <row r="41" spans="2:7" ht="16.5" customHeight="1" x14ac:dyDescent="0.2">
      <c r="B41" s="84" t="s">
        <v>5250</v>
      </c>
      <c r="C41" s="83">
        <v>3213</v>
      </c>
      <c r="D41" s="84" t="s">
        <v>7277</v>
      </c>
      <c r="E41" s="84" t="s">
        <v>3472</v>
      </c>
      <c r="F41" s="85">
        <v>1530</v>
      </c>
      <c r="G41" s="247">
        <f t="shared" si="0"/>
        <v>826.05679200000009</v>
      </c>
    </row>
    <row r="42" spans="2:7" ht="16.5" customHeight="1" x14ac:dyDescent="0.2">
      <c r="B42" s="84" t="s">
        <v>5250</v>
      </c>
      <c r="C42" s="83">
        <v>3214</v>
      </c>
      <c r="D42" s="84" t="s">
        <v>7276</v>
      </c>
      <c r="E42" s="84" t="s">
        <v>3472</v>
      </c>
      <c r="F42" s="85">
        <v>1470</v>
      </c>
      <c r="G42" s="247">
        <f t="shared" si="0"/>
        <v>793.66240800000003</v>
      </c>
    </row>
    <row r="43" spans="2:7" ht="16.5" customHeight="1" x14ac:dyDescent="0.2">
      <c r="B43" s="84" t="s">
        <v>5250</v>
      </c>
      <c r="C43" s="83">
        <v>3215</v>
      </c>
      <c r="D43" s="84" t="s">
        <v>7275</v>
      </c>
      <c r="E43" s="84" t="s">
        <v>3472</v>
      </c>
      <c r="F43" s="85">
        <v>1440</v>
      </c>
      <c r="G43" s="247">
        <f t="shared" si="0"/>
        <v>777.46521600000005</v>
      </c>
    </row>
    <row r="44" spans="2:7" ht="16.5" customHeight="1" x14ac:dyDescent="0.2">
      <c r="B44" s="12" t="s">
        <v>6698</v>
      </c>
      <c r="G44" s="254"/>
    </row>
    <row r="45" spans="2:7" ht="16.5" customHeight="1" x14ac:dyDescent="0.2">
      <c r="B45" s="82" t="s">
        <v>5250</v>
      </c>
      <c r="C45" s="83">
        <v>6068</v>
      </c>
      <c r="D45" s="84" t="s">
        <v>7274</v>
      </c>
      <c r="E45" s="84" t="s">
        <v>5470</v>
      </c>
      <c r="F45" s="86">
        <v>596</v>
      </c>
      <c r="G45" s="247">
        <f t="shared" si="0"/>
        <v>321.78421440000005</v>
      </c>
    </row>
    <row r="46" spans="2:7" ht="16.5" customHeight="1" x14ac:dyDescent="0.2">
      <c r="B46" s="84" t="s">
        <v>5250</v>
      </c>
      <c r="C46" s="83">
        <v>6069</v>
      </c>
      <c r="D46" s="84" t="s">
        <v>7273</v>
      </c>
      <c r="E46" s="84" t="s">
        <v>5470</v>
      </c>
      <c r="F46" s="86">
        <v>812</v>
      </c>
      <c r="G46" s="247">
        <f t="shared" si="0"/>
        <v>438.40399680000007</v>
      </c>
    </row>
    <row r="47" spans="2:7" ht="16.5" customHeight="1" x14ac:dyDescent="0.2">
      <c r="B47" s="84" t="s">
        <v>5250</v>
      </c>
      <c r="C47" s="83">
        <v>6070</v>
      </c>
      <c r="D47" s="84" t="s">
        <v>7272</v>
      </c>
      <c r="E47" s="84" t="s">
        <v>5470</v>
      </c>
      <c r="F47" s="86">
        <v>1300</v>
      </c>
      <c r="G47" s="247">
        <f>F47*$F$50*$F$51*$F$52</f>
        <v>701.87832000000014</v>
      </c>
    </row>
    <row r="48" spans="2:7" ht="16.5" customHeight="1" x14ac:dyDescent="0.2">
      <c r="B48" s="84" t="s">
        <v>5250</v>
      </c>
      <c r="C48" s="83">
        <v>6071</v>
      </c>
      <c r="D48" s="84" t="s">
        <v>7271</v>
      </c>
      <c r="E48" s="84" t="s">
        <v>5470</v>
      </c>
      <c r="F48" s="86">
        <v>2380</v>
      </c>
      <c r="G48" s="247">
        <f t="shared" si="0"/>
        <v>1284.9772320000002</v>
      </c>
    </row>
    <row r="50" spans="6:6" ht="16.5" customHeight="1" x14ac:dyDescent="0.2">
      <c r="F50" s="2">
        <f>0.612*1.1</f>
        <v>0.67320000000000002</v>
      </c>
    </row>
    <row r="51" spans="6:6" ht="16.5" customHeight="1" x14ac:dyDescent="0.2">
      <c r="F51" s="2">
        <v>0.40100000000000002</v>
      </c>
    </row>
    <row r="52" spans="6:6" ht="16.5" customHeight="1" x14ac:dyDescent="0.2">
      <c r="F52" s="2">
        <v>2</v>
      </c>
    </row>
  </sheetData>
  <mergeCells count="7">
    <mergeCell ref="B2:M2"/>
    <mergeCell ref="B4:D4"/>
    <mergeCell ref="B5:C7"/>
    <mergeCell ref="D5:D7"/>
    <mergeCell ref="E5:E7"/>
    <mergeCell ref="F5:F7"/>
    <mergeCell ref="G5:G7"/>
  </mergeCells>
  <printOptions horizontalCentered="1"/>
  <pageMargins left="0.2" right="0" top="1" bottom="1" header="0.5" footer="0.5"/>
  <pageSetup paperSize="9" scale="88" orientation="portrait" verticalDpi="0" r:id="rId1"/>
  <headerFooter alignWithMargins="0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8">
    <pageSetUpPr fitToPage="1"/>
  </sheetPr>
  <dimension ref="B1:N61"/>
  <sheetViews>
    <sheetView workbookViewId="0">
      <selection activeCell="D3" sqref="D3"/>
    </sheetView>
  </sheetViews>
  <sheetFormatPr defaultColWidth="9.109375" defaultRowHeight="16.5" customHeight="1" x14ac:dyDescent="0.2"/>
  <cols>
    <col min="1" max="1" width="0.88671875" style="51" customWidth="1"/>
    <col min="2" max="2" width="5.6640625" style="51" customWidth="1"/>
    <col min="3" max="3" width="7.6640625" style="51" customWidth="1"/>
    <col min="4" max="4" width="25.6640625" style="51" customWidth="1"/>
    <col min="5" max="5" width="7.6640625" style="51" customWidth="1"/>
    <col min="6" max="6" width="0" style="51" hidden="1" customWidth="1"/>
    <col min="7" max="7" width="13.33203125" style="153" customWidth="1"/>
    <col min="8" max="8" width="2.6640625" style="51" customWidth="1"/>
    <col min="9" max="9" width="5.6640625" style="51" customWidth="1"/>
    <col min="10" max="10" width="7.6640625" style="51" customWidth="1"/>
    <col min="11" max="11" width="25.6640625" style="51" customWidth="1"/>
    <col min="12" max="12" width="7.6640625" style="51" customWidth="1"/>
    <col min="13" max="13" width="0" style="51" hidden="1" customWidth="1"/>
    <col min="14" max="14" width="13.33203125" style="159" customWidth="1"/>
    <col min="15" max="16384" width="9.109375" style="51"/>
  </cols>
  <sheetData>
    <row r="1" spans="2:14" s="3" customFormat="1" ht="28.5" customHeight="1" x14ac:dyDescent="0.25">
      <c r="B1" s="26"/>
      <c r="C1" s="28"/>
      <c r="D1" s="27"/>
      <c r="E1" s="8"/>
      <c r="F1" s="8"/>
      <c r="G1" s="7"/>
      <c r="H1" s="26"/>
      <c r="I1" s="28"/>
      <c r="J1" s="28"/>
      <c r="K1" s="7"/>
      <c r="L1" s="7" t="s">
        <v>5471</v>
      </c>
      <c r="M1" s="29" t="s">
        <v>8737</v>
      </c>
      <c r="N1" s="7" t="s">
        <v>8740</v>
      </c>
    </row>
    <row r="2" spans="2:14" s="3" customFormat="1" ht="19.5" customHeight="1" x14ac:dyDescent="0.25">
      <c r="B2" s="298" t="s">
        <v>8741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</row>
    <row r="3" spans="2:14" s="3" customFormat="1" ht="19.5" customHeight="1" x14ac:dyDescent="0.25">
      <c r="C3" s="48"/>
      <c r="D3" s="6"/>
      <c r="E3" s="109"/>
      <c r="F3" s="6"/>
      <c r="G3" s="96"/>
      <c r="H3" s="6"/>
      <c r="I3" s="48"/>
      <c r="J3" s="48"/>
      <c r="K3" s="4"/>
      <c r="M3" s="5"/>
    </row>
    <row r="4" spans="2:14" s="2" customFormat="1" ht="19.5" customHeight="1" x14ac:dyDescent="0.25">
      <c r="B4" s="358" t="s">
        <v>8734</v>
      </c>
      <c r="C4" s="358"/>
      <c r="D4" s="358"/>
      <c r="E4" s="8"/>
      <c r="F4" s="4"/>
      <c r="G4" s="5"/>
      <c r="I4" s="375" t="s">
        <v>8735</v>
      </c>
      <c r="J4" s="375"/>
      <c r="K4" s="375"/>
    </row>
    <row r="5" spans="2:14" s="12" customFormat="1" ht="16.5" customHeight="1" x14ac:dyDescent="0.2">
      <c r="B5" s="376" t="s">
        <v>5472</v>
      </c>
      <c r="C5" s="377"/>
      <c r="D5" s="363" t="s">
        <v>5473</v>
      </c>
      <c r="E5" s="384" t="s">
        <v>5475</v>
      </c>
      <c r="F5" s="369" t="s">
        <v>5486</v>
      </c>
      <c r="G5" s="369" t="s">
        <v>5486</v>
      </c>
      <c r="I5" s="376" t="s">
        <v>5472</v>
      </c>
      <c r="J5" s="377"/>
      <c r="K5" s="363" t="s">
        <v>5473</v>
      </c>
      <c r="L5" s="384" t="s">
        <v>5475</v>
      </c>
      <c r="M5" s="369" t="s">
        <v>5486</v>
      </c>
      <c r="N5" s="369" t="s">
        <v>5486</v>
      </c>
    </row>
    <row r="6" spans="2:14" s="12" customFormat="1" ht="16.5" customHeight="1" x14ac:dyDescent="0.2">
      <c r="B6" s="378"/>
      <c r="C6" s="379"/>
      <c r="D6" s="364"/>
      <c r="E6" s="384"/>
      <c r="F6" s="382"/>
      <c r="G6" s="382"/>
      <c r="I6" s="378"/>
      <c r="J6" s="379"/>
      <c r="K6" s="364"/>
      <c r="L6" s="384"/>
      <c r="M6" s="382"/>
      <c r="N6" s="382"/>
    </row>
    <row r="7" spans="2:14" s="12" customFormat="1" ht="16.5" customHeight="1" x14ac:dyDescent="0.2">
      <c r="B7" s="378"/>
      <c r="C7" s="379"/>
      <c r="D7" s="364"/>
      <c r="E7" s="363"/>
      <c r="F7" s="382"/>
      <c r="G7" s="383"/>
      <c r="I7" s="378"/>
      <c r="J7" s="379"/>
      <c r="K7" s="364"/>
      <c r="L7" s="363"/>
      <c r="M7" s="382"/>
      <c r="N7" s="382"/>
    </row>
    <row r="8" spans="2:14" ht="16.5" customHeight="1" x14ac:dyDescent="0.2">
      <c r="B8" s="139" t="s">
        <v>7312</v>
      </c>
      <c r="C8" s="83" t="s">
        <v>3387</v>
      </c>
      <c r="D8" s="139" t="s">
        <v>7407</v>
      </c>
      <c r="E8" s="139" t="s">
        <v>3472</v>
      </c>
      <c r="F8" s="83">
        <v>2100</v>
      </c>
      <c r="G8" s="86">
        <f>F8*$F$59*$F$60*$F$61</f>
        <v>1030.7304000000001</v>
      </c>
      <c r="I8" s="139" t="s">
        <v>7312</v>
      </c>
      <c r="J8" s="83" t="s">
        <v>3431</v>
      </c>
      <c r="K8" s="139" t="s">
        <v>7406</v>
      </c>
      <c r="L8" s="137" t="s">
        <v>3472</v>
      </c>
      <c r="M8" s="145">
        <v>2660</v>
      </c>
      <c r="N8" s="88">
        <f t="shared" ref="N8:N56" si="0">M8*$F$59*$F$60*$F$61</f>
        <v>1305.59184</v>
      </c>
    </row>
    <row r="9" spans="2:14" ht="16.5" customHeight="1" x14ac:dyDescent="0.2">
      <c r="B9" s="139" t="s">
        <v>7312</v>
      </c>
      <c r="C9" s="83" t="s">
        <v>3388</v>
      </c>
      <c r="D9" s="139" t="s">
        <v>7405</v>
      </c>
      <c r="E9" s="139" t="s">
        <v>3472</v>
      </c>
      <c r="F9" s="83">
        <v>2120</v>
      </c>
      <c r="G9" s="86">
        <f t="shared" ref="G9:G56" si="1">F9*$F$59*$F$60*$F$61</f>
        <v>1040.5468800000001</v>
      </c>
      <c r="I9" s="139" t="s">
        <v>7312</v>
      </c>
      <c r="J9" s="83" t="s">
        <v>3432</v>
      </c>
      <c r="K9" s="139" t="s">
        <v>7404</v>
      </c>
      <c r="L9" s="137" t="s">
        <v>3472</v>
      </c>
      <c r="M9" s="145">
        <v>2740</v>
      </c>
      <c r="N9" s="88">
        <f t="shared" si="0"/>
        <v>1344.8577599999999</v>
      </c>
    </row>
    <row r="10" spans="2:14" ht="16.5" customHeight="1" x14ac:dyDescent="0.2">
      <c r="B10" s="139" t="s">
        <v>7312</v>
      </c>
      <c r="C10" s="83" t="s">
        <v>3389</v>
      </c>
      <c r="D10" s="139" t="s">
        <v>7403</v>
      </c>
      <c r="E10" s="139" t="s">
        <v>3472</v>
      </c>
      <c r="F10" s="83">
        <v>2110</v>
      </c>
      <c r="G10" s="86">
        <f t="shared" si="1"/>
        <v>1035.6386399999999</v>
      </c>
      <c r="I10" s="139" t="s">
        <v>7312</v>
      </c>
      <c r="J10" s="83" t="s">
        <v>3433</v>
      </c>
      <c r="K10" s="139" t="s">
        <v>7402</v>
      </c>
      <c r="L10" s="137" t="s">
        <v>3472</v>
      </c>
      <c r="M10" s="145">
        <v>2710</v>
      </c>
      <c r="N10" s="88">
        <f t="shared" si="0"/>
        <v>1330.1330400000002</v>
      </c>
    </row>
    <row r="11" spans="2:14" ht="16.5" customHeight="1" x14ac:dyDescent="0.2">
      <c r="B11" s="139" t="s">
        <v>7312</v>
      </c>
      <c r="C11" s="83" t="s">
        <v>3390</v>
      </c>
      <c r="D11" s="139" t="s">
        <v>7401</v>
      </c>
      <c r="E11" s="139" t="s">
        <v>3472</v>
      </c>
      <c r="F11" s="83">
        <v>2110</v>
      </c>
      <c r="G11" s="86">
        <f t="shared" si="1"/>
        <v>1035.6386399999999</v>
      </c>
      <c r="I11" s="139" t="s">
        <v>7312</v>
      </c>
      <c r="J11" s="83" t="s">
        <v>3434</v>
      </c>
      <c r="K11" s="139" t="s">
        <v>7400</v>
      </c>
      <c r="L11" s="137" t="s">
        <v>3472</v>
      </c>
      <c r="M11" s="145">
        <v>2710</v>
      </c>
      <c r="N11" s="88">
        <f t="shared" si="0"/>
        <v>1330.1330400000002</v>
      </c>
    </row>
    <row r="12" spans="2:14" ht="16.5" customHeight="1" x14ac:dyDescent="0.2">
      <c r="B12" s="139" t="s">
        <v>7312</v>
      </c>
      <c r="C12" s="83" t="s">
        <v>3391</v>
      </c>
      <c r="D12" s="139" t="s">
        <v>7399</v>
      </c>
      <c r="E12" s="139" t="s">
        <v>3472</v>
      </c>
      <c r="F12" s="83">
        <v>2110</v>
      </c>
      <c r="G12" s="86">
        <f t="shared" si="1"/>
        <v>1035.6386399999999</v>
      </c>
      <c r="I12" s="139" t="s">
        <v>7312</v>
      </c>
      <c r="J12" s="83" t="s">
        <v>3435</v>
      </c>
      <c r="K12" s="139" t="s">
        <v>7398</v>
      </c>
      <c r="L12" s="137" t="s">
        <v>3472</v>
      </c>
      <c r="M12" s="145">
        <v>2710</v>
      </c>
      <c r="N12" s="88">
        <f t="shared" si="0"/>
        <v>1330.1330400000002</v>
      </c>
    </row>
    <row r="13" spans="2:14" ht="16.5" customHeight="1" x14ac:dyDescent="0.2">
      <c r="B13" s="139" t="s">
        <v>7312</v>
      </c>
      <c r="C13" s="83" t="s">
        <v>3392</v>
      </c>
      <c r="D13" s="139" t="s">
        <v>7397</v>
      </c>
      <c r="E13" s="139" t="s">
        <v>3472</v>
      </c>
      <c r="F13" s="83">
        <v>2110</v>
      </c>
      <c r="G13" s="86">
        <f t="shared" si="1"/>
        <v>1035.6386399999999</v>
      </c>
      <c r="I13" s="139" t="s">
        <v>7312</v>
      </c>
      <c r="J13" s="83" t="s">
        <v>3436</v>
      </c>
      <c r="K13" s="139" t="s">
        <v>7396</v>
      </c>
      <c r="L13" s="137" t="s">
        <v>3472</v>
      </c>
      <c r="M13" s="145">
        <v>2710</v>
      </c>
      <c r="N13" s="88">
        <f t="shared" si="0"/>
        <v>1330.1330400000002</v>
      </c>
    </row>
    <row r="14" spans="2:14" ht="16.5" customHeight="1" x14ac:dyDescent="0.2">
      <c r="B14" s="139" t="s">
        <v>7312</v>
      </c>
      <c r="C14" s="83" t="s">
        <v>3393</v>
      </c>
      <c r="D14" s="139" t="s">
        <v>7395</v>
      </c>
      <c r="E14" s="139" t="s">
        <v>3472</v>
      </c>
      <c r="F14" s="83">
        <v>2110</v>
      </c>
      <c r="G14" s="86">
        <f t="shared" si="1"/>
        <v>1035.6386399999999</v>
      </c>
      <c r="I14" s="139" t="s">
        <v>7312</v>
      </c>
      <c r="J14" s="83" t="s">
        <v>3437</v>
      </c>
      <c r="K14" s="139" t="s">
        <v>7394</v>
      </c>
      <c r="L14" s="137" t="s">
        <v>3472</v>
      </c>
      <c r="M14" s="145">
        <v>2710</v>
      </c>
      <c r="N14" s="88">
        <f t="shared" si="0"/>
        <v>1330.1330400000002</v>
      </c>
    </row>
    <row r="15" spans="2:14" ht="16.5" customHeight="1" x14ac:dyDescent="0.2">
      <c r="B15" s="139" t="s">
        <v>7312</v>
      </c>
      <c r="C15" s="83" t="s">
        <v>3394</v>
      </c>
      <c r="D15" s="139" t="s">
        <v>7393</v>
      </c>
      <c r="E15" s="139" t="s">
        <v>3472</v>
      </c>
      <c r="F15" s="83">
        <v>2110</v>
      </c>
      <c r="G15" s="86">
        <f t="shared" si="1"/>
        <v>1035.6386399999999</v>
      </c>
      <c r="I15" s="139" t="s">
        <v>7312</v>
      </c>
      <c r="J15" s="83" t="s">
        <v>3438</v>
      </c>
      <c r="K15" s="139" t="s">
        <v>7392</v>
      </c>
      <c r="L15" s="137" t="s">
        <v>3472</v>
      </c>
      <c r="M15" s="145">
        <v>2710</v>
      </c>
      <c r="N15" s="88">
        <f t="shared" si="0"/>
        <v>1330.1330400000002</v>
      </c>
    </row>
    <row r="16" spans="2:14" ht="16.5" customHeight="1" x14ac:dyDescent="0.2">
      <c r="B16" s="139" t="s">
        <v>7312</v>
      </c>
      <c r="C16" s="83" t="s">
        <v>3395</v>
      </c>
      <c r="D16" s="139" t="s">
        <v>7391</v>
      </c>
      <c r="E16" s="139" t="s">
        <v>3472</v>
      </c>
      <c r="F16" s="83">
        <v>2110</v>
      </c>
      <c r="G16" s="86">
        <f t="shared" si="1"/>
        <v>1035.6386399999999</v>
      </c>
      <c r="I16" s="139" t="s">
        <v>7312</v>
      </c>
      <c r="J16" s="83" t="s">
        <v>3439</v>
      </c>
      <c r="K16" s="139" t="s">
        <v>7390</v>
      </c>
      <c r="L16" s="137" t="s">
        <v>3472</v>
      </c>
      <c r="M16" s="145">
        <v>2710</v>
      </c>
      <c r="N16" s="88">
        <f t="shared" si="0"/>
        <v>1330.1330400000002</v>
      </c>
    </row>
    <row r="17" spans="2:14" ht="16.5" customHeight="1" x14ac:dyDescent="0.2">
      <c r="B17" s="139" t="s">
        <v>7312</v>
      </c>
      <c r="C17" s="83" t="s">
        <v>3396</v>
      </c>
      <c r="D17" s="139" t="s">
        <v>7389</v>
      </c>
      <c r="E17" s="139" t="s">
        <v>3472</v>
      </c>
      <c r="F17" s="83">
        <v>2110</v>
      </c>
      <c r="G17" s="86">
        <f t="shared" si="1"/>
        <v>1035.6386399999999</v>
      </c>
      <c r="I17" s="139" t="s">
        <v>7312</v>
      </c>
      <c r="J17" s="83" t="s">
        <v>3440</v>
      </c>
      <c r="K17" s="139" t="s">
        <v>7388</v>
      </c>
      <c r="L17" s="137" t="s">
        <v>3472</v>
      </c>
      <c r="M17" s="145">
        <v>2710</v>
      </c>
      <c r="N17" s="88">
        <f t="shared" si="0"/>
        <v>1330.1330400000002</v>
      </c>
    </row>
    <row r="18" spans="2:14" ht="16.5" customHeight="1" x14ac:dyDescent="0.2">
      <c r="B18" s="139" t="s">
        <v>7312</v>
      </c>
      <c r="C18" s="83" t="s">
        <v>3397</v>
      </c>
      <c r="D18" s="139" t="s">
        <v>7387</v>
      </c>
      <c r="E18" s="139" t="s">
        <v>3472</v>
      </c>
      <c r="F18" s="83">
        <v>2110</v>
      </c>
      <c r="G18" s="86">
        <f t="shared" si="1"/>
        <v>1035.6386399999999</v>
      </c>
      <c r="I18" s="139" t="s">
        <v>7312</v>
      </c>
      <c r="J18" s="83" t="s">
        <v>3441</v>
      </c>
      <c r="K18" s="139" t="s">
        <v>7386</v>
      </c>
      <c r="L18" s="137" t="s">
        <v>3472</v>
      </c>
      <c r="M18" s="145">
        <v>2710</v>
      </c>
      <c r="N18" s="88">
        <f t="shared" si="0"/>
        <v>1330.1330400000002</v>
      </c>
    </row>
    <row r="19" spans="2:14" ht="16.5" customHeight="1" x14ac:dyDescent="0.2">
      <c r="B19" s="139" t="s">
        <v>7312</v>
      </c>
      <c r="C19" s="83" t="s">
        <v>3398</v>
      </c>
      <c r="D19" s="139" t="s">
        <v>7385</v>
      </c>
      <c r="E19" s="139" t="s">
        <v>3472</v>
      </c>
      <c r="F19" s="83">
        <v>2160</v>
      </c>
      <c r="G19" s="86">
        <f t="shared" si="1"/>
        <v>1060.17984</v>
      </c>
      <c r="I19" s="139" t="s">
        <v>7312</v>
      </c>
      <c r="J19" s="83" t="s">
        <v>3442</v>
      </c>
      <c r="K19" s="139" t="s">
        <v>7384</v>
      </c>
      <c r="L19" s="137" t="s">
        <v>3472</v>
      </c>
      <c r="M19" s="145">
        <v>2850</v>
      </c>
      <c r="N19" s="88">
        <f t="shared" si="0"/>
        <v>1398.8484000000001</v>
      </c>
    </row>
    <row r="20" spans="2:14" ht="16.5" customHeight="1" x14ac:dyDescent="0.2">
      <c r="B20" s="139" t="s">
        <v>7312</v>
      </c>
      <c r="C20" s="83" t="s">
        <v>3399</v>
      </c>
      <c r="D20" s="139" t="s">
        <v>7383</v>
      </c>
      <c r="E20" s="139" t="s">
        <v>3472</v>
      </c>
      <c r="F20" s="83">
        <v>2120</v>
      </c>
      <c r="G20" s="86">
        <f t="shared" si="1"/>
        <v>1040.5468800000001</v>
      </c>
      <c r="I20" s="139" t="s">
        <v>7312</v>
      </c>
      <c r="J20" s="83" t="s">
        <v>3443</v>
      </c>
      <c r="K20" s="139" t="s">
        <v>7382</v>
      </c>
      <c r="L20" s="137" t="s">
        <v>3472</v>
      </c>
      <c r="M20" s="145">
        <v>2740</v>
      </c>
      <c r="N20" s="88">
        <f t="shared" si="0"/>
        <v>1344.8577599999999</v>
      </c>
    </row>
    <row r="21" spans="2:14" ht="16.5" customHeight="1" x14ac:dyDescent="0.2">
      <c r="B21" s="139" t="s">
        <v>7312</v>
      </c>
      <c r="C21" s="83" t="s">
        <v>3400</v>
      </c>
      <c r="D21" s="139" t="s">
        <v>7381</v>
      </c>
      <c r="E21" s="139" t="s">
        <v>3472</v>
      </c>
      <c r="F21" s="83">
        <v>2110</v>
      </c>
      <c r="G21" s="86">
        <f t="shared" si="1"/>
        <v>1035.6386399999999</v>
      </c>
      <c r="I21" s="139" t="s">
        <v>7312</v>
      </c>
      <c r="J21" s="83" t="s">
        <v>3444</v>
      </c>
      <c r="K21" s="139" t="s">
        <v>7380</v>
      </c>
      <c r="L21" s="137" t="s">
        <v>3472</v>
      </c>
      <c r="M21" s="145">
        <v>2710</v>
      </c>
      <c r="N21" s="88">
        <f t="shared" si="0"/>
        <v>1330.1330400000002</v>
      </c>
    </row>
    <row r="22" spans="2:14" ht="16.5" customHeight="1" x14ac:dyDescent="0.2">
      <c r="B22" s="139" t="s">
        <v>7312</v>
      </c>
      <c r="C22" s="83" t="s">
        <v>3401</v>
      </c>
      <c r="D22" s="139" t="s">
        <v>7379</v>
      </c>
      <c r="E22" s="139" t="s">
        <v>3472</v>
      </c>
      <c r="F22" s="83">
        <v>2110</v>
      </c>
      <c r="G22" s="86">
        <f t="shared" si="1"/>
        <v>1035.6386399999999</v>
      </c>
      <c r="I22" s="139" t="s">
        <v>7312</v>
      </c>
      <c r="J22" s="83" t="s">
        <v>3445</v>
      </c>
      <c r="K22" s="139" t="s">
        <v>7378</v>
      </c>
      <c r="L22" s="137" t="s">
        <v>3472</v>
      </c>
      <c r="M22" s="145">
        <v>2710</v>
      </c>
      <c r="N22" s="88">
        <f t="shared" si="0"/>
        <v>1330.1330400000002</v>
      </c>
    </row>
    <row r="23" spans="2:14" ht="16.5" customHeight="1" x14ac:dyDescent="0.2">
      <c r="B23" s="139" t="s">
        <v>7312</v>
      </c>
      <c r="C23" s="83" t="s">
        <v>3402</v>
      </c>
      <c r="D23" s="139" t="s">
        <v>7377</v>
      </c>
      <c r="E23" s="139" t="s">
        <v>3472</v>
      </c>
      <c r="F23" s="83">
        <v>2110</v>
      </c>
      <c r="G23" s="86">
        <f t="shared" si="1"/>
        <v>1035.6386399999999</v>
      </c>
      <c r="I23" s="139" t="s">
        <v>7312</v>
      </c>
      <c r="J23" s="83" t="s">
        <v>3446</v>
      </c>
      <c r="K23" s="139" t="s">
        <v>7376</v>
      </c>
      <c r="L23" s="137" t="s">
        <v>3472</v>
      </c>
      <c r="M23" s="145">
        <v>2710</v>
      </c>
      <c r="N23" s="88">
        <f t="shared" si="0"/>
        <v>1330.1330400000002</v>
      </c>
    </row>
    <row r="24" spans="2:14" ht="16.5" customHeight="1" x14ac:dyDescent="0.2">
      <c r="B24" s="139" t="s">
        <v>7312</v>
      </c>
      <c r="C24" s="83" t="s">
        <v>3403</v>
      </c>
      <c r="D24" s="139" t="s">
        <v>7375</v>
      </c>
      <c r="E24" s="139" t="s">
        <v>3472</v>
      </c>
      <c r="F24" s="83">
        <v>2110</v>
      </c>
      <c r="G24" s="86">
        <f t="shared" si="1"/>
        <v>1035.6386399999999</v>
      </c>
      <c r="I24" s="139" t="s">
        <v>7312</v>
      </c>
      <c r="J24" s="83" t="s">
        <v>3447</v>
      </c>
      <c r="K24" s="139" t="s">
        <v>7374</v>
      </c>
      <c r="L24" s="137" t="s">
        <v>3472</v>
      </c>
      <c r="M24" s="145">
        <v>2710</v>
      </c>
      <c r="N24" s="88">
        <f t="shared" si="0"/>
        <v>1330.1330400000002</v>
      </c>
    </row>
    <row r="25" spans="2:14" ht="16.5" customHeight="1" x14ac:dyDescent="0.2">
      <c r="B25" s="139" t="s">
        <v>7312</v>
      </c>
      <c r="C25" s="83" t="s">
        <v>3404</v>
      </c>
      <c r="D25" s="139" t="s">
        <v>7373</v>
      </c>
      <c r="E25" s="139" t="s">
        <v>3472</v>
      </c>
      <c r="F25" s="83">
        <v>2110</v>
      </c>
      <c r="G25" s="86">
        <f t="shared" si="1"/>
        <v>1035.6386399999999</v>
      </c>
      <c r="I25" s="139" t="s">
        <v>7312</v>
      </c>
      <c r="J25" s="83" t="s">
        <v>3448</v>
      </c>
      <c r="K25" s="139" t="s">
        <v>7372</v>
      </c>
      <c r="L25" s="137" t="s">
        <v>3472</v>
      </c>
      <c r="M25" s="145">
        <v>2710</v>
      </c>
      <c r="N25" s="88">
        <f t="shared" si="0"/>
        <v>1330.1330400000002</v>
      </c>
    </row>
    <row r="26" spans="2:14" ht="16.5" customHeight="1" x14ac:dyDescent="0.2">
      <c r="B26" s="139" t="s">
        <v>7312</v>
      </c>
      <c r="C26" s="83" t="s">
        <v>3405</v>
      </c>
      <c r="D26" s="139" t="s">
        <v>7371</v>
      </c>
      <c r="E26" s="139" t="s">
        <v>3472</v>
      </c>
      <c r="F26" s="83">
        <v>2110</v>
      </c>
      <c r="G26" s="86">
        <f t="shared" si="1"/>
        <v>1035.6386399999999</v>
      </c>
      <c r="I26" s="139" t="s">
        <v>7312</v>
      </c>
      <c r="J26" s="83" t="s">
        <v>3449</v>
      </c>
      <c r="K26" s="139" t="s">
        <v>7370</v>
      </c>
      <c r="L26" s="137" t="s">
        <v>3472</v>
      </c>
      <c r="M26" s="145">
        <v>2710</v>
      </c>
      <c r="N26" s="88">
        <f t="shared" si="0"/>
        <v>1330.1330400000002</v>
      </c>
    </row>
    <row r="27" spans="2:14" ht="16.5" customHeight="1" x14ac:dyDescent="0.2">
      <c r="B27" s="139" t="s">
        <v>7312</v>
      </c>
      <c r="C27" s="83" t="s">
        <v>3406</v>
      </c>
      <c r="D27" s="139" t="s">
        <v>7369</v>
      </c>
      <c r="E27" s="139" t="s">
        <v>3472</v>
      </c>
      <c r="F27" s="83">
        <v>2110</v>
      </c>
      <c r="G27" s="86">
        <f t="shared" si="1"/>
        <v>1035.6386399999999</v>
      </c>
      <c r="I27" s="139" t="s">
        <v>7312</v>
      </c>
      <c r="J27" s="83" t="s">
        <v>3450</v>
      </c>
      <c r="K27" s="139" t="s">
        <v>7368</v>
      </c>
      <c r="L27" s="137" t="s">
        <v>3472</v>
      </c>
      <c r="M27" s="145">
        <v>2710</v>
      </c>
      <c r="N27" s="88">
        <f t="shared" si="0"/>
        <v>1330.1330400000002</v>
      </c>
    </row>
    <row r="28" spans="2:14" ht="16.5" customHeight="1" x14ac:dyDescent="0.2">
      <c r="B28" s="139" t="s">
        <v>7312</v>
      </c>
      <c r="C28" s="83" t="s">
        <v>3407</v>
      </c>
      <c r="D28" s="139" t="s">
        <v>7367</v>
      </c>
      <c r="E28" s="139" t="s">
        <v>3472</v>
      </c>
      <c r="F28" s="83">
        <v>2110</v>
      </c>
      <c r="G28" s="86">
        <f t="shared" si="1"/>
        <v>1035.6386399999999</v>
      </c>
      <c r="I28" s="139" t="s">
        <v>7312</v>
      </c>
      <c r="J28" s="83" t="s">
        <v>3451</v>
      </c>
      <c r="K28" s="139" t="s">
        <v>7366</v>
      </c>
      <c r="L28" s="137" t="s">
        <v>3472</v>
      </c>
      <c r="M28" s="145">
        <v>2710</v>
      </c>
      <c r="N28" s="88">
        <f t="shared" si="0"/>
        <v>1330.1330400000002</v>
      </c>
    </row>
    <row r="29" spans="2:14" ht="16.5" customHeight="1" x14ac:dyDescent="0.2">
      <c r="B29" s="139" t="s">
        <v>7312</v>
      </c>
      <c r="C29" s="83" t="s">
        <v>3408</v>
      </c>
      <c r="D29" s="139" t="s">
        <v>7365</v>
      </c>
      <c r="E29" s="139" t="s">
        <v>3472</v>
      </c>
      <c r="F29" s="83">
        <v>2370</v>
      </c>
      <c r="G29" s="86">
        <f t="shared" si="1"/>
        <v>1163.25288</v>
      </c>
      <c r="I29" s="139" t="s">
        <v>7312</v>
      </c>
      <c r="J29" s="83" t="s">
        <v>3452</v>
      </c>
      <c r="K29" s="139" t="s">
        <v>7364</v>
      </c>
      <c r="L29" s="137" t="s">
        <v>3472</v>
      </c>
      <c r="M29" s="145">
        <v>2810</v>
      </c>
      <c r="N29" s="88">
        <f t="shared" si="0"/>
        <v>1379.2154400000002</v>
      </c>
    </row>
    <row r="30" spans="2:14" ht="16.5" customHeight="1" x14ac:dyDescent="0.2">
      <c r="B30" s="139" t="s">
        <v>7312</v>
      </c>
      <c r="C30" s="83" t="s">
        <v>3409</v>
      </c>
      <c r="D30" s="139" t="s">
        <v>7363</v>
      </c>
      <c r="E30" s="139" t="s">
        <v>3472</v>
      </c>
      <c r="F30" s="83">
        <v>2430</v>
      </c>
      <c r="G30" s="86">
        <f t="shared" si="1"/>
        <v>1192.7023200000001</v>
      </c>
      <c r="I30" s="139" t="s">
        <v>7312</v>
      </c>
      <c r="J30" s="83" t="s">
        <v>3453</v>
      </c>
      <c r="K30" s="139" t="s">
        <v>7362</v>
      </c>
      <c r="L30" s="137" t="s">
        <v>3472</v>
      </c>
      <c r="M30" s="145">
        <v>2930</v>
      </c>
      <c r="N30" s="88">
        <f t="shared" si="0"/>
        <v>1438.1143199999999</v>
      </c>
    </row>
    <row r="31" spans="2:14" ht="16.5" customHeight="1" x14ac:dyDescent="0.2">
      <c r="B31" s="139" t="s">
        <v>7312</v>
      </c>
      <c r="C31" s="83" t="s">
        <v>3410</v>
      </c>
      <c r="D31" s="139" t="s">
        <v>7361</v>
      </c>
      <c r="E31" s="139" t="s">
        <v>3472</v>
      </c>
      <c r="F31" s="83">
        <v>2410</v>
      </c>
      <c r="G31" s="86">
        <f t="shared" si="1"/>
        <v>1182.8858400000001</v>
      </c>
      <c r="I31" s="139" t="s">
        <v>7312</v>
      </c>
      <c r="J31" s="83" t="s">
        <v>3454</v>
      </c>
      <c r="K31" s="139" t="s">
        <v>7360</v>
      </c>
      <c r="L31" s="137" t="s">
        <v>3472</v>
      </c>
      <c r="M31" s="145">
        <v>2870</v>
      </c>
      <c r="N31" s="88">
        <f t="shared" si="0"/>
        <v>1408.66488</v>
      </c>
    </row>
    <row r="32" spans="2:14" ht="16.5" customHeight="1" x14ac:dyDescent="0.2">
      <c r="B32" s="139" t="s">
        <v>7312</v>
      </c>
      <c r="C32" s="83" t="s">
        <v>3411</v>
      </c>
      <c r="D32" s="139" t="s">
        <v>7359</v>
      </c>
      <c r="E32" s="139" t="s">
        <v>3472</v>
      </c>
      <c r="F32" s="83">
        <v>2410</v>
      </c>
      <c r="G32" s="86">
        <f t="shared" si="1"/>
        <v>1182.8858400000001</v>
      </c>
      <c r="I32" s="139" t="s">
        <v>7312</v>
      </c>
      <c r="J32" s="83" t="s">
        <v>3455</v>
      </c>
      <c r="K32" s="139" t="s">
        <v>7358</v>
      </c>
      <c r="L32" s="137" t="s">
        <v>3472</v>
      </c>
      <c r="M32" s="145">
        <v>2870</v>
      </c>
      <c r="N32" s="88">
        <f t="shared" si="0"/>
        <v>1408.66488</v>
      </c>
    </row>
    <row r="33" spans="2:14" ht="16.5" customHeight="1" x14ac:dyDescent="0.2">
      <c r="B33" s="139" t="s">
        <v>7312</v>
      </c>
      <c r="C33" s="83" t="s">
        <v>3412</v>
      </c>
      <c r="D33" s="139" t="s">
        <v>7357</v>
      </c>
      <c r="E33" s="139" t="s">
        <v>3472</v>
      </c>
      <c r="F33" s="83">
        <v>2410</v>
      </c>
      <c r="G33" s="86">
        <f t="shared" si="1"/>
        <v>1182.8858400000001</v>
      </c>
      <c r="I33" s="139" t="s">
        <v>7312</v>
      </c>
      <c r="J33" s="83" t="s">
        <v>3456</v>
      </c>
      <c r="K33" s="139" t="s">
        <v>7356</v>
      </c>
      <c r="L33" s="137" t="s">
        <v>3472</v>
      </c>
      <c r="M33" s="145">
        <v>2870</v>
      </c>
      <c r="N33" s="88">
        <f t="shared" si="0"/>
        <v>1408.66488</v>
      </c>
    </row>
    <row r="34" spans="2:14" ht="16.5" customHeight="1" x14ac:dyDescent="0.2">
      <c r="B34" s="139" t="s">
        <v>7312</v>
      </c>
      <c r="C34" s="83" t="s">
        <v>3413</v>
      </c>
      <c r="D34" s="139" t="s">
        <v>7355</v>
      </c>
      <c r="E34" s="139" t="s">
        <v>3472</v>
      </c>
      <c r="F34" s="83">
        <v>2410</v>
      </c>
      <c r="G34" s="86">
        <f t="shared" si="1"/>
        <v>1182.8858400000001</v>
      </c>
      <c r="I34" s="139" t="s">
        <v>7312</v>
      </c>
      <c r="J34" s="83" t="s">
        <v>3457</v>
      </c>
      <c r="K34" s="139" t="s">
        <v>7354</v>
      </c>
      <c r="L34" s="137" t="s">
        <v>3472</v>
      </c>
      <c r="M34" s="145">
        <v>2870</v>
      </c>
      <c r="N34" s="88">
        <f t="shared" si="0"/>
        <v>1408.66488</v>
      </c>
    </row>
    <row r="35" spans="2:14" ht="16.5" customHeight="1" x14ac:dyDescent="0.2">
      <c r="B35" s="139" t="s">
        <v>7312</v>
      </c>
      <c r="C35" s="83" t="s">
        <v>3414</v>
      </c>
      <c r="D35" s="139" t="s">
        <v>7353</v>
      </c>
      <c r="E35" s="139" t="s">
        <v>3472</v>
      </c>
      <c r="F35" s="83">
        <v>2410</v>
      </c>
      <c r="G35" s="86">
        <f t="shared" si="1"/>
        <v>1182.8858400000001</v>
      </c>
      <c r="I35" s="139" t="s">
        <v>7312</v>
      </c>
      <c r="J35" s="83" t="s">
        <v>3458</v>
      </c>
      <c r="K35" s="139" t="s">
        <v>7352</v>
      </c>
      <c r="L35" s="137" t="s">
        <v>3472</v>
      </c>
      <c r="M35" s="145">
        <v>2870</v>
      </c>
      <c r="N35" s="88">
        <f t="shared" si="0"/>
        <v>1408.66488</v>
      </c>
    </row>
    <row r="36" spans="2:14" ht="16.5" customHeight="1" x14ac:dyDescent="0.2">
      <c r="B36" s="139" t="s">
        <v>7312</v>
      </c>
      <c r="C36" s="83" t="s">
        <v>3415</v>
      </c>
      <c r="D36" s="139" t="s">
        <v>7351</v>
      </c>
      <c r="E36" s="139" t="s">
        <v>3472</v>
      </c>
      <c r="F36" s="83">
        <v>2410</v>
      </c>
      <c r="G36" s="86">
        <f t="shared" si="1"/>
        <v>1182.8858400000001</v>
      </c>
      <c r="I36" s="139" t="s">
        <v>7312</v>
      </c>
      <c r="J36" s="83" t="s">
        <v>3459</v>
      </c>
      <c r="K36" s="139" t="s">
        <v>7350</v>
      </c>
      <c r="L36" s="137" t="s">
        <v>3472</v>
      </c>
      <c r="M36" s="145">
        <v>2870</v>
      </c>
      <c r="N36" s="88">
        <f t="shared" si="0"/>
        <v>1408.66488</v>
      </c>
    </row>
    <row r="37" spans="2:14" ht="16.5" customHeight="1" x14ac:dyDescent="0.2">
      <c r="B37" s="139" t="s">
        <v>7312</v>
      </c>
      <c r="C37" s="83" t="s">
        <v>3416</v>
      </c>
      <c r="D37" s="139" t="s">
        <v>7349</v>
      </c>
      <c r="E37" s="139" t="s">
        <v>3472</v>
      </c>
      <c r="F37" s="83">
        <v>2410</v>
      </c>
      <c r="G37" s="86">
        <f t="shared" si="1"/>
        <v>1182.8858400000001</v>
      </c>
      <c r="I37" s="139" t="s">
        <v>7312</v>
      </c>
      <c r="J37" s="83" t="s">
        <v>3460</v>
      </c>
      <c r="K37" s="139" t="s">
        <v>7348</v>
      </c>
      <c r="L37" s="137" t="s">
        <v>3472</v>
      </c>
      <c r="M37" s="145">
        <v>2870</v>
      </c>
      <c r="N37" s="88">
        <f t="shared" si="0"/>
        <v>1408.66488</v>
      </c>
    </row>
    <row r="38" spans="2:14" ht="16.5" customHeight="1" x14ac:dyDescent="0.2">
      <c r="B38" s="139" t="s">
        <v>7312</v>
      </c>
      <c r="C38" s="83" t="s">
        <v>3417</v>
      </c>
      <c r="D38" s="139" t="s">
        <v>7347</v>
      </c>
      <c r="E38" s="139" t="s">
        <v>3472</v>
      </c>
      <c r="F38" s="83">
        <v>2410</v>
      </c>
      <c r="G38" s="86">
        <f t="shared" si="1"/>
        <v>1182.8858400000001</v>
      </c>
      <c r="I38" s="139" t="s">
        <v>7312</v>
      </c>
      <c r="J38" s="83" t="s">
        <v>3461</v>
      </c>
      <c r="K38" s="139" t="s">
        <v>7346</v>
      </c>
      <c r="L38" s="137" t="s">
        <v>3472</v>
      </c>
      <c r="M38" s="145">
        <v>2870</v>
      </c>
      <c r="N38" s="88">
        <f t="shared" si="0"/>
        <v>1408.66488</v>
      </c>
    </row>
    <row r="39" spans="2:14" ht="16.5" customHeight="1" x14ac:dyDescent="0.2">
      <c r="B39" s="139" t="s">
        <v>7312</v>
      </c>
      <c r="C39" s="83" t="s">
        <v>3418</v>
      </c>
      <c r="D39" s="139" t="s">
        <v>7345</v>
      </c>
      <c r="E39" s="139" t="s">
        <v>3472</v>
      </c>
      <c r="F39" s="83">
        <v>2410</v>
      </c>
      <c r="G39" s="86">
        <f t="shared" si="1"/>
        <v>1182.8858400000001</v>
      </c>
      <c r="I39" s="139" t="s">
        <v>7312</v>
      </c>
      <c r="J39" s="83" t="s">
        <v>3462</v>
      </c>
      <c r="K39" s="139" t="s">
        <v>7344</v>
      </c>
      <c r="L39" s="137" t="s">
        <v>3472</v>
      </c>
      <c r="M39" s="145">
        <v>2870</v>
      </c>
      <c r="N39" s="88">
        <f t="shared" si="0"/>
        <v>1408.66488</v>
      </c>
    </row>
    <row r="40" spans="2:14" ht="16.5" customHeight="1" x14ac:dyDescent="0.2">
      <c r="B40" s="139" t="s">
        <v>7312</v>
      </c>
      <c r="C40" s="83" t="s">
        <v>3419</v>
      </c>
      <c r="D40" s="139" t="s">
        <v>7343</v>
      </c>
      <c r="E40" s="139" t="s">
        <v>3472</v>
      </c>
      <c r="F40" s="83">
        <v>2500</v>
      </c>
      <c r="G40" s="86">
        <f t="shared" si="1"/>
        <v>1227.0600000000002</v>
      </c>
      <c r="I40" s="139" t="s">
        <v>7312</v>
      </c>
      <c r="J40" s="83" t="s">
        <v>3463</v>
      </c>
      <c r="K40" s="139" t="s">
        <v>7342</v>
      </c>
      <c r="L40" s="137" t="s">
        <v>3472</v>
      </c>
      <c r="M40" s="145">
        <v>3040</v>
      </c>
      <c r="N40" s="88">
        <f t="shared" si="0"/>
        <v>1492.1049600000001</v>
      </c>
    </row>
    <row r="41" spans="2:14" ht="16.5" customHeight="1" x14ac:dyDescent="0.2">
      <c r="B41" s="139" t="s">
        <v>7312</v>
      </c>
      <c r="C41" s="83" t="s">
        <v>3420</v>
      </c>
      <c r="D41" s="139" t="s">
        <v>7341</v>
      </c>
      <c r="E41" s="139" t="s">
        <v>3472</v>
      </c>
      <c r="F41" s="83">
        <v>2430</v>
      </c>
      <c r="G41" s="86">
        <f t="shared" si="1"/>
        <v>1192.7023200000001</v>
      </c>
      <c r="I41" s="139" t="s">
        <v>7312</v>
      </c>
      <c r="J41" s="83" t="s">
        <v>3464</v>
      </c>
      <c r="K41" s="139" t="s">
        <v>7340</v>
      </c>
      <c r="L41" s="137" t="s">
        <v>3472</v>
      </c>
      <c r="M41" s="145">
        <v>2930</v>
      </c>
      <c r="N41" s="88">
        <f t="shared" si="0"/>
        <v>1438.1143199999999</v>
      </c>
    </row>
    <row r="42" spans="2:14" ht="16.5" customHeight="1" x14ac:dyDescent="0.2">
      <c r="B42" s="139" t="s">
        <v>7312</v>
      </c>
      <c r="C42" s="83" t="s">
        <v>3421</v>
      </c>
      <c r="D42" s="139" t="s">
        <v>7339</v>
      </c>
      <c r="E42" s="139" t="s">
        <v>3472</v>
      </c>
      <c r="F42" s="83">
        <v>2410</v>
      </c>
      <c r="G42" s="86">
        <f t="shared" si="1"/>
        <v>1182.8858400000001</v>
      </c>
      <c r="I42" s="139" t="s">
        <v>7312</v>
      </c>
      <c r="J42" s="83" t="s">
        <v>3465</v>
      </c>
      <c r="K42" s="139" t="s">
        <v>7338</v>
      </c>
      <c r="L42" s="137" t="s">
        <v>3472</v>
      </c>
      <c r="M42" s="145">
        <v>2870</v>
      </c>
      <c r="N42" s="88">
        <f t="shared" si="0"/>
        <v>1408.66488</v>
      </c>
    </row>
    <row r="43" spans="2:14" ht="16.5" customHeight="1" x14ac:dyDescent="0.2">
      <c r="B43" s="139" t="s">
        <v>7312</v>
      </c>
      <c r="C43" s="83" t="s">
        <v>3422</v>
      </c>
      <c r="D43" s="139" t="s">
        <v>7337</v>
      </c>
      <c r="E43" s="139" t="s">
        <v>3472</v>
      </c>
      <c r="F43" s="83">
        <v>2410</v>
      </c>
      <c r="G43" s="86">
        <f t="shared" si="1"/>
        <v>1182.8858400000001</v>
      </c>
      <c r="I43" s="139" t="s">
        <v>7312</v>
      </c>
      <c r="J43" s="83" t="s">
        <v>3466</v>
      </c>
      <c r="K43" s="139" t="s">
        <v>7336</v>
      </c>
      <c r="L43" s="137" t="s">
        <v>3472</v>
      </c>
      <c r="M43" s="145">
        <v>2870</v>
      </c>
      <c r="N43" s="88">
        <f t="shared" si="0"/>
        <v>1408.66488</v>
      </c>
    </row>
    <row r="44" spans="2:14" ht="16.5" customHeight="1" x14ac:dyDescent="0.2">
      <c r="B44" s="139" t="s">
        <v>7312</v>
      </c>
      <c r="C44" s="83" t="s">
        <v>3423</v>
      </c>
      <c r="D44" s="139" t="s">
        <v>7335</v>
      </c>
      <c r="E44" s="139" t="s">
        <v>3472</v>
      </c>
      <c r="F44" s="83">
        <v>2410</v>
      </c>
      <c r="G44" s="86">
        <f t="shared" si="1"/>
        <v>1182.8858400000001</v>
      </c>
      <c r="I44" s="139" t="s">
        <v>7312</v>
      </c>
      <c r="J44" s="83" t="s">
        <v>3467</v>
      </c>
      <c r="K44" s="139" t="s">
        <v>7334</v>
      </c>
      <c r="L44" s="137" t="s">
        <v>3472</v>
      </c>
      <c r="M44" s="145">
        <v>2870</v>
      </c>
      <c r="N44" s="88">
        <f t="shared" si="0"/>
        <v>1408.66488</v>
      </c>
    </row>
    <row r="45" spans="2:14" ht="16.5" customHeight="1" x14ac:dyDescent="0.2">
      <c r="B45" s="139" t="s">
        <v>7312</v>
      </c>
      <c r="C45" s="83" t="s">
        <v>3424</v>
      </c>
      <c r="D45" s="139" t="s">
        <v>7333</v>
      </c>
      <c r="E45" s="139" t="s">
        <v>3472</v>
      </c>
      <c r="F45" s="83">
        <v>2410</v>
      </c>
      <c r="G45" s="86">
        <f t="shared" si="1"/>
        <v>1182.8858400000001</v>
      </c>
      <c r="I45" s="139" t="s">
        <v>7312</v>
      </c>
      <c r="J45" s="83" t="s">
        <v>3468</v>
      </c>
      <c r="K45" s="139" t="s">
        <v>7332</v>
      </c>
      <c r="L45" s="137" t="s">
        <v>3472</v>
      </c>
      <c r="M45" s="145">
        <v>2870</v>
      </c>
      <c r="N45" s="88">
        <f t="shared" si="0"/>
        <v>1408.66488</v>
      </c>
    </row>
    <row r="46" spans="2:14" ht="16.5" customHeight="1" x14ac:dyDescent="0.2">
      <c r="B46" s="139" t="s">
        <v>7312</v>
      </c>
      <c r="C46" s="83" t="s">
        <v>3425</v>
      </c>
      <c r="D46" s="139" t="s">
        <v>7331</v>
      </c>
      <c r="E46" s="139" t="s">
        <v>3472</v>
      </c>
      <c r="F46" s="83">
        <v>2410</v>
      </c>
      <c r="G46" s="86">
        <f t="shared" si="1"/>
        <v>1182.8858400000001</v>
      </c>
      <c r="I46" s="139" t="s">
        <v>7312</v>
      </c>
      <c r="J46" s="83" t="s">
        <v>252</v>
      </c>
      <c r="K46" s="139" t="s">
        <v>7330</v>
      </c>
      <c r="L46" s="137" t="s">
        <v>3472</v>
      </c>
      <c r="M46" s="145">
        <v>2870</v>
      </c>
      <c r="N46" s="88">
        <f t="shared" si="0"/>
        <v>1408.66488</v>
      </c>
    </row>
    <row r="47" spans="2:14" ht="16.5" customHeight="1" x14ac:dyDescent="0.2">
      <c r="B47" s="139" t="s">
        <v>7312</v>
      </c>
      <c r="C47" s="83" t="s">
        <v>3426</v>
      </c>
      <c r="D47" s="139" t="s">
        <v>7329</v>
      </c>
      <c r="E47" s="139" t="s">
        <v>3472</v>
      </c>
      <c r="F47" s="83">
        <v>2410</v>
      </c>
      <c r="G47" s="86">
        <f t="shared" si="1"/>
        <v>1182.8858400000001</v>
      </c>
      <c r="I47" s="139" t="s">
        <v>7312</v>
      </c>
      <c r="J47" s="83" t="s">
        <v>253</v>
      </c>
      <c r="K47" s="139" t="s">
        <v>7328</v>
      </c>
      <c r="L47" s="137" t="s">
        <v>3472</v>
      </c>
      <c r="M47" s="145">
        <v>2870</v>
      </c>
      <c r="N47" s="88">
        <f t="shared" si="0"/>
        <v>1408.66488</v>
      </c>
    </row>
    <row r="48" spans="2:14" ht="16.5" customHeight="1" x14ac:dyDescent="0.2">
      <c r="B48" s="139" t="s">
        <v>7312</v>
      </c>
      <c r="C48" s="83" t="s">
        <v>3429</v>
      </c>
      <c r="D48" s="139" t="s">
        <v>7327</v>
      </c>
      <c r="E48" s="139" t="s">
        <v>3472</v>
      </c>
      <c r="F48" s="83">
        <v>2410</v>
      </c>
      <c r="G48" s="86">
        <f t="shared" si="1"/>
        <v>1182.8858400000001</v>
      </c>
      <c r="I48" s="139" t="s">
        <v>7312</v>
      </c>
      <c r="J48" s="83" t="s">
        <v>254</v>
      </c>
      <c r="K48" s="139" t="s">
        <v>7326</v>
      </c>
      <c r="L48" s="137" t="s">
        <v>3472</v>
      </c>
      <c r="M48" s="145">
        <v>2870</v>
      </c>
      <c r="N48" s="88">
        <f t="shared" si="0"/>
        <v>1408.66488</v>
      </c>
    </row>
    <row r="49" spans="2:14" ht="16.5" customHeight="1" x14ac:dyDescent="0.2">
      <c r="B49" s="139" t="s">
        <v>7312</v>
      </c>
      <c r="C49" s="83" t="s">
        <v>3430</v>
      </c>
      <c r="D49" s="139" t="s">
        <v>7325</v>
      </c>
      <c r="E49" s="139" t="s">
        <v>3472</v>
      </c>
      <c r="F49" s="83">
        <v>2410</v>
      </c>
      <c r="G49" s="86">
        <f t="shared" si="1"/>
        <v>1182.8858400000001</v>
      </c>
      <c r="I49" s="139" t="s">
        <v>7312</v>
      </c>
      <c r="J49" s="83" t="s">
        <v>255</v>
      </c>
      <c r="K49" s="139" t="s">
        <v>7324</v>
      </c>
      <c r="L49" s="137" t="s">
        <v>3472</v>
      </c>
      <c r="M49" s="145">
        <v>2870</v>
      </c>
      <c r="N49" s="88">
        <f t="shared" si="0"/>
        <v>1408.66488</v>
      </c>
    </row>
    <row r="50" spans="2:14" ht="16.5" customHeight="1" x14ac:dyDescent="0.2">
      <c r="B50" s="51" t="s">
        <v>5485</v>
      </c>
      <c r="G50" s="97"/>
      <c r="I50" s="51" t="s">
        <v>5485</v>
      </c>
      <c r="N50" s="89"/>
    </row>
    <row r="51" spans="2:14" ht="16.5" customHeight="1" x14ac:dyDescent="0.2">
      <c r="B51" s="139" t="s">
        <v>7312</v>
      </c>
      <c r="C51" s="83">
        <v>5001</v>
      </c>
      <c r="D51" s="139" t="s">
        <v>7323</v>
      </c>
      <c r="E51" s="139" t="s">
        <v>5470</v>
      </c>
      <c r="F51" s="83">
        <v>276</v>
      </c>
      <c r="G51" s="86">
        <f t="shared" si="1"/>
        <v>135.46742400000002</v>
      </c>
      <c r="I51" s="139" t="s">
        <v>7312</v>
      </c>
      <c r="J51" s="83">
        <v>5007</v>
      </c>
      <c r="K51" s="137" t="s">
        <v>7322</v>
      </c>
      <c r="L51" s="137" t="s">
        <v>5470</v>
      </c>
      <c r="M51" s="162">
        <v>379</v>
      </c>
      <c r="N51" s="88">
        <f t="shared" si="0"/>
        <v>186.02229600000001</v>
      </c>
    </row>
    <row r="52" spans="2:14" ht="16.5" customHeight="1" x14ac:dyDescent="0.2">
      <c r="B52" s="139" t="s">
        <v>7312</v>
      </c>
      <c r="C52" s="83">
        <v>5002</v>
      </c>
      <c r="D52" s="139" t="s">
        <v>7321</v>
      </c>
      <c r="E52" s="139" t="s">
        <v>5470</v>
      </c>
      <c r="F52" s="83">
        <v>406</v>
      </c>
      <c r="G52" s="86">
        <f t="shared" si="1"/>
        <v>199.27454400000002</v>
      </c>
      <c r="I52" s="139" t="s">
        <v>7312</v>
      </c>
      <c r="J52" s="83">
        <v>5008</v>
      </c>
      <c r="K52" s="137" t="s">
        <v>7320</v>
      </c>
      <c r="L52" s="137" t="s">
        <v>5470</v>
      </c>
      <c r="M52" s="162">
        <v>652</v>
      </c>
      <c r="N52" s="88">
        <f t="shared" si="0"/>
        <v>320.017248</v>
      </c>
    </row>
    <row r="53" spans="2:14" ht="16.5" customHeight="1" x14ac:dyDescent="0.2">
      <c r="B53" s="139" t="s">
        <v>7312</v>
      </c>
      <c r="C53" s="83">
        <v>5003</v>
      </c>
      <c r="D53" s="139" t="s">
        <v>7319</v>
      </c>
      <c r="E53" s="139" t="s">
        <v>5470</v>
      </c>
      <c r="F53" s="83">
        <v>509</v>
      </c>
      <c r="G53" s="86">
        <f t="shared" si="1"/>
        <v>249.82941600000001</v>
      </c>
      <c r="I53" s="139" t="s">
        <v>7312</v>
      </c>
      <c r="J53" s="83">
        <v>5009</v>
      </c>
      <c r="K53" s="137" t="s">
        <v>7318</v>
      </c>
      <c r="L53" s="137" t="s">
        <v>5470</v>
      </c>
      <c r="M53" s="162">
        <v>857</v>
      </c>
      <c r="N53" s="88">
        <f t="shared" si="0"/>
        <v>420.63616800000005</v>
      </c>
    </row>
    <row r="54" spans="2:14" ht="16.5" customHeight="1" x14ac:dyDescent="0.2">
      <c r="B54" s="139" t="s">
        <v>7312</v>
      </c>
      <c r="C54" s="83">
        <v>5004</v>
      </c>
      <c r="D54" s="139" t="s">
        <v>7317</v>
      </c>
      <c r="E54" s="139" t="s">
        <v>5470</v>
      </c>
      <c r="F54" s="83">
        <v>304</v>
      </c>
      <c r="G54" s="86">
        <f t="shared" si="1"/>
        <v>149.21049600000001</v>
      </c>
      <c r="I54" s="139" t="s">
        <v>7312</v>
      </c>
      <c r="J54" s="83">
        <v>5010</v>
      </c>
      <c r="K54" s="137" t="s">
        <v>7316</v>
      </c>
      <c r="L54" s="137" t="s">
        <v>5470</v>
      </c>
      <c r="M54" s="162">
        <v>594</v>
      </c>
      <c r="N54" s="88">
        <f t="shared" si="0"/>
        <v>291.54945600000002</v>
      </c>
    </row>
    <row r="55" spans="2:14" ht="16.5" customHeight="1" x14ac:dyDescent="0.2">
      <c r="B55" s="139" t="s">
        <v>7312</v>
      </c>
      <c r="C55" s="83">
        <v>5005</v>
      </c>
      <c r="D55" s="139" t="s">
        <v>7315</v>
      </c>
      <c r="E55" s="139" t="s">
        <v>5470</v>
      </c>
      <c r="F55" s="83">
        <v>478</v>
      </c>
      <c r="G55" s="86">
        <f t="shared" si="1"/>
        <v>234.61387200000001</v>
      </c>
      <c r="I55" s="139" t="s">
        <v>7312</v>
      </c>
      <c r="J55" s="83">
        <v>5011</v>
      </c>
      <c r="K55" s="137" t="s">
        <v>7314</v>
      </c>
      <c r="L55" s="137" t="s">
        <v>5470</v>
      </c>
      <c r="M55" s="162">
        <v>1000</v>
      </c>
      <c r="N55" s="88">
        <f t="shared" si="0"/>
        <v>490.82400000000001</v>
      </c>
    </row>
    <row r="56" spans="2:14" ht="16.5" customHeight="1" x14ac:dyDescent="0.2">
      <c r="B56" s="139" t="s">
        <v>7312</v>
      </c>
      <c r="C56" s="83">
        <v>5006</v>
      </c>
      <c r="D56" s="139" t="s">
        <v>7313</v>
      </c>
      <c r="E56" s="139" t="s">
        <v>5470</v>
      </c>
      <c r="F56" s="83">
        <v>580</v>
      </c>
      <c r="G56" s="86">
        <f t="shared" si="1"/>
        <v>284.67791999999997</v>
      </c>
      <c r="I56" s="139" t="s">
        <v>7312</v>
      </c>
      <c r="J56" s="83">
        <v>5012</v>
      </c>
      <c r="K56" s="137" t="s">
        <v>7311</v>
      </c>
      <c r="L56" s="137" t="s">
        <v>5470</v>
      </c>
      <c r="M56" s="162">
        <v>1330</v>
      </c>
      <c r="N56" s="88">
        <f t="shared" si="0"/>
        <v>652.79592000000002</v>
      </c>
    </row>
    <row r="59" spans="2:14" ht="16.5" customHeight="1" x14ac:dyDescent="0.2">
      <c r="F59" s="2">
        <v>0.61199999999999999</v>
      </c>
      <c r="G59" s="106"/>
    </row>
    <row r="60" spans="2:14" ht="16.5" customHeight="1" x14ac:dyDescent="0.2">
      <c r="F60" s="2">
        <v>0.40100000000000002</v>
      </c>
      <c r="G60" s="106"/>
    </row>
    <row r="61" spans="2:14" ht="16.5" customHeight="1" x14ac:dyDescent="0.2">
      <c r="F61" s="2">
        <v>2</v>
      </c>
      <c r="G61" s="106"/>
    </row>
  </sheetData>
  <mergeCells count="13">
    <mergeCell ref="I5:J7"/>
    <mergeCell ref="K5:K7"/>
    <mergeCell ref="L5:L7"/>
    <mergeCell ref="M5:M7"/>
    <mergeCell ref="N5:N7"/>
    <mergeCell ref="I4:K4"/>
    <mergeCell ref="B2:N2"/>
    <mergeCell ref="B4:D4"/>
    <mergeCell ref="B5:C7"/>
    <mergeCell ref="D5:D7"/>
    <mergeCell ref="E5:E7"/>
    <mergeCell ref="F5:F7"/>
    <mergeCell ref="G5:G7"/>
  </mergeCells>
  <printOptions horizontalCentered="1"/>
  <pageMargins left="0.2" right="0" top="1" bottom="1" header="0.5" footer="0.5"/>
  <pageSetup paperSize="9" scale="76" orientation="portrait" verticalDpi="0" r:id="rId1"/>
  <headerFooter alignWithMargins="0"/>
  <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9">
    <pageSetUpPr fitToPage="1"/>
  </sheetPr>
  <dimension ref="B1:N61"/>
  <sheetViews>
    <sheetView workbookViewId="0">
      <selection activeCell="S15" sqref="S15"/>
    </sheetView>
  </sheetViews>
  <sheetFormatPr defaultColWidth="9.109375" defaultRowHeight="16.5" customHeight="1" x14ac:dyDescent="0.2"/>
  <cols>
    <col min="1" max="1" width="0.88671875" style="51" customWidth="1"/>
    <col min="2" max="2" width="5.6640625" style="51" customWidth="1"/>
    <col min="3" max="3" width="7.6640625" style="51" customWidth="1"/>
    <col min="4" max="4" width="25.6640625" style="51" customWidth="1"/>
    <col min="5" max="5" width="7.6640625" style="51" customWidth="1"/>
    <col min="6" max="6" width="0" style="51" hidden="1" customWidth="1"/>
    <col min="7" max="7" width="13.33203125" style="153" customWidth="1"/>
    <col min="8" max="8" width="2.6640625" style="51" customWidth="1"/>
    <col min="9" max="9" width="5.6640625" style="51" customWidth="1"/>
    <col min="10" max="10" width="7.6640625" style="51" customWidth="1"/>
    <col min="11" max="11" width="25.6640625" style="51" customWidth="1"/>
    <col min="12" max="12" width="7.6640625" style="51" customWidth="1"/>
    <col min="13" max="13" width="0" style="51" hidden="1" customWidth="1"/>
    <col min="14" max="14" width="13.33203125" style="159" customWidth="1"/>
    <col min="15" max="16384" width="9.109375" style="51"/>
  </cols>
  <sheetData>
    <row r="1" spans="2:14" s="3" customFormat="1" ht="28.5" customHeight="1" x14ac:dyDescent="0.25">
      <c r="B1" s="26"/>
      <c r="C1" s="28"/>
      <c r="D1" s="27"/>
      <c r="E1" s="8"/>
      <c r="F1" s="8"/>
      <c r="G1" s="7"/>
      <c r="H1" s="26"/>
      <c r="I1" s="28"/>
      <c r="J1" s="28"/>
      <c r="K1" s="7"/>
      <c r="L1" s="7" t="s">
        <v>5471</v>
      </c>
      <c r="M1" s="29"/>
      <c r="N1" s="7" t="s">
        <v>8742</v>
      </c>
    </row>
    <row r="2" spans="2:14" s="3" customFormat="1" ht="19.5" customHeight="1" x14ac:dyDescent="0.25">
      <c r="B2" s="298" t="s">
        <v>8743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</row>
    <row r="3" spans="2:14" s="3" customFormat="1" ht="19.5" customHeight="1" x14ac:dyDescent="0.25">
      <c r="C3" s="48"/>
      <c r="D3" s="6"/>
      <c r="E3" s="109"/>
      <c r="F3" s="6"/>
      <c r="G3" s="96"/>
      <c r="H3" s="6"/>
      <c r="I3" s="48"/>
      <c r="J3" s="48"/>
      <c r="K3" s="4"/>
      <c r="M3" s="5"/>
    </row>
    <row r="4" spans="2:14" s="2" customFormat="1" ht="19.5" customHeight="1" x14ac:dyDescent="0.25">
      <c r="B4" s="358" t="s">
        <v>8734</v>
      </c>
      <c r="C4" s="358"/>
      <c r="D4" s="358"/>
      <c r="E4" s="8"/>
      <c r="F4" s="4"/>
      <c r="G4" s="5"/>
      <c r="I4" s="375" t="s">
        <v>8735</v>
      </c>
      <c r="J4" s="375"/>
      <c r="K4" s="375"/>
    </row>
    <row r="5" spans="2:14" s="12" customFormat="1" ht="16.5" customHeight="1" x14ac:dyDescent="0.2">
      <c r="B5" s="376" t="s">
        <v>5472</v>
      </c>
      <c r="C5" s="377"/>
      <c r="D5" s="363" t="s">
        <v>5473</v>
      </c>
      <c r="E5" s="384" t="s">
        <v>5475</v>
      </c>
      <c r="F5" s="369" t="s">
        <v>5486</v>
      </c>
      <c r="G5" s="386" t="s">
        <v>5486</v>
      </c>
      <c r="I5" s="376" t="s">
        <v>5472</v>
      </c>
      <c r="J5" s="377"/>
      <c r="K5" s="363" t="s">
        <v>5473</v>
      </c>
      <c r="L5" s="384" t="s">
        <v>5475</v>
      </c>
      <c r="M5" s="369" t="s">
        <v>5486</v>
      </c>
      <c r="N5" s="369" t="s">
        <v>5486</v>
      </c>
    </row>
    <row r="6" spans="2:14" s="12" customFormat="1" ht="16.5" customHeight="1" x14ac:dyDescent="0.2">
      <c r="B6" s="378"/>
      <c r="C6" s="379"/>
      <c r="D6" s="364"/>
      <c r="E6" s="384"/>
      <c r="F6" s="382"/>
      <c r="G6" s="387"/>
      <c r="I6" s="378"/>
      <c r="J6" s="379"/>
      <c r="K6" s="364"/>
      <c r="L6" s="384"/>
      <c r="M6" s="382"/>
      <c r="N6" s="385"/>
    </row>
    <row r="7" spans="2:14" s="12" customFormat="1" ht="16.5" customHeight="1" x14ac:dyDescent="0.2">
      <c r="B7" s="378"/>
      <c r="C7" s="379"/>
      <c r="D7" s="364"/>
      <c r="E7" s="363"/>
      <c r="F7" s="382"/>
      <c r="G7" s="387"/>
      <c r="I7" s="378"/>
      <c r="J7" s="379"/>
      <c r="K7" s="364"/>
      <c r="L7" s="363"/>
      <c r="M7" s="382"/>
      <c r="N7" s="385"/>
    </row>
    <row r="8" spans="2:14" ht="16.5" customHeight="1" x14ac:dyDescent="0.2">
      <c r="B8" s="139" t="s">
        <v>7312</v>
      </c>
      <c r="C8" s="83" t="s">
        <v>256</v>
      </c>
      <c r="D8" s="139" t="s">
        <v>7503</v>
      </c>
      <c r="E8" s="139" t="s">
        <v>3472</v>
      </c>
      <c r="F8" s="83">
        <v>2930</v>
      </c>
      <c r="G8" s="86">
        <f t="shared" ref="G8:G48" si="0">F8*$F$59*$F$60*$F$61</f>
        <v>1438.1143199999999</v>
      </c>
      <c r="I8" s="139" t="s">
        <v>7312</v>
      </c>
      <c r="J8" s="83" t="s">
        <v>3215</v>
      </c>
      <c r="K8" s="139" t="s">
        <v>7502</v>
      </c>
      <c r="L8" s="137" t="s">
        <v>3472</v>
      </c>
      <c r="M8" s="145">
        <v>3480</v>
      </c>
      <c r="N8" s="88">
        <f t="shared" ref="N8:N56" si="1">M8*$F$59*$F$60*$F$61</f>
        <v>1708.0675199999998</v>
      </c>
    </row>
    <row r="9" spans="2:14" ht="16.5" customHeight="1" x14ac:dyDescent="0.2">
      <c r="B9" s="139" t="s">
        <v>7312</v>
      </c>
      <c r="C9" s="83" t="s">
        <v>257</v>
      </c>
      <c r="D9" s="139" t="s">
        <v>7501</v>
      </c>
      <c r="E9" s="139" t="s">
        <v>3472</v>
      </c>
      <c r="F9" s="83">
        <v>2960</v>
      </c>
      <c r="G9" s="86">
        <f t="shared" si="0"/>
        <v>1452.8390400000001</v>
      </c>
      <c r="I9" s="139" t="s">
        <v>7312</v>
      </c>
      <c r="J9" s="83" t="s">
        <v>3218</v>
      </c>
      <c r="K9" s="139" t="s">
        <v>7500</v>
      </c>
      <c r="L9" s="137" t="s">
        <v>3472</v>
      </c>
      <c r="M9" s="145">
        <v>3590</v>
      </c>
      <c r="N9" s="88">
        <f t="shared" si="1"/>
        <v>1762.05816</v>
      </c>
    </row>
    <row r="10" spans="2:14" ht="16.5" customHeight="1" x14ac:dyDescent="0.2">
      <c r="B10" s="139" t="s">
        <v>7312</v>
      </c>
      <c r="C10" s="83" t="s">
        <v>258</v>
      </c>
      <c r="D10" s="139" t="s">
        <v>7499</v>
      </c>
      <c r="E10" s="139" t="s">
        <v>3472</v>
      </c>
      <c r="F10" s="83">
        <v>2930</v>
      </c>
      <c r="G10" s="86">
        <f t="shared" si="0"/>
        <v>1438.1143199999999</v>
      </c>
      <c r="I10" s="139" t="s">
        <v>7312</v>
      </c>
      <c r="J10" s="83" t="s">
        <v>3221</v>
      </c>
      <c r="K10" s="139" t="s">
        <v>7498</v>
      </c>
      <c r="L10" s="137" t="s">
        <v>3472</v>
      </c>
      <c r="M10" s="145">
        <v>3500</v>
      </c>
      <c r="N10" s="88">
        <f t="shared" si="1"/>
        <v>1717.884</v>
      </c>
    </row>
    <row r="11" spans="2:14" ht="16.5" customHeight="1" x14ac:dyDescent="0.2">
      <c r="B11" s="139" t="s">
        <v>7312</v>
      </c>
      <c r="C11" s="83" t="s">
        <v>259</v>
      </c>
      <c r="D11" s="139" t="s">
        <v>7497</v>
      </c>
      <c r="E11" s="139" t="s">
        <v>3472</v>
      </c>
      <c r="F11" s="83">
        <v>2930</v>
      </c>
      <c r="G11" s="86">
        <f t="shared" si="0"/>
        <v>1438.1143199999999</v>
      </c>
      <c r="I11" s="139" t="s">
        <v>7312</v>
      </c>
      <c r="J11" s="83" t="s">
        <v>3224</v>
      </c>
      <c r="K11" s="139" t="s">
        <v>7496</v>
      </c>
      <c r="L11" s="137" t="s">
        <v>3472</v>
      </c>
      <c r="M11" s="145">
        <v>3500</v>
      </c>
      <c r="N11" s="88">
        <f t="shared" si="1"/>
        <v>1717.884</v>
      </c>
    </row>
    <row r="12" spans="2:14" ht="16.5" customHeight="1" x14ac:dyDescent="0.2">
      <c r="B12" s="139" t="s">
        <v>7312</v>
      </c>
      <c r="C12" s="83" t="s">
        <v>260</v>
      </c>
      <c r="D12" s="139" t="s">
        <v>7495</v>
      </c>
      <c r="E12" s="139" t="s">
        <v>3472</v>
      </c>
      <c r="F12" s="83">
        <v>2930</v>
      </c>
      <c r="G12" s="86">
        <f t="shared" si="0"/>
        <v>1438.1143199999999</v>
      </c>
      <c r="I12" s="139" t="s">
        <v>7312</v>
      </c>
      <c r="J12" s="83" t="s">
        <v>3227</v>
      </c>
      <c r="K12" s="139" t="s">
        <v>7494</v>
      </c>
      <c r="L12" s="137" t="s">
        <v>3472</v>
      </c>
      <c r="M12" s="145">
        <v>3500</v>
      </c>
      <c r="N12" s="88">
        <f t="shared" si="1"/>
        <v>1717.884</v>
      </c>
    </row>
    <row r="13" spans="2:14" ht="16.5" customHeight="1" x14ac:dyDescent="0.2">
      <c r="B13" s="139" t="s">
        <v>7312</v>
      </c>
      <c r="C13" s="83" t="s">
        <v>261</v>
      </c>
      <c r="D13" s="139" t="s">
        <v>7493</v>
      </c>
      <c r="E13" s="139" t="s">
        <v>3472</v>
      </c>
      <c r="F13" s="83">
        <v>2930</v>
      </c>
      <c r="G13" s="86">
        <f t="shared" si="0"/>
        <v>1438.1143199999999</v>
      </c>
      <c r="I13" s="139" t="s">
        <v>7312</v>
      </c>
      <c r="J13" s="83" t="s">
        <v>3230</v>
      </c>
      <c r="K13" s="139" t="s">
        <v>7492</v>
      </c>
      <c r="L13" s="137" t="s">
        <v>3472</v>
      </c>
      <c r="M13" s="145">
        <v>3500</v>
      </c>
      <c r="N13" s="88">
        <f t="shared" si="1"/>
        <v>1717.884</v>
      </c>
    </row>
    <row r="14" spans="2:14" ht="16.5" customHeight="1" x14ac:dyDescent="0.2">
      <c r="B14" s="139" t="s">
        <v>7312</v>
      </c>
      <c r="C14" s="83" t="s">
        <v>262</v>
      </c>
      <c r="D14" s="139" t="s">
        <v>7491</v>
      </c>
      <c r="E14" s="139" t="s">
        <v>3472</v>
      </c>
      <c r="F14" s="83">
        <v>2930</v>
      </c>
      <c r="G14" s="86">
        <f t="shared" si="0"/>
        <v>1438.1143199999999</v>
      </c>
      <c r="I14" s="139" t="s">
        <v>7312</v>
      </c>
      <c r="J14" s="83" t="s">
        <v>3233</v>
      </c>
      <c r="K14" s="139" t="s">
        <v>7490</v>
      </c>
      <c r="L14" s="137" t="s">
        <v>3472</v>
      </c>
      <c r="M14" s="145">
        <v>3500</v>
      </c>
      <c r="N14" s="88">
        <f t="shared" si="1"/>
        <v>1717.884</v>
      </c>
    </row>
    <row r="15" spans="2:14" ht="16.5" customHeight="1" x14ac:dyDescent="0.2">
      <c r="B15" s="139" t="s">
        <v>7312</v>
      </c>
      <c r="C15" s="83" t="s">
        <v>263</v>
      </c>
      <c r="D15" s="139" t="s">
        <v>7489</v>
      </c>
      <c r="E15" s="139" t="s">
        <v>3472</v>
      </c>
      <c r="F15" s="83">
        <v>2930</v>
      </c>
      <c r="G15" s="86">
        <f t="shared" si="0"/>
        <v>1438.1143199999999</v>
      </c>
      <c r="I15" s="139" t="s">
        <v>7312</v>
      </c>
      <c r="J15" s="83" t="s">
        <v>3236</v>
      </c>
      <c r="K15" s="139" t="s">
        <v>7488</v>
      </c>
      <c r="L15" s="137" t="s">
        <v>3472</v>
      </c>
      <c r="M15" s="145">
        <v>3500</v>
      </c>
      <c r="N15" s="88">
        <f t="shared" si="1"/>
        <v>1717.884</v>
      </c>
    </row>
    <row r="16" spans="2:14" ht="16.5" customHeight="1" x14ac:dyDescent="0.2">
      <c r="B16" s="139" t="s">
        <v>7312</v>
      </c>
      <c r="C16" s="83" t="s">
        <v>264</v>
      </c>
      <c r="D16" s="139" t="s">
        <v>7487</v>
      </c>
      <c r="E16" s="139" t="s">
        <v>3472</v>
      </c>
      <c r="F16" s="83">
        <v>2930</v>
      </c>
      <c r="G16" s="86">
        <f t="shared" si="0"/>
        <v>1438.1143199999999</v>
      </c>
      <c r="I16" s="139" t="s">
        <v>7312</v>
      </c>
      <c r="J16" s="83" t="s">
        <v>3104</v>
      </c>
      <c r="K16" s="139" t="s">
        <v>7486</v>
      </c>
      <c r="L16" s="137" t="s">
        <v>3472</v>
      </c>
      <c r="M16" s="145">
        <v>3500</v>
      </c>
      <c r="N16" s="88">
        <f t="shared" si="1"/>
        <v>1717.884</v>
      </c>
    </row>
    <row r="17" spans="2:14" ht="16.5" customHeight="1" x14ac:dyDescent="0.2">
      <c r="B17" s="139" t="s">
        <v>7312</v>
      </c>
      <c r="C17" s="83" t="s">
        <v>265</v>
      </c>
      <c r="D17" s="139" t="s">
        <v>7485</v>
      </c>
      <c r="E17" s="139" t="s">
        <v>3472</v>
      </c>
      <c r="F17" s="83">
        <v>2930</v>
      </c>
      <c r="G17" s="86">
        <f t="shared" si="0"/>
        <v>1438.1143199999999</v>
      </c>
      <c r="I17" s="139" t="s">
        <v>7312</v>
      </c>
      <c r="J17" s="83" t="s">
        <v>3107</v>
      </c>
      <c r="K17" s="139" t="s">
        <v>7484</v>
      </c>
      <c r="L17" s="137" t="s">
        <v>3472</v>
      </c>
      <c r="M17" s="145">
        <v>3500</v>
      </c>
      <c r="N17" s="88">
        <f t="shared" si="1"/>
        <v>1717.884</v>
      </c>
    </row>
    <row r="18" spans="2:14" ht="16.5" customHeight="1" x14ac:dyDescent="0.2">
      <c r="B18" s="139" t="s">
        <v>7312</v>
      </c>
      <c r="C18" s="83" t="s">
        <v>266</v>
      </c>
      <c r="D18" s="139" t="s">
        <v>7483</v>
      </c>
      <c r="E18" s="139" t="s">
        <v>3472</v>
      </c>
      <c r="F18" s="83">
        <v>2930</v>
      </c>
      <c r="G18" s="86">
        <f t="shared" si="0"/>
        <v>1438.1143199999999</v>
      </c>
      <c r="I18" s="139" t="s">
        <v>7312</v>
      </c>
      <c r="J18" s="83" t="s">
        <v>3110</v>
      </c>
      <c r="K18" s="139" t="s">
        <v>7482</v>
      </c>
      <c r="L18" s="137" t="s">
        <v>3472</v>
      </c>
      <c r="M18" s="145">
        <v>3500</v>
      </c>
      <c r="N18" s="88">
        <f t="shared" si="1"/>
        <v>1717.884</v>
      </c>
    </row>
    <row r="19" spans="2:14" ht="16.5" customHeight="1" x14ac:dyDescent="0.2">
      <c r="B19" s="139" t="s">
        <v>7312</v>
      </c>
      <c r="C19" s="83" t="s">
        <v>267</v>
      </c>
      <c r="D19" s="139" t="s">
        <v>7481</v>
      </c>
      <c r="E19" s="139" t="s">
        <v>3472</v>
      </c>
      <c r="F19" s="83">
        <v>3010</v>
      </c>
      <c r="G19" s="86">
        <f t="shared" si="0"/>
        <v>1477.38024</v>
      </c>
      <c r="I19" s="139" t="s">
        <v>7312</v>
      </c>
      <c r="J19" s="83" t="s">
        <v>3113</v>
      </c>
      <c r="K19" s="139" t="s">
        <v>7480</v>
      </c>
      <c r="L19" s="137" t="s">
        <v>3472</v>
      </c>
      <c r="M19" s="145">
        <v>3730</v>
      </c>
      <c r="N19" s="88">
        <f t="shared" si="1"/>
        <v>1830.77352</v>
      </c>
    </row>
    <row r="20" spans="2:14" ht="16.5" customHeight="1" x14ac:dyDescent="0.2">
      <c r="B20" s="139" t="s">
        <v>7312</v>
      </c>
      <c r="C20" s="83" t="s">
        <v>268</v>
      </c>
      <c r="D20" s="139" t="s">
        <v>7479</v>
      </c>
      <c r="E20" s="139" t="s">
        <v>3472</v>
      </c>
      <c r="F20" s="83">
        <v>2960</v>
      </c>
      <c r="G20" s="86">
        <f t="shared" si="0"/>
        <v>1452.8390400000001</v>
      </c>
      <c r="I20" s="139" t="s">
        <v>7312</v>
      </c>
      <c r="J20" s="83" t="s">
        <v>3116</v>
      </c>
      <c r="K20" s="139" t="s">
        <v>7478</v>
      </c>
      <c r="L20" s="137" t="s">
        <v>3472</v>
      </c>
      <c r="M20" s="145">
        <v>3590</v>
      </c>
      <c r="N20" s="88">
        <f t="shared" si="1"/>
        <v>1762.05816</v>
      </c>
    </row>
    <row r="21" spans="2:14" ht="16.5" customHeight="1" x14ac:dyDescent="0.2">
      <c r="B21" s="139" t="s">
        <v>7312</v>
      </c>
      <c r="C21" s="83" t="s">
        <v>269</v>
      </c>
      <c r="D21" s="139" t="s">
        <v>7477</v>
      </c>
      <c r="E21" s="139" t="s">
        <v>3472</v>
      </c>
      <c r="F21" s="83">
        <v>2930</v>
      </c>
      <c r="G21" s="86">
        <f t="shared" si="0"/>
        <v>1438.1143199999999</v>
      </c>
      <c r="I21" s="139" t="s">
        <v>7312</v>
      </c>
      <c r="J21" s="83" t="s">
        <v>3119</v>
      </c>
      <c r="K21" s="139" t="s">
        <v>7476</v>
      </c>
      <c r="L21" s="137" t="s">
        <v>3472</v>
      </c>
      <c r="M21" s="145">
        <v>3560</v>
      </c>
      <c r="N21" s="88">
        <f t="shared" si="1"/>
        <v>1747.3334399999999</v>
      </c>
    </row>
    <row r="22" spans="2:14" ht="16.5" customHeight="1" x14ac:dyDescent="0.2">
      <c r="B22" s="139" t="s">
        <v>7312</v>
      </c>
      <c r="C22" s="83" t="s">
        <v>270</v>
      </c>
      <c r="D22" s="139" t="s">
        <v>7475</v>
      </c>
      <c r="E22" s="139" t="s">
        <v>3472</v>
      </c>
      <c r="F22" s="83">
        <v>2930</v>
      </c>
      <c r="G22" s="86">
        <f t="shared" si="0"/>
        <v>1438.1143199999999</v>
      </c>
      <c r="I22" s="139" t="s">
        <v>7312</v>
      </c>
      <c r="J22" s="83" t="s">
        <v>3122</v>
      </c>
      <c r="K22" s="139" t="s">
        <v>7474</v>
      </c>
      <c r="L22" s="137" t="s">
        <v>3472</v>
      </c>
      <c r="M22" s="145">
        <v>3500</v>
      </c>
      <c r="N22" s="88">
        <f t="shared" si="1"/>
        <v>1717.884</v>
      </c>
    </row>
    <row r="23" spans="2:14" ht="16.5" customHeight="1" x14ac:dyDescent="0.2">
      <c r="B23" s="139" t="s">
        <v>7312</v>
      </c>
      <c r="C23" s="83" t="s">
        <v>271</v>
      </c>
      <c r="D23" s="139" t="s">
        <v>7473</v>
      </c>
      <c r="E23" s="139" t="s">
        <v>3472</v>
      </c>
      <c r="F23" s="83">
        <v>2930</v>
      </c>
      <c r="G23" s="86">
        <f t="shared" si="0"/>
        <v>1438.1143199999999</v>
      </c>
      <c r="I23" s="139" t="s">
        <v>7312</v>
      </c>
      <c r="J23" s="83" t="s">
        <v>3125</v>
      </c>
      <c r="K23" s="139" t="s">
        <v>7472</v>
      </c>
      <c r="L23" s="137" t="s">
        <v>3472</v>
      </c>
      <c r="M23" s="145">
        <v>3500</v>
      </c>
      <c r="N23" s="88">
        <f t="shared" si="1"/>
        <v>1717.884</v>
      </c>
    </row>
    <row r="24" spans="2:14" ht="16.5" customHeight="1" x14ac:dyDescent="0.2">
      <c r="B24" s="139" t="s">
        <v>7312</v>
      </c>
      <c r="C24" s="83" t="s">
        <v>272</v>
      </c>
      <c r="D24" s="139" t="s">
        <v>7471</v>
      </c>
      <c r="E24" s="139" t="s">
        <v>3472</v>
      </c>
      <c r="F24" s="83">
        <v>2930</v>
      </c>
      <c r="G24" s="86">
        <f t="shared" si="0"/>
        <v>1438.1143199999999</v>
      </c>
      <c r="I24" s="139" t="s">
        <v>7312</v>
      </c>
      <c r="J24" s="83" t="s">
        <v>3128</v>
      </c>
      <c r="K24" s="139" t="s">
        <v>7470</v>
      </c>
      <c r="L24" s="137" t="s">
        <v>3472</v>
      </c>
      <c r="M24" s="145">
        <v>3500</v>
      </c>
      <c r="N24" s="88">
        <f t="shared" si="1"/>
        <v>1717.884</v>
      </c>
    </row>
    <row r="25" spans="2:14" ht="16.5" customHeight="1" x14ac:dyDescent="0.2">
      <c r="B25" s="139" t="s">
        <v>7312</v>
      </c>
      <c r="C25" s="83" t="s">
        <v>273</v>
      </c>
      <c r="D25" s="139" t="s">
        <v>7469</v>
      </c>
      <c r="E25" s="139" t="s">
        <v>3472</v>
      </c>
      <c r="F25" s="83">
        <v>2930</v>
      </c>
      <c r="G25" s="86">
        <f t="shared" si="0"/>
        <v>1438.1143199999999</v>
      </c>
      <c r="I25" s="139" t="s">
        <v>7312</v>
      </c>
      <c r="J25" s="83" t="s">
        <v>3131</v>
      </c>
      <c r="K25" s="139" t="s">
        <v>7468</v>
      </c>
      <c r="L25" s="137" t="s">
        <v>3472</v>
      </c>
      <c r="M25" s="145">
        <v>3500</v>
      </c>
      <c r="N25" s="88">
        <f t="shared" si="1"/>
        <v>1717.884</v>
      </c>
    </row>
    <row r="26" spans="2:14" ht="16.5" customHeight="1" x14ac:dyDescent="0.2">
      <c r="B26" s="139" t="s">
        <v>7312</v>
      </c>
      <c r="C26" s="83" t="s">
        <v>274</v>
      </c>
      <c r="D26" s="139" t="s">
        <v>7467</v>
      </c>
      <c r="E26" s="139" t="s">
        <v>3472</v>
      </c>
      <c r="F26" s="83">
        <v>2930</v>
      </c>
      <c r="G26" s="86">
        <f t="shared" si="0"/>
        <v>1438.1143199999999</v>
      </c>
      <c r="I26" s="139" t="s">
        <v>7312</v>
      </c>
      <c r="J26" s="83" t="s">
        <v>3134</v>
      </c>
      <c r="K26" s="139" t="s">
        <v>7466</v>
      </c>
      <c r="L26" s="137" t="s">
        <v>3472</v>
      </c>
      <c r="M26" s="145">
        <v>3500</v>
      </c>
      <c r="N26" s="88">
        <f t="shared" si="1"/>
        <v>1717.884</v>
      </c>
    </row>
    <row r="27" spans="2:14" ht="16.5" customHeight="1" x14ac:dyDescent="0.2">
      <c r="B27" s="139" t="s">
        <v>7312</v>
      </c>
      <c r="C27" s="83" t="s">
        <v>275</v>
      </c>
      <c r="D27" s="139" t="s">
        <v>7465</v>
      </c>
      <c r="E27" s="139" t="s">
        <v>3472</v>
      </c>
      <c r="F27" s="83">
        <v>2930</v>
      </c>
      <c r="G27" s="86">
        <f t="shared" si="0"/>
        <v>1438.1143199999999</v>
      </c>
      <c r="I27" s="139" t="s">
        <v>7312</v>
      </c>
      <c r="J27" s="83" t="s">
        <v>3137</v>
      </c>
      <c r="K27" s="139" t="s">
        <v>7464</v>
      </c>
      <c r="L27" s="137" t="s">
        <v>3472</v>
      </c>
      <c r="M27" s="145">
        <v>3500</v>
      </c>
      <c r="N27" s="88">
        <f t="shared" si="1"/>
        <v>1717.884</v>
      </c>
    </row>
    <row r="28" spans="2:14" ht="16.5" customHeight="1" x14ac:dyDescent="0.2">
      <c r="B28" s="139" t="s">
        <v>7312</v>
      </c>
      <c r="C28" s="83" t="s">
        <v>276</v>
      </c>
      <c r="D28" s="139" t="s">
        <v>7463</v>
      </c>
      <c r="E28" s="139" t="s">
        <v>3472</v>
      </c>
      <c r="F28" s="83">
        <v>2930</v>
      </c>
      <c r="G28" s="86">
        <f t="shared" si="0"/>
        <v>1438.1143199999999</v>
      </c>
      <c r="I28" s="139" t="s">
        <v>7312</v>
      </c>
      <c r="J28" s="83" t="s">
        <v>3140</v>
      </c>
      <c r="K28" s="139" t="s">
        <v>7462</v>
      </c>
      <c r="L28" s="137" t="s">
        <v>3472</v>
      </c>
      <c r="M28" s="145">
        <v>3500</v>
      </c>
      <c r="N28" s="88">
        <f t="shared" si="1"/>
        <v>1717.884</v>
      </c>
    </row>
    <row r="29" spans="2:14" ht="16.5" customHeight="1" x14ac:dyDescent="0.2">
      <c r="B29" s="139" t="s">
        <v>7312</v>
      </c>
      <c r="C29" s="83" t="s">
        <v>277</v>
      </c>
      <c r="D29" s="139" t="s">
        <v>7461</v>
      </c>
      <c r="E29" s="139" t="s">
        <v>3472</v>
      </c>
      <c r="F29" s="83">
        <v>3210</v>
      </c>
      <c r="G29" s="86">
        <f t="shared" si="0"/>
        <v>1575.54504</v>
      </c>
      <c r="I29" s="139" t="s">
        <v>7312</v>
      </c>
      <c r="J29" s="83" t="s">
        <v>3143</v>
      </c>
      <c r="K29" s="139" t="s">
        <v>7460</v>
      </c>
      <c r="L29" s="137" t="s">
        <v>3472</v>
      </c>
      <c r="M29" s="145">
        <v>3710</v>
      </c>
      <c r="N29" s="88">
        <f t="shared" si="1"/>
        <v>1820.95704</v>
      </c>
    </row>
    <row r="30" spans="2:14" ht="16.5" customHeight="1" x14ac:dyDescent="0.2">
      <c r="B30" s="139" t="s">
        <v>7312</v>
      </c>
      <c r="C30" s="83" t="s">
        <v>278</v>
      </c>
      <c r="D30" s="139" t="s">
        <v>7459</v>
      </c>
      <c r="E30" s="139" t="s">
        <v>3472</v>
      </c>
      <c r="F30" s="83">
        <v>3250</v>
      </c>
      <c r="G30" s="86">
        <f t="shared" si="0"/>
        <v>1595.1780000000001</v>
      </c>
      <c r="I30" s="139" t="s">
        <v>7312</v>
      </c>
      <c r="J30" s="83" t="s">
        <v>3146</v>
      </c>
      <c r="K30" s="139" t="s">
        <v>7458</v>
      </c>
      <c r="L30" s="137" t="s">
        <v>3472</v>
      </c>
      <c r="M30" s="145">
        <v>3840</v>
      </c>
      <c r="N30" s="88">
        <f t="shared" si="1"/>
        <v>1884.7641599999999</v>
      </c>
    </row>
    <row r="31" spans="2:14" ht="16.5" customHeight="1" x14ac:dyDescent="0.2">
      <c r="B31" s="139" t="s">
        <v>7312</v>
      </c>
      <c r="C31" s="83" t="s">
        <v>279</v>
      </c>
      <c r="D31" s="139" t="s">
        <v>7457</v>
      </c>
      <c r="E31" s="139" t="s">
        <v>3472</v>
      </c>
      <c r="F31" s="83">
        <v>3210</v>
      </c>
      <c r="G31" s="86">
        <f t="shared" si="0"/>
        <v>1575.54504</v>
      </c>
      <c r="I31" s="139" t="s">
        <v>7312</v>
      </c>
      <c r="J31" s="83" t="s">
        <v>3149</v>
      </c>
      <c r="K31" s="139" t="s">
        <v>7456</v>
      </c>
      <c r="L31" s="137" t="s">
        <v>3472</v>
      </c>
      <c r="M31" s="145">
        <v>3790</v>
      </c>
      <c r="N31" s="88">
        <f t="shared" si="1"/>
        <v>1860.2229600000001</v>
      </c>
    </row>
    <row r="32" spans="2:14" ht="16.5" customHeight="1" x14ac:dyDescent="0.2">
      <c r="B32" s="139" t="s">
        <v>7312</v>
      </c>
      <c r="C32" s="83" t="s">
        <v>280</v>
      </c>
      <c r="D32" s="139" t="s">
        <v>7455</v>
      </c>
      <c r="E32" s="139" t="s">
        <v>3472</v>
      </c>
      <c r="F32" s="83">
        <v>3210</v>
      </c>
      <c r="G32" s="86">
        <f t="shared" si="0"/>
        <v>1575.54504</v>
      </c>
      <c r="I32" s="139" t="s">
        <v>7312</v>
      </c>
      <c r="J32" s="83" t="s">
        <v>3152</v>
      </c>
      <c r="K32" s="139" t="s">
        <v>7454</v>
      </c>
      <c r="L32" s="137" t="s">
        <v>3472</v>
      </c>
      <c r="M32" s="145">
        <v>3790</v>
      </c>
      <c r="N32" s="88">
        <f t="shared" si="1"/>
        <v>1860.2229600000001</v>
      </c>
    </row>
    <row r="33" spans="2:14" ht="16.5" customHeight="1" x14ac:dyDescent="0.2">
      <c r="B33" s="139" t="s">
        <v>7312</v>
      </c>
      <c r="C33" s="83" t="s">
        <v>281</v>
      </c>
      <c r="D33" s="139" t="s">
        <v>7453</v>
      </c>
      <c r="E33" s="139" t="s">
        <v>3472</v>
      </c>
      <c r="F33" s="83">
        <v>3210</v>
      </c>
      <c r="G33" s="86">
        <f t="shared" si="0"/>
        <v>1575.54504</v>
      </c>
      <c r="I33" s="139" t="s">
        <v>7312</v>
      </c>
      <c r="J33" s="83" t="s">
        <v>3155</v>
      </c>
      <c r="K33" s="139" t="s">
        <v>7452</v>
      </c>
      <c r="L33" s="137" t="s">
        <v>3472</v>
      </c>
      <c r="M33" s="145">
        <v>3790</v>
      </c>
      <c r="N33" s="88">
        <f t="shared" si="1"/>
        <v>1860.2229600000001</v>
      </c>
    </row>
    <row r="34" spans="2:14" ht="16.5" customHeight="1" x14ac:dyDescent="0.2">
      <c r="B34" s="139" t="s">
        <v>7312</v>
      </c>
      <c r="C34" s="83" t="s">
        <v>282</v>
      </c>
      <c r="D34" s="139" t="s">
        <v>7451</v>
      </c>
      <c r="E34" s="139" t="s">
        <v>3472</v>
      </c>
      <c r="F34" s="83">
        <v>3210</v>
      </c>
      <c r="G34" s="86">
        <f t="shared" si="0"/>
        <v>1575.54504</v>
      </c>
      <c r="I34" s="139" t="s">
        <v>7312</v>
      </c>
      <c r="J34" s="83" t="s">
        <v>3158</v>
      </c>
      <c r="K34" s="139" t="s">
        <v>7450</v>
      </c>
      <c r="L34" s="137" t="s">
        <v>3472</v>
      </c>
      <c r="M34" s="145">
        <v>3790</v>
      </c>
      <c r="N34" s="88">
        <f t="shared" si="1"/>
        <v>1860.2229600000001</v>
      </c>
    </row>
    <row r="35" spans="2:14" ht="16.5" customHeight="1" x14ac:dyDescent="0.2">
      <c r="B35" s="139" t="s">
        <v>7312</v>
      </c>
      <c r="C35" s="83" t="s">
        <v>283</v>
      </c>
      <c r="D35" s="139" t="s">
        <v>7449</v>
      </c>
      <c r="E35" s="139" t="s">
        <v>3472</v>
      </c>
      <c r="F35" s="83">
        <v>3210</v>
      </c>
      <c r="G35" s="86">
        <f t="shared" si="0"/>
        <v>1575.54504</v>
      </c>
      <c r="I35" s="139" t="s">
        <v>7312</v>
      </c>
      <c r="J35" s="83" t="s">
        <v>3161</v>
      </c>
      <c r="K35" s="139" t="s">
        <v>7448</v>
      </c>
      <c r="L35" s="137" t="s">
        <v>3472</v>
      </c>
      <c r="M35" s="145">
        <v>3790</v>
      </c>
      <c r="N35" s="88">
        <f t="shared" si="1"/>
        <v>1860.2229600000001</v>
      </c>
    </row>
    <row r="36" spans="2:14" ht="16.5" customHeight="1" x14ac:dyDescent="0.2">
      <c r="B36" s="139" t="s">
        <v>7312</v>
      </c>
      <c r="C36" s="83" t="s">
        <v>284</v>
      </c>
      <c r="D36" s="139" t="s">
        <v>7447</v>
      </c>
      <c r="E36" s="139" t="s">
        <v>3472</v>
      </c>
      <c r="F36" s="83">
        <v>3210</v>
      </c>
      <c r="G36" s="86">
        <f t="shared" si="0"/>
        <v>1575.54504</v>
      </c>
      <c r="I36" s="139" t="s">
        <v>7312</v>
      </c>
      <c r="J36" s="83" t="s">
        <v>3164</v>
      </c>
      <c r="K36" s="139" t="s">
        <v>7446</v>
      </c>
      <c r="L36" s="137" t="s">
        <v>3472</v>
      </c>
      <c r="M36" s="145">
        <v>3790</v>
      </c>
      <c r="N36" s="88">
        <f t="shared" si="1"/>
        <v>1860.2229600000001</v>
      </c>
    </row>
    <row r="37" spans="2:14" ht="16.5" customHeight="1" x14ac:dyDescent="0.2">
      <c r="B37" s="139" t="s">
        <v>7312</v>
      </c>
      <c r="C37" s="83" t="s">
        <v>285</v>
      </c>
      <c r="D37" s="139" t="s">
        <v>7445</v>
      </c>
      <c r="E37" s="139" t="s">
        <v>3472</v>
      </c>
      <c r="F37" s="83">
        <v>3210</v>
      </c>
      <c r="G37" s="86">
        <f t="shared" si="0"/>
        <v>1575.54504</v>
      </c>
      <c r="I37" s="139" t="s">
        <v>7312</v>
      </c>
      <c r="J37" s="83" t="s">
        <v>3167</v>
      </c>
      <c r="K37" s="139" t="s">
        <v>7444</v>
      </c>
      <c r="L37" s="137" t="s">
        <v>3472</v>
      </c>
      <c r="M37" s="145">
        <v>3790</v>
      </c>
      <c r="N37" s="88">
        <f t="shared" si="1"/>
        <v>1860.2229600000001</v>
      </c>
    </row>
    <row r="38" spans="2:14" ht="16.5" customHeight="1" x14ac:dyDescent="0.2">
      <c r="B38" s="139" t="s">
        <v>7312</v>
      </c>
      <c r="C38" s="83" t="s">
        <v>286</v>
      </c>
      <c r="D38" s="139" t="s">
        <v>7443</v>
      </c>
      <c r="E38" s="139" t="s">
        <v>3472</v>
      </c>
      <c r="F38" s="83">
        <v>3210</v>
      </c>
      <c r="G38" s="86">
        <f t="shared" si="0"/>
        <v>1575.54504</v>
      </c>
      <c r="I38" s="139" t="s">
        <v>7312</v>
      </c>
      <c r="J38" s="83" t="s">
        <v>3170</v>
      </c>
      <c r="K38" s="139" t="s">
        <v>7442</v>
      </c>
      <c r="L38" s="137" t="s">
        <v>3472</v>
      </c>
      <c r="M38" s="145">
        <v>3790</v>
      </c>
      <c r="N38" s="88">
        <f t="shared" si="1"/>
        <v>1860.2229600000001</v>
      </c>
    </row>
    <row r="39" spans="2:14" ht="16.5" customHeight="1" x14ac:dyDescent="0.2">
      <c r="B39" s="139" t="s">
        <v>7312</v>
      </c>
      <c r="C39" s="83" t="s">
        <v>287</v>
      </c>
      <c r="D39" s="139" t="s">
        <v>7441</v>
      </c>
      <c r="E39" s="139" t="s">
        <v>3472</v>
      </c>
      <c r="F39" s="83">
        <v>3210</v>
      </c>
      <c r="G39" s="86">
        <f t="shared" si="0"/>
        <v>1575.54504</v>
      </c>
      <c r="I39" s="139" t="s">
        <v>7312</v>
      </c>
      <c r="J39" s="83" t="s">
        <v>3173</v>
      </c>
      <c r="K39" s="139" t="s">
        <v>7440</v>
      </c>
      <c r="L39" s="137" t="s">
        <v>3472</v>
      </c>
      <c r="M39" s="145">
        <v>3790</v>
      </c>
      <c r="N39" s="88">
        <f t="shared" si="1"/>
        <v>1860.2229600000001</v>
      </c>
    </row>
    <row r="40" spans="2:14" ht="16.5" customHeight="1" x14ac:dyDescent="0.2">
      <c r="B40" s="139" t="s">
        <v>7312</v>
      </c>
      <c r="C40" s="83" t="s">
        <v>288</v>
      </c>
      <c r="D40" s="139" t="s">
        <v>7439</v>
      </c>
      <c r="E40" s="139" t="s">
        <v>3472</v>
      </c>
      <c r="F40" s="83">
        <v>3370</v>
      </c>
      <c r="G40" s="86">
        <f t="shared" si="0"/>
        <v>1654.0768800000001</v>
      </c>
      <c r="I40" s="139" t="s">
        <v>7312</v>
      </c>
      <c r="J40" s="83" t="s">
        <v>3176</v>
      </c>
      <c r="K40" s="139" t="s">
        <v>7438</v>
      </c>
      <c r="L40" s="137" t="s">
        <v>3472</v>
      </c>
      <c r="M40" s="145">
        <v>3980</v>
      </c>
      <c r="N40" s="88">
        <f t="shared" si="1"/>
        <v>1953.4795199999999</v>
      </c>
    </row>
    <row r="41" spans="2:14" ht="16.5" customHeight="1" x14ac:dyDescent="0.2">
      <c r="B41" s="139" t="s">
        <v>7312</v>
      </c>
      <c r="C41" s="83" t="s">
        <v>289</v>
      </c>
      <c r="D41" s="139" t="s">
        <v>7437</v>
      </c>
      <c r="E41" s="139" t="s">
        <v>3472</v>
      </c>
      <c r="F41" s="83">
        <v>3250</v>
      </c>
      <c r="G41" s="86">
        <f t="shared" si="0"/>
        <v>1595.1780000000001</v>
      </c>
      <c r="I41" s="139" t="s">
        <v>7312</v>
      </c>
      <c r="J41" s="83" t="s">
        <v>3179</v>
      </c>
      <c r="K41" s="139" t="s">
        <v>7436</v>
      </c>
      <c r="L41" s="137" t="s">
        <v>3472</v>
      </c>
      <c r="M41" s="145">
        <v>3840</v>
      </c>
      <c r="N41" s="88">
        <f t="shared" si="1"/>
        <v>1884.7641599999999</v>
      </c>
    </row>
    <row r="42" spans="2:14" ht="16.5" customHeight="1" x14ac:dyDescent="0.2">
      <c r="B42" s="139" t="s">
        <v>7312</v>
      </c>
      <c r="C42" s="83" t="s">
        <v>290</v>
      </c>
      <c r="D42" s="139" t="s">
        <v>7435</v>
      </c>
      <c r="E42" s="139" t="s">
        <v>3472</v>
      </c>
      <c r="F42" s="83">
        <v>3230</v>
      </c>
      <c r="G42" s="86">
        <f t="shared" si="0"/>
        <v>1585.3615200000002</v>
      </c>
      <c r="I42" s="139" t="s">
        <v>7312</v>
      </c>
      <c r="J42" s="83" t="s">
        <v>3182</v>
      </c>
      <c r="K42" s="139" t="s">
        <v>7434</v>
      </c>
      <c r="L42" s="137" t="s">
        <v>3472</v>
      </c>
      <c r="M42" s="145">
        <v>3810</v>
      </c>
      <c r="N42" s="88">
        <f t="shared" si="1"/>
        <v>1870.03944</v>
      </c>
    </row>
    <row r="43" spans="2:14" ht="16.5" customHeight="1" x14ac:dyDescent="0.2">
      <c r="B43" s="139" t="s">
        <v>7312</v>
      </c>
      <c r="C43" s="83" t="s">
        <v>291</v>
      </c>
      <c r="D43" s="139" t="s">
        <v>7433</v>
      </c>
      <c r="E43" s="139" t="s">
        <v>3472</v>
      </c>
      <c r="F43" s="83">
        <v>3210</v>
      </c>
      <c r="G43" s="86">
        <f t="shared" si="0"/>
        <v>1575.54504</v>
      </c>
      <c r="I43" s="139" t="s">
        <v>7312</v>
      </c>
      <c r="J43" s="83" t="s">
        <v>3185</v>
      </c>
      <c r="K43" s="139" t="s">
        <v>7432</v>
      </c>
      <c r="L43" s="137" t="s">
        <v>3472</v>
      </c>
      <c r="M43" s="145">
        <v>3790</v>
      </c>
      <c r="N43" s="88">
        <f t="shared" si="1"/>
        <v>1860.2229600000001</v>
      </c>
    </row>
    <row r="44" spans="2:14" ht="16.5" customHeight="1" x14ac:dyDescent="0.2">
      <c r="B44" s="139" t="s">
        <v>7312</v>
      </c>
      <c r="C44" s="83" t="s">
        <v>292</v>
      </c>
      <c r="D44" s="139" t="s">
        <v>7431</v>
      </c>
      <c r="E44" s="139" t="s">
        <v>3472</v>
      </c>
      <c r="F44" s="83">
        <v>3210</v>
      </c>
      <c r="G44" s="86">
        <f t="shared" si="0"/>
        <v>1575.54504</v>
      </c>
      <c r="I44" s="139" t="s">
        <v>7312</v>
      </c>
      <c r="J44" s="83" t="s">
        <v>3188</v>
      </c>
      <c r="K44" s="139" t="s">
        <v>7430</v>
      </c>
      <c r="L44" s="137" t="s">
        <v>3472</v>
      </c>
      <c r="M44" s="145">
        <v>3790</v>
      </c>
      <c r="N44" s="88">
        <f t="shared" si="1"/>
        <v>1860.2229600000001</v>
      </c>
    </row>
    <row r="45" spans="2:14" ht="16.5" customHeight="1" x14ac:dyDescent="0.2">
      <c r="B45" s="139" t="s">
        <v>7312</v>
      </c>
      <c r="C45" s="83" t="s">
        <v>293</v>
      </c>
      <c r="D45" s="139" t="s">
        <v>7429</v>
      </c>
      <c r="E45" s="139" t="s">
        <v>3472</v>
      </c>
      <c r="F45" s="83">
        <v>3210</v>
      </c>
      <c r="G45" s="86">
        <f t="shared" si="0"/>
        <v>1575.54504</v>
      </c>
      <c r="I45" s="139" t="s">
        <v>7312</v>
      </c>
      <c r="J45" s="83" t="s">
        <v>3191</v>
      </c>
      <c r="K45" s="139" t="s">
        <v>7428</v>
      </c>
      <c r="L45" s="137" t="s">
        <v>3472</v>
      </c>
      <c r="M45" s="145">
        <v>3790</v>
      </c>
      <c r="N45" s="88">
        <f t="shared" si="1"/>
        <v>1860.2229600000001</v>
      </c>
    </row>
    <row r="46" spans="2:14" ht="16.5" customHeight="1" x14ac:dyDescent="0.2">
      <c r="B46" s="139" t="s">
        <v>7312</v>
      </c>
      <c r="C46" s="83" t="s">
        <v>294</v>
      </c>
      <c r="D46" s="139" t="s">
        <v>7427</v>
      </c>
      <c r="E46" s="139" t="s">
        <v>3472</v>
      </c>
      <c r="F46" s="83">
        <v>3210</v>
      </c>
      <c r="G46" s="86">
        <f t="shared" si="0"/>
        <v>1575.54504</v>
      </c>
      <c r="I46" s="139" t="s">
        <v>7312</v>
      </c>
      <c r="J46" s="83" t="s">
        <v>3194</v>
      </c>
      <c r="K46" s="139" t="s">
        <v>7426</v>
      </c>
      <c r="L46" s="137" t="s">
        <v>3472</v>
      </c>
      <c r="M46" s="145">
        <v>3790</v>
      </c>
      <c r="N46" s="88">
        <f t="shared" si="1"/>
        <v>1860.2229600000001</v>
      </c>
    </row>
    <row r="47" spans="2:14" ht="16.5" customHeight="1" x14ac:dyDescent="0.2">
      <c r="B47" s="139" t="s">
        <v>7312</v>
      </c>
      <c r="C47" s="83" t="s">
        <v>295</v>
      </c>
      <c r="D47" s="139" t="s">
        <v>7425</v>
      </c>
      <c r="E47" s="139" t="s">
        <v>3472</v>
      </c>
      <c r="F47" s="83">
        <v>3210</v>
      </c>
      <c r="G47" s="86">
        <f t="shared" si="0"/>
        <v>1575.54504</v>
      </c>
      <c r="I47" s="139" t="s">
        <v>7312</v>
      </c>
      <c r="J47" s="83" t="s">
        <v>3197</v>
      </c>
      <c r="K47" s="139" t="s">
        <v>7424</v>
      </c>
      <c r="L47" s="137" t="s">
        <v>3472</v>
      </c>
      <c r="M47" s="145">
        <v>3790</v>
      </c>
      <c r="N47" s="88">
        <f t="shared" si="1"/>
        <v>1860.2229600000001</v>
      </c>
    </row>
    <row r="48" spans="2:14" ht="16.5" customHeight="1" x14ac:dyDescent="0.2">
      <c r="B48" s="139" t="s">
        <v>7312</v>
      </c>
      <c r="C48" s="83" t="s">
        <v>3209</v>
      </c>
      <c r="D48" s="139" t="s">
        <v>7423</v>
      </c>
      <c r="E48" s="139" t="s">
        <v>3472</v>
      </c>
      <c r="F48" s="83">
        <v>3210</v>
      </c>
      <c r="G48" s="86">
        <f t="shared" si="0"/>
        <v>1575.54504</v>
      </c>
      <c r="I48" s="139" t="s">
        <v>7312</v>
      </c>
      <c r="J48" s="83" t="s">
        <v>3200</v>
      </c>
      <c r="K48" s="139" t="s">
        <v>7422</v>
      </c>
      <c r="L48" s="137" t="s">
        <v>3472</v>
      </c>
      <c r="M48" s="145">
        <v>3790</v>
      </c>
      <c r="N48" s="88">
        <f t="shared" si="1"/>
        <v>1860.2229600000001</v>
      </c>
    </row>
    <row r="49" spans="2:14" ht="16.5" customHeight="1" x14ac:dyDescent="0.2">
      <c r="B49" s="139" t="s">
        <v>7312</v>
      </c>
      <c r="C49" s="83" t="s">
        <v>3212</v>
      </c>
      <c r="D49" s="139" t="s">
        <v>7421</v>
      </c>
      <c r="E49" s="139" t="s">
        <v>3472</v>
      </c>
      <c r="F49" s="83">
        <v>3210</v>
      </c>
      <c r="G49" s="86">
        <f t="shared" ref="G49:G55" si="2">F49*$F$59*$F$60*$F$61</f>
        <v>1575.54504</v>
      </c>
      <c r="I49" s="139" t="s">
        <v>7312</v>
      </c>
      <c r="J49" s="83" t="s">
        <v>3203</v>
      </c>
      <c r="K49" s="139" t="s">
        <v>7420</v>
      </c>
      <c r="L49" s="137" t="s">
        <v>3472</v>
      </c>
      <c r="M49" s="145">
        <v>3790</v>
      </c>
      <c r="N49" s="88">
        <f t="shared" si="1"/>
        <v>1860.2229600000001</v>
      </c>
    </row>
    <row r="50" spans="2:14" ht="16.5" customHeight="1" x14ac:dyDescent="0.2">
      <c r="G50" s="97"/>
      <c r="N50" s="89"/>
    </row>
    <row r="51" spans="2:14" ht="16.5" customHeight="1" x14ac:dyDescent="0.2">
      <c r="B51" s="139" t="s">
        <v>7312</v>
      </c>
      <c r="C51" s="83">
        <v>5013</v>
      </c>
      <c r="D51" s="139" t="s">
        <v>7419</v>
      </c>
      <c r="E51" s="139" t="s">
        <v>5470</v>
      </c>
      <c r="F51" s="156">
        <v>386</v>
      </c>
      <c r="G51" s="86">
        <f t="shared" si="2"/>
        <v>189.45806400000001</v>
      </c>
      <c r="I51" s="139" t="s">
        <v>7312</v>
      </c>
      <c r="J51" s="83">
        <v>5019</v>
      </c>
      <c r="K51" s="137" t="s">
        <v>7418</v>
      </c>
      <c r="L51" s="137" t="s">
        <v>5470</v>
      </c>
      <c r="M51" s="162">
        <v>553</v>
      </c>
      <c r="N51" s="88">
        <f t="shared" si="1"/>
        <v>271.42567200000002</v>
      </c>
    </row>
    <row r="52" spans="2:14" ht="16.5" customHeight="1" x14ac:dyDescent="0.2">
      <c r="B52" s="139" t="s">
        <v>7312</v>
      </c>
      <c r="C52" s="83">
        <v>5014</v>
      </c>
      <c r="D52" s="139" t="s">
        <v>7417</v>
      </c>
      <c r="E52" s="139" t="s">
        <v>5470</v>
      </c>
      <c r="F52" s="156">
        <v>801</v>
      </c>
      <c r="G52" s="86">
        <f t="shared" si="2"/>
        <v>393.15002400000003</v>
      </c>
      <c r="I52" s="139" t="s">
        <v>7312</v>
      </c>
      <c r="J52" s="83">
        <v>5020</v>
      </c>
      <c r="K52" s="137" t="s">
        <v>7416</v>
      </c>
      <c r="L52" s="137" t="s">
        <v>5470</v>
      </c>
      <c r="M52" s="162">
        <v>1040</v>
      </c>
      <c r="N52" s="88">
        <f t="shared" si="1"/>
        <v>510.45696000000004</v>
      </c>
    </row>
    <row r="53" spans="2:14" ht="16.5" customHeight="1" x14ac:dyDescent="0.2">
      <c r="B53" s="139" t="s">
        <v>7312</v>
      </c>
      <c r="C53" s="83">
        <v>5015</v>
      </c>
      <c r="D53" s="139" t="s">
        <v>7415</v>
      </c>
      <c r="E53" s="139" t="s">
        <v>5470</v>
      </c>
      <c r="F53" s="156">
        <v>1310</v>
      </c>
      <c r="G53" s="86">
        <f t="shared" si="2"/>
        <v>642.97944000000007</v>
      </c>
      <c r="I53" s="139" t="s">
        <v>7312</v>
      </c>
      <c r="J53" s="83">
        <v>5021</v>
      </c>
      <c r="K53" s="137" t="s">
        <v>7414</v>
      </c>
      <c r="L53" s="137" t="s">
        <v>5470</v>
      </c>
      <c r="M53" s="162">
        <v>1640</v>
      </c>
      <c r="N53" s="88">
        <f t="shared" si="1"/>
        <v>804.95136000000002</v>
      </c>
    </row>
    <row r="54" spans="2:14" ht="16.5" customHeight="1" x14ac:dyDescent="0.2">
      <c r="B54" s="139" t="s">
        <v>7312</v>
      </c>
      <c r="C54" s="83">
        <v>5016</v>
      </c>
      <c r="D54" s="139" t="s">
        <v>7413</v>
      </c>
      <c r="E54" s="139" t="s">
        <v>5470</v>
      </c>
      <c r="F54" s="156">
        <v>442</v>
      </c>
      <c r="G54" s="86">
        <f t="shared" si="2"/>
        <v>216.94420800000003</v>
      </c>
      <c r="I54" s="139" t="s">
        <v>7312</v>
      </c>
      <c r="J54" s="83">
        <v>5022</v>
      </c>
      <c r="K54" s="137" t="s">
        <v>7412</v>
      </c>
      <c r="L54" s="137" t="s">
        <v>5470</v>
      </c>
      <c r="M54" s="162">
        <v>828</v>
      </c>
      <c r="N54" s="88">
        <f t="shared" si="1"/>
        <v>406.40227200000004</v>
      </c>
    </row>
    <row r="55" spans="2:14" ht="16.5" customHeight="1" x14ac:dyDescent="0.2">
      <c r="B55" s="139" t="s">
        <v>7312</v>
      </c>
      <c r="C55" s="83">
        <v>5017</v>
      </c>
      <c r="D55" s="139" t="s">
        <v>7411</v>
      </c>
      <c r="E55" s="139" t="s">
        <v>5470</v>
      </c>
      <c r="F55" s="156">
        <v>884</v>
      </c>
      <c r="G55" s="86">
        <f t="shared" si="2"/>
        <v>433.88841600000006</v>
      </c>
      <c r="I55" s="139" t="s">
        <v>7312</v>
      </c>
      <c r="J55" s="83">
        <v>5023</v>
      </c>
      <c r="K55" s="137" t="s">
        <v>7410</v>
      </c>
      <c r="L55" s="137" t="s">
        <v>5470</v>
      </c>
      <c r="M55" s="162">
        <v>1370</v>
      </c>
      <c r="N55" s="88">
        <f t="shared" si="1"/>
        <v>672.42887999999994</v>
      </c>
    </row>
    <row r="56" spans="2:14" ht="16.5" customHeight="1" x14ac:dyDescent="0.2">
      <c r="B56" s="139" t="s">
        <v>7312</v>
      </c>
      <c r="C56" s="83">
        <v>5018</v>
      </c>
      <c r="D56" s="139" t="s">
        <v>7409</v>
      </c>
      <c r="E56" s="139" t="s">
        <v>5470</v>
      </c>
      <c r="F56" s="156">
        <v>1380</v>
      </c>
      <c r="G56" s="86">
        <f>F56*$F$59*$F$60*$F$61</f>
        <v>677.33712000000003</v>
      </c>
      <c r="I56" s="139" t="s">
        <v>7312</v>
      </c>
      <c r="J56" s="83">
        <v>5024</v>
      </c>
      <c r="K56" s="137" t="s">
        <v>7408</v>
      </c>
      <c r="L56" s="137" t="s">
        <v>5470</v>
      </c>
      <c r="M56" s="162">
        <v>2100</v>
      </c>
      <c r="N56" s="88">
        <f t="shared" si="1"/>
        <v>1030.7304000000001</v>
      </c>
    </row>
    <row r="59" spans="2:14" ht="16.5" customHeight="1" x14ac:dyDescent="0.2">
      <c r="F59" s="2">
        <v>0.61199999999999999</v>
      </c>
      <c r="G59" s="106"/>
    </row>
    <row r="60" spans="2:14" ht="16.5" customHeight="1" x14ac:dyDescent="0.2">
      <c r="F60" s="2">
        <v>0.40100000000000002</v>
      </c>
      <c r="G60" s="106"/>
    </row>
    <row r="61" spans="2:14" ht="16.5" customHeight="1" x14ac:dyDescent="0.2">
      <c r="F61" s="2">
        <v>2</v>
      </c>
      <c r="G61" s="106"/>
    </row>
  </sheetData>
  <mergeCells count="13">
    <mergeCell ref="G5:G7"/>
    <mergeCell ref="I5:J7"/>
    <mergeCell ref="K5:K7"/>
    <mergeCell ref="L5:L7"/>
    <mergeCell ref="M5:M7"/>
    <mergeCell ref="N5:N7"/>
    <mergeCell ref="B2:N2"/>
    <mergeCell ref="B4:D4"/>
    <mergeCell ref="I4:K4"/>
    <mergeCell ref="B5:C7"/>
    <mergeCell ref="D5:D7"/>
    <mergeCell ref="E5:E7"/>
    <mergeCell ref="F5:F7"/>
  </mergeCells>
  <printOptions horizontalCentered="1"/>
  <pageMargins left="0.2" right="0" top="1" bottom="1" header="0.5" footer="0.5"/>
  <pageSetup paperSize="9" scale="76" orientation="portrait" verticalDpi="0" r:id="rId1"/>
  <headerFooter alignWithMargins="0"/>
  <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>
    <pageSetUpPr fitToPage="1"/>
  </sheetPr>
  <dimension ref="B1:N61"/>
  <sheetViews>
    <sheetView topLeftCell="A46" workbookViewId="0">
      <selection activeCell="E58" sqref="E58"/>
    </sheetView>
  </sheetViews>
  <sheetFormatPr defaultColWidth="9.109375" defaultRowHeight="16.5" customHeight="1" x14ac:dyDescent="0.2"/>
  <cols>
    <col min="1" max="1" width="1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7.6640625" style="12" customWidth="1"/>
    <col min="6" max="6" width="0" style="12" hidden="1" customWidth="1"/>
    <col min="7" max="7" width="13.33203125" style="90" customWidth="1"/>
    <col min="8" max="8" width="2.6640625" style="12" customWidth="1"/>
    <col min="9" max="9" width="5.6640625" style="12" customWidth="1"/>
    <col min="10" max="10" width="7.6640625" style="12" customWidth="1"/>
    <col min="11" max="11" width="25.6640625" style="12" customWidth="1"/>
    <col min="12" max="12" width="7.6640625" style="12" customWidth="1"/>
    <col min="13" max="13" width="0" style="12" hidden="1" customWidth="1"/>
    <col min="14" max="14" width="13.33203125" style="90" customWidth="1"/>
    <col min="15" max="16384" width="9.109375" style="12"/>
  </cols>
  <sheetData>
    <row r="1" spans="2:14" s="3" customFormat="1" ht="28.5" customHeight="1" x14ac:dyDescent="0.25">
      <c r="B1" s="26"/>
      <c r="C1" s="28"/>
      <c r="D1" s="27"/>
      <c r="E1" s="8"/>
      <c r="F1" s="8"/>
      <c r="G1" s="26"/>
      <c r="H1" s="26"/>
      <c r="I1" s="28"/>
      <c r="J1" s="28"/>
      <c r="K1" s="7"/>
      <c r="L1" s="7" t="s">
        <v>5471</v>
      </c>
      <c r="M1" s="29"/>
      <c r="N1" s="7" t="s">
        <v>8843</v>
      </c>
    </row>
    <row r="2" spans="2:14" s="3" customFormat="1" ht="19.5" customHeight="1" x14ac:dyDescent="0.25">
      <c r="B2" s="298" t="s">
        <v>8844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</row>
    <row r="3" spans="2:14" s="3" customFormat="1" ht="19.5" customHeight="1" x14ac:dyDescent="0.25">
      <c r="B3" s="388" t="s">
        <v>8842</v>
      </c>
      <c r="C3" s="388"/>
      <c r="D3" s="388"/>
      <c r="E3" s="388"/>
      <c r="F3" s="388"/>
      <c r="G3" s="388"/>
      <c r="H3" s="388"/>
      <c r="I3" s="388"/>
      <c r="J3" s="388"/>
      <c r="K3" s="388"/>
      <c r="L3" s="388"/>
      <c r="M3" s="388"/>
      <c r="N3" s="388"/>
    </row>
    <row r="4" spans="2:14" s="2" customFormat="1" ht="19.5" customHeight="1" x14ac:dyDescent="0.25">
      <c r="B4" s="358" t="s">
        <v>8734</v>
      </c>
      <c r="C4" s="358"/>
      <c r="D4" s="358"/>
      <c r="E4" s="8"/>
      <c r="F4" s="4"/>
      <c r="G4" s="3"/>
      <c r="I4" s="375" t="s">
        <v>8735</v>
      </c>
      <c r="J4" s="375"/>
      <c r="K4" s="375"/>
    </row>
    <row r="5" spans="2:14" ht="16.5" customHeight="1" x14ac:dyDescent="0.2">
      <c r="B5" s="376" t="s">
        <v>5472</v>
      </c>
      <c r="C5" s="377"/>
      <c r="D5" s="363" t="s">
        <v>5473</v>
      </c>
      <c r="E5" s="384" t="s">
        <v>5475</v>
      </c>
      <c r="F5" s="369" t="s">
        <v>5486</v>
      </c>
      <c r="G5" s="369" t="s">
        <v>5486</v>
      </c>
      <c r="I5" s="376" t="s">
        <v>5472</v>
      </c>
      <c r="J5" s="377"/>
      <c r="K5" s="363" t="s">
        <v>5473</v>
      </c>
      <c r="L5" s="384" t="s">
        <v>5475</v>
      </c>
      <c r="M5" s="369" t="s">
        <v>5486</v>
      </c>
      <c r="N5" s="369" t="s">
        <v>5486</v>
      </c>
    </row>
    <row r="6" spans="2:14" ht="16.5" customHeight="1" x14ac:dyDescent="0.2">
      <c r="B6" s="378"/>
      <c r="C6" s="379"/>
      <c r="D6" s="364"/>
      <c r="E6" s="384"/>
      <c r="F6" s="382"/>
      <c r="G6" s="382"/>
      <c r="I6" s="378"/>
      <c r="J6" s="379"/>
      <c r="K6" s="364"/>
      <c r="L6" s="384"/>
      <c r="M6" s="382"/>
      <c r="N6" s="385"/>
    </row>
    <row r="7" spans="2:14" ht="16.5" customHeight="1" x14ac:dyDescent="0.2">
      <c r="B7" s="378"/>
      <c r="C7" s="379"/>
      <c r="D7" s="364"/>
      <c r="E7" s="363"/>
      <c r="F7" s="382"/>
      <c r="G7" s="382"/>
      <c r="I7" s="378"/>
      <c r="J7" s="379"/>
      <c r="K7" s="364"/>
      <c r="L7" s="363"/>
      <c r="M7" s="382"/>
      <c r="N7" s="385"/>
    </row>
    <row r="8" spans="2:14" ht="16.5" customHeight="1" x14ac:dyDescent="0.2">
      <c r="B8" s="139" t="s">
        <v>7312</v>
      </c>
      <c r="C8" s="79" t="s">
        <v>320</v>
      </c>
      <c r="D8" s="137" t="s">
        <v>7599</v>
      </c>
      <c r="E8" s="137" t="s">
        <v>3472</v>
      </c>
      <c r="F8" s="145">
        <v>5500</v>
      </c>
      <c r="G8" s="88">
        <f t="shared" ref="G8:G42" si="0">F8*$F$59*$F$60*$F$61</f>
        <v>2699.5320000000002</v>
      </c>
      <c r="H8" s="51"/>
      <c r="I8" s="139" t="s">
        <v>7312</v>
      </c>
      <c r="J8" s="83" t="s">
        <v>362</v>
      </c>
      <c r="K8" s="139" t="s">
        <v>7598</v>
      </c>
      <c r="L8" s="137" t="s">
        <v>3472</v>
      </c>
      <c r="M8" s="145">
        <v>6600</v>
      </c>
      <c r="N8" s="88">
        <f t="shared" ref="N8:N56" si="1">M8*$F$59*$F$60*$F$61</f>
        <v>3239.4384</v>
      </c>
    </row>
    <row r="9" spans="2:14" ht="16.5" customHeight="1" x14ac:dyDescent="0.2">
      <c r="B9" s="139" t="s">
        <v>7312</v>
      </c>
      <c r="C9" s="79" t="s">
        <v>321</v>
      </c>
      <c r="D9" s="137" t="s">
        <v>7597</v>
      </c>
      <c r="E9" s="137" t="s">
        <v>3472</v>
      </c>
      <c r="F9" s="145">
        <v>5570</v>
      </c>
      <c r="G9" s="88">
        <f t="shared" si="0"/>
        <v>2733.8896800000002</v>
      </c>
      <c r="H9" s="51"/>
      <c r="I9" s="139" t="s">
        <v>7312</v>
      </c>
      <c r="J9" s="83" t="s">
        <v>363</v>
      </c>
      <c r="K9" s="139" t="s">
        <v>7596</v>
      </c>
      <c r="L9" s="137" t="s">
        <v>3472</v>
      </c>
      <c r="M9" s="145">
        <v>6800</v>
      </c>
      <c r="N9" s="88">
        <f t="shared" si="1"/>
        <v>3337.6032000000005</v>
      </c>
    </row>
    <row r="10" spans="2:14" ht="16.5" customHeight="1" x14ac:dyDescent="0.2">
      <c r="B10" s="139" t="s">
        <v>7312</v>
      </c>
      <c r="C10" s="79" t="s">
        <v>322</v>
      </c>
      <c r="D10" s="137" t="s">
        <v>7595</v>
      </c>
      <c r="E10" s="137" t="s">
        <v>3472</v>
      </c>
      <c r="F10" s="145">
        <v>5500</v>
      </c>
      <c r="G10" s="88">
        <f t="shared" si="0"/>
        <v>2699.5320000000002</v>
      </c>
      <c r="H10" s="51"/>
      <c r="I10" s="139" t="s">
        <v>7312</v>
      </c>
      <c r="J10" s="83" t="s">
        <v>412</v>
      </c>
      <c r="K10" s="139" t="s">
        <v>7594</v>
      </c>
      <c r="L10" s="137" t="s">
        <v>3472</v>
      </c>
      <c r="M10" s="145">
        <v>6670</v>
      </c>
      <c r="N10" s="88">
        <f t="shared" si="1"/>
        <v>3273.7960800000001</v>
      </c>
    </row>
    <row r="11" spans="2:14" ht="16.5" customHeight="1" x14ac:dyDescent="0.2">
      <c r="B11" s="139" t="s">
        <v>7312</v>
      </c>
      <c r="C11" s="79" t="s">
        <v>323</v>
      </c>
      <c r="D11" s="137" t="s">
        <v>7593</v>
      </c>
      <c r="E11" s="137" t="s">
        <v>3472</v>
      </c>
      <c r="F11" s="145">
        <v>5500</v>
      </c>
      <c r="G11" s="88">
        <f t="shared" si="0"/>
        <v>2699.5320000000002</v>
      </c>
      <c r="H11" s="51"/>
      <c r="I11" s="139" t="s">
        <v>7312</v>
      </c>
      <c r="J11" s="83" t="s">
        <v>413</v>
      </c>
      <c r="K11" s="139" t="s">
        <v>7592</v>
      </c>
      <c r="L11" s="137" t="s">
        <v>3472</v>
      </c>
      <c r="M11" s="145">
        <v>6670</v>
      </c>
      <c r="N11" s="88">
        <f t="shared" si="1"/>
        <v>3273.7960800000001</v>
      </c>
    </row>
    <row r="12" spans="2:14" ht="16.5" customHeight="1" x14ac:dyDescent="0.2">
      <c r="B12" s="139" t="s">
        <v>7312</v>
      </c>
      <c r="C12" s="79" t="s">
        <v>324</v>
      </c>
      <c r="D12" s="137" t="s">
        <v>7591</v>
      </c>
      <c r="E12" s="137" t="s">
        <v>3472</v>
      </c>
      <c r="F12" s="145">
        <v>5500</v>
      </c>
      <c r="G12" s="88">
        <f t="shared" si="0"/>
        <v>2699.5320000000002</v>
      </c>
      <c r="H12" s="51"/>
      <c r="I12" s="139" t="s">
        <v>7312</v>
      </c>
      <c r="J12" s="83" t="s">
        <v>3339</v>
      </c>
      <c r="K12" s="139" t="s">
        <v>7590</v>
      </c>
      <c r="L12" s="137" t="s">
        <v>3472</v>
      </c>
      <c r="M12" s="145">
        <v>6670</v>
      </c>
      <c r="N12" s="88">
        <f t="shared" si="1"/>
        <v>3273.7960800000001</v>
      </c>
    </row>
    <row r="13" spans="2:14" ht="16.5" customHeight="1" x14ac:dyDescent="0.2">
      <c r="B13" s="139" t="s">
        <v>7312</v>
      </c>
      <c r="C13" s="79" t="s">
        <v>325</v>
      </c>
      <c r="D13" s="137" t="s">
        <v>7589</v>
      </c>
      <c r="E13" s="137" t="s">
        <v>3472</v>
      </c>
      <c r="F13" s="145">
        <v>5500</v>
      </c>
      <c r="G13" s="88">
        <f t="shared" si="0"/>
        <v>2699.5320000000002</v>
      </c>
      <c r="H13" s="51"/>
      <c r="I13" s="139" t="s">
        <v>7312</v>
      </c>
      <c r="J13" s="83" t="s">
        <v>3343</v>
      </c>
      <c r="K13" s="139" t="s">
        <v>7588</v>
      </c>
      <c r="L13" s="137" t="s">
        <v>3472</v>
      </c>
      <c r="M13" s="145">
        <v>6670</v>
      </c>
      <c r="N13" s="88">
        <f t="shared" si="1"/>
        <v>3273.7960800000001</v>
      </c>
    </row>
    <row r="14" spans="2:14" ht="16.5" customHeight="1" x14ac:dyDescent="0.2">
      <c r="B14" s="139" t="s">
        <v>7312</v>
      </c>
      <c r="C14" s="79" t="s">
        <v>326</v>
      </c>
      <c r="D14" s="137" t="s">
        <v>7587</v>
      </c>
      <c r="E14" s="137" t="s">
        <v>3472</v>
      </c>
      <c r="F14" s="145">
        <v>5500</v>
      </c>
      <c r="G14" s="88">
        <f t="shared" si="0"/>
        <v>2699.5320000000002</v>
      </c>
      <c r="H14" s="51"/>
      <c r="I14" s="139" t="s">
        <v>7312</v>
      </c>
      <c r="J14" s="83" t="s">
        <v>3347</v>
      </c>
      <c r="K14" s="139" t="s">
        <v>7586</v>
      </c>
      <c r="L14" s="137" t="s">
        <v>3472</v>
      </c>
      <c r="M14" s="145">
        <v>6670</v>
      </c>
      <c r="N14" s="88">
        <f t="shared" si="1"/>
        <v>3273.7960800000001</v>
      </c>
    </row>
    <row r="15" spans="2:14" ht="16.5" customHeight="1" x14ac:dyDescent="0.2">
      <c r="B15" s="139" t="s">
        <v>7312</v>
      </c>
      <c r="C15" s="79" t="s">
        <v>327</v>
      </c>
      <c r="D15" s="137" t="s">
        <v>7585</v>
      </c>
      <c r="E15" s="137" t="s">
        <v>3472</v>
      </c>
      <c r="F15" s="145">
        <v>5500</v>
      </c>
      <c r="G15" s="88">
        <f t="shared" si="0"/>
        <v>2699.5320000000002</v>
      </c>
      <c r="H15" s="51"/>
      <c r="I15" s="139" t="s">
        <v>7312</v>
      </c>
      <c r="J15" s="83" t="s">
        <v>3351</v>
      </c>
      <c r="K15" s="139" t="s">
        <v>7584</v>
      </c>
      <c r="L15" s="137" t="s">
        <v>3472</v>
      </c>
      <c r="M15" s="145">
        <v>6670</v>
      </c>
      <c r="N15" s="88">
        <f t="shared" si="1"/>
        <v>3273.7960800000001</v>
      </c>
    </row>
    <row r="16" spans="2:14" ht="16.5" customHeight="1" x14ac:dyDescent="0.2">
      <c r="B16" s="139" t="s">
        <v>7312</v>
      </c>
      <c r="C16" s="79" t="s">
        <v>328</v>
      </c>
      <c r="D16" s="137" t="s">
        <v>7583</v>
      </c>
      <c r="E16" s="137" t="s">
        <v>3472</v>
      </c>
      <c r="F16" s="145">
        <v>5500</v>
      </c>
      <c r="G16" s="88">
        <f t="shared" si="0"/>
        <v>2699.5320000000002</v>
      </c>
      <c r="H16" s="51"/>
      <c r="I16" s="139" t="s">
        <v>7312</v>
      </c>
      <c r="J16" s="83" t="s">
        <v>3355</v>
      </c>
      <c r="K16" s="139" t="s">
        <v>7582</v>
      </c>
      <c r="L16" s="137" t="s">
        <v>3472</v>
      </c>
      <c r="M16" s="145">
        <v>6670</v>
      </c>
      <c r="N16" s="88">
        <f t="shared" si="1"/>
        <v>3273.7960800000001</v>
      </c>
    </row>
    <row r="17" spans="2:14" ht="16.5" customHeight="1" x14ac:dyDescent="0.2">
      <c r="B17" s="139" t="s">
        <v>7312</v>
      </c>
      <c r="C17" s="79" t="s">
        <v>329</v>
      </c>
      <c r="D17" s="137" t="s">
        <v>7581</v>
      </c>
      <c r="E17" s="137" t="s">
        <v>3472</v>
      </c>
      <c r="F17" s="145">
        <v>5500</v>
      </c>
      <c r="G17" s="88">
        <f t="shared" si="0"/>
        <v>2699.5320000000002</v>
      </c>
      <c r="H17" s="51"/>
      <c r="I17" s="139" t="s">
        <v>7312</v>
      </c>
      <c r="J17" s="83" t="s">
        <v>3359</v>
      </c>
      <c r="K17" s="139" t="s">
        <v>7580</v>
      </c>
      <c r="L17" s="137" t="s">
        <v>3472</v>
      </c>
      <c r="M17" s="145">
        <v>6670</v>
      </c>
      <c r="N17" s="88">
        <f t="shared" si="1"/>
        <v>3273.7960800000001</v>
      </c>
    </row>
    <row r="18" spans="2:14" ht="16.5" customHeight="1" x14ac:dyDescent="0.2">
      <c r="B18" s="139" t="s">
        <v>7312</v>
      </c>
      <c r="C18" s="79" t="s">
        <v>330</v>
      </c>
      <c r="D18" s="137" t="s">
        <v>7579</v>
      </c>
      <c r="E18" s="137" t="s">
        <v>3472</v>
      </c>
      <c r="F18" s="145">
        <v>5500</v>
      </c>
      <c r="G18" s="88">
        <f t="shared" si="0"/>
        <v>2699.5320000000002</v>
      </c>
      <c r="H18" s="51"/>
      <c r="I18" s="139" t="s">
        <v>7312</v>
      </c>
      <c r="J18" s="83" t="s">
        <v>3363</v>
      </c>
      <c r="K18" s="139" t="s">
        <v>7578</v>
      </c>
      <c r="L18" s="137" t="s">
        <v>3472</v>
      </c>
      <c r="M18" s="145">
        <v>6670</v>
      </c>
      <c r="N18" s="88">
        <f t="shared" si="1"/>
        <v>3273.7960800000001</v>
      </c>
    </row>
    <row r="19" spans="2:14" ht="16.5" customHeight="1" x14ac:dyDescent="0.2">
      <c r="B19" s="139" t="s">
        <v>7312</v>
      </c>
      <c r="C19" s="79" t="s">
        <v>331</v>
      </c>
      <c r="D19" s="137" t="s">
        <v>7577</v>
      </c>
      <c r="E19" s="137" t="s">
        <v>3472</v>
      </c>
      <c r="F19" s="145">
        <v>5630</v>
      </c>
      <c r="G19" s="88">
        <f t="shared" si="0"/>
        <v>2763.3391200000001</v>
      </c>
      <c r="H19" s="51"/>
      <c r="I19" s="139" t="s">
        <v>7312</v>
      </c>
      <c r="J19" s="83" t="s">
        <v>3367</v>
      </c>
      <c r="K19" s="139" t="s">
        <v>7576</v>
      </c>
      <c r="L19" s="137" t="s">
        <v>3472</v>
      </c>
      <c r="M19" s="145">
        <v>7080</v>
      </c>
      <c r="N19" s="88">
        <f t="shared" si="1"/>
        <v>3475.0339200000003</v>
      </c>
    </row>
    <row r="20" spans="2:14" ht="16.5" customHeight="1" x14ac:dyDescent="0.2">
      <c r="B20" s="139" t="s">
        <v>7312</v>
      </c>
      <c r="C20" s="79" t="s">
        <v>332</v>
      </c>
      <c r="D20" s="137" t="s">
        <v>7575</v>
      </c>
      <c r="E20" s="137" t="s">
        <v>3472</v>
      </c>
      <c r="F20" s="145">
        <v>5570</v>
      </c>
      <c r="G20" s="88">
        <f t="shared" si="0"/>
        <v>2733.8896800000002</v>
      </c>
      <c r="H20" s="51"/>
      <c r="I20" s="139" t="s">
        <v>7312</v>
      </c>
      <c r="J20" s="83" t="s">
        <v>3371</v>
      </c>
      <c r="K20" s="139" t="s">
        <v>7574</v>
      </c>
      <c r="L20" s="137" t="s">
        <v>3472</v>
      </c>
      <c r="M20" s="145">
        <v>6800</v>
      </c>
      <c r="N20" s="88">
        <f t="shared" si="1"/>
        <v>3337.6032000000005</v>
      </c>
    </row>
    <row r="21" spans="2:14" ht="16.5" customHeight="1" x14ac:dyDescent="0.2">
      <c r="B21" s="139" t="s">
        <v>7312</v>
      </c>
      <c r="C21" s="79" t="s">
        <v>333</v>
      </c>
      <c r="D21" s="137" t="s">
        <v>7573</v>
      </c>
      <c r="E21" s="137" t="s">
        <v>3472</v>
      </c>
      <c r="F21" s="145">
        <v>5500</v>
      </c>
      <c r="G21" s="88">
        <f t="shared" si="0"/>
        <v>2699.5320000000002</v>
      </c>
      <c r="H21" s="51"/>
      <c r="I21" s="139" t="s">
        <v>7312</v>
      </c>
      <c r="J21" s="83" t="s">
        <v>3375</v>
      </c>
      <c r="K21" s="139" t="s">
        <v>7572</v>
      </c>
      <c r="L21" s="137" t="s">
        <v>3472</v>
      </c>
      <c r="M21" s="145">
        <v>6730</v>
      </c>
      <c r="N21" s="88">
        <f t="shared" si="1"/>
        <v>3303.2455200000004</v>
      </c>
    </row>
    <row r="22" spans="2:14" ht="16.5" customHeight="1" x14ac:dyDescent="0.2">
      <c r="B22" s="139" t="s">
        <v>7312</v>
      </c>
      <c r="C22" s="79" t="s">
        <v>334</v>
      </c>
      <c r="D22" s="137" t="s">
        <v>7571</v>
      </c>
      <c r="E22" s="137" t="s">
        <v>3472</v>
      </c>
      <c r="F22" s="145">
        <v>5500</v>
      </c>
      <c r="G22" s="88">
        <f t="shared" si="0"/>
        <v>2699.5320000000002</v>
      </c>
      <c r="H22" s="51"/>
      <c r="I22" s="139" t="s">
        <v>7312</v>
      </c>
      <c r="J22" s="83" t="s">
        <v>3379</v>
      </c>
      <c r="K22" s="139" t="s">
        <v>7570</v>
      </c>
      <c r="L22" s="137" t="s">
        <v>3472</v>
      </c>
      <c r="M22" s="145">
        <v>6670</v>
      </c>
      <c r="N22" s="88">
        <f t="shared" si="1"/>
        <v>3273.7960800000001</v>
      </c>
    </row>
    <row r="23" spans="2:14" ht="16.5" customHeight="1" x14ac:dyDescent="0.2">
      <c r="B23" s="139" t="s">
        <v>7312</v>
      </c>
      <c r="C23" s="79" t="s">
        <v>335</v>
      </c>
      <c r="D23" s="137" t="s">
        <v>7569</v>
      </c>
      <c r="E23" s="137" t="s">
        <v>3472</v>
      </c>
      <c r="F23" s="145">
        <v>5500</v>
      </c>
      <c r="G23" s="88">
        <f t="shared" si="0"/>
        <v>2699.5320000000002</v>
      </c>
      <c r="H23" s="51"/>
      <c r="I23" s="139" t="s">
        <v>7312</v>
      </c>
      <c r="J23" s="83" t="s">
        <v>3383</v>
      </c>
      <c r="K23" s="139" t="s">
        <v>7568</v>
      </c>
      <c r="L23" s="137" t="s">
        <v>3472</v>
      </c>
      <c r="M23" s="145">
        <v>6670</v>
      </c>
      <c r="N23" s="88">
        <f t="shared" si="1"/>
        <v>3273.7960800000001</v>
      </c>
    </row>
    <row r="24" spans="2:14" ht="16.5" customHeight="1" x14ac:dyDescent="0.2">
      <c r="B24" s="139" t="s">
        <v>7312</v>
      </c>
      <c r="C24" s="79" t="s">
        <v>336</v>
      </c>
      <c r="D24" s="137" t="s">
        <v>7567</v>
      </c>
      <c r="E24" s="137" t="s">
        <v>3472</v>
      </c>
      <c r="F24" s="145">
        <v>5500</v>
      </c>
      <c r="G24" s="88">
        <f t="shared" si="0"/>
        <v>2699.5320000000002</v>
      </c>
      <c r="H24" s="51"/>
      <c r="I24" s="139" t="s">
        <v>7312</v>
      </c>
      <c r="J24" s="83" t="s">
        <v>3240</v>
      </c>
      <c r="K24" s="139" t="s">
        <v>7566</v>
      </c>
      <c r="L24" s="137" t="s">
        <v>3472</v>
      </c>
      <c r="M24" s="145">
        <v>6670</v>
      </c>
      <c r="N24" s="88">
        <f t="shared" si="1"/>
        <v>3273.7960800000001</v>
      </c>
    </row>
    <row r="25" spans="2:14" ht="16.5" customHeight="1" x14ac:dyDescent="0.2">
      <c r="B25" s="139" t="s">
        <v>7312</v>
      </c>
      <c r="C25" s="79" t="s">
        <v>337</v>
      </c>
      <c r="D25" s="137" t="s">
        <v>7565</v>
      </c>
      <c r="E25" s="137" t="s">
        <v>3472</v>
      </c>
      <c r="F25" s="145">
        <v>5500</v>
      </c>
      <c r="G25" s="88">
        <f t="shared" si="0"/>
        <v>2699.5320000000002</v>
      </c>
      <c r="H25" s="51"/>
      <c r="I25" s="139" t="s">
        <v>7312</v>
      </c>
      <c r="J25" s="83" t="s">
        <v>3243</v>
      </c>
      <c r="K25" s="139" t="s">
        <v>7564</v>
      </c>
      <c r="L25" s="137" t="s">
        <v>3472</v>
      </c>
      <c r="M25" s="145">
        <v>6670</v>
      </c>
      <c r="N25" s="88">
        <f t="shared" si="1"/>
        <v>3273.7960800000001</v>
      </c>
    </row>
    <row r="26" spans="2:14" ht="16.5" customHeight="1" x14ac:dyDescent="0.2">
      <c r="B26" s="139" t="s">
        <v>7312</v>
      </c>
      <c r="C26" s="79" t="s">
        <v>338</v>
      </c>
      <c r="D26" s="137" t="s">
        <v>7563</v>
      </c>
      <c r="E26" s="137" t="s">
        <v>3472</v>
      </c>
      <c r="F26" s="145">
        <v>5500</v>
      </c>
      <c r="G26" s="88">
        <f t="shared" si="0"/>
        <v>2699.5320000000002</v>
      </c>
      <c r="H26" s="51"/>
      <c r="I26" s="139" t="s">
        <v>7312</v>
      </c>
      <c r="J26" s="83" t="s">
        <v>3246</v>
      </c>
      <c r="K26" s="139" t="s">
        <v>7562</v>
      </c>
      <c r="L26" s="137" t="s">
        <v>3472</v>
      </c>
      <c r="M26" s="145">
        <v>6670</v>
      </c>
      <c r="N26" s="88">
        <f t="shared" si="1"/>
        <v>3273.7960800000001</v>
      </c>
    </row>
    <row r="27" spans="2:14" ht="16.5" customHeight="1" x14ac:dyDescent="0.2">
      <c r="B27" s="139" t="s">
        <v>7312</v>
      </c>
      <c r="C27" s="79" t="s">
        <v>339</v>
      </c>
      <c r="D27" s="137" t="s">
        <v>7561</v>
      </c>
      <c r="E27" s="137" t="s">
        <v>3472</v>
      </c>
      <c r="F27" s="145">
        <v>5500</v>
      </c>
      <c r="G27" s="88">
        <f t="shared" si="0"/>
        <v>2699.5320000000002</v>
      </c>
      <c r="H27" s="51"/>
      <c r="I27" s="139" t="s">
        <v>7312</v>
      </c>
      <c r="J27" s="83" t="s">
        <v>3249</v>
      </c>
      <c r="K27" s="139" t="s">
        <v>7560</v>
      </c>
      <c r="L27" s="137" t="s">
        <v>3472</v>
      </c>
      <c r="M27" s="145">
        <v>6670</v>
      </c>
      <c r="N27" s="88">
        <f t="shared" si="1"/>
        <v>3273.7960800000001</v>
      </c>
    </row>
    <row r="28" spans="2:14" ht="16.5" customHeight="1" x14ac:dyDescent="0.2">
      <c r="B28" s="139" t="s">
        <v>7312</v>
      </c>
      <c r="C28" s="79" t="s">
        <v>340</v>
      </c>
      <c r="D28" s="137" t="s">
        <v>7559</v>
      </c>
      <c r="E28" s="137" t="s">
        <v>3472</v>
      </c>
      <c r="F28" s="145">
        <v>5500</v>
      </c>
      <c r="G28" s="88">
        <f t="shared" si="0"/>
        <v>2699.5320000000002</v>
      </c>
      <c r="H28" s="51"/>
      <c r="I28" s="139" t="s">
        <v>7312</v>
      </c>
      <c r="J28" s="83" t="s">
        <v>3252</v>
      </c>
      <c r="K28" s="139" t="s">
        <v>7558</v>
      </c>
      <c r="L28" s="137" t="s">
        <v>3472</v>
      </c>
      <c r="M28" s="145">
        <v>6670</v>
      </c>
      <c r="N28" s="88">
        <f t="shared" si="1"/>
        <v>3273.7960800000001</v>
      </c>
    </row>
    <row r="29" spans="2:14" ht="16.5" customHeight="1" x14ac:dyDescent="0.2">
      <c r="B29" s="139" t="s">
        <v>7312</v>
      </c>
      <c r="C29" s="79" t="s">
        <v>341</v>
      </c>
      <c r="D29" s="137" t="s">
        <v>7557</v>
      </c>
      <c r="E29" s="137" t="s">
        <v>3472</v>
      </c>
      <c r="F29" s="145">
        <v>6050</v>
      </c>
      <c r="G29" s="88">
        <f t="shared" si="0"/>
        <v>2969.4852000000001</v>
      </c>
      <c r="H29" s="51"/>
      <c r="I29" s="139" t="s">
        <v>7312</v>
      </c>
      <c r="J29" s="83" t="s">
        <v>3255</v>
      </c>
      <c r="K29" s="139" t="s">
        <v>7556</v>
      </c>
      <c r="L29" s="137" t="s">
        <v>3472</v>
      </c>
      <c r="M29" s="145">
        <v>7930</v>
      </c>
      <c r="N29" s="88">
        <f t="shared" si="1"/>
        <v>3892.23432</v>
      </c>
    </row>
    <row r="30" spans="2:14" ht="16.5" customHeight="1" x14ac:dyDescent="0.2">
      <c r="B30" s="139" t="s">
        <v>7312</v>
      </c>
      <c r="C30" s="79" t="s">
        <v>342</v>
      </c>
      <c r="D30" s="137" t="s">
        <v>7555</v>
      </c>
      <c r="E30" s="137" t="s">
        <v>3472</v>
      </c>
      <c r="F30" s="145">
        <v>6180</v>
      </c>
      <c r="G30" s="88">
        <f t="shared" si="0"/>
        <v>3033.29232</v>
      </c>
      <c r="H30" s="51"/>
      <c r="I30" s="139" t="s">
        <v>7312</v>
      </c>
      <c r="J30" s="83" t="s">
        <v>414</v>
      </c>
      <c r="K30" s="139" t="s">
        <v>7554</v>
      </c>
      <c r="L30" s="137" t="s">
        <v>3472</v>
      </c>
      <c r="M30" s="145">
        <v>8240</v>
      </c>
      <c r="N30" s="88">
        <f t="shared" si="1"/>
        <v>4044.3897600000005</v>
      </c>
    </row>
    <row r="31" spans="2:14" ht="16.5" customHeight="1" x14ac:dyDescent="0.2">
      <c r="B31" s="139" t="s">
        <v>7312</v>
      </c>
      <c r="C31" s="79" t="s">
        <v>343</v>
      </c>
      <c r="D31" s="137" t="s">
        <v>7553</v>
      </c>
      <c r="E31" s="137" t="s">
        <v>3472</v>
      </c>
      <c r="F31" s="145">
        <v>6080</v>
      </c>
      <c r="G31" s="88">
        <f t="shared" si="0"/>
        <v>2984.2099200000002</v>
      </c>
      <c r="H31" s="51"/>
      <c r="I31" s="139" t="s">
        <v>7312</v>
      </c>
      <c r="J31" s="83" t="s">
        <v>415</v>
      </c>
      <c r="K31" s="139" t="s">
        <v>7552</v>
      </c>
      <c r="L31" s="137" t="s">
        <v>3472</v>
      </c>
      <c r="M31" s="145">
        <v>8080</v>
      </c>
      <c r="N31" s="88">
        <f t="shared" si="1"/>
        <v>3965.8579200000004</v>
      </c>
    </row>
    <row r="32" spans="2:14" ht="16.5" customHeight="1" x14ac:dyDescent="0.2">
      <c r="B32" s="139" t="s">
        <v>7312</v>
      </c>
      <c r="C32" s="79" t="s">
        <v>344</v>
      </c>
      <c r="D32" s="137" t="s">
        <v>7551</v>
      </c>
      <c r="E32" s="137" t="s">
        <v>3472</v>
      </c>
      <c r="F32" s="145">
        <v>6080</v>
      </c>
      <c r="G32" s="88">
        <f t="shared" si="0"/>
        <v>2984.2099200000002</v>
      </c>
      <c r="H32" s="51"/>
      <c r="I32" s="139" t="s">
        <v>7312</v>
      </c>
      <c r="J32" s="83" t="s">
        <v>3262</v>
      </c>
      <c r="K32" s="139" t="s">
        <v>7550</v>
      </c>
      <c r="L32" s="137" t="s">
        <v>3472</v>
      </c>
      <c r="M32" s="145">
        <v>8080</v>
      </c>
      <c r="N32" s="88">
        <f t="shared" si="1"/>
        <v>3965.8579200000004</v>
      </c>
    </row>
    <row r="33" spans="2:14" ht="16.5" customHeight="1" x14ac:dyDescent="0.2">
      <c r="B33" s="139" t="s">
        <v>7312</v>
      </c>
      <c r="C33" s="79" t="s">
        <v>345</v>
      </c>
      <c r="D33" s="137" t="s">
        <v>7549</v>
      </c>
      <c r="E33" s="137" t="s">
        <v>3472</v>
      </c>
      <c r="F33" s="145">
        <v>6080</v>
      </c>
      <c r="G33" s="88">
        <f t="shared" si="0"/>
        <v>2984.2099200000002</v>
      </c>
      <c r="H33" s="51"/>
      <c r="I33" s="139" t="s">
        <v>7312</v>
      </c>
      <c r="J33" s="83" t="s">
        <v>3265</v>
      </c>
      <c r="K33" s="139" t="s">
        <v>7548</v>
      </c>
      <c r="L33" s="137" t="s">
        <v>3472</v>
      </c>
      <c r="M33" s="145">
        <v>8080</v>
      </c>
      <c r="N33" s="88">
        <f t="shared" si="1"/>
        <v>3965.8579200000004</v>
      </c>
    </row>
    <row r="34" spans="2:14" ht="16.5" customHeight="1" x14ac:dyDescent="0.2">
      <c r="B34" s="139" t="s">
        <v>7312</v>
      </c>
      <c r="C34" s="79" t="s">
        <v>346</v>
      </c>
      <c r="D34" s="137" t="s">
        <v>7547</v>
      </c>
      <c r="E34" s="137" t="s">
        <v>3472</v>
      </c>
      <c r="F34" s="145">
        <v>6080</v>
      </c>
      <c r="G34" s="88">
        <f t="shared" si="0"/>
        <v>2984.2099200000002</v>
      </c>
      <c r="H34" s="51"/>
      <c r="I34" s="139" t="s">
        <v>7312</v>
      </c>
      <c r="J34" s="83" t="s">
        <v>3268</v>
      </c>
      <c r="K34" s="139" t="s">
        <v>7546</v>
      </c>
      <c r="L34" s="137" t="s">
        <v>3472</v>
      </c>
      <c r="M34" s="145">
        <v>8080</v>
      </c>
      <c r="N34" s="88">
        <f t="shared" si="1"/>
        <v>3965.8579200000004</v>
      </c>
    </row>
    <row r="35" spans="2:14" ht="16.5" customHeight="1" x14ac:dyDescent="0.2">
      <c r="B35" s="139" t="s">
        <v>7312</v>
      </c>
      <c r="C35" s="79" t="s">
        <v>347</v>
      </c>
      <c r="D35" s="137" t="s">
        <v>7545</v>
      </c>
      <c r="E35" s="137" t="s">
        <v>3472</v>
      </c>
      <c r="F35" s="145">
        <v>6080</v>
      </c>
      <c r="G35" s="88">
        <f t="shared" si="0"/>
        <v>2984.2099200000002</v>
      </c>
      <c r="H35" s="51"/>
      <c r="I35" s="139" t="s">
        <v>7312</v>
      </c>
      <c r="J35" s="83" t="s">
        <v>3271</v>
      </c>
      <c r="K35" s="139" t="s">
        <v>7544</v>
      </c>
      <c r="L35" s="137" t="s">
        <v>3472</v>
      </c>
      <c r="M35" s="145">
        <v>8080</v>
      </c>
      <c r="N35" s="88">
        <f t="shared" si="1"/>
        <v>3965.8579200000004</v>
      </c>
    </row>
    <row r="36" spans="2:14" ht="16.5" customHeight="1" x14ac:dyDescent="0.2">
      <c r="B36" s="139" t="s">
        <v>7312</v>
      </c>
      <c r="C36" s="79" t="s">
        <v>348</v>
      </c>
      <c r="D36" s="137" t="s">
        <v>7543</v>
      </c>
      <c r="E36" s="137" t="s">
        <v>3472</v>
      </c>
      <c r="F36" s="145">
        <v>6080</v>
      </c>
      <c r="G36" s="88">
        <f t="shared" si="0"/>
        <v>2984.2099200000002</v>
      </c>
      <c r="H36" s="51"/>
      <c r="I36" s="139" t="s">
        <v>7312</v>
      </c>
      <c r="J36" s="83" t="s">
        <v>3274</v>
      </c>
      <c r="K36" s="139" t="s">
        <v>7542</v>
      </c>
      <c r="L36" s="137" t="s">
        <v>3472</v>
      </c>
      <c r="M36" s="145">
        <v>8080</v>
      </c>
      <c r="N36" s="88">
        <f t="shared" si="1"/>
        <v>3965.8579200000004</v>
      </c>
    </row>
    <row r="37" spans="2:14" ht="16.5" customHeight="1" x14ac:dyDescent="0.2">
      <c r="B37" s="139" t="s">
        <v>7312</v>
      </c>
      <c r="C37" s="79" t="s">
        <v>349</v>
      </c>
      <c r="D37" s="137" t="s">
        <v>7541</v>
      </c>
      <c r="E37" s="137" t="s">
        <v>3472</v>
      </c>
      <c r="F37" s="145">
        <v>6080</v>
      </c>
      <c r="G37" s="88">
        <f t="shared" si="0"/>
        <v>2984.2099200000002</v>
      </c>
      <c r="H37" s="51"/>
      <c r="I37" s="139" t="s">
        <v>7312</v>
      </c>
      <c r="J37" s="83" t="s">
        <v>3277</v>
      </c>
      <c r="K37" s="139" t="s">
        <v>7540</v>
      </c>
      <c r="L37" s="137" t="s">
        <v>3472</v>
      </c>
      <c r="M37" s="145">
        <v>8080</v>
      </c>
      <c r="N37" s="88">
        <f t="shared" si="1"/>
        <v>3965.8579200000004</v>
      </c>
    </row>
    <row r="38" spans="2:14" ht="16.5" customHeight="1" x14ac:dyDescent="0.2">
      <c r="B38" s="139" t="s">
        <v>7312</v>
      </c>
      <c r="C38" s="79" t="s">
        <v>350</v>
      </c>
      <c r="D38" s="137" t="s">
        <v>7539</v>
      </c>
      <c r="E38" s="137" t="s">
        <v>3472</v>
      </c>
      <c r="F38" s="145">
        <v>6080</v>
      </c>
      <c r="G38" s="88">
        <f t="shared" si="0"/>
        <v>2984.2099200000002</v>
      </c>
      <c r="H38" s="51"/>
      <c r="I38" s="139" t="s">
        <v>7312</v>
      </c>
      <c r="J38" s="83" t="s">
        <v>3280</v>
      </c>
      <c r="K38" s="139" t="s">
        <v>7538</v>
      </c>
      <c r="L38" s="137" t="s">
        <v>3472</v>
      </c>
      <c r="M38" s="145">
        <v>8080</v>
      </c>
      <c r="N38" s="88">
        <f t="shared" si="1"/>
        <v>3965.8579200000004</v>
      </c>
    </row>
    <row r="39" spans="2:14" ht="16.5" customHeight="1" x14ac:dyDescent="0.2">
      <c r="B39" s="139" t="s">
        <v>7312</v>
      </c>
      <c r="C39" s="79" t="s">
        <v>351</v>
      </c>
      <c r="D39" s="137" t="s">
        <v>7537</v>
      </c>
      <c r="E39" s="137" t="s">
        <v>3472</v>
      </c>
      <c r="F39" s="145">
        <v>6080</v>
      </c>
      <c r="G39" s="88">
        <f t="shared" si="0"/>
        <v>2984.2099200000002</v>
      </c>
      <c r="H39" s="51"/>
      <c r="I39" s="139" t="s">
        <v>7312</v>
      </c>
      <c r="J39" s="83" t="s">
        <v>3283</v>
      </c>
      <c r="K39" s="139" t="s">
        <v>7536</v>
      </c>
      <c r="L39" s="137" t="s">
        <v>3472</v>
      </c>
      <c r="M39" s="145">
        <v>8080</v>
      </c>
      <c r="N39" s="88">
        <f t="shared" si="1"/>
        <v>3965.8579200000004</v>
      </c>
    </row>
    <row r="40" spans="2:14" ht="16.5" customHeight="1" x14ac:dyDescent="0.2">
      <c r="B40" s="139" t="s">
        <v>7312</v>
      </c>
      <c r="C40" s="79" t="s">
        <v>352</v>
      </c>
      <c r="D40" s="137" t="s">
        <v>7535</v>
      </c>
      <c r="E40" s="137" t="s">
        <v>3472</v>
      </c>
      <c r="F40" s="145">
        <v>6350</v>
      </c>
      <c r="G40" s="88">
        <f t="shared" si="0"/>
        <v>3116.7323999999999</v>
      </c>
      <c r="H40" s="51"/>
      <c r="I40" s="139" t="s">
        <v>7312</v>
      </c>
      <c r="J40" s="83" t="s">
        <v>3286</v>
      </c>
      <c r="K40" s="139" t="s">
        <v>7534</v>
      </c>
      <c r="L40" s="137" t="s">
        <v>3472</v>
      </c>
      <c r="M40" s="145">
        <v>8560</v>
      </c>
      <c r="N40" s="88">
        <f t="shared" si="1"/>
        <v>4201.4534400000002</v>
      </c>
    </row>
    <row r="41" spans="2:14" ht="16.5" customHeight="1" x14ac:dyDescent="0.2">
      <c r="B41" s="139" t="s">
        <v>7312</v>
      </c>
      <c r="C41" s="79" t="s">
        <v>353</v>
      </c>
      <c r="D41" s="137" t="s">
        <v>7533</v>
      </c>
      <c r="E41" s="137" t="s">
        <v>3472</v>
      </c>
      <c r="F41" s="145">
        <v>6180</v>
      </c>
      <c r="G41" s="88">
        <f t="shared" si="0"/>
        <v>3033.29232</v>
      </c>
      <c r="H41" s="51"/>
      <c r="I41" s="139" t="s">
        <v>7312</v>
      </c>
      <c r="J41" s="83" t="s">
        <v>3289</v>
      </c>
      <c r="K41" s="139" t="s">
        <v>7532</v>
      </c>
      <c r="L41" s="137" t="s">
        <v>3472</v>
      </c>
      <c r="M41" s="145">
        <v>8240</v>
      </c>
      <c r="N41" s="88">
        <f t="shared" si="1"/>
        <v>4044.3897600000005</v>
      </c>
    </row>
    <row r="42" spans="2:14" ht="16.5" customHeight="1" x14ac:dyDescent="0.2">
      <c r="B42" s="139" t="s">
        <v>7312</v>
      </c>
      <c r="C42" s="79" t="s">
        <v>354</v>
      </c>
      <c r="D42" s="137" t="s">
        <v>7531</v>
      </c>
      <c r="E42" s="137" t="s">
        <v>3472</v>
      </c>
      <c r="F42" s="145">
        <v>6120</v>
      </c>
      <c r="G42" s="88">
        <f t="shared" si="0"/>
        <v>3003.8428800000002</v>
      </c>
      <c r="H42" s="51"/>
      <c r="I42" s="139" t="s">
        <v>7312</v>
      </c>
      <c r="J42" s="83" t="s">
        <v>3292</v>
      </c>
      <c r="K42" s="139" t="s">
        <v>7530</v>
      </c>
      <c r="L42" s="137" t="s">
        <v>3472</v>
      </c>
      <c r="M42" s="145">
        <v>8170</v>
      </c>
      <c r="N42" s="88">
        <f t="shared" si="1"/>
        <v>4010.0320800000004</v>
      </c>
    </row>
    <row r="43" spans="2:14" ht="16.5" customHeight="1" x14ac:dyDescent="0.2">
      <c r="B43" s="139" t="s">
        <v>7312</v>
      </c>
      <c r="C43" s="79" t="s">
        <v>355</v>
      </c>
      <c r="D43" s="137" t="s">
        <v>7529</v>
      </c>
      <c r="E43" s="137" t="s">
        <v>3472</v>
      </c>
      <c r="F43" s="145">
        <v>6080</v>
      </c>
      <c r="G43" s="88">
        <f t="shared" ref="G43:G49" si="2">F43*$F$59*$F$60*$F$61</f>
        <v>2984.2099200000002</v>
      </c>
      <c r="H43" s="51"/>
      <c r="I43" s="139" t="s">
        <v>7312</v>
      </c>
      <c r="J43" s="83" t="s">
        <v>3295</v>
      </c>
      <c r="K43" s="139" t="s">
        <v>7528</v>
      </c>
      <c r="L43" s="137" t="s">
        <v>3472</v>
      </c>
      <c r="M43" s="145">
        <v>8080</v>
      </c>
      <c r="N43" s="88">
        <f t="shared" si="1"/>
        <v>3965.8579200000004</v>
      </c>
    </row>
    <row r="44" spans="2:14" ht="16.5" customHeight="1" x14ac:dyDescent="0.2">
      <c r="B44" s="139" t="s">
        <v>7312</v>
      </c>
      <c r="C44" s="79" t="s">
        <v>356</v>
      </c>
      <c r="D44" s="137" t="s">
        <v>7527</v>
      </c>
      <c r="E44" s="137" t="s">
        <v>3472</v>
      </c>
      <c r="F44" s="145">
        <v>6080</v>
      </c>
      <c r="G44" s="88">
        <f t="shared" si="2"/>
        <v>2984.2099200000002</v>
      </c>
      <c r="H44" s="51"/>
      <c r="I44" s="139" t="s">
        <v>7312</v>
      </c>
      <c r="J44" s="83" t="s">
        <v>3298</v>
      </c>
      <c r="K44" s="139" t="s">
        <v>7526</v>
      </c>
      <c r="L44" s="137" t="s">
        <v>3472</v>
      </c>
      <c r="M44" s="145">
        <v>8080</v>
      </c>
      <c r="N44" s="88">
        <f t="shared" si="1"/>
        <v>3965.8579200000004</v>
      </c>
    </row>
    <row r="45" spans="2:14" ht="16.5" customHeight="1" x14ac:dyDescent="0.2">
      <c r="B45" s="139" t="s">
        <v>7312</v>
      </c>
      <c r="C45" s="79" t="s">
        <v>357</v>
      </c>
      <c r="D45" s="137" t="s">
        <v>7525</v>
      </c>
      <c r="E45" s="137" t="s">
        <v>3472</v>
      </c>
      <c r="F45" s="145">
        <v>6080</v>
      </c>
      <c r="G45" s="88">
        <f t="shared" si="2"/>
        <v>2984.2099200000002</v>
      </c>
      <c r="H45" s="51"/>
      <c r="I45" s="139" t="s">
        <v>7312</v>
      </c>
      <c r="J45" s="83" t="s">
        <v>3301</v>
      </c>
      <c r="K45" s="139" t="s">
        <v>7524</v>
      </c>
      <c r="L45" s="137" t="s">
        <v>3472</v>
      </c>
      <c r="M45" s="145">
        <v>8080</v>
      </c>
      <c r="N45" s="88">
        <f t="shared" si="1"/>
        <v>3965.8579200000004</v>
      </c>
    </row>
    <row r="46" spans="2:14" ht="16.5" customHeight="1" x14ac:dyDescent="0.2">
      <c r="B46" s="139" t="s">
        <v>7312</v>
      </c>
      <c r="C46" s="79" t="s">
        <v>358</v>
      </c>
      <c r="D46" s="137" t="s">
        <v>7523</v>
      </c>
      <c r="E46" s="137" t="s">
        <v>3472</v>
      </c>
      <c r="F46" s="145">
        <v>6080</v>
      </c>
      <c r="G46" s="88">
        <f t="shared" si="2"/>
        <v>2984.2099200000002</v>
      </c>
      <c r="H46" s="51"/>
      <c r="I46" s="139" t="s">
        <v>7312</v>
      </c>
      <c r="J46" s="83" t="s">
        <v>3304</v>
      </c>
      <c r="K46" s="139" t="s">
        <v>7522</v>
      </c>
      <c r="L46" s="137" t="s">
        <v>3472</v>
      </c>
      <c r="M46" s="145">
        <v>8080</v>
      </c>
      <c r="N46" s="88">
        <f t="shared" si="1"/>
        <v>3965.8579200000004</v>
      </c>
    </row>
    <row r="47" spans="2:14" ht="16.5" customHeight="1" x14ac:dyDescent="0.2">
      <c r="B47" s="139" t="s">
        <v>7312</v>
      </c>
      <c r="C47" s="79" t="s">
        <v>359</v>
      </c>
      <c r="D47" s="137" t="s">
        <v>7521</v>
      </c>
      <c r="E47" s="137" t="s">
        <v>3472</v>
      </c>
      <c r="F47" s="145">
        <v>6080</v>
      </c>
      <c r="G47" s="88">
        <f t="shared" si="2"/>
        <v>2984.2099200000002</v>
      </c>
      <c r="H47" s="51"/>
      <c r="I47" s="139" t="s">
        <v>7312</v>
      </c>
      <c r="J47" s="83" t="s">
        <v>3307</v>
      </c>
      <c r="K47" s="139" t="s">
        <v>7520</v>
      </c>
      <c r="L47" s="137" t="s">
        <v>3472</v>
      </c>
      <c r="M47" s="145">
        <v>8080</v>
      </c>
      <c r="N47" s="88">
        <f t="shared" si="1"/>
        <v>3965.8579200000004</v>
      </c>
    </row>
    <row r="48" spans="2:14" ht="16.5" customHeight="1" x14ac:dyDescent="0.2">
      <c r="B48" s="139" t="s">
        <v>7312</v>
      </c>
      <c r="C48" s="79" t="s">
        <v>360</v>
      </c>
      <c r="D48" s="137" t="s">
        <v>7519</v>
      </c>
      <c r="E48" s="137" t="s">
        <v>3472</v>
      </c>
      <c r="F48" s="145">
        <v>6080</v>
      </c>
      <c r="G48" s="88">
        <f t="shared" si="2"/>
        <v>2984.2099200000002</v>
      </c>
      <c r="H48" s="51"/>
      <c r="I48" s="139" t="s">
        <v>7312</v>
      </c>
      <c r="J48" s="83" t="s">
        <v>3310</v>
      </c>
      <c r="K48" s="139" t="s">
        <v>7518</v>
      </c>
      <c r="L48" s="137" t="s">
        <v>3472</v>
      </c>
      <c r="M48" s="145">
        <v>8080</v>
      </c>
      <c r="N48" s="88">
        <f t="shared" si="1"/>
        <v>3965.8579200000004</v>
      </c>
    </row>
    <row r="49" spans="2:14" ht="16.5" customHeight="1" x14ac:dyDescent="0.2">
      <c r="B49" s="139" t="s">
        <v>7312</v>
      </c>
      <c r="C49" s="79" t="s">
        <v>361</v>
      </c>
      <c r="D49" s="137" t="s">
        <v>7517</v>
      </c>
      <c r="E49" s="137" t="s">
        <v>3472</v>
      </c>
      <c r="F49" s="145">
        <v>6080</v>
      </c>
      <c r="G49" s="88">
        <f t="shared" si="2"/>
        <v>2984.2099200000002</v>
      </c>
      <c r="H49" s="51"/>
      <c r="I49" s="139" t="s">
        <v>7312</v>
      </c>
      <c r="J49" s="83" t="s">
        <v>3313</v>
      </c>
      <c r="K49" s="139" t="s">
        <v>7516</v>
      </c>
      <c r="L49" s="137" t="s">
        <v>3472</v>
      </c>
      <c r="M49" s="145">
        <v>8080</v>
      </c>
      <c r="N49" s="88">
        <f t="shared" si="1"/>
        <v>3965.8579200000004</v>
      </c>
    </row>
    <row r="50" spans="2:14" ht="16.5" customHeight="1" x14ac:dyDescent="0.2">
      <c r="B50" s="51"/>
      <c r="C50" s="51"/>
      <c r="D50" s="51"/>
      <c r="E50" s="51"/>
      <c r="F50" s="51"/>
      <c r="G50" s="89"/>
      <c r="H50" s="51"/>
      <c r="I50" s="51"/>
      <c r="J50" s="51"/>
      <c r="K50" s="51"/>
      <c r="L50" s="51"/>
      <c r="M50" s="51"/>
      <c r="N50" s="88"/>
    </row>
    <row r="51" spans="2:14" ht="16.5" customHeight="1" x14ac:dyDescent="0.2">
      <c r="B51" s="139" t="s">
        <v>7312</v>
      </c>
      <c r="C51" s="79">
        <v>5025</v>
      </c>
      <c r="D51" s="137" t="s">
        <v>7515</v>
      </c>
      <c r="E51" s="137" t="s">
        <v>5470</v>
      </c>
      <c r="F51" s="162">
        <v>688</v>
      </c>
      <c r="G51" s="88">
        <f t="shared" ref="G51:G56" si="3">F51*$F$59*$F$60*$F$61</f>
        <v>337.68691200000001</v>
      </c>
      <c r="H51" s="51"/>
      <c r="I51" s="139" t="s">
        <v>7312</v>
      </c>
      <c r="J51" s="79">
        <v>5031</v>
      </c>
      <c r="K51" s="137" t="s">
        <v>7514</v>
      </c>
      <c r="L51" s="137" t="s">
        <v>5470</v>
      </c>
      <c r="M51" s="145">
        <v>1170</v>
      </c>
      <c r="N51" s="88">
        <f t="shared" si="1"/>
        <v>574.26408000000004</v>
      </c>
    </row>
    <row r="52" spans="2:14" ht="16.5" customHeight="1" x14ac:dyDescent="0.2">
      <c r="B52" s="139" t="s">
        <v>7312</v>
      </c>
      <c r="C52" s="79">
        <v>5026</v>
      </c>
      <c r="D52" s="137" t="s">
        <v>7513</v>
      </c>
      <c r="E52" s="137" t="s">
        <v>5470</v>
      </c>
      <c r="F52" s="162">
        <v>1270</v>
      </c>
      <c r="G52" s="88">
        <f t="shared" si="3"/>
        <v>623.34648000000004</v>
      </c>
      <c r="H52" s="51"/>
      <c r="I52" s="139" t="s">
        <v>7312</v>
      </c>
      <c r="J52" s="79">
        <v>5032</v>
      </c>
      <c r="K52" s="137" t="s">
        <v>7512</v>
      </c>
      <c r="L52" s="137" t="s">
        <v>5470</v>
      </c>
      <c r="M52" s="145">
        <v>1960</v>
      </c>
      <c r="N52" s="88">
        <f t="shared" si="1"/>
        <v>962.01504</v>
      </c>
    </row>
    <row r="53" spans="2:14" ht="16.5" customHeight="1" x14ac:dyDescent="0.2">
      <c r="B53" s="139" t="s">
        <v>7312</v>
      </c>
      <c r="C53" s="79">
        <v>5027</v>
      </c>
      <c r="D53" s="137" t="s">
        <v>7511</v>
      </c>
      <c r="E53" s="137" t="s">
        <v>5470</v>
      </c>
      <c r="F53" s="162">
        <v>1820</v>
      </c>
      <c r="G53" s="88">
        <f t="shared" si="3"/>
        <v>893.29967999999997</v>
      </c>
      <c r="H53" s="51"/>
      <c r="I53" s="139" t="s">
        <v>7312</v>
      </c>
      <c r="J53" s="79">
        <v>5033</v>
      </c>
      <c r="K53" s="137" t="s">
        <v>7510</v>
      </c>
      <c r="L53" s="137" t="s">
        <v>5470</v>
      </c>
      <c r="M53" s="145">
        <v>2650</v>
      </c>
      <c r="N53" s="88">
        <f t="shared" si="1"/>
        <v>1300.6836000000001</v>
      </c>
    </row>
    <row r="54" spans="2:14" ht="16.5" customHeight="1" x14ac:dyDescent="0.2">
      <c r="B54" s="139" t="s">
        <v>7312</v>
      </c>
      <c r="C54" s="79">
        <v>5028</v>
      </c>
      <c r="D54" s="137" t="s">
        <v>7509</v>
      </c>
      <c r="E54" s="137" t="s">
        <v>5470</v>
      </c>
      <c r="F54" s="162">
        <v>824</v>
      </c>
      <c r="G54" s="88">
        <f t="shared" si="3"/>
        <v>404.43897600000003</v>
      </c>
      <c r="H54" s="51"/>
      <c r="I54" s="139" t="s">
        <v>7312</v>
      </c>
      <c r="J54" s="79">
        <v>5034</v>
      </c>
      <c r="K54" s="137" t="s">
        <v>7508</v>
      </c>
      <c r="L54" s="137" t="s">
        <v>5470</v>
      </c>
      <c r="M54" s="145">
        <v>2120</v>
      </c>
      <c r="N54" s="88">
        <f t="shared" si="1"/>
        <v>1040.5468800000001</v>
      </c>
    </row>
    <row r="55" spans="2:14" ht="16.5" customHeight="1" x14ac:dyDescent="0.2">
      <c r="B55" s="139" t="s">
        <v>7312</v>
      </c>
      <c r="C55" s="79">
        <v>5029</v>
      </c>
      <c r="D55" s="137" t="s">
        <v>7507</v>
      </c>
      <c r="E55" s="137" t="s">
        <v>5470</v>
      </c>
      <c r="F55" s="162">
        <v>1450</v>
      </c>
      <c r="G55" s="88">
        <f t="shared" si="3"/>
        <v>711.69479999999999</v>
      </c>
      <c r="H55" s="51"/>
      <c r="I55" s="139" t="s">
        <v>7312</v>
      </c>
      <c r="J55" s="79">
        <v>5035</v>
      </c>
      <c r="K55" s="137" t="s">
        <v>7506</v>
      </c>
      <c r="L55" s="137" t="s">
        <v>5470</v>
      </c>
      <c r="M55" s="145">
        <v>3160</v>
      </c>
      <c r="N55" s="88">
        <f t="shared" si="1"/>
        <v>1551.0038400000001</v>
      </c>
    </row>
    <row r="56" spans="2:14" ht="16.5" customHeight="1" x14ac:dyDescent="0.2">
      <c r="B56" s="139" t="s">
        <v>7312</v>
      </c>
      <c r="C56" s="79">
        <v>5030</v>
      </c>
      <c r="D56" s="137" t="s">
        <v>7505</v>
      </c>
      <c r="E56" s="137" t="s">
        <v>5470</v>
      </c>
      <c r="F56" s="162">
        <v>2120</v>
      </c>
      <c r="G56" s="88">
        <f t="shared" si="3"/>
        <v>1040.5468800000001</v>
      </c>
      <c r="H56" s="51"/>
      <c r="I56" s="139" t="s">
        <v>7312</v>
      </c>
      <c r="J56" s="79">
        <v>5036</v>
      </c>
      <c r="K56" s="137" t="s">
        <v>7504</v>
      </c>
      <c r="L56" s="137" t="s">
        <v>5470</v>
      </c>
      <c r="M56" s="145">
        <v>4200</v>
      </c>
      <c r="N56" s="88">
        <f t="shared" si="1"/>
        <v>2061.4608000000003</v>
      </c>
    </row>
    <row r="57" spans="2:14" ht="16.5" customHeight="1" x14ac:dyDescent="0.2">
      <c r="B57" s="51"/>
      <c r="C57" s="51"/>
      <c r="D57" s="51"/>
      <c r="E57" s="51"/>
      <c r="F57" s="51"/>
      <c r="G57" s="159"/>
      <c r="H57" s="51"/>
      <c r="I57" s="51"/>
      <c r="J57" s="51"/>
      <c r="K57" s="51"/>
      <c r="L57" s="51"/>
      <c r="M57" s="51"/>
    </row>
    <row r="59" spans="2:14" ht="16.5" customHeight="1" x14ac:dyDescent="0.2">
      <c r="F59" s="2">
        <v>0.61199999999999999</v>
      </c>
      <c r="G59" s="2"/>
    </row>
    <row r="60" spans="2:14" ht="16.5" customHeight="1" x14ac:dyDescent="0.2">
      <c r="F60" s="2">
        <v>0.40100000000000002</v>
      </c>
      <c r="G60" s="2"/>
    </row>
    <row r="61" spans="2:14" ht="16.5" customHeight="1" x14ac:dyDescent="0.2">
      <c r="F61" s="2">
        <v>2</v>
      </c>
      <c r="G61" s="2"/>
    </row>
  </sheetData>
  <mergeCells count="14">
    <mergeCell ref="B2:N2"/>
    <mergeCell ref="B4:D4"/>
    <mergeCell ref="I4:K4"/>
    <mergeCell ref="B5:C7"/>
    <mergeCell ref="D5:D7"/>
    <mergeCell ref="E5:E7"/>
    <mergeCell ref="F5:F7"/>
    <mergeCell ref="G5:G7"/>
    <mergeCell ref="I5:J7"/>
    <mergeCell ref="K5:K7"/>
    <mergeCell ref="L5:L7"/>
    <mergeCell ref="M5:M7"/>
    <mergeCell ref="N5:N7"/>
    <mergeCell ref="B3:N3"/>
  </mergeCells>
  <printOptions horizontalCentered="1"/>
  <pageMargins left="0.2" right="0" top="1" bottom="1" header="0.5" footer="0.5"/>
  <pageSetup paperSize="9" scale="76" orientation="portrait" verticalDpi="0" r:id="rId1"/>
  <headerFooter alignWithMargins="0"/>
  <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>
    <pageSetUpPr fitToPage="1"/>
  </sheetPr>
  <dimension ref="B1:N61"/>
  <sheetViews>
    <sheetView workbookViewId="0">
      <selection activeCell="K3" sqref="K3"/>
    </sheetView>
  </sheetViews>
  <sheetFormatPr defaultColWidth="9.109375" defaultRowHeight="16.5" customHeight="1" x14ac:dyDescent="0.2"/>
  <cols>
    <col min="1" max="1" width="1" style="51" customWidth="1"/>
    <col min="2" max="2" width="5.6640625" style="51" customWidth="1"/>
    <col min="3" max="3" width="7.6640625" style="51" customWidth="1"/>
    <col min="4" max="4" width="25.6640625" style="51" customWidth="1"/>
    <col min="5" max="5" width="7.6640625" style="51" customWidth="1"/>
    <col min="6" max="6" width="0" style="51" hidden="1" customWidth="1"/>
    <col min="7" max="7" width="13.33203125" style="153" customWidth="1"/>
    <col min="8" max="8" width="2.6640625" style="51" customWidth="1"/>
    <col min="9" max="9" width="5.6640625" style="51" customWidth="1"/>
    <col min="10" max="10" width="7.6640625" style="51" customWidth="1"/>
    <col min="11" max="11" width="25.6640625" style="51" customWidth="1"/>
    <col min="12" max="12" width="7.6640625" style="51" customWidth="1"/>
    <col min="13" max="13" width="0" style="51" hidden="1" customWidth="1"/>
    <col min="14" max="14" width="13.33203125" style="159" customWidth="1"/>
    <col min="15" max="16384" width="9.109375" style="51"/>
  </cols>
  <sheetData>
    <row r="1" spans="2:14" s="3" customFormat="1" ht="28.5" customHeight="1" x14ac:dyDescent="0.25">
      <c r="B1" s="26"/>
      <c r="C1" s="28"/>
      <c r="D1" s="27"/>
      <c r="E1" s="8"/>
      <c r="F1" s="8"/>
      <c r="G1" s="7"/>
      <c r="H1" s="26"/>
      <c r="I1" s="28"/>
      <c r="J1" s="28"/>
      <c r="K1" s="7"/>
      <c r="L1" s="7" t="s">
        <v>5471</v>
      </c>
      <c r="M1" s="29"/>
      <c r="N1" s="7" t="s">
        <v>8744</v>
      </c>
    </row>
    <row r="2" spans="2:14" s="3" customFormat="1" ht="19.5" customHeight="1" x14ac:dyDescent="0.25">
      <c r="B2" s="298" t="s">
        <v>8745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</row>
    <row r="3" spans="2:14" s="3" customFormat="1" ht="19.5" customHeight="1" x14ac:dyDescent="0.25">
      <c r="C3" s="48"/>
      <c r="D3" s="6"/>
      <c r="E3" s="109"/>
      <c r="F3" s="6"/>
      <c r="G3" s="96"/>
      <c r="H3" s="6"/>
      <c r="I3" s="48"/>
      <c r="J3" s="48"/>
      <c r="K3" s="4"/>
      <c r="M3" s="5"/>
    </row>
    <row r="4" spans="2:14" s="2" customFormat="1" ht="19.5" customHeight="1" x14ac:dyDescent="0.25">
      <c r="B4" s="358" t="s">
        <v>8734</v>
      </c>
      <c r="C4" s="358"/>
      <c r="D4" s="358"/>
      <c r="E4" s="8"/>
      <c r="F4" s="4"/>
      <c r="G4" s="5"/>
      <c r="I4" s="375" t="s">
        <v>8735</v>
      </c>
      <c r="J4" s="375"/>
      <c r="K4" s="375"/>
    </row>
    <row r="5" spans="2:14" s="12" customFormat="1" ht="16.5" customHeight="1" x14ac:dyDescent="0.2">
      <c r="B5" s="376" t="s">
        <v>5472</v>
      </c>
      <c r="C5" s="377"/>
      <c r="D5" s="363" t="s">
        <v>5473</v>
      </c>
      <c r="E5" s="384" t="s">
        <v>5475</v>
      </c>
      <c r="F5" s="369" t="s">
        <v>5486</v>
      </c>
      <c r="G5" s="369" t="s">
        <v>5486</v>
      </c>
      <c r="I5" s="376" t="s">
        <v>5472</v>
      </c>
      <c r="J5" s="377"/>
      <c r="K5" s="363" t="s">
        <v>5473</v>
      </c>
      <c r="L5" s="384" t="s">
        <v>5475</v>
      </c>
      <c r="M5" s="369" t="s">
        <v>5486</v>
      </c>
      <c r="N5" s="369" t="s">
        <v>5486</v>
      </c>
    </row>
    <row r="6" spans="2:14" s="12" customFormat="1" ht="16.5" customHeight="1" x14ac:dyDescent="0.2">
      <c r="B6" s="378"/>
      <c r="C6" s="379"/>
      <c r="D6" s="364"/>
      <c r="E6" s="384"/>
      <c r="F6" s="382"/>
      <c r="G6" s="382"/>
      <c r="I6" s="378"/>
      <c r="J6" s="379"/>
      <c r="K6" s="364"/>
      <c r="L6" s="384"/>
      <c r="M6" s="382"/>
      <c r="N6" s="385"/>
    </row>
    <row r="7" spans="2:14" s="12" customFormat="1" ht="16.5" customHeight="1" x14ac:dyDescent="0.2">
      <c r="B7" s="378"/>
      <c r="C7" s="379"/>
      <c r="D7" s="364"/>
      <c r="E7" s="363"/>
      <c r="F7" s="382"/>
      <c r="G7" s="383"/>
      <c r="I7" s="378"/>
      <c r="J7" s="379"/>
      <c r="K7" s="364"/>
      <c r="L7" s="363"/>
      <c r="M7" s="382"/>
      <c r="N7" s="389"/>
    </row>
    <row r="8" spans="2:14" ht="16.5" customHeight="1" x14ac:dyDescent="0.2">
      <c r="B8" s="139" t="s">
        <v>7312</v>
      </c>
      <c r="C8" s="83" t="s">
        <v>3316</v>
      </c>
      <c r="D8" s="139" t="s">
        <v>7695</v>
      </c>
      <c r="E8" s="139" t="s">
        <v>3472</v>
      </c>
      <c r="F8" s="83">
        <v>1270</v>
      </c>
      <c r="G8" s="86">
        <f t="shared" ref="G8:G49" si="0">F8*$F$59*$F$60*$F$61</f>
        <v>623.34648000000004</v>
      </c>
      <c r="I8" s="139" t="s">
        <v>7312</v>
      </c>
      <c r="J8" s="83" t="s">
        <v>5419</v>
      </c>
      <c r="K8" s="139" t="s">
        <v>7694</v>
      </c>
      <c r="L8" s="137" t="s">
        <v>3472</v>
      </c>
      <c r="M8" s="145">
        <v>1610</v>
      </c>
      <c r="N8" s="88">
        <f t="shared" ref="N8:N49" si="1">M8*$F$59*$F$60*$F$61</f>
        <v>790.22663999999997</v>
      </c>
    </row>
    <row r="9" spans="2:14" ht="16.5" customHeight="1" x14ac:dyDescent="0.2">
      <c r="B9" s="139" t="s">
        <v>7312</v>
      </c>
      <c r="C9" s="83" t="s">
        <v>3319</v>
      </c>
      <c r="D9" s="139" t="s">
        <v>7693</v>
      </c>
      <c r="E9" s="139" t="s">
        <v>3472</v>
      </c>
      <c r="F9" s="83">
        <v>1300</v>
      </c>
      <c r="G9" s="86">
        <f t="shared" si="0"/>
        <v>638.07120000000009</v>
      </c>
      <c r="I9" s="139" t="s">
        <v>7312</v>
      </c>
      <c r="J9" s="83" t="s">
        <v>5422</v>
      </c>
      <c r="K9" s="139" t="s">
        <v>7692</v>
      </c>
      <c r="L9" s="137" t="s">
        <v>3472</v>
      </c>
      <c r="M9" s="145">
        <v>1640</v>
      </c>
      <c r="N9" s="88">
        <f t="shared" si="1"/>
        <v>804.95136000000002</v>
      </c>
    </row>
    <row r="10" spans="2:14" ht="16.5" customHeight="1" x14ac:dyDescent="0.2">
      <c r="B10" s="139" t="s">
        <v>7312</v>
      </c>
      <c r="C10" s="83" t="s">
        <v>3322</v>
      </c>
      <c r="D10" s="139" t="s">
        <v>7691</v>
      </c>
      <c r="E10" s="139" t="s">
        <v>3472</v>
      </c>
      <c r="F10" s="83">
        <v>1290</v>
      </c>
      <c r="G10" s="86">
        <f t="shared" si="0"/>
        <v>633.16296</v>
      </c>
      <c r="I10" s="139" t="s">
        <v>7312</v>
      </c>
      <c r="J10" s="83" t="s">
        <v>5425</v>
      </c>
      <c r="K10" s="139" t="s">
        <v>7690</v>
      </c>
      <c r="L10" s="137" t="s">
        <v>3472</v>
      </c>
      <c r="M10" s="145">
        <v>1620</v>
      </c>
      <c r="N10" s="88">
        <f t="shared" si="1"/>
        <v>795.13487999999995</v>
      </c>
    </row>
    <row r="11" spans="2:14" ht="16.5" customHeight="1" x14ac:dyDescent="0.2">
      <c r="B11" s="139" t="s">
        <v>7312</v>
      </c>
      <c r="C11" s="83" t="s">
        <v>3325</v>
      </c>
      <c r="D11" s="139" t="s">
        <v>7689</v>
      </c>
      <c r="E11" s="139" t="s">
        <v>3472</v>
      </c>
      <c r="F11" s="83">
        <v>1290</v>
      </c>
      <c r="G11" s="86">
        <f t="shared" si="0"/>
        <v>633.16296</v>
      </c>
      <c r="I11" s="139" t="s">
        <v>7312</v>
      </c>
      <c r="J11" s="83" t="s">
        <v>5428</v>
      </c>
      <c r="K11" s="139" t="s">
        <v>7688</v>
      </c>
      <c r="L11" s="137" t="s">
        <v>3472</v>
      </c>
      <c r="M11" s="145">
        <v>1620</v>
      </c>
      <c r="N11" s="88">
        <f t="shared" si="1"/>
        <v>795.13487999999995</v>
      </c>
    </row>
    <row r="12" spans="2:14" ht="16.5" customHeight="1" x14ac:dyDescent="0.2">
      <c r="B12" s="139" t="s">
        <v>7312</v>
      </c>
      <c r="C12" s="83" t="s">
        <v>3328</v>
      </c>
      <c r="D12" s="139" t="s">
        <v>7687</v>
      </c>
      <c r="E12" s="139" t="s">
        <v>3472</v>
      </c>
      <c r="F12" s="83">
        <v>1290</v>
      </c>
      <c r="G12" s="86">
        <f t="shared" si="0"/>
        <v>633.16296</v>
      </c>
      <c r="I12" s="139" t="s">
        <v>7312</v>
      </c>
      <c r="J12" s="83" t="s">
        <v>5431</v>
      </c>
      <c r="K12" s="139" t="s">
        <v>7686</v>
      </c>
      <c r="L12" s="137" t="s">
        <v>3472</v>
      </c>
      <c r="M12" s="145">
        <v>1620</v>
      </c>
      <c r="N12" s="88">
        <f t="shared" si="1"/>
        <v>795.13487999999995</v>
      </c>
    </row>
    <row r="13" spans="2:14" ht="16.5" customHeight="1" x14ac:dyDescent="0.2">
      <c r="B13" s="139" t="s">
        <v>7312</v>
      </c>
      <c r="C13" s="83" t="s">
        <v>3331</v>
      </c>
      <c r="D13" s="139" t="s">
        <v>7685</v>
      </c>
      <c r="E13" s="139" t="s">
        <v>3472</v>
      </c>
      <c r="F13" s="83">
        <v>1290</v>
      </c>
      <c r="G13" s="86">
        <f t="shared" si="0"/>
        <v>633.16296</v>
      </c>
      <c r="I13" s="139" t="s">
        <v>7312</v>
      </c>
      <c r="J13" s="83" t="s">
        <v>5434</v>
      </c>
      <c r="K13" s="139" t="s">
        <v>7684</v>
      </c>
      <c r="L13" s="137" t="s">
        <v>3472</v>
      </c>
      <c r="M13" s="145">
        <v>1620</v>
      </c>
      <c r="N13" s="88">
        <f t="shared" si="1"/>
        <v>795.13487999999995</v>
      </c>
    </row>
    <row r="14" spans="2:14" ht="16.5" customHeight="1" x14ac:dyDescent="0.2">
      <c r="B14" s="139" t="s">
        <v>7312</v>
      </c>
      <c r="C14" s="83" t="s">
        <v>3334</v>
      </c>
      <c r="D14" s="139" t="s">
        <v>7683</v>
      </c>
      <c r="E14" s="139" t="s">
        <v>3472</v>
      </c>
      <c r="F14" s="83">
        <v>1290</v>
      </c>
      <c r="G14" s="86">
        <f t="shared" si="0"/>
        <v>633.16296</v>
      </c>
      <c r="I14" s="139" t="s">
        <v>7312</v>
      </c>
      <c r="J14" s="83" t="s">
        <v>510</v>
      </c>
      <c r="K14" s="139" t="s">
        <v>7682</v>
      </c>
      <c r="L14" s="137" t="s">
        <v>3472</v>
      </c>
      <c r="M14" s="145">
        <v>1620</v>
      </c>
      <c r="N14" s="88">
        <f t="shared" si="1"/>
        <v>795.13487999999995</v>
      </c>
    </row>
    <row r="15" spans="2:14" ht="16.5" customHeight="1" x14ac:dyDescent="0.2">
      <c r="B15" s="139" t="s">
        <v>7312</v>
      </c>
      <c r="C15" s="83" t="s">
        <v>3337</v>
      </c>
      <c r="D15" s="139" t="s">
        <v>7681</v>
      </c>
      <c r="E15" s="139" t="s">
        <v>3472</v>
      </c>
      <c r="F15" s="83">
        <v>1290</v>
      </c>
      <c r="G15" s="86">
        <f t="shared" si="0"/>
        <v>633.16296</v>
      </c>
      <c r="I15" s="139" t="s">
        <v>7312</v>
      </c>
      <c r="J15" s="83" t="s">
        <v>514</v>
      </c>
      <c r="K15" s="139" t="s">
        <v>7680</v>
      </c>
      <c r="L15" s="137" t="s">
        <v>3472</v>
      </c>
      <c r="M15" s="145">
        <v>1620</v>
      </c>
      <c r="N15" s="88">
        <f t="shared" si="1"/>
        <v>795.13487999999995</v>
      </c>
    </row>
    <row r="16" spans="2:14" ht="16.5" customHeight="1" x14ac:dyDescent="0.2">
      <c r="B16" s="139" t="s">
        <v>7312</v>
      </c>
      <c r="C16" s="83" t="s">
        <v>3341</v>
      </c>
      <c r="D16" s="139" t="s">
        <v>7679</v>
      </c>
      <c r="E16" s="139" t="s">
        <v>3472</v>
      </c>
      <c r="F16" s="83">
        <v>1290</v>
      </c>
      <c r="G16" s="86">
        <f t="shared" si="0"/>
        <v>633.16296</v>
      </c>
      <c r="I16" s="139" t="s">
        <v>7312</v>
      </c>
      <c r="J16" s="83" t="s">
        <v>518</v>
      </c>
      <c r="K16" s="139" t="s">
        <v>7678</v>
      </c>
      <c r="L16" s="137" t="s">
        <v>3472</v>
      </c>
      <c r="M16" s="145">
        <v>1620</v>
      </c>
      <c r="N16" s="88">
        <f t="shared" si="1"/>
        <v>795.13487999999995</v>
      </c>
    </row>
    <row r="17" spans="2:14" ht="16.5" customHeight="1" x14ac:dyDescent="0.2">
      <c r="B17" s="139" t="s">
        <v>7312</v>
      </c>
      <c r="C17" s="83" t="s">
        <v>3345</v>
      </c>
      <c r="D17" s="139" t="s">
        <v>7677</v>
      </c>
      <c r="E17" s="139" t="s">
        <v>3472</v>
      </c>
      <c r="F17" s="83">
        <v>1290</v>
      </c>
      <c r="G17" s="86">
        <f t="shared" si="0"/>
        <v>633.16296</v>
      </c>
      <c r="I17" s="139" t="s">
        <v>7312</v>
      </c>
      <c r="J17" s="83" t="s">
        <v>522</v>
      </c>
      <c r="K17" s="139" t="s">
        <v>7676</v>
      </c>
      <c r="L17" s="137" t="s">
        <v>3472</v>
      </c>
      <c r="M17" s="145">
        <v>1620</v>
      </c>
      <c r="N17" s="88">
        <f t="shared" si="1"/>
        <v>795.13487999999995</v>
      </c>
    </row>
    <row r="18" spans="2:14" ht="16.5" customHeight="1" x14ac:dyDescent="0.2">
      <c r="B18" s="139" t="s">
        <v>7312</v>
      </c>
      <c r="C18" s="83" t="s">
        <v>3349</v>
      </c>
      <c r="D18" s="139" t="s">
        <v>7675</v>
      </c>
      <c r="E18" s="139" t="s">
        <v>3472</v>
      </c>
      <c r="F18" s="83">
        <v>1290</v>
      </c>
      <c r="G18" s="86">
        <f t="shared" si="0"/>
        <v>633.16296</v>
      </c>
      <c r="I18" s="139" t="s">
        <v>7312</v>
      </c>
      <c r="J18" s="83" t="s">
        <v>526</v>
      </c>
      <c r="K18" s="139" t="s">
        <v>7674</v>
      </c>
      <c r="L18" s="137" t="s">
        <v>3472</v>
      </c>
      <c r="M18" s="145">
        <v>1620</v>
      </c>
      <c r="N18" s="88">
        <f t="shared" si="1"/>
        <v>795.13487999999995</v>
      </c>
    </row>
    <row r="19" spans="2:14" ht="16.5" customHeight="1" x14ac:dyDescent="0.2">
      <c r="B19" s="139" t="s">
        <v>7312</v>
      </c>
      <c r="C19" s="83" t="s">
        <v>3353</v>
      </c>
      <c r="D19" s="139" t="s">
        <v>7673</v>
      </c>
      <c r="E19" s="139" t="s">
        <v>3472</v>
      </c>
      <c r="F19" s="83">
        <v>1310</v>
      </c>
      <c r="G19" s="86">
        <f t="shared" si="0"/>
        <v>642.97944000000007</v>
      </c>
      <c r="I19" s="139" t="s">
        <v>7312</v>
      </c>
      <c r="J19" s="83" t="s">
        <v>530</v>
      </c>
      <c r="K19" s="139" t="s">
        <v>7672</v>
      </c>
      <c r="L19" s="137" t="s">
        <v>3472</v>
      </c>
      <c r="M19" s="145">
        <v>1720</v>
      </c>
      <c r="N19" s="88">
        <f t="shared" si="1"/>
        <v>844.21727999999996</v>
      </c>
    </row>
    <row r="20" spans="2:14" ht="16.5" customHeight="1" x14ac:dyDescent="0.2">
      <c r="B20" s="139" t="s">
        <v>7312</v>
      </c>
      <c r="C20" s="83" t="s">
        <v>3357</v>
      </c>
      <c r="D20" s="139" t="s">
        <v>7671</v>
      </c>
      <c r="E20" s="139" t="s">
        <v>3472</v>
      </c>
      <c r="F20" s="83">
        <v>1300</v>
      </c>
      <c r="G20" s="86">
        <f t="shared" si="0"/>
        <v>638.07120000000009</v>
      </c>
      <c r="I20" s="139" t="s">
        <v>7312</v>
      </c>
      <c r="J20" s="83" t="s">
        <v>534</v>
      </c>
      <c r="K20" s="139" t="s">
        <v>7670</v>
      </c>
      <c r="L20" s="137" t="s">
        <v>3472</v>
      </c>
      <c r="M20" s="145">
        <v>1640</v>
      </c>
      <c r="N20" s="88">
        <f t="shared" si="1"/>
        <v>804.95136000000002</v>
      </c>
    </row>
    <row r="21" spans="2:14" ht="16.5" customHeight="1" x14ac:dyDescent="0.2">
      <c r="B21" s="139" t="s">
        <v>7312</v>
      </c>
      <c r="C21" s="83" t="s">
        <v>3361</v>
      </c>
      <c r="D21" s="139" t="s">
        <v>7669</v>
      </c>
      <c r="E21" s="139" t="s">
        <v>3472</v>
      </c>
      <c r="F21" s="83">
        <v>1290</v>
      </c>
      <c r="G21" s="86">
        <f t="shared" si="0"/>
        <v>633.16296</v>
      </c>
      <c r="I21" s="139" t="s">
        <v>7312</v>
      </c>
      <c r="J21" s="83" t="s">
        <v>538</v>
      </c>
      <c r="K21" s="139" t="s">
        <v>7668</v>
      </c>
      <c r="L21" s="137" t="s">
        <v>3472</v>
      </c>
      <c r="M21" s="145">
        <v>1620</v>
      </c>
      <c r="N21" s="88">
        <f t="shared" si="1"/>
        <v>795.13487999999995</v>
      </c>
    </row>
    <row r="22" spans="2:14" ht="16.5" customHeight="1" x14ac:dyDescent="0.2">
      <c r="B22" s="139" t="s">
        <v>7312</v>
      </c>
      <c r="C22" s="83" t="s">
        <v>3365</v>
      </c>
      <c r="D22" s="139" t="s">
        <v>7667</v>
      </c>
      <c r="E22" s="139" t="s">
        <v>3472</v>
      </c>
      <c r="F22" s="83">
        <v>1290</v>
      </c>
      <c r="G22" s="86">
        <f t="shared" si="0"/>
        <v>633.16296</v>
      </c>
      <c r="I22" s="139" t="s">
        <v>7312</v>
      </c>
      <c r="J22" s="83" t="s">
        <v>542</v>
      </c>
      <c r="K22" s="139" t="s">
        <v>7666</v>
      </c>
      <c r="L22" s="137" t="s">
        <v>3472</v>
      </c>
      <c r="M22" s="145">
        <v>1620</v>
      </c>
      <c r="N22" s="88">
        <f t="shared" si="1"/>
        <v>795.13487999999995</v>
      </c>
    </row>
    <row r="23" spans="2:14" ht="16.5" customHeight="1" x14ac:dyDescent="0.2">
      <c r="B23" s="139" t="s">
        <v>7312</v>
      </c>
      <c r="C23" s="83" t="s">
        <v>3369</v>
      </c>
      <c r="D23" s="139" t="s">
        <v>7665</v>
      </c>
      <c r="E23" s="139" t="s">
        <v>3472</v>
      </c>
      <c r="F23" s="83">
        <v>1290</v>
      </c>
      <c r="G23" s="86">
        <f t="shared" si="0"/>
        <v>633.16296</v>
      </c>
      <c r="I23" s="139" t="s">
        <v>7312</v>
      </c>
      <c r="J23" s="83" t="s">
        <v>546</v>
      </c>
      <c r="K23" s="139" t="s">
        <v>7664</v>
      </c>
      <c r="L23" s="137" t="s">
        <v>3472</v>
      </c>
      <c r="M23" s="145">
        <v>1620</v>
      </c>
      <c r="N23" s="88">
        <f t="shared" si="1"/>
        <v>795.13487999999995</v>
      </c>
    </row>
    <row r="24" spans="2:14" ht="16.5" customHeight="1" x14ac:dyDescent="0.2">
      <c r="B24" s="139" t="s">
        <v>7312</v>
      </c>
      <c r="C24" s="83" t="s">
        <v>3373</v>
      </c>
      <c r="D24" s="139" t="s">
        <v>7663</v>
      </c>
      <c r="E24" s="139" t="s">
        <v>3472</v>
      </c>
      <c r="F24" s="83">
        <v>1290</v>
      </c>
      <c r="G24" s="86">
        <f t="shared" si="0"/>
        <v>633.16296</v>
      </c>
      <c r="I24" s="139" t="s">
        <v>7312</v>
      </c>
      <c r="J24" s="83" t="s">
        <v>550</v>
      </c>
      <c r="K24" s="139" t="s">
        <v>7662</v>
      </c>
      <c r="L24" s="137" t="s">
        <v>3472</v>
      </c>
      <c r="M24" s="145">
        <v>1620</v>
      </c>
      <c r="N24" s="88">
        <f t="shared" si="1"/>
        <v>795.13487999999995</v>
      </c>
    </row>
    <row r="25" spans="2:14" ht="16.5" customHeight="1" x14ac:dyDescent="0.2">
      <c r="B25" s="139" t="s">
        <v>7312</v>
      </c>
      <c r="C25" s="83" t="s">
        <v>3377</v>
      </c>
      <c r="D25" s="139" t="s">
        <v>7661</v>
      </c>
      <c r="E25" s="139" t="s">
        <v>3472</v>
      </c>
      <c r="F25" s="83">
        <v>1290</v>
      </c>
      <c r="G25" s="86">
        <f t="shared" si="0"/>
        <v>633.16296</v>
      </c>
      <c r="I25" s="139" t="s">
        <v>7312</v>
      </c>
      <c r="J25" s="83" t="s">
        <v>554</v>
      </c>
      <c r="K25" s="139" t="s">
        <v>7660</v>
      </c>
      <c r="L25" s="137" t="s">
        <v>3472</v>
      </c>
      <c r="M25" s="145">
        <v>1620</v>
      </c>
      <c r="N25" s="88">
        <f t="shared" si="1"/>
        <v>795.13487999999995</v>
      </c>
    </row>
    <row r="26" spans="2:14" ht="16.5" customHeight="1" x14ac:dyDescent="0.2">
      <c r="B26" s="139" t="s">
        <v>7312</v>
      </c>
      <c r="C26" s="83" t="s">
        <v>3381</v>
      </c>
      <c r="D26" s="139" t="s">
        <v>7659</v>
      </c>
      <c r="E26" s="139" t="s">
        <v>3472</v>
      </c>
      <c r="F26" s="83">
        <v>1290</v>
      </c>
      <c r="G26" s="86">
        <f t="shared" si="0"/>
        <v>633.16296</v>
      </c>
      <c r="I26" s="139" t="s">
        <v>7312</v>
      </c>
      <c r="J26" s="83" t="s">
        <v>558</v>
      </c>
      <c r="K26" s="139" t="s">
        <v>7658</v>
      </c>
      <c r="L26" s="137" t="s">
        <v>3472</v>
      </c>
      <c r="M26" s="145">
        <v>1620</v>
      </c>
      <c r="N26" s="88">
        <f t="shared" si="1"/>
        <v>795.13487999999995</v>
      </c>
    </row>
    <row r="27" spans="2:14" ht="16.5" customHeight="1" x14ac:dyDescent="0.2">
      <c r="B27" s="139" t="s">
        <v>7312</v>
      </c>
      <c r="C27" s="83" t="s">
        <v>3385</v>
      </c>
      <c r="D27" s="139" t="s">
        <v>7657</v>
      </c>
      <c r="E27" s="139" t="s">
        <v>3472</v>
      </c>
      <c r="F27" s="83">
        <v>1290</v>
      </c>
      <c r="G27" s="86">
        <f t="shared" si="0"/>
        <v>633.16296</v>
      </c>
      <c r="I27" s="139" t="s">
        <v>7312</v>
      </c>
      <c r="J27" s="83" t="s">
        <v>562</v>
      </c>
      <c r="K27" s="139" t="s">
        <v>7656</v>
      </c>
      <c r="L27" s="137" t="s">
        <v>3472</v>
      </c>
      <c r="M27" s="145">
        <v>1620</v>
      </c>
      <c r="N27" s="88">
        <f t="shared" si="1"/>
        <v>795.13487999999995</v>
      </c>
    </row>
    <row r="28" spans="2:14" ht="16.5" customHeight="1" x14ac:dyDescent="0.2">
      <c r="B28" s="139" t="s">
        <v>7312</v>
      </c>
      <c r="C28" s="83" t="s">
        <v>5283</v>
      </c>
      <c r="D28" s="139" t="s">
        <v>7655</v>
      </c>
      <c r="E28" s="139" t="s">
        <v>3472</v>
      </c>
      <c r="F28" s="83">
        <v>1290</v>
      </c>
      <c r="G28" s="86">
        <f t="shared" si="0"/>
        <v>633.16296</v>
      </c>
      <c r="I28" s="139" t="s">
        <v>7312</v>
      </c>
      <c r="J28" s="83" t="s">
        <v>566</v>
      </c>
      <c r="K28" s="139" t="s">
        <v>7654</v>
      </c>
      <c r="L28" s="137" t="s">
        <v>3472</v>
      </c>
      <c r="M28" s="145">
        <v>1620</v>
      </c>
      <c r="N28" s="88">
        <f t="shared" si="1"/>
        <v>795.13487999999995</v>
      </c>
    </row>
    <row r="29" spans="2:14" ht="16.5" customHeight="1" x14ac:dyDescent="0.2">
      <c r="B29" s="139" t="s">
        <v>7312</v>
      </c>
      <c r="C29" s="83" t="s">
        <v>5285</v>
      </c>
      <c r="D29" s="139" t="s">
        <v>7653</v>
      </c>
      <c r="E29" s="139" t="s">
        <v>3472</v>
      </c>
      <c r="F29" s="83">
        <v>1440</v>
      </c>
      <c r="G29" s="86">
        <f t="shared" si="0"/>
        <v>706.78656000000001</v>
      </c>
      <c r="I29" s="139" t="s">
        <v>7312</v>
      </c>
      <c r="J29" s="83" t="s">
        <v>570</v>
      </c>
      <c r="K29" s="139" t="s">
        <v>7652</v>
      </c>
      <c r="L29" s="137" t="s">
        <v>3472</v>
      </c>
      <c r="M29" s="145">
        <v>1720</v>
      </c>
      <c r="N29" s="88">
        <f t="shared" si="1"/>
        <v>844.21727999999996</v>
      </c>
    </row>
    <row r="30" spans="2:14" ht="16.5" customHeight="1" x14ac:dyDescent="0.2">
      <c r="B30" s="139" t="s">
        <v>7312</v>
      </c>
      <c r="C30" s="83" t="s">
        <v>5287</v>
      </c>
      <c r="D30" s="139" t="s">
        <v>7651</v>
      </c>
      <c r="E30" s="139" t="s">
        <v>3472</v>
      </c>
      <c r="F30" s="83">
        <v>1470</v>
      </c>
      <c r="G30" s="86">
        <f t="shared" si="0"/>
        <v>721.51128000000006</v>
      </c>
      <c r="I30" s="139" t="s">
        <v>7312</v>
      </c>
      <c r="J30" s="83" t="s">
        <v>574</v>
      </c>
      <c r="K30" s="139" t="s">
        <v>7650</v>
      </c>
      <c r="L30" s="137" t="s">
        <v>3472</v>
      </c>
      <c r="M30" s="145">
        <v>1760</v>
      </c>
      <c r="N30" s="88">
        <f t="shared" si="1"/>
        <v>863.85023999999999</v>
      </c>
    </row>
    <row r="31" spans="2:14" ht="16.5" customHeight="1" x14ac:dyDescent="0.2">
      <c r="B31" s="139" t="s">
        <v>7312</v>
      </c>
      <c r="C31" s="83" t="s">
        <v>5289</v>
      </c>
      <c r="D31" s="139" t="s">
        <v>7649</v>
      </c>
      <c r="E31" s="139" t="s">
        <v>3472</v>
      </c>
      <c r="F31" s="83">
        <v>1450</v>
      </c>
      <c r="G31" s="86">
        <f t="shared" si="0"/>
        <v>711.69479999999999</v>
      </c>
      <c r="I31" s="139" t="s">
        <v>7312</v>
      </c>
      <c r="J31" s="83" t="s">
        <v>578</v>
      </c>
      <c r="K31" s="139" t="s">
        <v>7648</v>
      </c>
      <c r="L31" s="137" t="s">
        <v>3472</v>
      </c>
      <c r="M31" s="145">
        <v>1730</v>
      </c>
      <c r="N31" s="88">
        <f t="shared" si="1"/>
        <v>849.12552000000005</v>
      </c>
    </row>
    <row r="32" spans="2:14" ht="16.5" customHeight="1" x14ac:dyDescent="0.2">
      <c r="B32" s="139" t="s">
        <v>7312</v>
      </c>
      <c r="C32" s="83" t="s">
        <v>5291</v>
      </c>
      <c r="D32" s="139" t="s">
        <v>7647</v>
      </c>
      <c r="E32" s="139" t="s">
        <v>3472</v>
      </c>
      <c r="F32" s="83">
        <v>1450</v>
      </c>
      <c r="G32" s="86">
        <f t="shared" si="0"/>
        <v>711.69479999999999</v>
      </c>
      <c r="I32" s="139" t="s">
        <v>7312</v>
      </c>
      <c r="J32" s="83" t="s">
        <v>582</v>
      </c>
      <c r="K32" s="139" t="s">
        <v>7646</v>
      </c>
      <c r="L32" s="137" t="s">
        <v>3472</v>
      </c>
      <c r="M32" s="145">
        <v>1730</v>
      </c>
      <c r="N32" s="88">
        <f t="shared" si="1"/>
        <v>849.12552000000005</v>
      </c>
    </row>
    <row r="33" spans="2:14" ht="16.5" customHeight="1" x14ac:dyDescent="0.2">
      <c r="B33" s="139" t="s">
        <v>7312</v>
      </c>
      <c r="C33" s="83" t="s">
        <v>5293</v>
      </c>
      <c r="D33" s="139" t="s">
        <v>7645</v>
      </c>
      <c r="E33" s="139" t="s">
        <v>3472</v>
      </c>
      <c r="F33" s="83">
        <v>1450</v>
      </c>
      <c r="G33" s="86">
        <f t="shared" si="0"/>
        <v>711.69479999999999</v>
      </c>
      <c r="I33" s="139" t="s">
        <v>7312</v>
      </c>
      <c r="J33" s="83" t="s">
        <v>586</v>
      </c>
      <c r="K33" s="139" t="s">
        <v>7644</v>
      </c>
      <c r="L33" s="137" t="s">
        <v>3472</v>
      </c>
      <c r="M33" s="145">
        <v>1730</v>
      </c>
      <c r="N33" s="88">
        <f t="shared" si="1"/>
        <v>849.12552000000005</v>
      </c>
    </row>
    <row r="34" spans="2:14" ht="16.5" customHeight="1" x14ac:dyDescent="0.2">
      <c r="B34" s="139" t="s">
        <v>7312</v>
      </c>
      <c r="C34" s="83" t="s">
        <v>5295</v>
      </c>
      <c r="D34" s="139" t="s">
        <v>7643</v>
      </c>
      <c r="E34" s="139" t="s">
        <v>3472</v>
      </c>
      <c r="F34" s="83">
        <v>1450</v>
      </c>
      <c r="G34" s="86">
        <f t="shared" si="0"/>
        <v>711.69479999999999</v>
      </c>
      <c r="I34" s="139" t="s">
        <v>7312</v>
      </c>
      <c r="J34" s="83" t="s">
        <v>590</v>
      </c>
      <c r="K34" s="139" t="s">
        <v>7642</v>
      </c>
      <c r="L34" s="137" t="s">
        <v>3472</v>
      </c>
      <c r="M34" s="145">
        <v>1730</v>
      </c>
      <c r="N34" s="88">
        <f t="shared" si="1"/>
        <v>849.12552000000005</v>
      </c>
    </row>
    <row r="35" spans="2:14" ht="16.5" customHeight="1" x14ac:dyDescent="0.2">
      <c r="B35" s="139" t="s">
        <v>7312</v>
      </c>
      <c r="C35" s="83" t="s">
        <v>5297</v>
      </c>
      <c r="D35" s="139" t="s">
        <v>7641</v>
      </c>
      <c r="E35" s="139" t="s">
        <v>3472</v>
      </c>
      <c r="F35" s="83">
        <v>1450</v>
      </c>
      <c r="G35" s="86">
        <f t="shared" si="0"/>
        <v>711.69479999999999</v>
      </c>
      <c r="I35" s="139" t="s">
        <v>7312</v>
      </c>
      <c r="J35" s="83" t="s">
        <v>594</v>
      </c>
      <c r="K35" s="139" t="s">
        <v>7640</v>
      </c>
      <c r="L35" s="137" t="s">
        <v>3472</v>
      </c>
      <c r="M35" s="145">
        <v>1730</v>
      </c>
      <c r="N35" s="88">
        <f t="shared" si="1"/>
        <v>849.12552000000005</v>
      </c>
    </row>
    <row r="36" spans="2:14" ht="16.5" customHeight="1" x14ac:dyDescent="0.2">
      <c r="B36" s="139" t="s">
        <v>7312</v>
      </c>
      <c r="C36" s="83" t="s">
        <v>5377</v>
      </c>
      <c r="D36" s="139" t="s">
        <v>7639</v>
      </c>
      <c r="E36" s="139" t="s">
        <v>3472</v>
      </c>
      <c r="F36" s="83">
        <v>1450</v>
      </c>
      <c r="G36" s="86">
        <f t="shared" si="0"/>
        <v>711.69479999999999</v>
      </c>
      <c r="I36" s="139" t="s">
        <v>7312</v>
      </c>
      <c r="J36" s="83" t="s">
        <v>598</v>
      </c>
      <c r="K36" s="139" t="s">
        <v>7638</v>
      </c>
      <c r="L36" s="137" t="s">
        <v>3472</v>
      </c>
      <c r="M36" s="145">
        <v>1730</v>
      </c>
      <c r="N36" s="88">
        <f t="shared" si="1"/>
        <v>849.12552000000005</v>
      </c>
    </row>
    <row r="37" spans="2:14" ht="16.5" customHeight="1" x14ac:dyDescent="0.2">
      <c r="B37" s="139" t="s">
        <v>7312</v>
      </c>
      <c r="C37" s="83" t="s">
        <v>5380</v>
      </c>
      <c r="D37" s="139" t="s">
        <v>7637</v>
      </c>
      <c r="E37" s="139" t="s">
        <v>3472</v>
      </c>
      <c r="F37" s="83">
        <v>1450</v>
      </c>
      <c r="G37" s="86">
        <f t="shared" si="0"/>
        <v>711.69479999999999</v>
      </c>
      <c r="I37" s="139" t="s">
        <v>7312</v>
      </c>
      <c r="J37" s="83" t="s">
        <v>602</v>
      </c>
      <c r="K37" s="139" t="s">
        <v>7636</v>
      </c>
      <c r="L37" s="137" t="s">
        <v>3472</v>
      </c>
      <c r="M37" s="145">
        <v>1730</v>
      </c>
      <c r="N37" s="88">
        <f t="shared" si="1"/>
        <v>849.12552000000005</v>
      </c>
    </row>
    <row r="38" spans="2:14" ht="16.5" customHeight="1" x14ac:dyDescent="0.2">
      <c r="B38" s="139" t="s">
        <v>7312</v>
      </c>
      <c r="C38" s="83" t="s">
        <v>5383</v>
      </c>
      <c r="D38" s="139" t="s">
        <v>7635</v>
      </c>
      <c r="E38" s="139" t="s">
        <v>3472</v>
      </c>
      <c r="F38" s="83">
        <v>1450</v>
      </c>
      <c r="G38" s="86">
        <f t="shared" si="0"/>
        <v>711.69479999999999</v>
      </c>
      <c r="I38" s="139" t="s">
        <v>7312</v>
      </c>
      <c r="J38" s="83" t="s">
        <v>606</v>
      </c>
      <c r="K38" s="139" t="s">
        <v>7634</v>
      </c>
      <c r="L38" s="137" t="s">
        <v>3472</v>
      </c>
      <c r="M38" s="145">
        <v>1730</v>
      </c>
      <c r="N38" s="88">
        <f t="shared" si="1"/>
        <v>849.12552000000005</v>
      </c>
    </row>
    <row r="39" spans="2:14" ht="16.5" customHeight="1" x14ac:dyDescent="0.2">
      <c r="B39" s="139" t="s">
        <v>7312</v>
      </c>
      <c r="C39" s="83" t="s">
        <v>5386</v>
      </c>
      <c r="D39" s="139" t="s">
        <v>7633</v>
      </c>
      <c r="E39" s="139" t="s">
        <v>3472</v>
      </c>
      <c r="F39" s="83">
        <v>1450</v>
      </c>
      <c r="G39" s="86">
        <f t="shared" si="0"/>
        <v>711.69479999999999</v>
      </c>
      <c r="I39" s="139" t="s">
        <v>7312</v>
      </c>
      <c r="J39" s="83" t="s">
        <v>610</v>
      </c>
      <c r="K39" s="139" t="s">
        <v>7632</v>
      </c>
      <c r="L39" s="137" t="s">
        <v>3472</v>
      </c>
      <c r="M39" s="145">
        <v>1730</v>
      </c>
      <c r="N39" s="88">
        <f t="shared" si="1"/>
        <v>849.12552000000005</v>
      </c>
    </row>
    <row r="40" spans="2:14" ht="16.5" customHeight="1" x14ac:dyDescent="0.2">
      <c r="B40" s="139" t="s">
        <v>7312</v>
      </c>
      <c r="C40" s="83" t="s">
        <v>5389</v>
      </c>
      <c r="D40" s="139" t="s">
        <v>7631</v>
      </c>
      <c r="E40" s="139" t="s">
        <v>3472</v>
      </c>
      <c r="F40" s="83">
        <v>1500</v>
      </c>
      <c r="G40" s="86">
        <f t="shared" si="0"/>
        <v>736.23599999999999</v>
      </c>
      <c r="I40" s="139" t="s">
        <v>7312</v>
      </c>
      <c r="J40" s="83" t="s">
        <v>614</v>
      </c>
      <c r="K40" s="139" t="s">
        <v>7630</v>
      </c>
      <c r="L40" s="137" t="s">
        <v>3472</v>
      </c>
      <c r="M40" s="145">
        <v>1820</v>
      </c>
      <c r="N40" s="88">
        <f t="shared" si="1"/>
        <v>893.29967999999997</v>
      </c>
    </row>
    <row r="41" spans="2:14" ht="16.5" customHeight="1" x14ac:dyDescent="0.2">
      <c r="B41" s="139" t="s">
        <v>7312</v>
      </c>
      <c r="C41" s="83" t="s">
        <v>5392</v>
      </c>
      <c r="D41" s="139" t="s">
        <v>7629</v>
      </c>
      <c r="E41" s="139" t="s">
        <v>3472</v>
      </c>
      <c r="F41" s="83">
        <v>1470</v>
      </c>
      <c r="G41" s="86">
        <f t="shared" si="0"/>
        <v>721.51128000000006</v>
      </c>
      <c r="I41" s="139" t="s">
        <v>7312</v>
      </c>
      <c r="J41" s="83" t="s">
        <v>618</v>
      </c>
      <c r="K41" s="139" t="s">
        <v>7628</v>
      </c>
      <c r="L41" s="137" t="s">
        <v>3472</v>
      </c>
      <c r="M41" s="145">
        <v>1760</v>
      </c>
      <c r="N41" s="88">
        <f t="shared" si="1"/>
        <v>863.85023999999999</v>
      </c>
    </row>
    <row r="42" spans="2:14" ht="16.5" customHeight="1" x14ac:dyDescent="0.2">
      <c r="B42" s="139" t="s">
        <v>7312</v>
      </c>
      <c r="C42" s="83" t="s">
        <v>5395</v>
      </c>
      <c r="D42" s="139" t="s">
        <v>7627</v>
      </c>
      <c r="E42" s="139" t="s">
        <v>3472</v>
      </c>
      <c r="F42" s="83">
        <v>1450</v>
      </c>
      <c r="G42" s="86">
        <f t="shared" si="0"/>
        <v>711.69479999999999</v>
      </c>
      <c r="I42" s="139" t="s">
        <v>7312</v>
      </c>
      <c r="J42" s="83" t="s">
        <v>622</v>
      </c>
      <c r="K42" s="139" t="s">
        <v>7626</v>
      </c>
      <c r="L42" s="137" t="s">
        <v>3472</v>
      </c>
      <c r="M42" s="145">
        <v>1730</v>
      </c>
      <c r="N42" s="88">
        <f t="shared" si="1"/>
        <v>849.12552000000005</v>
      </c>
    </row>
    <row r="43" spans="2:14" ht="16.5" customHeight="1" x14ac:dyDescent="0.2">
      <c r="B43" s="139" t="s">
        <v>7312</v>
      </c>
      <c r="C43" s="83" t="s">
        <v>5398</v>
      </c>
      <c r="D43" s="139" t="s">
        <v>7625</v>
      </c>
      <c r="E43" s="139" t="s">
        <v>3472</v>
      </c>
      <c r="F43" s="83">
        <v>1450</v>
      </c>
      <c r="G43" s="86">
        <f t="shared" si="0"/>
        <v>711.69479999999999</v>
      </c>
      <c r="I43" s="139" t="s">
        <v>7312</v>
      </c>
      <c r="J43" s="83" t="s">
        <v>626</v>
      </c>
      <c r="K43" s="139" t="s">
        <v>7624</v>
      </c>
      <c r="L43" s="137" t="s">
        <v>3472</v>
      </c>
      <c r="M43" s="145">
        <v>1730</v>
      </c>
      <c r="N43" s="88">
        <f t="shared" si="1"/>
        <v>849.12552000000005</v>
      </c>
    </row>
    <row r="44" spans="2:14" ht="16.5" customHeight="1" x14ac:dyDescent="0.2">
      <c r="B44" s="139" t="s">
        <v>7312</v>
      </c>
      <c r="C44" s="83" t="s">
        <v>5401</v>
      </c>
      <c r="D44" s="139" t="s">
        <v>7623</v>
      </c>
      <c r="E44" s="139" t="s">
        <v>3472</v>
      </c>
      <c r="F44" s="83">
        <v>1450</v>
      </c>
      <c r="G44" s="86">
        <f t="shared" si="0"/>
        <v>711.69479999999999</v>
      </c>
      <c r="I44" s="139" t="s">
        <v>7312</v>
      </c>
      <c r="J44" s="83" t="s">
        <v>630</v>
      </c>
      <c r="K44" s="139" t="s">
        <v>7622</v>
      </c>
      <c r="L44" s="137" t="s">
        <v>3472</v>
      </c>
      <c r="M44" s="145">
        <v>1730</v>
      </c>
      <c r="N44" s="88">
        <f t="shared" si="1"/>
        <v>849.12552000000005</v>
      </c>
    </row>
    <row r="45" spans="2:14" ht="16.5" customHeight="1" x14ac:dyDescent="0.2">
      <c r="B45" s="139" t="s">
        <v>7312</v>
      </c>
      <c r="C45" s="83" t="s">
        <v>5404</v>
      </c>
      <c r="D45" s="139" t="s">
        <v>7621</v>
      </c>
      <c r="E45" s="139" t="s">
        <v>3472</v>
      </c>
      <c r="F45" s="83">
        <v>1450</v>
      </c>
      <c r="G45" s="86">
        <f t="shared" si="0"/>
        <v>711.69479999999999</v>
      </c>
      <c r="I45" s="139" t="s">
        <v>7312</v>
      </c>
      <c r="J45" s="83" t="s">
        <v>634</v>
      </c>
      <c r="K45" s="139" t="s">
        <v>7620</v>
      </c>
      <c r="L45" s="137" t="s">
        <v>3472</v>
      </c>
      <c r="M45" s="145">
        <v>1730</v>
      </c>
      <c r="N45" s="88">
        <f t="shared" si="1"/>
        <v>849.12552000000005</v>
      </c>
    </row>
    <row r="46" spans="2:14" ht="16.5" customHeight="1" x14ac:dyDescent="0.2">
      <c r="B46" s="139" t="s">
        <v>7312</v>
      </c>
      <c r="C46" s="83" t="s">
        <v>5407</v>
      </c>
      <c r="D46" s="139" t="s">
        <v>7619</v>
      </c>
      <c r="E46" s="139" t="s">
        <v>3472</v>
      </c>
      <c r="F46" s="83">
        <v>1450</v>
      </c>
      <c r="G46" s="86">
        <f t="shared" si="0"/>
        <v>711.69479999999999</v>
      </c>
      <c r="I46" s="139" t="s">
        <v>7312</v>
      </c>
      <c r="J46" s="83" t="s">
        <v>638</v>
      </c>
      <c r="K46" s="139" t="s">
        <v>7618</v>
      </c>
      <c r="L46" s="137" t="s">
        <v>3472</v>
      </c>
      <c r="M46" s="145">
        <v>1730</v>
      </c>
      <c r="N46" s="88">
        <f t="shared" si="1"/>
        <v>849.12552000000005</v>
      </c>
    </row>
    <row r="47" spans="2:14" ht="16.5" customHeight="1" x14ac:dyDescent="0.2">
      <c r="B47" s="139" t="s">
        <v>7312</v>
      </c>
      <c r="C47" s="83" t="s">
        <v>5410</v>
      </c>
      <c r="D47" s="139" t="s">
        <v>7617</v>
      </c>
      <c r="E47" s="139" t="s">
        <v>3472</v>
      </c>
      <c r="F47" s="83">
        <v>1450</v>
      </c>
      <c r="G47" s="86">
        <f t="shared" si="0"/>
        <v>711.69479999999999</v>
      </c>
      <c r="I47" s="139" t="s">
        <v>7312</v>
      </c>
      <c r="J47" s="83" t="s">
        <v>642</v>
      </c>
      <c r="K47" s="139" t="s">
        <v>7616</v>
      </c>
      <c r="L47" s="137" t="s">
        <v>3472</v>
      </c>
      <c r="M47" s="145">
        <v>1730</v>
      </c>
      <c r="N47" s="88">
        <f t="shared" si="1"/>
        <v>849.12552000000005</v>
      </c>
    </row>
    <row r="48" spans="2:14" ht="16.5" customHeight="1" x14ac:dyDescent="0.2">
      <c r="B48" s="139" t="s">
        <v>7312</v>
      </c>
      <c r="C48" s="83" t="s">
        <v>5413</v>
      </c>
      <c r="D48" s="139" t="s">
        <v>7615</v>
      </c>
      <c r="E48" s="139" t="s">
        <v>3472</v>
      </c>
      <c r="F48" s="83">
        <v>1450</v>
      </c>
      <c r="G48" s="86">
        <f t="shared" si="0"/>
        <v>711.69479999999999</v>
      </c>
      <c r="I48" s="139" t="s">
        <v>7312</v>
      </c>
      <c r="J48" s="83" t="s">
        <v>646</v>
      </c>
      <c r="K48" s="139" t="s">
        <v>7614</v>
      </c>
      <c r="L48" s="137" t="s">
        <v>3472</v>
      </c>
      <c r="M48" s="145">
        <v>1730</v>
      </c>
      <c r="N48" s="88">
        <f t="shared" si="1"/>
        <v>849.12552000000005</v>
      </c>
    </row>
    <row r="49" spans="2:14" ht="16.5" customHeight="1" x14ac:dyDescent="0.2">
      <c r="B49" s="139" t="s">
        <v>7312</v>
      </c>
      <c r="C49" s="83" t="s">
        <v>5416</v>
      </c>
      <c r="D49" s="139" t="s">
        <v>7613</v>
      </c>
      <c r="E49" s="139" t="s">
        <v>3472</v>
      </c>
      <c r="F49" s="83">
        <v>1450</v>
      </c>
      <c r="G49" s="86">
        <f t="shared" si="0"/>
        <v>711.69479999999999</v>
      </c>
      <c r="I49" s="139" t="s">
        <v>7312</v>
      </c>
      <c r="J49" s="83" t="s">
        <v>650</v>
      </c>
      <c r="K49" s="139" t="s">
        <v>7612</v>
      </c>
      <c r="L49" s="137" t="s">
        <v>3472</v>
      </c>
      <c r="M49" s="145">
        <v>1730</v>
      </c>
      <c r="N49" s="88">
        <f t="shared" si="1"/>
        <v>849.12552000000005</v>
      </c>
    </row>
    <row r="50" spans="2:14" ht="16.5" customHeight="1" x14ac:dyDescent="0.2">
      <c r="B50" s="51" t="s">
        <v>5485</v>
      </c>
      <c r="G50" s="97"/>
      <c r="I50" s="51" t="s">
        <v>5485</v>
      </c>
      <c r="N50" s="89"/>
    </row>
    <row r="51" spans="2:14" ht="16.5" customHeight="1" x14ac:dyDescent="0.2">
      <c r="B51" s="139" t="s">
        <v>7312</v>
      </c>
      <c r="C51" s="83">
        <v>5037</v>
      </c>
      <c r="D51" s="139" t="s">
        <v>7611</v>
      </c>
      <c r="E51" s="139" t="s">
        <v>5470</v>
      </c>
      <c r="F51" s="83">
        <v>276</v>
      </c>
      <c r="G51" s="86">
        <f t="shared" ref="G51:G56" si="2">F51*$F$59*$F$60*$F$61</f>
        <v>135.46742400000002</v>
      </c>
      <c r="I51" s="139" t="s">
        <v>7312</v>
      </c>
      <c r="J51" s="83">
        <v>5043</v>
      </c>
      <c r="K51" s="137" t="s">
        <v>7610</v>
      </c>
      <c r="L51" s="137" t="s">
        <v>5470</v>
      </c>
      <c r="M51" s="162">
        <v>379</v>
      </c>
      <c r="N51" s="88">
        <f t="shared" ref="N51:N56" si="3">M51*$F$59*$F$60*$F$61</f>
        <v>186.02229600000001</v>
      </c>
    </row>
    <row r="52" spans="2:14" ht="16.5" customHeight="1" x14ac:dyDescent="0.2">
      <c r="B52" s="139" t="s">
        <v>7312</v>
      </c>
      <c r="C52" s="83">
        <v>5038</v>
      </c>
      <c r="D52" s="139" t="s">
        <v>7609</v>
      </c>
      <c r="E52" s="139" t="s">
        <v>5470</v>
      </c>
      <c r="F52" s="83">
        <v>406</v>
      </c>
      <c r="G52" s="86">
        <f t="shared" si="2"/>
        <v>199.27454400000002</v>
      </c>
      <c r="I52" s="139" t="s">
        <v>7312</v>
      </c>
      <c r="J52" s="83">
        <v>5044</v>
      </c>
      <c r="K52" s="137" t="s">
        <v>7608</v>
      </c>
      <c r="L52" s="137" t="s">
        <v>5470</v>
      </c>
      <c r="M52" s="162">
        <v>652</v>
      </c>
      <c r="N52" s="88">
        <f t="shared" si="3"/>
        <v>320.017248</v>
      </c>
    </row>
    <row r="53" spans="2:14" ht="16.5" customHeight="1" x14ac:dyDescent="0.2">
      <c r="B53" s="139" t="s">
        <v>7312</v>
      </c>
      <c r="C53" s="83">
        <v>5039</v>
      </c>
      <c r="D53" s="139" t="s">
        <v>7607</v>
      </c>
      <c r="E53" s="139" t="s">
        <v>5470</v>
      </c>
      <c r="F53" s="83">
        <v>509</v>
      </c>
      <c r="G53" s="86">
        <f t="shared" si="2"/>
        <v>249.82941600000001</v>
      </c>
      <c r="I53" s="139" t="s">
        <v>7312</v>
      </c>
      <c r="J53" s="83">
        <v>5045</v>
      </c>
      <c r="K53" s="137" t="s">
        <v>7606</v>
      </c>
      <c r="L53" s="137" t="s">
        <v>5470</v>
      </c>
      <c r="M53" s="162">
        <v>857</v>
      </c>
      <c r="N53" s="88">
        <f t="shared" si="3"/>
        <v>420.63616800000005</v>
      </c>
    </row>
    <row r="54" spans="2:14" ht="16.5" customHeight="1" x14ac:dyDescent="0.2">
      <c r="B54" s="139" t="s">
        <v>7312</v>
      </c>
      <c r="C54" s="83">
        <v>5040</v>
      </c>
      <c r="D54" s="139" t="s">
        <v>7605</v>
      </c>
      <c r="E54" s="139" t="s">
        <v>5470</v>
      </c>
      <c r="F54" s="83">
        <v>304</v>
      </c>
      <c r="G54" s="86">
        <f t="shared" si="2"/>
        <v>149.21049600000001</v>
      </c>
      <c r="I54" s="139" t="s">
        <v>7312</v>
      </c>
      <c r="J54" s="83">
        <v>5046</v>
      </c>
      <c r="K54" s="137" t="s">
        <v>7604</v>
      </c>
      <c r="L54" s="137" t="s">
        <v>5470</v>
      </c>
      <c r="M54" s="162">
        <v>594</v>
      </c>
      <c r="N54" s="88">
        <f t="shared" si="3"/>
        <v>291.54945600000002</v>
      </c>
    </row>
    <row r="55" spans="2:14" ht="16.5" customHeight="1" x14ac:dyDescent="0.2">
      <c r="B55" s="139" t="s">
        <v>7312</v>
      </c>
      <c r="C55" s="83">
        <v>5041</v>
      </c>
      <c r="D55" s="139" t="s">
        <v>7603</v>
      </c>
      <c r="E55" s="139" t="s">
        <v>5470</v>
      </c>
      <c r="F55" s="83">
        <v>478</v>
      </c>
      <c r="G55" s="86">
        <f t="shared" si="2"/>
        <v>234.61387200000001</v>
      </c>
      <c r="I55" s="139" t="s">
        <v>7312</v>
      </c>
      <c r="J55" s="83">
        <v>5047</v>
      </c>
      <c r="K55" s="137" t="s">
        <v>7602</v>
      </c>
      <c r="L55" s="137" t="s">
        <v>5470</v>
      </c>
      <c r="M55" s="162">
        <v>1000</v>
      </c>
      <c r="N55" s="88">
        <f t="shared" si="3"/>
        <v>490.82400000000001</v>
      </c>
    </row>
    <row r="56" spans="2:14" ht="16.5" customHeight="1" x14ac:dyDescent="0.2">
      <c r="B56" s="139" t="s">
        <v>7312</v>
      </c>
      <c r="C56" s="83">
        <v>5042</v>
      </c>
      <c r="D56" s="139" t="s">
        <v>7601</v>
      </c>
      <c r="E56" s="139" t="s">
        <v>5470</v>
      </c>
      <c r="F56" s="83">
        <v>580</v>
      </c>
      <c r="G56" s="86">
        <f t="shared" si="2"/>
        <v>284.67791999999997</v>
      </c>
      <c r="I56" s="139" t="s">
        <v>7312</v>
      </c>
      <c r="J56" s="83">
        <v>5048</v>
      </c>
      <c r="K56" s="137" t="s">
        <v>7600</v>
      </c>
      <c r="L56" s="137" t="s">
        <v>5470</v>
      </c>
      <c r="M56" s="162">
        <v>1330</v>
      </c>
      <c r="N56" s="88">
        <f t="shared" si="3"/>
        <v>652.79592000000002</v>
      </c>
    </row>
    <row r="59" spans="2:14" ht="16.5" customHeight="1" x14ac:dyDescent="0.2">
      <c r="F59" s="2">
        <v>0.61199999999999999</v>
      </c>
      <c r="G59" s="106"/>
    </row>
    <row r="60" spans="2:14" ht="16.5" customHeight="1" x14ac:dyDescent="0.2">
      <c r="F60" s="2">
        <v>0.40100000000000002</v>
      </c>
      <c r="G60" s="106"/>
    </row>
    <row r="61" spans="2:14" ht="16.5" customHeight="1" x14ac:dyDescent="0.2">
      <c r="F61" s="2">
        <v>2</v>
      </c>
      <c r="G61" s="106"/>
    </row>
  </sheetData>
  <mergeCells count="13">
    <mergeCell ref="G5:G7"/>
    <mergeCell ref="I5:J7"/>
    <mergeCell ref="K5:K7"/>
    <mergeCell ref="L5:L7"/>
    <mergeCell ref="M5:M7"/>
    <mergeCell ref="N5:N7"/>
    <mergeCell ref="B2:N2"/>
    <mergeCell ref="B4:D4"/>
    <mergeCell ref="I4:K4"/>
    <mergeCell ref="B5:C7"/>
    <mergeCell ref="D5:D7"/>
    <mergeCell ref="E5:E7"/>
    <mergeCell ref="F5:F7"/>
  </mergeCells>
  <printOptions horizontalCentered="1"/>
  <pageMargins left="0.2" right="0" top="1" bottom="1" header="0.5" footer="0.5"/>
  <pageSetup paperSize="9" scale="76" orientation="portrait" verticalDpi="0" r:id="rId1"/>
  <headerFooter alignWithMargins="0"/>
  <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1">
    <tabColor rgb="FFFFFF00"/>
    <pageSetUpPr fitToPage="1"/>
  </sheetPr>
  <dimension ref="B1:M52"/>
  <sheetViews>
    <sheetView workbookViewId="0">
      <selection activeCell="G1" sqref="G1:G65536"/>
    </sheetView>
  </sheetViews>
  <sheetFormatPr defaultColWidth="9.109375" defaultRowHeight="16.5" customHeight="1" x14ac:dyDescent="0.2"/>
  <cols>
    <col min="1" max="1" width="1" style="12" customWidth="1"/>
    <col min="2" max="2" width="5.6640625" style="12" customWidth="1"/>
    <col min="3" max="3" width="7.6640625" style="51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98" customWidth="1"/>
    <col min="8" max="9" width="9.109375" style="12"/>
    <col min="10" max="10" width="7.44140625" style="12" customWidth="1"/>
    <col min="11" max="11" width="5.33203125" style="12" customWidth="1"/>
    <col min="12" max="12" width="9.109375" style="12"/>
    <col min="13" max="13" width="12.109375" style="12" customWidth="1"/>
    <col min="14" max="16384" width="9.109375" style="12"/>
  </cols>
  <sheetData>
    <row r="1" spans="2:13" s="3" customFormat="1" ht="28.5" customHeight="1" x14ac:dyDescent="0.25">
      <c r="B1" s="265" t="s">
        <v>8889</v>
      </c>
      <c r="C1" s="28"/>
      <c r="D1" s="27"/>
      <c r="E1" s="8"/>
      <c r="F1" s="8"/>
      <c r="G1" s="7"/>
      <c r="H1" s="26"/>
      <c r="I1" s="28"/>
      <c r="J1" s="26"/>
      <c r="K1" s="7"/>
      <c r="L1" s="7" t="s">
        <v>5471</v>
      </c>
      <c r="M1" s="266" t="s">
        <v>9106</v>
      </c>
    </row>
    <row r="2" spans="2:13" s="3" customFormat="1" ht="19.5" customHeight="1" x14ac:dyDescent="0.25">
      <c r="B2" s="298" t="s">
        <v>8738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</row>
    <row r="3" spans="2:13" s="3" customFormat="1" ht="19.5" customHeight="1" x14ac:dyDescent="0.25">
      <c r="C3" s="48"/>
      <c r="D3" s="6"/>
      <c r="E3" s="109"/>
      <c r="F3" s="6"/>
      <c r="G3" s="96"/>
      <c r="H3" s="6"/>
      <c r="I3" s="48"/>
      <c r="J3" s="6"/>
      <c r="K3" s="4"/>
    </row>
    <row r="4" spans="2:13" s="2" customFormat="1" ht="19.5" customHeight="1" x14ac:dyDescent="0.25">
      <c r="B4" s="358" t="s">
        <v>8841</v>
      </c>
      <c r="C4" s="358"/>
      <c r="D4" s="358"/>
      <c r="E4" s="8"/>
      <c r="F4" s="4"/>
      <c r="G4" s="5"/>
    </row>
    <row r="5" spans="2:13" ht="16.5" customHeight="1" x14ac:dyDescent="0.2">
      <c r="B5" s="376" t="s">
        <v>5472</v>
      </c>
      <c r="C5" s="377"/>
      <c r="D5" s="363" t="s">
        <v>5473</v>
      </c>
      <c r="E5" s="384" t="s">
        <v>5475</v>
      </c>
      <c r="F5" s="369" t="s">
        <v>5486</v>
      </c>
      <c r="G5" s="369" t="s">
        <v>5486</v>
      </c>
    </row>
    <row r="6" spans="2:13" ht="16.5" customHeight="1" x14ac:dyDescent="0.2">
      <c r="B6" s="378"/>
      <c r="C6" s="379"/>
      <c r="D6" s="364"/>
      <c r="E6" s="384"/>
      <c r="F6" s="382"/>
      <c r="G6" s="382"/>
    </row>
    <row r="7" spans="2:13" ht="16.5" customHeight="1" x14ac:dyDescent="0.2">
      <c r="B7" s="378"/>
      <c r="C7" s="379"/>
      <c r="D7" s="364"/>
      <c r="E7" s="363"/>
      <c r="F7" s="382"/>
      <c r="G7" s="383"/>
    </row>
    <row r="8" spans="2:13" ht="16.5" customHeight="1" x14ac:dyDescent="0.2">
      <c r="B8" s="82" t="s">
        <v>5250</v>
      </c>
      <c r="C8" s="83">
        <v>3180</v>
      </c>
      <c r="D8" s="84" t="s">
        <v>7310</v>
      </c>
      <c r="E8" s="84" t="s">
        <v>3472</v>
      </c>
      <c r="F8" s="85">
        <v>278</v>
      </c>
      <c r="G8" s="247">
        <f>F8*$F$50*$F$51*$F$52</f>
        <v>172.60807608000002</v>
      </c>
    </row>
    <row r="9" spans="2:13" ht="16.5" customHeight="1" x14ac:dyDescent="0.2">
      <c r="B9" s="84" t="s">
        <v>5250</v>
      </c>
      <c r="C9" s="83">
        <v>3181</v>
      </c>
      <c r="D9" s="84" t="s">
        <v>7309</v>
      </c>
      <c r="E9" s="84" t="s">
        <v>3472</v>
      </c>
      <c r="F9" s="85">
        <v>357</v>
      </c>
      <c r="G9" s="247">
        <f t="shared" ref="G9:G48" si="0">F9*$F$50*$F$51*$F$52</f>
        <v>221.65857251999998</v>
      </c>
    </row>
    <row r="10" spans="2:13" ht="16.5" customHeight="1" x14ac:dyDescent="0.2">
      <c r="B10" s="84" t="s">
        <v>5250</v>
      </c>
      <c r="C10" s="83">
        <v>3182</v>
      </c>
      <c r="D10" s="84" t="s">
        <v>7308</v>
      </c>
      <c r="E10" s="84" t="s">
        <v>3472</v>
      </c>
      <c r="F10" s="85">
        <v>326</v>
      </c>
      <c r="G10" s="247">
        <f t="shared" si="0"/>
        <v>202.41090936000001</v>
      </c>
    </row>
    <row r="11" spans="2:13" ht="16.5" customHeight="1" x14ac:dyDescent="0.2">
      <c r="B11" s="84" t="s">
        <v>5250</v>
      </c>
      <c r="C11" s="83">
        <v>3183</v>
      </c>
      <c r="D11" s="84" t="s">
        <v>7307</v>
      </c>
      <c r="E11" s="84" t="s">
        <v>3472</v>
      </c>
      <c r="F11" s="85">
        <v>310</v>
      </c>
      <c r="G11" s="247">
        <f t="shared" si="0"/>
        <v>192.47663160000002</v>
      </c>
    </row>
    <row r="12" spans="2:13" ht="16.5" customHeight="1" x14ac:dyDescent="0.2">
      <c r="B12" s="84" t="s">
        <v>5250</v>
      </c>
      <c r="C12" s="83">
        <v>3184</v>
      </c>
      <c r="D12" s="84" t="s">
        <v>7306</v>
      </c>
      <c r="E12" s="84" t="s">
        <v>3472</v>
      </c>
      <c r="F12" s="85">
        <v>308</v>
      </c>
      <c r="G12" s="247">
        <f t="shared" si="0"/>
        <v>191.23484688000002</v>
      </c>
    </row>
    <row r="13" spans="2:13" ht="16.5" customHeight="1" x14ac:dyDescent="0.2">
      <c r="B13" s="84" t="s">
        <v>5250</v>
      </c>
      <c r="C13" s="83">
        <v>3185</v>
      </c>
      <c r="D13" s="84" t="s">
        <v>7305</v>
      </c>
      <c r="E13" s="84" t="s">
        <v>3472</v>
      </c>
      <c r="F13" s="85">
        <v>415</v>
      </c>
      <c r="G13" s="247">
        <f t="shared" si="0"/>
        <v>257.67032940000001</v>
      </c>
    </row>
    <row r="14" spans="2:13" ht="16.5" customHeight="1" x14ac:dyDescent="0.2">
      <c r="B14" s="84" t="s">
        <v>5250</v>
      </c>
      <c r="C14" s="83">
        <v>3186</v>
      </c>
      <c r="D14" s="84" t="s">
        <v>7304</v>
      </c>
      <c r="E14" s="84" t="s">
        <v>3472</v>
      </c>
      <c r="F14" s="85">
        <v>357</v>
      </c>
      <c r="G14" s="247">
        <f t="shared" si="0"/>
        <v>221.65857251999998</v>
      </c>
    </row>
    <row r="15" spans="2:13" ht="16.5" customHeight="1" x14ac:dyDescent="0.2">
      <c r="B15" s="84" t="s">
        <v>5250</v>
      </c>
      <c r="C15" s="83">
        <v>3187</v>
      </c>
      <c r="D15" s="84" t="s">
        <v>7303</v>
      </c>
      <c r="E15" s="84" t="s">
        <v>3472</v>
      </c>
      <c r="F15" s="85">
        <v>335</v>
      </c>
      <c r="G15" s="247">
        <f t="shared" si="0"/>
        <v>207.99894060000003</v>
      </c>
    </row>
    <row r="16" spans="2:13" ht="16.5" customHeight="1" x14ac:dyDescent="0.2">
      <c r="B16" s="84" t="s">
        <v>5250</v>
      </c>
      <c r="C16" s="83">
        <v>3188</v>
      </c>
      <c r="D16" s="84" t="s">
        <v>7302</v>
      </c>
      <c r="E16" s="84" t="s">
        <v>3472</v>
      </c>
      <c r="F16" s="85">
        <v>326</v>
      </c>
      <c r="G16" s="247">
        <f t="shared" si="0"/>
        <v>202.41090936000001</v>
      </c>
    </row>
    <row r="17" spans="2:7" ht="16.5" customHeight="1" x14ac:dyDescent="0.2">
      <c r="B17" s="84" t="s">
        <v>5250</v>
      </c>
      <c r="C17" s="83">
        <v>3189</v>
      </c>
      <c r="D17" s="84" t="s">
        <v>7301</v>
      </c>
      <c r="E17" s="84" t="s">
        <v>3472</v>
      </c>
      <c r="F17" s="85">
        <v>390</v>
      </c>
      <c r="G17" s="247">
        <f t="shared" si="0"/>
        <v>242.14802040000004</v>
      </c>
    </row>
    <row r="18" spans="2:7" ht="16.5" customHeight="1" x14ac:dyDescent="0.2">
      <c r="B18" s="84" t="s">
        <v>5250</v>
      </c>
      <c r="C18" s="83">
        <v>3190</v>
      </c>
      <c r="D18" s="84" t="s">
        <v>7300</v>
      </c>
      <c r="E18" s="84" t="s">
        <v>3472</v>
      </c>
      <c r="F18" s="85">
        <v>502</v>
      </c>
      <c r="G18" s="247">
        <f t="shared" si="0"/>
        <v>311.68796472000002</v>
      </c>
    </row>
    <row r="19" spans="2:7" ht="16.5" customHeight="1" x14ac:dyDescent="0.2">
      <c r="B19" s="84" t="s">
        <v>5250</v>
      </c>
      <c r="C19" s="83">
        <v>3191</v>
      </c>
      <c r="D19" s="84" t="s">
        <v>7299</v>
      </c>
      <c r="E19" s="84" t="s">
        <v>3472</v>
      </c>
      <c r="F19" s="85">
        <v>462</v>
      </c>
      <c r="G19" s="247">
        <f t="shared" si="0"/>
        <v>286.85227032</v>
      </c>
    </row>
    <row r="20" spans="2:7" ht="16.5" customHeight="1" x14ac:dyDescent="0.2">
      <c r="B20" s="84" t="s">
        <v>5250</v>
      </c>
      <c r="C20" s="83">
        <v>3192</v>
      </c>
      <c r="D20" s="84" t="s">
        <v>7298</v>
      </c>
      <c r="E20" s="84" t="s">
        <v>3472</v>
      </c>
      <c r="F20" s="85">
        <v>447</v>
      </c>
      <c r="G20" s="247">
        <f t="shared" si="0"/>
        <v>277.53888491999999</v>
      </c>
    </row>
    <row r="21" spans="2:7" ht="16.5" customHeight="1" x14ac:dyDescent="0.2">
      <c r="B21" s="84" t="s">
        <v>5250</v>
      </c>
      <c r="C21" s="83">
        <v>3193</v>
      </c>
      <c r="D21" s="84" t="s">
        <v>7297</v>
      </c>
      <c r="E21" s="84" t="s">
        <v>3472</v>
      </c>
      <c r="F21" s="85">
        <v>443</v>
      </c>
      <c r="G21" s="247">
        <f t="shared" si="0"/>
        <v>275.05531547999999</v>
      </c>
    </row>
    <row r="22" spans="2:7" ht="16.5" customHeight="1" x14ac:dyDescent="0.2">
      <c r="B22" s="84" t="s">
        <v>5250</v>
      </c>
      <c r="C22" s="83">
        <v>3194</v>
      </c>
      <c r="D22" s="84" t="s">
        <v>7296</v>
      </c>
      <c r="E22" s="84" t="s">
        <v>3472</v>
      </c>
      <c r="F22" s="85">
        <v>578</v>
      </c>
      <c r="G22" s="247">
        <f t="shared" si="0"/>
        <v>358.87578408000002</v>
      </c>
    </row>
    <row r="23" spans="2:7" ht="16.5" customHeight="1" x14ac:dyDescent="0.2">
      <c r="B23" s="84" t="s">
        <v>5250</v>
      </c>
      <c r="C23" s="83">
        <v>3195</v>
      </c>
      <c r="D23" s="84" t="s">
        <v>7295</v>
      </c>
      <c r="E23" s="84" t="s">
        <v>3472</v>
      </c>
      <c r="F23" s="85">
        <v>502</v>
      </c>
      <c r="G23" s="247">
        <f t="shared" si="0"/>
        <v>311.68796472000002</v>
      </c>
    </row>
    <row r="24" spans="2:7" ht="16.5" customHeight="1" x14ac:dyDescent="0.2">
      <c r="B24" s="84" t="s">
        <v>5250</v>
      </c>
      <c r="C24" s="83">
        <v>3196</v>
      </c>
      <c r="D24" s="84" t="s">
        <v>7294</v>
      </c>
      <c r="E24" s="84" t="s">
        <v>3472</v>
      </c>
      <c r="F24" s="85">
        <v>470</v>
      </c>
      <c r="G24" s="247">
        <f t="shared" si="0"/>
        <v>291.8194092</v>
      </c>
    </row>
    <row r="25" spans="2:7" ht="16.5" customHeight="1" x14ac:dyDescent="0.2">
      <c r="B25" s="84" t="s">
        <v>5250</v>
      </c>
      <c r="C25" s="83">
        <v>3197</v>
      </c>
      <c r="D25" s="84" t="s">
        <v>7293</v>
      </c>
      <c r="E25" s="84" t="s">
        <v>3472</v>
      </c>
      <c r="F25" s="85">
        <v>462</v>
      </c>
      <c r="G25" s="247">
        <f t="shared" si="0"/>
        <v>286.85227032</v>
      </c>
    </row>
    <row r="26" spans="2:7" ht="16.5" customHeight="1" x14ac:dyDescent="0.2">
      <c r="B26" s="84" t="s">
        <v>5250</v>
      </c>
      <c r="C26" s="83">
        <v>3198</v>
      </c>
      <c r="D26" s="84" t="s">
        <v>7292</v>
      </c>
      <c r="E26" s="84" t="s">
        <v>3472</v>
      </c>
      <c r="F26" s="85">
        <v>610</v>
      </c>
      <c r="G26" s="247">
        <f t="shared" si="0"/>
        <v>378.74433959999999</v>
      </c>
    </row>
    <row r="27" spans="2:7" ht="16.5" customHeight="1" x14ac:dyDescent="0.2">
      <c r="B27" s="84" t="s">
        <v>5250</v>
      </c>
      <c r="C27" s="83">
        <v>3199</v>
      </c>
      <c r="D27" s="84" t="s">
        <v>7291</v>
      </c>
      <c r="E27" s="84" t="s">
        <v>3472</v>
      </c>
      <c r="F27" s="85">
        <v>773</v>
      </c>
      <c r="G27" s="247">
        <f t="shared" si="0"/>
        <v>479.94979428000005</v>
      </c>
    </row>
    <row r="28" spans="2:7" ht="16.5" customHeight="1" x14ac:dyDescent="0.2">
      <c r="B28" s="84" t="s">
        <v>5250</v>
      </c>
      <c r="C28" s="83">
        <v>3200</v>
      </c>
      <c r="D28" s="84" t="s">
        <v>7290</v>
      </c>
      <c r="E28" s="84" t="s">
        <v>3472</v>
      </c>
      <c r="F28" s="85">
        <v>717</v>
      </c>
      <c r="G28" s="247">
        <f t="shared" si="0"/>
        <v>445.17982211999998</v>
      </c>
    </row>
    <row r="29" spans="2:7" ht="16.5" customHeight="1" x14ac:dyDescent="0.2">
      <c r="B29" s="84" t="s">
        <v>5250</v>
      </c>
      <c r="C29" s="83">
        <v>3201</v>
      </c>
      <c r="D29" s="84" t="s">
        <v>7289</v>
      </c>
      <c r="E29" s="84" t="s">
        <v>3472</v>
      </c>
      <c r="F29" s="85">
        <v>699</v>
      </c>
      <c r="G29" s="247">
        <f t="shared" si="0"/>
        <v>434.00375963999994</v>
      </c>
    </row>
    <row r="30" spans="2:7" ht="16.5" customHeight="1" x14ac:dyDescent="0.2">
      <c r="B30" s="84" t="s">
        <v>5250</v>
      </c>
      <c r="C30" s="83">
        <v>3202</v>
      </c>
      <c r="D30" s="84" t="s">
        <v>7288</v>
      </c>
      <c r="E30" s="84" t="s">
        <v>3472</v>
      </c>
      <c r="F30" s="85">
        <v>686</v>
      </c>
      <c r="G30" s="247">
        <f t="shared" si="0"/>
        <v>425.93215896000004</v>
      </c>
    </row>
    <row r="31" spans="2:7" ht="16.5" customHeight="1" x14ac:dyDescent="0.2">
      <c r="B31" s="84" t="s">
        <v>5250</v>
      </c>
      <c r="C31" s="83">
        <v>3203</v>
      </c>
      <c r="D31" s="84" t="s">
        <v>7287</v>
      </c>
      <c r="E31" s="84" t="s">
        <v>3472</v>
      </c>
      <c r="F31" s="85">
        <v>877</v>
      </c>
      <c r="G31" s="247">
        <f t="shared" si="0"/>
        <v>544.52259972000002</v>
      </c>
    </row>
    <row r="32" spans="2:7" ht="16.5" customHeight="1" x14ac:dyDescent="0.2">
      <c r="B32" s="84" t="s">
        <v>5250</v>
      </c>
      <c r="C32" s="83">
        <v>3204</v>
      </c>
      <c r="D32" s="84" t="s">
        <v>7286</v>
      </c>
      <c r="E32" s="84" t="s">
        <v>3472</v>
      </c>
      <c r="F32" s="85">
        <v>773</v>
      </c>
      <c r="G32" s="247">
        <f t="shared" si="0"/>
        <v>479.94979428000005</v>
      </c>
    </row>
    <row r="33" spans="2:7" ht="16.5" customHeight="1" x14ac:dyDescent="0.2">
      <c r="B33" s="84" t="s">
        <v>5250</v>
      </c>
      <c r="C33" s="83">
        <v>3205</v>
      </c>
      <c r="D33" s="84" t="s">
        <v>7285</v>
      </c>
      <c r="E33" s="84" t="s">
        <v>3472</v>
      </c>
      <c r="F33" s="85">
        <v>736</v>
      </c>
      <c r="G33" s="247">
        <f t="shared" si="0"/>
        <v>456.97677696</v>
      </c>
    </row>
    <row r="34" spans="2:7" ht="16.5" customHeight="1" x14ac:dyDescent="0.2">
      <c r="B34" s="84" t="s">
        <v>5250</v>
      </c>
      <c r="C34" s="83">
        <v>3206</v>
      </c>
      <c r="D34" s="84" t="s">
        <v>7284</v>
      </c>
      <c r="E34" s="84" t="s">
        <v>3472</v>
      </c>
      <c r="F34" s="85">
        <v>717</v>
      </c>
      <c r="G34" s="247">
        <f t="shared" si="0"/>
        <v>445.17982211999998</v>
      </c>
    </row>
    <row r="35" spans="2:7" ht="16.5" customHeight="1" x14ac:dyDescent="0.2">
      <c r="B35" s="84" t="s">
        <v>5250</v>
      </c>
      <c r="C35" s="83">
        <v>3207</v>
      </c>
      <c r="D35" s="84" t="s">
        <v>7283</v>
      </c>
      <c r="E35" s="84" t="s">
        <v>3472</v>
      </c>
      <c r="F35" s="85">
        <v>1230</v>
      </c>
      <c r="G35" s="247">
        <f t="shared" si="0"/>
        <v>763.69760280000003</v>
      </c>
    </row>
    <row r="36" spans="2:7" ht="16.5" customHeight="1" x14ac:dyDescent="0.2">
      <c r="B36" s="84" t="s">
        <v>5250</v>
      </c>
      <c r="C36" s="83">
        <v>3208</v>
      </c>
      <c r="D36" s="84" t="s">
        <v>7282</v>
      </c>
      <c r="E36" s="84" t="s">
        <v>3472</v>
      </c>
      <c r="F36" s="85">
        <v>1530</v>
      </c>
      <c r="G36" s="247">
        <f t="shared" si="0"/>
        <v>949.96531080000011</v>
      </c>
    </row>
    <row r="37" spans="2:7" ht="16.5" customHeight="1" x14ac:dyDescent="0.2">
      <c r="B37" s="84" t="s">
        <v>5250</v>
      </c>
      <c r="C37" s="83">
        <v>3209</v>
      </c>
      <c r="D37" s="84" t="s">
        <v>7281</v>
      </c>
      <c r="E37" s="84" t="s">
        <v>3472</v>
      </c>
      <c r="F37" s="85">
        <v>1440</v>
      </c>
      <c r="G37" s="247">
        <f>F37*$F$50*$F$51*$F$52</f>
        <v>894.08499840000002</v>
      </c>
    </row>
    <row r="38" spans="2:7" ht="16.5" customHeight="1" x14ac:dyDescent="0.2">
      <c r="B38" s="84" t="s">
        <v>5250</v>
      </c>
      <c r="C38" s="83">
        <v>3210</v>
      </c>
      <c r="D38" s="84" t="s">
        <v>7280</v>
      </c>
      <c r="E38" s="84" t="s">
        <v>3472</v>
      </c>
      <c r="F38" s="85">
        <v>1400</v>
      </c>
      <c r="G38" s="247">
        <f t="shared" si="0"/>
        <v>869.24930399999994</v>
      </c>
    </row>
    <row r="39" spans="2:7" ht="16.5" customHeight="1" x14ac:dyDescent="0.2">
      <c r="B39" s="84" t="s">
        <v>5250</v>
      </c>
      <c r="C39" s="83">
        <v>3211</v>
      </c>
      <c r="D39" s="84" t="s">
        <v>7279</v>
      </c>
      <c r="E39" s="84" t="s">
        <v>3472</v>
      </c>
      <c r="F39" s="85">
        <v>1380</v>
      </c>
      <c r="G39" s="247">
        <f t="shared" si="0"/>
        <v>856.83145680000007</v>
      </c>
    </row>
    <row r="40" spans="2:7" ht="16.5" customHeight="1" x14ac:dyDescent="0.2">
      <c r="B40" s="84" t="s">
        <v>5250</v>
      </c>
      <c r="C40" s="83">
        <v>3212</v>
      </c>
      <c r="D40" s="84" t="s">
        <v>7278</v>
      </c>
      <c r="E40" s="84" t="s">
        <v>3472</v>
      </c>
      <c r="F40" s="85">
        <v>1740</v>
      </c>
      <c r="G40" s="247">
        <f t="shared" si="0"/>
        <v>1080.3527064</v>
      </c>
    </row>
    <row r="41" spans="2:7" ht="16.5" customHeight="1" x14ac:dyDescent="0.2">
      <c r="B41" s="84" t="s">
        <v>5250</v>
      </c>
      <c r="C41" s="83">
        <v>3213</v>
      </c>
      <c r="D41" s="84" t="s">
        <v>7277</v>
      </c>
      <c r="E41" s="84" t="s">
        <v>3472</v>
      </c>
      <c r="F41" s="85">
        <v>1530</v>
      </c>
      <c r="G41" s="247">
        <f t="shared" si="0"/>
        <v>949.96531080000011</v>
      </c>
    </row>
    <row r="42" spans="2:7" ht="16.5" customHeight="1" x14ac:dyDescent="0.2">
      <c r="B42" s="84" t="s">
        <v>5250</v>
      </c>
      <c r="C42" s="83">
        <v>3214</v>
      </c>
      <c r="D42" s="84" t="s">
        <v>7276</v>
      </c>
      <c r="E42" s="84" t="s">
        <v>3472</v>
      </c>
      <c r="F42" s="85">
        <v>1470</v>
      </c>
      <c r="G42" s="247">
        <f t="shared" si="0"/>
        <v>912.71176920000005</v>
      </c>
    </row>
    <row r="43" spans="2:7" ht="16.5" customHeight="1" x14ac:dyDescent="0.2">
      <c r="B43" s="84" t="s">
        <v>5250</v>
      </c>
      <c r="C43" s="83">
        <v>3215</v>
      </c>
      <c r="D43" s="84" t="s">
        <v>7275</v>
      </c>
      <c r="E43" s="84" t="s">
        <v>3472</v>
      </c>
      <c r="F43" s="85">
        <v>1440</v>
      </c>
      <c r="G43" s="247">
        <f t="shared" si="0"/>
        <v>894.08499840000002</v>
      </c>
    </row>
    <row r="44" spans="2:7" ht="16.5" customHeight="1" x14ac:dyDescent="0.2">
      <c r="B44" s="12" t="s">
        <v>6698</v>
      </c>
      <c r="G44" s="254"/>
    </row>
    <row r="45" spans="2:7" ht="16.5" customHeight="1" x14ac:dyDescent="0.2">
      <c r="B45" s="82" t="s">
        <v>5250</v>
      </c>
      <c r="C45" s="83">
        <v>6068</v>
      </c>
      <c r="D45" s="84" t="s">
        <v>7274</v>
      </c>
      <c r="E45" s="84" t="s">
        <v>5470</v>
      </c>
      <c r="F45" s="86">
        <v>596</v>
      </c>
      <c r="G45" s="247">
        <f t="shared" si="0"/>
        <v>370.05184656</v>
      </c>
    </row>
    <row r="46" spans="2:7" ht="16.5" customHeight="1" x14ac:dyDescent="0.2">
      <c r="B46" s="84" t="s">
        <v>5250</v>
      </c>
      <c r="C46" s="83">
        <v>6069</v>
      </c>
      <c r="D46" s="84" t="s">
        <v>7273</v>
      </c>
      <c r="E46" s="84" t="s">
        <v>5470</v>
      </c>
      <c r="F46" s="86">
        <v>812</v>
      </c>
      <c r="G46" s="247">
        <f t="shared" si="0"/>
        <v>504.16459631999999</v>
      </c>
    </row>
    <row r="47" spans="2:7" ht="16.5" customHeight="1" x14ac:dyDescent="0.2">
      <c r="B47" s="84" t="s">
        <v>5250</v>
      </c>
      <c r="C47" s="83">
        <v>6070</v>
      </c>
      <c r="D47" s="84" t="s">
        <v>7272</v>
      </c>
      <c r="E47" s="84" t="s">
        <v>5470</v>
      </c>
      <c r="F47" s="86">
        <v>1300</v>
      </c>
      <c r="G47" s="247">
        <f>F47*$F$50*$F$51*$F$52</f>
        <v>807.16006800000002</v>
      </c>
    </row>
    <row r="48" spans="2:7" ht="16.5" customHeight="1" x14ac:dyDescent="0.2">
      <c r="B48" s="84" t="s">
        <v>5250</v>
      </c>
      <c r="C48" s="83">
        <v>6071</v>
      </c>
      <c r="D48" s="84" t="s">
        <v>7271</v>
      </c>
      <c r="E48" s="84" t="s">
        <v>5470</v>
      </c>
      <c r="F48" s="86">
        <v>2380</v>
      </c>
      <c r="G48" s="247">
        <f t="shared" si="0"/>
        <v>1477.7238167999999</v>
      </c>
    </row>
    <row r="50" spans="6:6" ht="16.5" customHeight="1" x14ac:dyDescent="0.2">
      <c r="F50" s="2">
        <f>0.612*1.1*1.15</f>
        <v>0.77417999999999998</v>
      </c>
    </row>
    <row r="51" spans="6:6" ht="16.5" customHeight="1" x14ac:dyDescent="0.2">
      <c r="F51" s="2">
        <v>0.40100000000000002</v>
      </c>
    </row>
    <row r="52" spans="6:6" ht="16.5" customHeight="1" x14ac:dyDescent="0.2">
      <c r="F52" s="2">
        <v>2</v>
      </c>
    </row>
  </sheetData>
  <mergeCells count="7">
    <mergeCell ref="B2:M2"/>
    <mergeCell ref="B4:D4"/>
    <mergeCell ref="B5:C7"/>
    <mergeCell ref="D5:D7"/>
    <mergeCell ref="E5:E7"/>
    <mergeCell ref="F5:F7"/>
    <mergeCell ref="G5:G7"/>
  </mergeCells>
  <printOptions horizontalCentered="1"/>
  <pageMargins left="0.2" right="0" top="1" bottom="1" header="0.5" footer="0.5"/>
  <pageSetup paperSize="9" scale="88" orientation="portrait" verticalDpi="0" r:id="rId1"/>
  <headerFooter alignWithMargins="0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0">
    <tabColor theme="5"/>
    <pageSetUpPr fitToPage="1"/>
  </sheetPr>
  <dimension ref="B1:N62"/>
  <sheetViews>
    <sheetView workbookViewId="0">
      <selection activeCell="N1" sqref="A1:N59"/>
    </sheetView>
  </sheetViews>
  <sheetFormatPr defaultColWidth="9.109375" defaultRowHeight="16.5" customHeight="1" x14ac:dyDescent="0.2"/>
  <cols>
    <col min="1" max="1" width="0.6640625" style="51" customWidth="1"/>
    <col min="2" max="2" width="5.6640625" style="51" customWidth="1"/>
    <col min="3" max="3" width="7.6640625" style="51" customWidth="1"/>
    <col min="4" max="4" width="25.6640625" style="51" customWidth="1"/>
    <col min="5" max="5" width="7.6640625" style="51" customWidth="1"/>
    <col min="6" max="6" width="9.109375" style="51" hidden="1" customWidth="1"/>
    <col min="7" max="7" width="13.33203125" style="159" customWidth="1"/>
    <col min="8" max="8" width="2.6640625" style="51" customWidth="1"/>
    <col min="9" max="9" width="5.6640625" style="51" customWidth="1"/>
    <col min="10" max="10" width="7.6640625" style="51" customWidth="1"/>
    <col min="11" max="11" width="25.6640625" style="51" customWidth="1"/>
    <col min="12" max="12" width="7.6640625" style="51" customWidth="1"/>
    <col min="13" max="13" width="0" style="51" hidden="1" customWidth="1"/>
    <col min="14" max="14" width="13.33203125" style="159" customWidth="1"/>
    <col min="15" max="16384" width="9.109375" style="51"/>
  </cols>
  <sheetData>
    <row r="1" spans="2:14" s="3" customFormat="1" ht="28.5" customHeight="1" x14ac:dyDescent="0.25">
      <c r="B1" s="265" t="s">
        <v>8889</v>
      </c>
      <c r="C1" s="28"/>
      <c r="D1" s="27"/>
      <c r="E1" s="8"/>
      <c r="F1" s="8"/>
      <c r="G1" s="26"/>
      <c r="H1" s="26"/>
      <c r="I1" s="28"/>
      <c r="J1" s="28"/>
      <c r="K1" s="7"/>
      <c r="L1" s="7" t="s">
        <v>5471</v>
      </c>
      <c r="M1" s="29"/>
      <c r="N1" s="266" t="s">
        <v>8995</v>
      </c>
    </row>
    <row r="2" spans="2:14" s="3" customFormat="1" ht="19.5" customHeight="1" x14ac:dyDescent="0.25">
      <c r="B2" s="298" t="s">
        <v>8747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</row>
    <row r="3" spans="2:14" s="3" customFormat="1" ht="19.5" customHeight="1" x14ac:dyDescent="0.25">
      <c r="B3" s="390" t="s">
        <v>8760</v>
      </c>
      <c r="C3" s="390"/>
      <c r="D3" s="390"/>
      <c r="E3" s="390"/>
      <c r="F3" s="390"/>
      <c r="G3" s="390"/>
      <c r="H3" s="390"/>
      <c r="I3" s="390"/>
      <c r="J3" s="390"/>
      <c r="K3" s="390"/>
      <c r="L3" s="390"/>
      <c r="M3" s="390"/>
      <c r="N3" s="390"/>
    </row>
    <row r="4" spans="2:14" s="2" customFormat="1" ht="19.5" customHeight="1" x14ac:dyDescent="0.25">
      <c r="B4" s="358" t="s">
        <v>8749</v>
      </c>
      <c r="C4" s="358"/>
      <c r="D4" s="358"/>
      <c r="E4" s="8"/>
      <c r="F4" s="4"/>
      <c r="G4" s="3"/>
      <c r="I4" s="375" t="s">
        <v>8845</v>
      </c>
      <c r="J4" s="375"/>
      <c r="K4" s="375"/>
      <c r="L4" s="375"/>
      <c r="M4" s="375"/>
      <c r="N4" s="375"/>
    </row>
    <row r="5" spans="2:14" s="12" customFormat="1" ht="16.5" customHeight="1" x14ac:dyDescent="0.2">
      <c r="B5" s="376" t="s">
        <v>5472</v>
      </c>
      <c r="C5" s="377"/>
      <c r="D5" s="363" t="s">
        <v>5473</v>
      </c>
      <c r="E5" s="384" t="s">
        <v>5475</v>
      </c>
      <c r="F5" s="369" t="s">
        <v>5486</v>
      </c>
      <c r="G5" s="369" t="s">
        <v>5486</v>
      </c>
      <c r="I5" s="376" t="s">
        <v>5472</v>
      </c>
      <c r="J5" s="377"/>
      <c r="K5" s="363" t="s">
        <v>5473</v>
      </c>
      <c r="L5" s="384" t="s">
        <v>5475</v>
      </c>
      <c r="M5" s="369" t="s">
        <v>5486</v>
      </c>
      <c r="N5" s="369" t="s">
        <v>5486</v>
      </c>
    </row>
    <row r="6" spans="2:14" s="12" customFormat="1" ht="16.5" customHeight="1" x14ac:dyDescent="0.2">
      <c r="B6" s="378"/>
      <c r="C6" s="379"/>
      <c r="D6" s="364"/>
      <c r="E6" s="384"/>
      <c r="F6" s="382"/>
      <c r="G6" s="382"/>
      <c r="I6" s="378"/>
      <c r="J6" s="379"/>
      <c r="K6" s="364"/>
      <c r="L6" s="384"/>
      <c r="M6" s="382"/>
      <c r="N6" s="385"/>
    </row>
    <row r="7" spans="2:14" s="12" customFormat="1" ht="16.5" customHeight="1" x14ac:dyDescent="0.2">
      <c r="B7" s="378"/>
      <c r="C7" s="379"/>
      <c r="D7" s="364"/>
      <c r="E7" s="363"/>
      <c r="F7" s="382"/>
      <c r="G7" s="382"/>
      <c r="I7" s="378"/>
      <c r="J7" s="379"/>
      <c r="K7" s="364"/>
      <c r="L7" s="363"/>
      <c r="M7" s="382"/>
      <c r="N7" s="389"/>
    </row>
    <row r="8" spans="2:14" ht="16.5" customHeight="1" x14ac:dyDescent="0.2">
      <c r="B8" s="139" t="s">
        <v>7707</v>
      </c>
      <c r="C8" s="83" t="s">
        <v>3387</v>
      </c>
      <c r="D8" s="139" t="s">
        <v>7780</v>
      </c>
      <c r="E8" s="139" t="s">
        <v>3472</v>
      </c>
      <c r="F8" s="83">
        <v>93</v>
      </c>
      <c r="G8" s="247">
        <f t="shared" ref="G8:G51" si="0">F8*$F$60*$F$61*$F$62</f>
        <v>50.211295200000009</v>
      </c>
      <c r="H8" s="81"/>
      <c r="I8" s="139" t="s">
        <v>7707</v>
      </c>
      <c r="J8" s="83" t="s">
        <v>3422</v>
      </c>
      <c r="K8" s="139" t="s">
        <v>7779</v>
      </c>
      <c r="L8" s="137" t="s">
        <v>3472</v>
      </c>
      <c r="M8" s="145">
        <v>161</v>
      </c>
      <c r="N8" s="247">
        <f>M8*$F$60*$F$61*$F$62</f>
        <v>86.924930400000008</v>
      </c>
    </row>
    <row r="9" spans="2:14" ht="16.5" customHeight="1" x14ac:dyDescent="0.2">
      <c r="B9" s="139" t="s">
        <v>7707</v>
      </c>
      <c r="C9" s="83" t="s">
        <v>3388</v>
      </c>
      <c r="D9" s="139" t="s">
        <v>7778</v>
      </c>
      <c r="E9" s="139" t="s">
        <v>3472</v>
      </c>
      <c r="F9" s="83">
        <v>69</v>
      </c>
      <c r="G9" s="247">
        <f t="shared" si="0"/>
        <v>37.253541600000005</v>
      </c>
      <c r="H9" s="81"/>
      <c r="I9" s="139" t="s">
        <v>7707</v>
      </c>
      <c r="J9" s="83" t="s">
        <v>3423</v>
      </c>
      <c r="K9" s="139" t="s">
        <v>7777</v>
      </c>
      <c r="L9" s="137" t="s">
        <v>3472</v>
      </c>
      <c r="M9" s="145">
        <v>117</v>
      </c>
      <c r="N9" s="247">
        <f t="shared" ref="N9:N47" si="1">M9*$F$60*$F$61*$F$62</f>
        <v>63.169048800000013</v>
      </c>
    </row>
    <row r="10" spans="2:14" ht="16.5" customHeight="1" x14ac:dyDescent="0.2">
      <c r="B10" s="139" t="s">
        <v>7707</v>
      </c>
      <c r="C10" s="83" t="s">
        <v>3390</v>
      </c>
      <c r="D10" s="139" t="s">
        <v>7776</v>
      </c>
      <c r="E10" s="139" t="s">
        <v>3472</v>
      </c>
      <c r="F10" s="83">
        <v>64</v>
      </c>
      <c r="G10" s="247">
        <f t="shared" si="0"/>
        <v>34.554009600000001</v>
      </c>
      <c r="H10" s="81"/>
      <c r="I10" s="139" t="s">
        <v>7707</v>
      </c>
      <c r="J10" s="83" t="s">
        <v>3425</v>
      </c>
      <c r="K10" s="139" t="s">
        <v>7775</v>
      </c>
      <c r="L10" s="137" t="s">
        <v>3472</v>
      </c>
      <c r="M10" s="145">
        <v>100</v>
      </c>
      <c r="N10" s="247">
        <f t="shared" si="1"/>
        <v>53.990640000000006</v>
      </c>
    </row>
    <row r="11" spans="2:14" ht="16.5" customHeight="1" x14ac:dyDescent="0.2">
      <c r="B11" s="139" t="s">
        <v>7707</v>
      </c>
      <c r="C11" s="83" t="s">
        <v>3392</v>
      </c>
      <c r="D11" s="139" t="s">
        <v>7774</v>
      </c>
      <c r="E11" s="139" t="s">
        <v>3472</v>
      </c>
      <c r="F11" s="83">
        <v>58</v>
      </c>
      <c r="G11" s="247">
        <f t="shared" si="0"/>
        <v>31.314571200000003</v>
      </c>
      <c r="H11" s="81"/>
      <c r="I11" s="139" t="s">
        <v>7707</v>
      </c>
      <c r="J11" s="83" t="s">
        <v>3429</v>
      </c>
      <c r="K11" s="139" t="s">
        <v>7773</v>
      </c>
      <c r="L11" s="137" t="s">
        <v>3472</v>
      </c>
      <c r="M11" s="145">
        <v>95</v>
      </c>
      <c r="N11" s="247">
        <f t="shared" si="1"/>
        <v>51.291108000000001</v>
      </c>
    </row>
    <row r="12" spans="2:14" ht="16.5" customHeight="1" x14ac:dyDescent="0.2">
      <c r="B12" s="139" t="s">
        <v>7707</v>
      </c>
      <c r="C12" s="83" t="s">
        <v>3394</v>
      </c>
      <c r="D12" s="139" t="s">
        <v>7772</v>
      </c>
      <c r="E12" s="139" t="s">
        <v>3472</v>
      </c>
      <c r="F12" s="83">
        <v>108</v>
      </c>
      <c r="G12" s="247">
        <f t="shared" si="0"/>
        <v>58.30989120000001</v>
      </c>
      <c r="H12" s="81"/>
      <c r="I12" s="139" t="s">
        <v>7707</v>
      </c>
      <c r="J12" s="83" t="s">
        <v>3431</v>
      </c>
      <c r="K12" s="139" t="s">
        <v>7771</v>
      </c>
      <c r="L12" s="137" t="s">
        <v>3472</v>
      </c>
      <c r="M12" s="145">
        <v>208</v>
      </c>
      <c r="N12" s="247">
        <f t="shared" si="1"/>
        <v>112.30053120000001</v>
      </c>
    </row>
    <row r="13" spans="2:14" ht="16.5" customHeight="1" x14ac:dyDescent="0.2">
      <c r="B13" s="139" t="s">
        <v>7707</v>
      </c>
      <c r="C13" s="83" t="s">
        <v>3395</v>
      </c>
      <c r="D13" s="139" t="s">
        <v>7770</v>
      </c>
      <c r="E13" s="139" t="s">
        <v>3472</v>
      </c>
      <c r="F13" s="83">
        <v>82</v>
      </c>
      <c r="G13" s="247">
        <f t="shared" si="0"/>
        <v>44.272324800000007</v>
      </c>
      <c r="H13" s="81"/>
      <c r="I13" s="139" t="s">
        <v>7707</v>
      </c>
      <c r="J13" s="83" t="s">
        <v>3432</v>
      </c>
      <c r="K13" s="139" t="s">
        <v>7769</v>
      </c>
      <c r="L13" s="137" t="s">
        <v>3472</v>
      </c>
      <c r="M13" s="145">
        <v>148</v>
      </c>
      <c r="N13" s="247">
        <f t="shared" si="1"/>
        <v>79.906147200000007</v>
      </c>
    </row>
    <row r="14" spans="2:14" ht="16.5" customHeight="1" x14ac:dyDescent="0.2">
      <c r="B14" s="139" t="s">
        <v>7707</v>
      </c>
      <c r="C14" s="83" t="s">
        <v>3397</v>
      </c>
      <c r="D14" s="139" t="s">
        <v>7768</v>
      </c>
      <c r="E14" s="139" t="s">
        <v>3472</v>
      </c>
      <c r="F14" s="83">
        <v>73</v>
      </c>
      <c r="G14" s="247">
        <f t="shared" si="0"/>
        <v>39.413167200000004</v>
      </c>
      <c r="H14" s="81"/>
      <c r="I14" s="139" t="s">
        <v>7707</v>
      </c>
      <c r="J14" s="83" t="s">
        <v>3434</v>
      </c>
      <c r="K14" s="139" t="s">
        <v>7767</v>
      </c>
      <c r="L14" s="137" t="s">
        <v>3472</v>
      </c>
      <c r="M14" s="145">
        <v>126</v>
      </c>
      <c r="N14" s="247">
        <f t="shared" si="1"/>
        <v>68.028206400000002</v>
      </c>
    </row>
    <row r="15" spans="2:14" ht="16.5" customHeight="1" x14ac:dyDescent="0.2">
      <c r="B15" s="139" t="s">
        <v>7707</v>
      </c>
      <c r="C15" s="83" t="s">
        <v>3399</v>
      </c>
      <c r="D15" s="139" t="s">
        <v>7766</v>
      </c>
      <c r="E15" s="139" t="s">
        <v>3472</v>
      </c>
      <c r="F15" s="83">
        <v>69</v>
      </c>
      <c r="G15" s="247">
        <f t="shared" si="0"/>
        <v>37.253541600000005</v>
      </c>
      <c r="H15" s="81"/>
      <c r="I15" s="139" t="s">
        <v>7707</v>
      </c>
      <c r="J15" s="83" t="s">
        <v>3436</v>
      </c>
      <c r="K15" s="139" t="s">
        <v>7765</v>
      </c>
      <c r="L15" s="137" t="s">
        <v>3472</v>
      </c>
      <c r="M15" s="145">
        <v>119</v>
      </c>
      <c r="N15" s="247">
        <f t="shared" si="1"/>
        <v>64.248861599999998</v>
      </c>
    </row>
    <row r="16" spans="2:14" ht="16.5" customHeight="1" x14ac:dyDescent="0.2">
      <c r="B16" s="139" t="s">
        <v>7707</v>
      </c>
      <c r="C16" s="83" t="s">
        <v>3401</v>
      </c>
      <c r="D16" s="139" t="s">
        <v>7764</v>
      </c>
      <c r="E16" s="139" t="s">
        <v>3472</v>
      </c>
      <c r="F16" s="83">
        <v>145</v>
      </c>
      <c r="G16" s="247">
        <f t="shared" si="0"/>
        <v>78.286428000000015</v>
      </c>
      <c r="H16" s="81"/>
      <c r="I16" s="139" t="s">
        <v>7707</v>
      </c>
      <c r="J16" s="83" t="s">
        <v>3438</v>
      </c>
      <c r="K16" s="139" t="s">
        <v>7763</v>
      </c>
      <c r="L16" s="137" t="s">
        <v>3472</v>
      </c>
      <c r="M16" s="145">
        <v>251</v>
      </c>
      <c r="N16" s="247">
        <f t="shared" si="1"/>
        <v>135.5165064</v>
      </c>
    </row>
    <row r="17" spans="2:14" ht="16.5" customHeight="1" x14ac:dyDescent="0.2">
      <c r="B17" s="139" t="s">
        <v>7707</v>
      </c>
      <c r="C17" s="83" t="s">
        <v>3402</v>
      </c>
      <c r="D17" s="139" t="s">
        <v>7762</v>
      </c>
      <c r="E17" s="139" t="s">
        <v>3472</v>
      </c>
      <c r="F17" s="83">
        <v>111</v>
      </c>
      <c r="G17" s="247">
        <f>F17*$F$60*$F$61*$F$62</f>
        <v>59.929610400000001</v>
      </c>
      <c r="H17" s="81"/>
      <c r="I17" s="139" t="s">
        <v>7707</v>
      </c>
      <c r="J17" s="83" t="s">
        <v>3439</v>
      </c>
      <c r="K17" s="139" t="s">
        <v>7761</v>
      </c>
      <c r="L17" s="137" t="s">
        <v>3472</v>
      </c>
      <c r="M17" s="145">
        <v>177</v>
      </c>
      <c r="N17" s="247">
        <f t="shared" si="1"/>
        <v>95.563432800000015</v>
      </c>
    </row>
    <row r="18" spans="2:14" ht="16.5" customHeight="1" x14ac:dyDescent="0.2">
      <c r="B18" s="139" t="s">
        <v>7707</v>
      </c>
      <c r="C18" s="83" t="s">
        <v>3404</v>
      </c>
      <c r="D18" s="139" t="s">
        <v>7760</v>
      </c>
      <c r="E18" s="139" t="s">
        <v>3472</v>
      </c>
      <c r="F18" s="83">
        <v>97</v>
      </c>
      <c r="G18" s="247">
        <f t="shared" si="0"/>
        <v>52.3709208</v>
      </c>
      <c r="H18" s="81"/>
      <c r="I18" s="139" t="s">
        <v>7707</v>
      </c>
      <c r="J18" s="83" t="s">
        <v>3441</v>
      </c>
      <c r="K18" s="139" t="s">
        <v>7759</v>
      </c>
      <c r="L18" s="137" t="s">
        <v>3472</v>
      </c>
      <c r="M18" s="145">
        <v>150</v>
      </c>
      <c r="N18" s="247">
        <f t="shared" si="1"/>
        <v>80.985960000000006</v>
      </c>
    </row>
    <row r="19" spans="2:14" ht="16.5" customHeight="1" x14ac:dyDescent="0.2">
      <c r="B19" s="139" t="s">
        <v>7707</v>
      </c>
      <c r="C19" s="83" t="s">
        <v>3406</v>
      </c>
      <c r="D19" s="139" t="s">
        <v>7758</v>
      </c>
      <c r="E19" s="139" t="s">
        <v>3472</v>
      </c>
      <c r="F19" s="83">
        <v>90</v>
      </c>
      <c r="G19" s="247">
        <f t="shared" si="0"/>
        <v>48.591576000000003</v>
      </c>
      <c r="H19" s="81"/>
      <c r="I19" s="139" t="s">
        <v>7707</v>
      </c>
      <c r="J19" s="83" t="s">
        <v>3443</v>
      </c>
      <c r="K19" s="139" t="s">
        <v>7757</v>
      </c>
      <c r="L19" s="137" t="s">
        <v>3472</v>
      </c>
      <c r="M19" s="145">
        <v>140</v>
      </c>
      <c r="N19" s="247">
        <f t="shared" si="1"/>
        <v>75.58689600000001</v>
      </c>
    </row>
    <row r="20" spans="2:14" ht="16.5" customHeight="1" x14ac:dyDescent="0.2">
      <c r="B20" s="139" t="s">
        <v>7707</v>
      </c>
      <c r="C20" s="83" t="s">
        <v>3408</v>
      </c>
      <c r="D20" s="139" t="s">
        <v>7756</v>
      </c>
      <c r="E20" s="139" t="s">
        <v>3472</v>
      </c>
      <c r="F20" s="83">
        <v>380</v>
      </c>
      <c r="G20" s="247">
        <f t="shared" si="0"/>
        <v>205.16443200000001</v>
      </c>
      <c r="H20" s="81"/>
      <c r="I20" s="51" t="s">
        <v>5485</v>
      </c>
      <c r="N20" s="254"/>
    </row>
    <row r="21" spans="2:14" ht="16.5" customHeight="1" x14ac:dyDescent="0.2">
      <c r="B21" s="139" t="s">
        <v>7707</v>
      </c>
      <c r="C21" s="83" t="s">
        <v>3409</v>
      </c>
      <c r="D21" s="139" t="s">
        <v>7755</v>
      </c>
      <c r="E21" s="139" t="s">
        <v>3472</v>
      </c>
      <c r="F21" s="83">
        <v>269</v>
      </c>
      <c r="G21" s="247">
        <f t="shared" si="0"/>
        <v>145.2348216</v>
      </c>
      <c r="H21" s="81"/>
      <c r="I21" s="139" t="s">
        <v>7707</v>
      </c>
      <c r="J21" s="83">
        <v>5016</v>
      </c>
      <c r="K21" s="139" t="s">
        <v>7754</v>
      </c>
      <c r="L21" s="139" t="s">
        <v>5470</v>
      </c>
      <c r="M21" s="145">
        <v>423</v>
      </c>
      <c r="N21" s="247">
        <f t="shared" si="1"/>
        <v>228.38040720000001</v>
      </c>
    </row>
    <row r="22" spans="2:14" ht="16.5" customHeight="1" x14ac:dyDescent="0.2">
      <c r="B22" s="139" t="s">
        <v>7707</v>
      </c>
      <c r="C22" s="83" t="s">
        <v>3411</v>
      </c>
      <c r="D22" s="139" t="s">
        <v>7753</v>
      </c>
      <c r="E22" s="139" t="s">
        <v>3472</v>
      </c>
      <c r="F22" s="83">
        <v>232</v>
      </c>
      <c r="G22" s="247">
        <f t="shared" si="0"/>
        <v>125.25828480000001</v>
      </c>
      <c r="H22" s="81"/>
      <c r="I22" s="139" t="s">
        <v>7707</v>
      </c>
      <c r="J22" s="83">
        <v>5017</v>
      </c>
      <c r="K22" s="139" t="s">
        <v>7752</v>
      </c>
      <c r="L22" s="139" t="s">
        <v>5470</v>
      </c>
      <c r="M22" s="145">
        <v>332</v>
      </c>
      <c r="N22" s="247">
        <f t="shared" si="1"/>
        <v>179.2489248</v>
      </c>
    </row>
    <row r="23" spans="2:14" ht="16.5" customHeight="1" x14ac:dyDescent="0.2">
      <c r="B23" s="139" t="s">
        <v>7707</v>
      </c>
      <c r="C23" s="83" t="s">
        <v>3413</v>
      </c>
      <c r="D23" s="139" t="s">
        <v>7751</v>
      </c>
      <c r="E23" s="139" t="s">
        <v>3472</v>
      </c>
      <c r="F23" s="83">
        <v>212</v>
      </c>
      <c r="G23" s="247">
        <f t="shared" si="0"/>
        <v>114.46015680000001</v>
      </c>
      <c r="H23" s="81"/>
      <c r="I23" s="139" t="s">
        <v>7707</v>
      </c>
      <c r="J23" s="83">
        <v>5019</v>
      </c>
      <c r="K23" s="139" t="s">
        <v>7750</v>
      </c>
      <c r="L23" s="139" t="s">
        <v>5470</v>
      </c>
      <c r="M23" s="145">
        <v>555</v>
      </c>
      <c r="N23" s="247">
        <f t="shared" si="1"/>
        <v>299.64805200000006</v>
      </c>
    </row>
    <row r="24" spans="2:14" ht="16.5" customHeight="1" x14ac:dyDescent="0.2">
      <c r="B24" s="139" t="s">
        <v>7707</v>
      </c>
      <c r="C24" s="83" t="s">
        <v>3415</v>
      </c>
      <c r="D24" s="139" t="s">
        <v>7749</v>
      </c>
      <c r="E24" s="139" t="s">
        <v>3472</v>
      </c>
      <c r="F24" s="83">
        <v>897</v>
      </c>
      <c r="G24" s="247">
        <f t="shared" si="0"/>
        <v>484.29604080000007</v>
      </c>
      <c r="H24" s="81"/>
      <c r="I24" s="139" t="s">
        <v>7707</v>
      </c>
      <c r="J24" s="83">
        <v>5020</v>
      </c>
      <c r="K24" s="139" t="s">
        <v>7748</v>
      </c>
      <c r="L24" s="139" t="s">
        <v>5470</v>
      </c>
      <c r="M24" s="145">
        <v>435</v>
      </c>
      <c r="N24" s="247">
        <f t="shared" si="1"/>
        <v>234.859284</v>
      </c>
    </row>
    <row r="25" spans="2:14" ht="16.5" customHeight="1" x14ac:dyDescent="0.2">
      <c r="B25" s="139" t="s">
        <v>7707</v>
      </c>
      <c r="C25" s="83" t="s">
        <v>3416</v>
      </c>
      <c r="D25" s="139" t="s">
        <v>7747</v>
      </c>
      <c r="E25" s="139" t="s">
        <v>3472</v>
      </c>
      <c r="F25" s="83">
        <v>586</v>
      </c>
      <c r="G25" s="247">
        <f t="shared" si="0"/>
        <v>316.38515040000004</v>
      </c>
      <c r="H25" s="81"/>
      <c r="I25" s="139" t="s">
        <v>7707</v>
      </c>
      <c r="J25" s="83">
        <v>5022</v>
      </c>
      <c r="K25" s="139" t="s">
        <v>7746</v>
      </c>
      <c r="L25" s="139" t="s">
        <v>5470</v>
      </c>
      <c r="M25" s="145">
        <v>661</v>
      </c>
      <c r="N25" s="247">
        <f t="shared" si="1"/>
        <v>356.87813040000003</v>
      </c>
    </row>
    <row r="26" spans="2:14" ht="16.5" customHeight="1" x14ac:dyDescent="0.2">
      <c r="B26" s="139" t="s">
        <v>7707</v>
      </c>
      <c r="C26" s="83" t="s">
        <v>3418</v>
      </c>
      <c r="D26" s="139" t="s">
        <v>7745</v>
      </c>
      <c r="E26" s="139" t="s">
        <v>3472</v>
      </c>
      <c r="F26" s="83">
        <v>483</v>
      </c>
      <c r="G26" s="247">
        <f t="shared" si="0"/>
        <v>260.77479119999998</v>
      </c>
      <c r="H26" s="81"/>
      <c r="I26" s="139" t="s">
        <v>7707</v>
      </c>
      <c r="J26" s="83">
        <v>5023</v>
      </c>
      <c r="K26" s="139" t="s">
        <v>7744</v>
      </c>
      <c r="L26" s="139" t="s">
        <v>5470</v>
      </c>
      <c r="M26" s="145">
        <v>516</v>
      </c>
      <c r="N26" s="247">
        <f>M26*$F$60*$F$61*$F$62</f>
        <v>278.59170240000003</v>
      </c>
    </row>
    <row r="27" spans="2:14" ht="16.5" customHeight="1" x14ac:dyDescent="0.2">
      <c r="B27" s="139" t="s">
        <v>7707</v>
      </c>
      <c r="C27" s="83" t="s">
        <v>3420</v>
      </c>
      <c r="D27" s="139" t="s">
        <v>7743</v>
      </c>
      <c r="E27" s="139" t="s">
        <v>3472</v>
      </c>
      <c r="F27" s="83">
        <v>433</v>
      </c>
      <c r="G27" s="247">
        <f t="shared" si="0"/>
        <v>233.77947120000005</v>
      </c>
      <c r="H27" s="81"/>
      <c r="N27" s="254"/>
    </row>
    <row r="28" spans="2:14" ht="16.5" customHeight="1" x14ac:dyDescent="0.2">
      <c r="B28" s="51" t="s">
        <v>5485</v>
      </c>
      <c r="G28" s="254"/>
      <c r="H28" s="81"/>
      <c r="I28" s="51" t="s">
        <v>8746</v>
      </c>
      <c r="N28" s="254"/>
    </row>
    <row r="29" spans="2:14" ht="16.5" customHeight="1" x14ac:dyDescent="0.2">
      <c r="B29" s="139" t="s">
        <v>7707</v>
      </c>
      <c r="C29" s="83">
        <v>5001</v>
      </c>
      <c r="D29" s="139" t="s">
        <v>7742</v>
      </c>
      <c r="E29" s="139" t="s">
        <v>5470</v>
      </c>
      <c r="F29" s="156">
        <v>279</v>
      </c>
      <c r="G29" s="247">
        <f t="shared" si="0"/>
        <v>150.63388560000001</v>
      </c>
      <c r="H29" s="81"/>
      <c r="I29" s="139" t="s">
        <v>7707</v>
      </c>
      <c r="J29" s="83" t="s">
        <v>3445</v>
      </c>
      <c r="K29" s="139" t="s">
        <v>7741</v>
      </c>
      <c r="L29" s="137" t="s">
        <v>3472</v>
      </c>
      <c r="M29" s="162">
        <v>126</v>
      </c>
      <c r="N29" s="247">
        <f t="shared" si="1"/>
        <v>68.028206400000002</v>
      </c>
    </row>
    <row r="30" spans="2:14" ht="16.5" customHeight="1" x14ac:dyDescent="0.2">
      <c r="B30" s="139" t="s">
        <v>7707</v>
      </c>
      <c r="C30" s="83">
        <v>5002</v>
      </c>
      <c r="D30" s="139" t="s">
        <v>7740</v>
      </c>
      <c r="E30" s="139" t="s">
        <v>5470</v>
      </c>
      <c r="F30" s="156">
        <v>219</v>
      </c>
      <c r="G30" s="247">
        <f t="shared" si="0"/>
        <v>118.23950160000001</v>
      </c>
      <c r="H30" s="81"/>
      <c r="I30" s="139" t="s">
        <v>7707</v>
      </c>
      <c r="J30" s="83" t="s">
        <v>3446</v>
      </c>
      <c r="K30" s="139" t="s">
        <v>7739</v>
      </c>
      <c r="L30" s="137" t="s">
        <v>3472</v>
      </c>
      <c r="M30" s="162">
        <v>93</v>
      </c>
      <c r="N30" s="247">
        <f t="shared" si="1"/>
        <v>50.211295200000009</v>
      </c>
    </row>
    <row r="31" spans="2:14" ht="16.5" customHeight="1" x14ac:dyDescent="0.2">
      <c r="B31" s="139" t="s">
        <v>7707</v>
      </c>
      <c r="C31" s="83">
        <v>5004</v>
      </c>
      <c r="D31" s="139" t="s">
        <v>7738</v>
      </c>
      <c r="E31" s="139" t="s">
        <v>5470</v>
      </c>
      <c r="F31" s="156">
        <v>332</v>
      </c>
      <c r="G31" s="247">
        <f t="shared" si="0"/>
        <v>179.2489248</v>
      </c>
      <c r="H31" s="81"/>
      <c r="I31" s="139" t="s">
        <v>7707</v>
      </c>
      <c r="J31" s="83" t="s">
        <v>3448</v>
      </c>
      <c r="K31" s="139" t="s">
        <v>7737</v>
      </c>
      <c r="L31" s="137" t="s">
        <v>3472</v>
      </c>
      <c r="M31" s="162">
        <v>82</v>
      </c>
      <c r="N31" s="247">
        <f t="shared" si="1"/>
        <v>44.272324800000007</v>
      </c>
    </row>
    <row r="32" spans="2:14" ht="16.5" customHeight="1" x14ac:dyDescent="0.2">
      <c r="B32" s="139" t="s">
        <v>7707</v>
      </c>
      <c r="C32" s="83">
        <v>5005</v>
      </c>
      <c r="D32" s="139" t="s">
        <v>7736</v>
      </c>
      <c r="E32" s="139" t="s">
        <v>5470</v>
      </c>
      <c r="F32" s="156">
        <v>260</v>
      </c>
      <c r="G32" s="247">
        <f t="shared" si="0"/>
        <v>140.37566400000003</v>
      </c>
      <c r="H32" s="81"/>
      <c r="I32" s="139" t="s">
        <v>7707</v>
      </c>
      <c r="J32" s="83" t="s">
        <v>3450</v>
      </c>
      <c r="K32" s="139" t="s">
        <v>7735</v>
      </c>
      <c r="L32" s="137" t="s">
        <v>3472</v>
      </c>
      <c r="M32" s="162">
        <v>79</v>
      </c>
      <c r="N32" s="247">
        <f>M32*$F$60*$F$61*$F$62</f>
        <v>42.652605600000001</v>
      </c>
    </row>
    <row r="33" spans="2:14" ht="16.5" customHeight="1" x14ac:dyDescent="0.2">
      <c r="B33" s="139" t="s">
        <v>7707</v>
      </c>
      <c r="C33" s="83">
        <v>5007</v>
      </c>
      <c r="D33" s="139" t="s">
        <v>7734</v>
      </c>
      <c r="E33" s="139" t="s">
        <v>5470</v>
      </c>
      <c r="F33" s="156">
        <v>396</v>
      </c>
      <c r="G33" s="247">
        <f t="shared" si="0"/>
        <v>213.8029344</v>
      </c>
      <c r="H33" s="81"/>
      <c r="I33" s="139" t="s">
        <v>7707</v>
      </c>
      <c r="J33" s="83" t="s">
        <v>3452</v>
      </c>
      <c r="K33" s="139" t="s">
        <v>7733</v>
      </c>
      <c r="L33" s="137" t="s">
        <v>3472</v>
      </c>
      <c r="M33" s="162">
        <v>177</v>
      </c>
      <c r="N33" s="247">
        <f t="shared" si="1"/>
        <v>95.563432800000015</v>
      </c>
    </row>
    <row r="34" spans="2:14" ht="16.5" customHeight="1" x14ac:dyDescent="0.2">
      <c r="B34" s="139" t="s">
        <v>7707</v>
      </c>
      <c r="C34" s="83">
        <v>5008</v>
      </c>
      <c r="D34" s="139" t="s">
        <v>7732</v>
      </c>
      <c r="E34" s="139" t="s">
        <v>5470</v>
      </c>
      <c r="F34" s="156">
        <v>310</v>
      </c>
      <c r="G34" s="247">
        <f t="shared" si="0"/>
        <v>167.37098400000002</v>
      </c>
      <c r="H34" s="81"/>
      <c r="I34" s="139" t="s">
        <v>7707</v>
      </c>
      <c r="J34" s="83" t="s">
        <v>3453</v>
      </c>
      <c r="K34" s="139" t="s">
        <v>7731</v>
      </c>
      <c r="L34" s="137" t="s">
        <v>3472</v>
      </c>
      <c r="M34" s="162">
        <v>135</v>
      </c>
      <c r="N34" s="247">
        <f t="shared" si="1"/>
        <v>72.887364000000005</v>
      </c>
    </row>
    <row r="35" spans="2:14" ht="16.5" customHeight="1" x14ac:dyDescent="0.2">
      <c r="B35" s="139" t="s">
        <v>7707</v>
      </c>
      <c r="C35" s="83">
        <v>5010</v>
      </c>
      <c r="D35" s="139" t="s">
        <v>7730</v>
      </c>
      <c r="E35" s="139" t="s">
        <v>5470</v>
      </c>
      <c r="F35" s="156">
        <v>860</v>
      </c>
      <c r="G35" s="247">
        <f t="shared" si="0"/>
        <v>464.31950400000005</v>
      </c>
      <c r="H35" s="81"/>
      <c r="I35" s="139" t="s">
        <v>7707</v>
      </c>
      <c r="J35" s="83" t="s">
        <v>3455</v>
      </c>
      <c r="K35" s="139" t="s">
        <v>7729</v>
      </c>
      <c r="L35" s="137" t="s">
        <v>3472</v>
      </c>
      <c r="M35" s="162">
        <v>122</v>
      </c>
      <c r="N35" s="247">
        <f t="shared" si="1"/>
        <v>65.868580800000004</v>
      </c>
    </row>
    <row r="36" spans="2:14" ht="16.5" customHeight="1" x14ac:dyDescent="0.2">
      <c r="B36" s="139" t="s">
        <v>7707</v>
      </c>
      <c r="C36" s="83">
        <v>5011</v>
      </c>
      <c r="D36" s="139" t="s">
        <v>7728</v>
      </c>
      <c r="E36" s="139" t="s">
        <v>5470</v>
      </c>
      <c r="F36" s="156">
        <v>592</v>
      </c>
      <c r="G36" s="247">
        <f t="shared" si="0"/>
        <v>319.62458880000003</v>
      </c>
      <c r="H36" s="81"/>
      <c r="I36" s="139" t="s">
        <v>7707</v>
      </c>
      <c r="J36" s="83" t="s">
        <v>3457</v>
      </c>
      <c r="K36" s="139" t="s">
        <v>7727</v>
      </c>
      <c r="L36" s="137" t="s">
        <v>3472</v>
      </c>
      <c r="M36" s="162">
        <v>113</v>
      </c>
      <c r="N36" s="247">
        <f t="shared" si="1"/>
        <v>61.009423200000008</v>
      </c>
    </row>
    <row r="37" spans="2:14" ht="16.5" customHeight="1" x14ac:dyDescent="0.2">
      <c r="B37" s="139" t="s">
        <v>7707</v>
      </c>
      <c r="C37" s="83">
        <v>5013</v>
      </c>
      <c r="D37" s="139" t="s">
        <v>7726</v>
      </c>
      <c r="E37" s="139" t="s">
        <v>5470</v>
      </c>
      <c r="F37" s="156">
        <v>2030</v>
      </c>
      <c r="G37" s="247">
        <f t="shared" si="0"/>
        <v>1096.009992</v>
      </c>
      <c r="H37" s="81"/>
      <c r="I37" s="139" t="s">
        <v>7707</v>
      </c>
      <c r="J37" s="83" t="s">
        <v>3459</v>
      </c>
      <c r="K37" s="139" t="s">
        <v>7725</v>
      </c>
      <c r="L37" s="137" t="s">
        <v>3472</v>
      </c>
      <c r="M37" s="162">
        <v>273</v>
      </c>
      <c r="N37" s="247">
        <f t="shared" si="1"/>
        <v>147.3944472</v>
      </c>
    </row>
    <row r="38" spans="2:14" ht="16.5" customHeight="1" x14ac:dyDescent="0.2">
      <c r="B38" s="139" t="s">
        <v>7707</v>
      </c>
      <c r="C38" s="83">
        <v>5014</v>
      </c>
      <c r="D38" s="139" t="s">
        <v>7724</v>
      </c>
      <c r="E38" s="139" t="s">
        <v>5470</v>
      </c>
      <c r="F38" s="156">
        <v>1300</v>
      </c>
      <c r="G38" s="247">
        <f t="shared" si="0"/>
        <v>701.87832000000014</v>
      </c>
      <c r="H38" s="81"/>
      <c r="I38" s="139" t="s">
        <v>7707</v>
      </c>
      <c r="J38" s="83" t="s">
        <v>3460</v>
      </c>
      <c r="K38" s="139" t="s">
        <v>7723</v>
      </c>
      <c r="L38" s="137" t="s">
        <v>3472</v>
      </c>
      <c r="M38" s="162">
        <v>204</v>
      </c>
      <c r="N38" s="247">
        <f t="shared" si="1"/>
        <v>110.1409056</v>
      </c>
    </row>
    <row r="39" spans="2:14" ht="16.5" customHeight="1" x14ac:dyDescent="0.2">
      <c r="B39" s="51" t="s">
        <v>8752</v>
      </c>
      <c r="G39" s="254"/>
      <c r="H39" s="81"/>
      <c r="I39" s="139" t="s">
        <v>7707</v>
      </c>
      <c r="J39" s="83" t="s">
        <v>3462</v>
      </c>
      <c r="K39" s="139" t="s">
        <v>7722</v>
      </c>
      <c r="L39" s="137" t="s">
        <v>3472</v>
      </c>
      <c r="M39" s="162">
        <v>177</v>
      </c>
      <c r="N39" s="247">
        <f t="shared" si="1"/>
        <v>95.563432800000015</v>
      </c>
    </row>
    <row r="40" spans="2:14" ht="16.5" customHeight="1" x14ac:dyDescent="0.2">
      <c r="B40" s="139" t="s">
        <v>3014</v>
      </c>
      <c r="C40" s="83" t="s">
        <v>6701</v>
      </c>
      <c r="D40" s="139" t="s">
        <v>7721</v>
      </c>
      <c r="E40" s="139" t="s">
        <v>3472</v>
      </c>
      <c r="F40" s="83">
        <v>139</v>
      </c>
      <c r="G40" s="247">
        <f t="shared" si="0"/>
        <v>75.046989600000003</v>
      </c>
      <c r="H40" s="81"/>
      <c r="I40" s="139" t="s">
        <v>7707</v>
      </c>
      <c r="J40" s="83" t="s">
        <v>3464</v>
      </c>
      <c r="K40" s="139" t="s">
        <v>7720</v>
      </c>
      <c r="L40" s="137" t="s">
        <v>3472</v>
      </c>
      <c r="M40" s="162">
        <v>166</v>
      </c>
      <c r="N40" s="247">
        <f t="shared" si="1"/>
        <v>89.624462399999999</v>
      </c>
    </row>
    <row r="41" spans="2:14" ht="16.5" customHeight="1" x14ac:dyDescent="0.2">
      <c r="B41" s="139" t="s">
        <v>3014</v>
      </c>
      <c r="C41" s="83" t="s">
        <v>6702</v>
      </c>
      <c r="D41" s="139" t="s">
        <v>7719</v>
      </c>
      <c r="E41" s="139" t="s">
        <v>3472</v>
      </c>
      <c r="F41" s="83">
        <v>113</v>
      </c>
      <c r="G41" s="247">
        <f t="shared" si="0"/>
        <v>61.009423200000008</v>
      </c>
      <c r="H41" s="81"/>
      <c r="I41" s="51" t="s">
        <v>5485</v>
      </c>
      <c r="N41" s="254"/>
    </row>
    <row r="42" spans="2:14" ht="16.5" customHeight="1" x14ac:dyDescent="0.2">
      <c r="B42" s="139" t="s">
        <v>3014</v>
      </c>
      <c r="C42" s="83" t="s">
        <v>6704</v>
      </c>
      <c r="D42" s="139" t="s">
        <v>7718</v>
      </c>
      <c r="E42" s="139" t="s">
        <v>3472</v>
      </c>
      <c r="F42" s="83">
        <v>109</v>
      </c>
      <c r="G42" s="247">
        <f t="shared" si="0"/>
        <v>58.849797600000002</v>
      </c>
      <c r="H42" s="81"/>
      <c r="I42" s="139" t="s">
        <v>7707</v>
      </c>
      <c r="J42" s="83">
        <v>5025</v>
      </c>
      <c r="K42" s="139" t="s">
        <v>7717</v>
      </c>
      <c r="L42" s="137" t="s">
        <v>5470</v>
      </c>
      <c r="M42" s="145">
        <v>561</v>
      </c>
      <c r="N42" s="247">
        <f t="shared" si="1"/>
        <v>302.88749040000005</v>
      </c>
    </row>
    <row r="43" spans="2:14" ht="16.5" customHeight="1" x14ac:dyDescent="0.2">
      <c r="B43" s="139" t="s">
        <v>3014</v>
      </c>
      <c r="C43" s="83" t="s">
        <v>2939</v>
      </c>
      <c r="D43" s="139" t="s">
        <v>7716</v>
      </c>
      <c r="E43" s="139" t="s">
        <v>3472</v>
      </c>
      <c r="F43" s="83">
        <v>103</v>
      </c>
      <c r="G43" s="247">
        <f t="shared" si="0"/>
        <v>55.610359200000005</v>
      </c>
      <c r="H43" s="81"/>
      <c r="I43" s="139" t="s">
        <v>7707</v>
      </c>
      <c r="J43" s="83">
        <v>5026</v>
      </c>
      <c r="K43" s="139" t="s">
        <v>7715</v>
      </c>
      <c r="L43" s="137" t="s">
        <v>5470</v>
      </c>
      <c r="M43" s="145">
        <v>421</v>
      </c>
      <c r="N43" s="247">
        <f>M43*$F$60*$F$61*$F$62</f>
        <v>227.30059440000005</v>
      </c>
    </row>
    <row r="44" spans="2:14" ht="16.5" customHeight="1" x14ac:dyDescent="0.2">
      <c r="B44" s="139" t="s">
        <v>3014</v>
      </c>
      <c r="C44" s="83" t="s">
        <v>2951</v>
      </c>
      <c r="D44" s="139" t="s">
        <v>7714</v>
      </c>
      <c r="E44" s="139" t="s">
        <v>3472</v>
      </c>
      <c r="F44" s="83">
        <v>170</v>
      </c>
      <c r="G44" s="247">
        <f t="shared" si="0"/>
        <v>91.784088000000011</v>
      </c>
      <c r="H44" s="81"/>
      <c r="I44" s="139" t="s">
        <v>7707</v>
      </c>
      <c r="J44" s="83">
        <v>5028</v>
      </c>
      <c r="K44" s="139" t="s">
        <v>7713</v>
      </c>
      <c r="L44" s="137" t="s">
        <v>5470</v>
      </c>
      <c r="M44" s="145">
        <v>663</v>
      </c>
      <c r="N44" s="247">
        <f t="shared" si="1"/>
        <v>357.95794320000005</v>
      </c>
    </row>
    <row r="45" spans="2:14" ht="16.5" customHeight="1" x14ac:dyDescent="0.2">
      <c r="B45" s="139" t="s">
        <v>3014</v>
      </c>
      <c r="C45" s="83" t="s">
        <v>2941</v>
      </c>
      <c r="D45" s="139" t="s">
        <v>7712</v>
      </c>
      <c r="E45" s="139" t="s">
        <v>3472</v>
      </c>
      <c r="F45" s="83">
        <v>143</v>
      </c>
      <c r="G45" s="247">
        <f t="shared" si="0"/>
        <v>77.206615200000002</v>
      </c>
      <c r="H45" s="81"/>
      <c r="I45" s="139" t="s">
        <v>7707</v>
      </c>
      <c r="J45" s="83">
        <v>5029</v>
      </c>
      <c r="K45" s="139" t="s">
        <v>7711</v>
      </c>
      <c r="L45" s="137" t="s">
        <v>5470</v>
      </c>
      <c r="M45" s="145">
        <v>505</v>
      </c>
      <c r="N45" s="247">
        <f t="shared" si="1"/>
        <v>272.65273200000001</v>
      </c>
    </row>
    <row r="46" spans="2:14" ht="16.5" customHeight="1" x14ac:dyDescent="0.2">
      <c r="B46" s="139" t="s">
        <v>3014</v>
      </c>
      <c r="C46" s="83" t="s">
        <v>2949</v>
      </c>
      <c r="D46" s="139" t="s">
        <v>7710</v>
      </c>
      <c r="E46" s="139" t="s">
        <v>3472</v>
      </c>
      <c r="F46" s="83">
        <v>134</v>
      </c>
      <c r="G46" s="247">
        <f t="shared" si="0"/>
        <v>72.347457599999998</v>
      </c>
      <c r="H46" s="81"/>
      <c r="I46" s="139" t="s">
        <v>7707</v>
      </c>
      <c r="J46" s="83">
        <v>5031</v>
      </c>
      <c r="K46" s="139" t="s">
        <v>7709</v>
      </c>
      <c r="L46" s="137" t="s">
        <v>5470</v>
      </c>
      <c r="M46" s="145">
        <v>872</v>
      </c>
      <c r="N46" s="247">
        <f t="shared" si="1"/>
        <v>470.79838080000002</v>
      </c>
    </row>
    <row r="47" spans="2:14" ht="16.5" customHeight="1" x14ac:dyDescent="0.2">
      <c r="B47" s="139" t="s">
        <v>3014</v>
      </c>
      <c r="C47" s="83" t="s">
        <v>4872</v>
      </c>
      <c r="D47" s="139" t="s">
        <v>7708</v>
      </c>
      <c r="E47" s="139" t="s">
        <v>3472</v>
      </c>
      <c r="F47" s="83" t="s">
        <v>8915</v>
      </c>
      <c r="G47" s="247">
        <f>F47*$F$60*$F$61*$F$62</f>
        <v>70.187832000000014</v>
      </c>
      <c r="H47" s="81"/>
      <c r="I47" s="139" t="s">
        <v>7707</v>
      </c>
      <c r="J47" s="83">
        <v>5032</v>
      </c>
      <c r="K47" s="139" t="s">
        <v>7706</v>
      </c>
      <c r="L47" s="137" t="s">
        <v>5470</v>
      </c>
      <c r="M47" s="145">
        <v>650</v>
      </c>
      <c r="N47" s="247">
        <f t="shared" si="1"/>
        <v>350.93916000000007</v>
      </c>
    </row>
    <row r="48" spans="2:14" ht="16.5" customHeight="1" x14ac:dyDescent="0.2">
      <c r="B48" s="139" t="s">
        <v>3014</v>
      </c>
      <c r="C48" s="83" t="s">
        <v>4878</v>
      </c>
      <c r="D48" s="139" t="s">
        <v>7705</v>
      </c>
      <c r="E48" s="139" t="s">
        <v>3472</v>
      </c>
      <c r="F48" s="83">
        <v>237</v>
      </c>
      <c r="G48" s="247">
        <f t="shared" si="0"/>
        <v>127.95781680000002</v>
      </c>
      <c r="H48" s="81"/>
    </row>
    <row r="49" spans="2:8" ht="16.5" customHeight="1" x14ac:dyDescent="0.2">
      <c r="B49" s="139" t="s">
        <v>3014</v>
      </c>
      <c r="C49" s="83" t="s">
        <v>4881</v>
      </c>
      <c r="D49" s="139" t="s">
        <v>7704</v>
      </c>
      <c r="E49" s="139" t="s">
        <v>3472</v>
      </c>
      <c r="F49" s="83">
        <v>199</v>
      </c>
      <c r="G49" s="247">
        <f t="shared" si="0"/>
        <v>107.44137360000001</v>
      </c>
      <c r="H49" s="81"/>
    </row>
    <row r="50" spans="2:8" ht="16.5" customHeight="1" x14ac:dyDescent="0.2">
      <c r="B50" s="139" t="s">
        <v>3014</v>
      </c>
      <c r="C50" s="83">
        <v>1001</v>
      </c>
      <c r="D50" s="139" t="s">
        <v>7703</v>
      </c>
      <c r="E50" s="139" t="s">
        <v>3472</v>
      </c>
      <c r="F50" s="83">
        <v>186</v>
      </c>
      <c r="G50" s="247">
        <f t="shared" si="0"/>
        <v>100.42259040000002</v>
      </c>
      <c r="H50" s="81"/>
    </row>
    <row r="51" spans="2:8" ht="16.5" customHeight="1" x14ac:dyDescent="0.2">
      <c r="B51" s="139" t="s">
        <v>3014</v>
      </c>
      <c r="C51" s="83">
        <v>1003</v>
      </c>
      <c r="D51" s="139" t="s">
        <v>7702</v>
      </c>
      <c r="E51" s="139" t="s">
        <v>3472</v>
      </c>
      <c r="F51" s="83">
        <v>178</v>
      </c>
      <c r="G51" s="247">
        <f t="shared" si="0"/>
        <v>96.103339200000008</v>
      </c>
      <c r="H51" s="81"/>
    </row>
    <row r="52" spans="2:8" ht="16.5" customHeight="1" x14ac:dyDescent="0.2">
      <c r="B52" s="51" t="s">
        <v>5485</v>
      </c>
      <c r="G52" s="254"/>
      <c r="H52" s="81"/>
    </row>
    <row r="53" spans="2:8" ht="16.5" customHeight="1" x14ac:dyDescent="0.2">
      <c r="B53" s="139" t="s">
        <v>3014</v>
      </c>
      <c r="C53" s="83">
        <v>5122</v>
      </c>
      <c r="D53" s="139" t="s">
        <v>7701</v>
      </c>
      <c r="E53" s="139" t="s">
        <v>5470</v>
      </c>
      <c r="F53" s="83">
        <v>340</v>
      </c>
      <c r="G53" s="247">
        <f t="shared" ref="G53:G58" si="2">F53*$F$60*$F$61*$F$62</f>
        <v>183.56817600000002</v>
      </c>
      <c r="H53" s="81"/>
    </row>
    <row r="54" spans="2:8" ht="16.5" customHeight="1" x14ac:dyDescent="0.2">
      <c r="B54" s="139" t="s">
        <v>3014</v>
      </c>
      <c r="C54" s="83">
        <v>5123</v>
      </c>
      <c r="D54" s="139" t="s">
        <v>7700</v>
      </c>
      <c r="E54" s="139" t="s">
        <v>5470</v>
      </c>
      <c r="F54" s="83">
        <v>268</v>
      </c>
      <c r="G54" s="247">
        <f t="shared" si="2"/>
        <v>144.6949152</v>
      </c>
      <c r="H54" s="81"/>
    </row>
    <row r="55" spans="2:8" ht="16.5" customHeight="1" x14ac:dyDescent="0.2">
      <c r="B55" s="139" t="s">
        <v>3014</v>
      </c>
      <c r="C55" s="83">
        <v>5125</v>
      </c>
      <c r="D55" s="139" t="s">
        <v>7699</v>
      </c>
      <c r="E55" s="139" t="s">
        <v>5470</v>
      </c>
      <c r="F55" s="83">
        <v>411</v>
      </c>
      <c r="G55" s="247">
        <f>F55*$F$60*$F$61*$F$62</f>
        <v>221.90153040000001</v>
      </c>
      <c r="H55" s="81"/>
    </row>
    <row r="56" spans="2:8" ht="16.5" customHeight="1" x14ac:dyDescent="0.2">
      <c r="B56" s="139" t="s">
        <v>3014</v>
      </c>
      <c r="C56" s="83">
        <v>5126</v>
      </c>
      <c r="D56" s="139" t="s">
        <v>7698</v>
      </c>
      <c r="E56" s="139" t="s">
        <v>5470</v>
      </c>
      <c r="F56" s="83">
        <v>321</v>
      </c>
      <c r="G56" s="247">
        <f t="shared" si="2"/>
        <v>173.30995440000001</v>
      </c>
      <c r="H56" s="81"/>
    </row>
    <row r="57" spans="2:8" ht="16.5" customHeight="1" x14ac:dyDescent="0.2">
      <c r="B57" s="139" t="s">
        <v>3014</v>
      </c>
      <c r="C57" s="83">
        <v>5128</v>
      </c>
      <c r="D57" s="139" t="s">
        <v>7697</v>
      </c>
      <c r="E57" s="139" t="s">
        <v>5470</v>
      </c>
      <c r="F57" s="83">
        <v>510</v>
      </c>
      <c r="G57" s="247">
        <f t="shared" si="2"/>
        <v>275.35226399999999</v>
      </c>
      <c r="H57" s="81"/>
    </row>
    <row r="58" spans="2:8" ht="16.5" customHeight="1" x14ac:dyDescent="0.2">
      <c r="B58" s="139" t="s">
        <v>3014</v>
      </c>
      <c r="C58" s="83">
        <v>5129</v>
      </c>
      <c r="D58" s="139" t="s">
        <v>7696</v>
      </c>
      <c r="E58" s="139" t="s">
        <v>5470</v>
      </c>
      <c r="F58" s="83">
        <v>396</v>
      </c>
      <c r="G58" s="247">
        <f t="shared" si="2"/>
        <v>213.8029344</v>
      </c>
      <c r="H58" s="81"/>
    </row>
    <row r="59" spans="2:8" ht="16.5" customHeight="1" x14ac:dyDescent="0.2">
      <c r="F59" s="175"/>
    </row>
    <row r="60" spans="2:8" ht="16.5" customHeight="1" x14ac:dyDescent="0.2">
      <c r="F60" s="2">
        <f>0.612*1.1</f>
        <v>0.67320000000000002</v>
      </c>
    </row>
    <row r="61" spans="2:8" ht="16.5" customHeight="1" x14ac:dyDescent="0.2">
      <c r="F61" s="2">
        <v>0.40100000000000002</v>
      </c>
    </row>
    <row r="62" spans="2:8" ht="16.5" customHeight="1" x14ac:dyDescent="0.2">
      <c r="F62" s="2">
        <v>2</v>
      </c>
    </row>
  </sheetData>
  <mergeCells count="14">
    <mergeCell ref="B2:N2"/>
    <mergeCell ref="B3:N3"/>
    <mergeCell ref="B4:D4"/>
    <mergeCell ref="I4:N4"/>
    <mergeCell ref="B5:C7"/>
    <mergeCell ref="D5:D7"/>
    <mergeCell ref="E5:E7"/>
    <mergeCell ref="F5:F7"/>
    <mergeCell ref="G5:G7"/>
    <mergeCell ref="I5:J7"/>
    <mergeCell ref="K5:K7"/>
    <mergeCell ref="L5:L7"/>
    <mergeCell ref="M5:M7"/>
    <mergeCell ref="N5:N7"/>
  </mergeCells>
  <printOptions horizontalCentered="1"/>
  <pageMargins left="0.2" right="0" top="1" bottom="1" header="0.5" footer="0.5"/>
  <pageSetup paperSize="9" scale="73" orientation="portrait" verticalDpi="0" r:id="rId1"/>
  <headerFooter alignWithMargins="0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2">
    <tabColor rgb="FFFFFF00"/>
    <pageSetUpPr fitToPage="1"/>
  </sheetPr>
  <dimension ref="B1:N62"/>
  <sheetViews>
    <sheetView workbookViewId="0">
      <selection activeCell="N1" sqref="A1:N62"/>
    </sheetView>
  </sheetViews>
  <sheetFormatPr defaultColWidth="9.109375" defaultRowHeight="16.5" customHeight="1" x14ac:dyDescent="0.2"/>
  <cols>
    <col min="1" max="1" width="0.6640625" style="51" customWidth="1"/>
    <col min="2" max="2" width="5.6640625" style="51" customWidth="1"/>
    <col min="3" max="3" width="7.6640625" style="51" customWidth="1"/>
    <col min="4" max="4" width="25.6640625" style="51" customWidth="1"/>
    <col min="5" max="5" width="7.6640625" style="51" customWidth="1"/>
    <col min="6" max="6" width="9.109375" style="51" hidden="1" customWidth="1"/>
    <col min="7" max="7" width="13.33203125" style="159" customWidth="1"/>
    <col min="8" max="8" width="2.6640625" style="51" customWidth="1"/>
    <col min="9" max="9" width="5.6640625" style="51" customWidth="1"/>
    <col min="10" max="10" width="7.6640625" style="51" customWidth="1"/>
    <col min="11" max="11" width="25.6640625" style="51" customWidth="1"/>
    <col min="12" max="12" width="7.6640625" style="51" customWidth="1"/>
    <col min="13" max="13" width="0" style="51" hidden="1" customWidth="1"/>
    <col min="14" max="14" width="13.33203125" style="159" customWidth="1"/>
    <col min="15" max="16384" width="9.109375" style="51"/>
  </cols>
  <sheetData>
    <row r="1" spans="2:14" s="3" customFormat="1" ht="28.5" customHeight="1" x14ac:dyDescent="0.25">
      <c r="B1" s="265" t="s">
        <v>8889</v>
      </c>
      <c r="C1" s="28"/>
      <c r="D1" s="27"/>
      <c r="E1" s="8"/>
      <c r="F1" s="8"/>
      <c r="G1" s="26"/>
      <c r="H1" s="26"/>
      <c r="I1" s="28"/>
      <c r="J1" s="28"/>
      <c r="K1" s="7"/>
      <c r="L1" s="7" t="s">
        <v>5471</v>
      </c>
      <c r="M1" s="29"/>
      <c r="N1" s="266" t="s">
        <v>9107</v>
      </c>
    </row>
    <row r="2" spans="2:14" s="3" customFormat="1" ht="19.5" customHeight="1" x14ac:dyDescent="0.25">
      <c r="B2" s="298" t="s">
        <v>8747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</row>
    <row r="3" spans="2:14" s="3" customFormat="1" ht="19.5" customHeight="1" x14ac:dyDescent="0.25">
      <c r="B3" s="390" t="s">
        <v>8760</v>
      </c>
      <c r="C3" s="390"/>
      <c r="D3" s="390"/>
      <c r="E3" s="390"/>
      <c r="F3" s="390"/>
      <c r="G3" s="390"/>
      <c r="H3" s="390"/>
      <c r="I3" s="390"/>
      <c r="J3" s="390"/>
      <c r="K3" s="390"/>
      <c r="L3" s="390"/>
      <c r="M3" s="390"/>
      <c r="N3" s="390"/>
    </row>
    <row r="4" spans="2:14" s="2" customFormat="1" ht="19.5" customHeight="1" x14ac:dyDescent="0.25">
      <c r="B4" s="358" t="s">
        <v>8749</v>
      </c>
      <c r="C4" s="358"/>
      <c r="D4" s="358"/>
      <c r="E4" s="8"/>
      <c r="F4" s="4"/>
      <c r="G4" s="3"/>
      <c r="I4" s="375" t="s">
        <v>8845</v>
      </c>
      <c r="J4" s="375"/>
      <c r="K4" s="375"/>
      <c r="L4" s="375"/>
      <c r="M4" s="375"/>
      <c r="N4" s="375"/>
    </row>
    <row r="5" spans="2:14" s="12" customFormat="1" ht="16.5" customHeight="1" x14ac:dyDescent="0.2">
      <c r="B5" s="376" t="s">
        <v>5472</v>
      </c>
      <c r="C5" s="377"/>
      <c r="D5" s="363" t="s">
        <v>5473</v>
      </c>
      <c r="E5" s="384" t="s">
        <v>5475</v>
      </c>
      <c r="F5" s="369" t="s">
        <v>5486</v>
      </c>
      <c r="G5" s="369" t="s">
        <v>5486</v>
      </c>
      <c r="I5" s="376" t="s">
        <v>5472</v>
      </c>
      <c r="J5" s="377"/>
      <c r="K5" s="363" t="s">
        <v>5473</v>
      </c>
      <c r="L5" s="384" t="s">
        <v>5475</v>
      </c>
      <c r="M5" s="369" t="s">
        <v>5486</v>
      </c>
      <c r="N5" s="369" t="s">
        <v>5486</v>
      </c>
    </row>
    <row r="6" spans="2:14" s="12" customFormat="1" ht="16.5" customHeight="1" x14ac:dyDescent="0.2">
      <c r="B6" s="378"/>
      <c r="C6" s="379"/>
      <c r="D6" s="364"/>
      <c r="E6" s="384"/>
      <c r="F6" s="382"/>
      <c r="G6" s="382"/>
      <c r="I6" s="378"/>
      <c r="J6" s="379"/>
      <c r="K6" s="364"/>
      <c r="L6" s="384"/>
      <c r="M6" s="382"/>
      <c r="N6" s="385"/>
    </row>
    <row r="7" spans="2:14" s="12" customFormat="1" ht="16.5" customHeight="1" x14ac:dyDescent="0.2">
      <c r="B7" s="378"/>
      <c r="C7" s="379"/>
      <c r="D7" s="364"/>
      <c r="E7" s="363"/>
      <c r="F7" s="382"/>
      <c r="G7" s="382"/>
      <c r="I7" s="378"/>
      <c r="J7" s="379"/>
      <c r="K7" s="364"/>
      <c r="L7" s="363"/>
      <c r="M7" s="382"/>
      <c r="N7" s="389"/>
    </row>
    <row r="8" spans="2:14" ht="16.5" customHeight="1" x14ac:dyDescent="0.2">
      <c r="B8" s="139" t="s">
        <v>7707</v>
      </c>
      <c r="C8" s="83" t="s">
        <v>3387</v>
      </c>
      <c r="D8" s="139" t="s">
        <v>7780</v>
      </c>
      <c r="E8" s="139" t="s">
        <v>3472</v>
      </c>
      <c r="F8" s="83">
        <v>93</v>
      </c>
      <c r="G8" s="247">
        <f t="shared" ref="G8:G51" si="0">F8*$F$60*$F$61*$F$62</f>
        <v>55.232424720000012</v>
      </c>
      <c r="H8" s="81"/>
      <c r="I8" s="139" t="s">
        <v>7707</v>
      </c>
      <c r="J8" s="83" t="s">
        <v>3422</v>
      </c>
      <c r="K8" s="139" t="s">
        <v>7779</v>
      </c>
      <c r="L8" s="137" t="s">
        <v>3472</v>
      </c>
      <c r="M8" s="145">
        <v>161</v>
      </c>
      <c r="N8" s="247">
        <f>M8*$F$60*$F$61*$F$62</f>
        <v>95.61742344000001</v>
      </c>
    </row>
    <row r="9" spans="2:14" ht="16.5" customHeight="1" x14ac:dyDescent="0.2">
      <c r="B9" s="139" t="s">
        <v>7707</v>
      </c>
      <c r="C9" s="83" t="s">
        <v>3388</v>
      </c>
      <c r="D9" s="139" t="s">
        <v>7778</v>
      </c>
      <c r="E9" s="139" t="s">
        <v>3472</v>
      </c>
      <c r="F9" s="83">
        <v>69</v>
      </c>
      <c r="G9" s="247">
        <f t="shared" si="0"/>
        <v>40.978895760000007</v>
      </c>
      <c r="H9" s="81"/>
      <c r="I9" s="139" t="s">
        <v>7707</v>
      </c>
      <c r="J9" s="83" t="s">
        <v>3423</v>
      </c>
      <c r="K9" s="139" t="s">
        <v>7777</v>
      </c>
      <c r="L9" s="137" t="s">
        <v>3472</v>
      </c>
      <c r="M9" s="145">
        <v>117</v>
      </c>
      <c r="N9" s="247">
        <f t="shared" ref="N9:N47" si="1">M9*$F$60*$F$61*$F$62</f>
        <v>69.485953680000009</v>
      </c>
    </row>
    <row r="10" spans="2:14" ht="16.5" customHeight="1" x14ac:dyDescent="0.2">
      <c r="B10" s="139" t="s">
        <v>7707</v>
      </c>
      <c r="C10" s="83" t="s">
        <v>3390</v>
      </c>
      <c r="D10" s="139" t="s">
        <v>7776</v>
      </c>
      <c r="E10" s="139" t="s">
        <v>3472</v>
      </c>
      <c r="F10" s="83">
        <v>64</v>
      </c>
      <c r="G10" s="247">
        <f t="shared" si="0"/>
        <v>38.009410560000006</v>
      </c>
      <c r="H10" s="81"/>
      <c r="I10" s="139" t="s">
        <v>7707</v>
      </c>
      <c r="J10" s="83" t="s">
        <v>3425</v>
      </c>
      <c r="K10" s="139" t="s">
        <v>7775</v>
      </c>
      <c r="L10" s="137" t="s">
        <v>3472</v>
      </c>
      <c r="M10" s="145">
        <v>100</v>
      </c>
      <c r="N10" s="247">
        <f t="shared" si="1"/>
        <v>59.389704000000009</v>
      </c>
    </row>
    <row r="11" spans="2:14" ht="16.5" customHeight="1" x14ac:dyDescent="0.2">
      <c r="B11" s="139" t="s">
        <v>7707</v>
      </c>
      <c r="C11" s="83" t="s">
        <v>3392</v>
      </c>
      <c r="D11" s="139" t="s">
        <v>7774</v>
      </c>
      <c r="E11" s="139" t="s">
        <v>3472</v>
      </c>
      <c r="F11" s="83">
        <v>58</v>
      </c>
      <c r="G11" s="247">
        <f t="shared" si="0"/>
        <v>34.446028320000003</v>
      </c>
      <c r="H11" s="81"/>
      <c r="I11" s="139" t="s">
        <v>7707</v>
      </c>
      <c r="J11" s="83" t="s">
        <v>3429</v>
      </c>
      <c r="K11" s="139" t="s">
        <v>7773</v>
      </c>
      <c r="L11" s="137" t="s">
        <v>3472</v>
      </c>
      <c r="M11" s="145">
        <v>95</v>
      </c>
      <c r="N11" s="247">
        <f t="shared" si="1"/>
        <v>56.420218800000008</v>
      </c>
    </row>
    <row r="12" spans="2:14" ht="16.5" customHeight="1" x14ac:dyDescent="0.2">
      <c r="B12" s="139" t="s">
        <v>7707</v>
      </c>
      <c r="C12" s="83" t="s">
        <v>3394</v>
      </c>
      <c r="D12" s="139" t="s">
        <v>7772</v>
      </c>
      <c r="E12" s="139" t="s">
        <v>3472</v>
      </c>
      <c r="F12" s="83">
        <v>108</v>
      </c>
      <c r="G12" s="247">
        <f t="shared" si="0"/>
        <v>64.140880320000008</v>
      </c>
      <c r="H12" s="81"/>
      <c r="I12" s="139" t="s">
        <v>7707</v>
      </c>
      <c r="J12" s="83" t="s">
        <v>3431</v>
      </c>
      <c r="K12" s="139" t="s">
        <v>7771</v>
      </c>
      <c r="L12" s="137" t="s">
        <v>3472</v>
      </c>
      <c r="M12" s="145">
        <v>208</v>
      </c>
      <c r="N12" s="247">
        <f t="shared" si="1"/>
        <v>123.53058432000002</v>
      </c>
    </row>
    <row r="13" spans="2:14" ht="16.5" customHeight="1" x14ac:dyDescent="0.2">
      <c r="B13" s="139" t="s">
        <v>7707</v>
      </c>
      <c r="C13" s="83" t="s">
        <v>3395</v>
      </c>
      <c r="D13" s="139" t="s">
        <v>7770</v>
      </c>
      <c r="E13" s="139" t="s">
        <v>3472</v>
      </c>
      <c r="F13" s="83">
        <v>82</v>
      </c>
      <c r="G13" s="247">
        <f t="shared" si="0"/>
        <v>48.699557280000008</v>
      </c>
      <c r="H13" s="81"/>
      <c r="I13" s="139" t="s">
        <v>7707</v>
      </c>
      <c r="J13" s="83" t="s">
        <v>3432</v>
      </c>
      <c r="K13" s="139" t="s">
        <v>7769</v>
      </c>
      <c r="L13" s="137" t="s">
        <v>3472</v>
      </c>
      <c r="M13" s="145">
        <v>148</v>
      </c>
      <c r="N13" s="247">
        <f t="shared" si="1"/>
        <v>87.896761920000017</v>
      </c>
    </row>
    <row r="14" spans="2:14" ht="16.5" customHeight="1" x14ac:dyDescent="0.2">
      <c r="B14" s="139" t="s">
        <v>7707</v>
      </c>
      <c r="C14" s="83" t="s">
        <v>3397</v>
      </c>
      <c r="D14" s="139" t="s">
        <v>7768</v>
      </c>
      <c r="E14" s="139" t="s">
        <v>3472</v>
      </c>
      <c r="F14" s="83">
        <v>73</v>
      </c>
      <c r="G14" s="247">
        <f t="shared" si="0"/>
        <v>43.354483920000007</v>
      </c>
      <c r="H14" s="81"/>
      <c r="I14" s="139" t="s">
        <v>7707</v>
      </c>
      <c r="J14" s="83" t="s">
        <v>3434</v>
      </c>
      <c r="K14" s="139" t="s">
        <v>7767</v>
      </c>
      <c r="L14" s="137" t="s">
        <v>3472</v>
      </c>
      <c r="M14" s="145">
        <v>126</v>
      </c>
      <c r="N14" s="247">
        <f t="shared" si="1"/>
        <v>74.831027040000009</v>
      </c>
    </row>
    <row r="15" spans="2:14" ht="16.5" customHeight="1" x14ac:dyDescent="0.2">
      <c r="B15" s="139" t="s">
        <v>7707</v>
      </c>
      <c r="C15" s="83" t="s">
        <v>3399</v>
      </c>
      <c r="D15" s="139" t="s">
        <v>7766</v>
      </c>
      <c r="E15" s="139" t="s">
        <v>3472</v>
      </c>
      <c r="F15" s="83">
        <v>69</v>
      </c>
      <c r="G15" s="247">
        <f t="shared" si="0"/>
        <v>40.978895760000007</v>
      </c>
      <c r="H15" s="81"/>
      <c r="I15" s="139" t="s">
        <v>7707</v>
      </c>
      <c r="J15" s="83" t="s">
        <v>3436</v>
      </c>
      <c r="K15" s="139" t="s">
        <v>7765</v>
      </c>
      <c r="L15" s="137" t="s">
        <v>3472</v>
      </c>
      <c r="M15" s="145">
        <v>119</v>
      </c>
      <c r="N15" s="247">
        <f t="shared" si="1"/>
        <v>70.673747760000012</v>
      </c>
    </row>
    <row r="16" spans="2:14" ht="16.5" customHeight="1" x14ac:dyDescent="0.2">
      <c r="B16" s="139" t="s">
        <v>7707</v>
      </c>
      <c r="C16" s="83" t="s">
        <v>3401</v>
      </c>
      <c r="D16" s="139" t="s">
        <v>7764</v>
      </c>
      <c r="E16" s="139" t="s">
        <v>3472</v>
      </c>
      <c r="F16" s="83">
        <v>145</v>
      </c>
      <c r="G16" s="247">
        <f t="shared" si="0"/>
        <v>86.115070800000012</v>
      </c>
      <c r="H16" s="81"/>
      <c r="I16" s="139" t="s">
        <v>7707</v>
      </c>
      <c r="J16" s="83" t="s">
        <v>3438</v>
      </c>
      <c r="K16" s="139" t="s">
        <v>7763</v>
      </c>
      <c r="L16" s="137" t="s">
        <v>3472</v>
      </c>
      <c r="M16" s="145">
        <v>251</v>
      </c>
      <c r="N16" s="247">
        <f t="shared" si="1"/>
        <v>149.06815704000002</v>
      </c>
    </row>
    <row r="17" spans="2:14" ht="16.5" customHeight="1" x14ac:dyDescent="0.2">
      <c r="B17" s="139" t="s">
        <v>7707</v>
      </c>
      <c r="C17" s="83" t="s">
        <v>3402</v>
      </c>
      <c r="D17" s="139" t="s">
        <v>7762</v>
      </c>
      <c r="E17" s="139" t="s">
        <v>3472</v>
      </c>
      <c r="F17" s="83">
        <v>111</v>
      </c>
      <c r="G17" s="247">
        <f>F17*$F$60*$F$61*$F$62</f>
        <v>65.922571440000013</v>
      </c>
      <c r="H17" s="81"/>
      <c r="I17" s="139" t="s">
        <v>7707</v>
      </c>
      <c r="J17" s="83" t="s">
        <v>3439</v>
      </c>
      <c r="K17" s="139" t="s">
        <v>7761</v>
      </c>
      <c r="L17" s="137" t="s">
        <v>3472</v>
      </c>
      <c r="M17" s="145">
        <v>177</v>
      </c>
      <c r="N17" s="247">
        <f t="shared" si="1"/>
        <v>105.11977608000002</v>
      </c>
    </row>
    <row r="18" spans="2:14" ht="16.5" customHeight="1" x14ac:dyDescent="0.2">
      <c r="B18" s="139" t="s">
        <v>7707</v>
      </c>
      <c r="C18" s="83" t="s">
        <v>3404</v>
      </c>
      <c r="D18" s="139" t="s">
        <v>7760</v>
      </c>
      <c r="E18" s="139" t="s">
        <v>3472</v>
      </c>
      <c r="F18" s="83">
        <v>97</v>
      </c>
      <c r="G18" s="247">
        <f t="shared" si="0"/>
        <v>57.608012880000011</v>
      </c>
      <c r="H18" s="81"/>
      <c r="I18" s="139" t="s">
        <v>7707</v>
      </c>
      <c r="J18" s="83" t="s">
        <v>3441</v>
      </c>
      <c r="K18" s="139" t="s">
        <v>7759</v>
      </c>
      <c r="L18" s="137" t="s">
        <v>3472</v>
      </c>
      <c r="M18" s="145">
        <v>150</v>
      </c>
      <c r="N18" s="247">
        <f t="shared" si="1"/>
        <v>89.084556000000006</v>
      </c>
    </row>
    <row r="19" spans="2:14" ht="16.5" customHeight="1" x14ac:dyDescent="0.2">
      <c r="B19" s="139" t="s">
        <v>7707</v>
      </c>
      <c r="C19" s="83" t="s">
        <v>3406</v>
      </c>
      <c r="D19" s="139" t="s">
        <v>7758</v>
      </c>
      <c r="E19" s="139" t="s">
        <v>3472</v>
      </c>
      <c r="F19" s="83">
        <v>90</v>
      </c>
      <c r="G19" s="247">
        <f t="shared" si="0"/>
        <v>53.450733600000014</v>
      </c>
      <c r="H19" s="81"/>
      <c r="I19" s="139" t="s">
        <v>7707</v>
      </c>
      <c r="J19" s="83" t="s">
        <v>3443</v>
      </c>
      <c r="K19" s="139" t="s">
        <v>7757</v>
      </c>
      <c r="L19" s="137" t="s">
        <v>3472</v>
      </c>
      <c r="M19" s="145">
        <v>140</v>
      </c>
      <c r="N19" s="247">
        <f t="shared" si="1"/>
        <v>83.145585600000018</v>
      </c>
    </row>
    <row r="20" spans="2:14" ht="16.5" customHeight="1" x14ac:dyDescent="0.2">
      <c r="B20" s="139" t="s">
        <v>7707</v>
      </c>
      <c r="C20" s="83" t="s">
        <v>3408</v>
      </c>
      <c r="D20" s="139" t="s">
        <v>7756</v>
      </c>
      <c r="E20" s="139" t="s">
        <v>3472</v>
      </c>
      <c r="F20" s="83">
        <v>380</v>
      </c>
      <c r="G20" s="247">
        <f t="shared" si="0"/>
        <v>225.68087520000003</v>
      </c>
      <c r="H20" s="81"/>
      <c r="I20" s="51" t="s">
        <v>5485</v>
      </c>
      <c r="N20" s="254"/>
    </row>
    <row r="21" spans="2:14" ht="16.5" customHeight="1" x14ac:dyDescent="0.2">
      <c r="B21" s="139" t="s">
        <v>7707</v>
      </c>
      <c r="C21" s="83" t="s">
        <v>3409</v>
      </c>
      <c r="D21" s="139" t="s">
        <v>7755</v>
      </c>
      <c r="E21" s="139" t="s">
        <v>3472</v>
      </c>
      <c r="F21" s="83">
        <v>269</v>
      </c>
      <c r="G21" s="247">
        <f t="shared" si="0"/>
        <v>159.75830376000002</v>
      </c>
      <c r="H21" s="81"/>
      <c r="I21" s="139" t="s">
        <v>7707</v>
      </c>
      <c r="J21" s="83">
        <v>5016</v>
      </c>
      <c r="K21" s="139" t="s">
        <v>7754</v>
      </c>
      <c r="L21" s="139" t="s">
        <v>5470</v>
      </c>
      <c r="M21" s="145">
        <v>423</v>
      </c>
      <c r="N21" s="247">
        <f t="shared" si="1"/>
        <v>251.21844792000005</v>
      </c>
    </row>
    <row r="22" spans="2:14" ht="16.5" customHeight="1" x14ac:dyDescent="0.2">
      <c r="B22" s="139" t="s">
        <v>7707</v>
      </c>
      <c r="C22" s="83" t="s">
        <v>3411</v>
      </c>
      <c r="D22" s="139" t="s">
        <v>7753</v>
      </c>
      <c r="E22" s="139" t="s">
        <v>3472</v>
      </c>
      <c r="F22" s="83">
        <v>232</v>
      </c>
      <c r="G22" s="247">
        <f t="shared" si="0"/>
        <v>137.78411328000001</v>
      </c>
      <c r="H22" s="81"/>
      <c r="I22" s="139" t="s">
        <v>7707</v>
      </c>
      <c r="J22" s="83">
        <v>5017</v>
      </c>
      <c r="K22" s="139" t="s">
        <v>7752</v>
      </c>
      <c r="L22" s="139" t="s">
        <v>5470</v>
      </c>
      <c r="M22" s="145">
        <v>332</v>
      </c>
      <c r="N22" s="247">
        <f t="shared" si="1"/>
        <v>197.17381728000001</v>
      </c>
    </row>
    <row r="23" spans="2:14" ht="16.5" customHeight="1" x14ac:dyDescent="0.2">
      <c r="B23" s="139" t="s">
        <v>7707</v>
      </c>
      <c r="C23" s="83" t="s">
        <v>3413</v>
      </c>
      <c r="D23" s="139" t="s">
        <v>7751</v>
      </c>
      <c r="E23" s="139" t="s">
        <v>3472</v>
      </c>
      <c r="F23" s="83">
        <v>212</v>
      </c>
      <c r="G23" s="247">
        <f t="shared" si="0"/>
        <v>125.90617248000002</v>
      </c>
      <c r="H23" s="81"/>
      <c r="I23" s="139" t="s">
        <v>7707</v>
      </c>
      <c r="J23" s="83">
        <v>5019</v>
      </c>
      <c r="K23" s="139" t="s">
        <v>7750</v>
      </c>
      <c r="L23" s="139" t="s">
        <v>5470</v>
      </c>
      <c r="M23" s="145">
        <v>555</v>
      </c>
      <c r="N23" s="247">
        <f t="shared" si="1"/>
        <v>329.61285720000001</v>
      </c>
    </row>
    <row r="24" spans="2:14" ht="16.5" customHeight="1" x14ac:dyDescent="0.2">
      <c r="B24" s="139" t="s">
        <v>7707</v>
      </c>
      <c r="C24" s="83" t="s">
        <v>3415</v>
      </c>
      <c r="D24" s="139" t="s">
        <v>7749</v>
      </c>
      <c r="E24" s="139" t="s">
        <v>3472</v>
      </c>
      <c r="F24" s="83">
        <v>897</v>
      </c>
      <c r="G24" s="247">
        <f t="shared" si="0"/>
        <v>532.72564488</v>
      </c>
      <c r="H24" s="81"/>
      <c r="I24" s="139" t="s">
        <v>7707</v>
      </c>
      <c r="J24" s="83">
        <v>5020</v>
      </c>
      <c r="K24" s="139" t="s">
        <v>7748</v>
      </c>
      <c r="L24" s="139" t="s">
        <v>5470</v>
      </c>
      <c r="M24" s="145">
        <v>435</v>
      </c>
      <c r="N24" s="247">
        <f t="shared" si="1"/>
        <v>258.34521240000004</v>
      </c>
    </row>
    <row r="25" spans="2:14" ht="16.5" customHeight="1" x14ac:dyDescent="0.2">
      <c r="B25" s="139" t="s">
        <v>7707</v>
      </c>
      <c r="C25" s="83" t="s">
        <v>3416</v>
      </c>
      <c r="D25" s="139" t="s">
        <v>7747</v>
      </c>
      <c r="E25" s="139" t="s">
        <v>3472</v>
      </c>
      <c r="F25" s="83">
        <v>586</v>
      </c>
      <c r="G25" s="247">
        <f t="shared" si="0"/>
        <v>348.02366544000006</v>
      </c>
      <c r="H25" s="81"/>
      <c r="I25" s="139" t="s">
        <v>7707</v>
      </c>
      <c r="J25" s="83">
        <v>5022</v>
      </c>
      <c r="K25" s="139" t="s">
        <v>7746</v>
      </c>
      <c r="L25" s="139" t="s">
        <v>5470</v>
      </c>
      <c r="M25" s="145">
        <v>661</v>
      </c>
      <c r="N25" s="247">
        <f t="shared" si="1"/>
        <v>392.56594344000007</v>
      </c>
    </row>
    <row r="26" spans="2:14" ht="16.5" customHeight="1" x14ac:dyDescent="0.2">
      <c r="B26" s="139" t="s">
        <v>7707</v>
      </c>
      <c r="C26" s="83" t="s">
        <v>3418</v>
      </c>
      <c r="D26" s="139" t="s">
        <v>7745</v>
      </c>
      <c r="E26" s="139" t="s">
        <v>3472</v>
      </c>
      <c r="F26" s="83">
        <v>483</v>
      </c>
      <c r="G26" s="247">
        <f t="shared" si="0"/>
        <v>286.85227032000006</v>
      </c>
      <c r="H26" s="81"/>
      <c r="I26" s="139" t="s">
        <v>7707</v>
      </c>
      <c r="J26" s="83">
        <v>5023</v>
      </c>
      <c r="K26" s="139" t="s">
        <v>7744</v>
      </c>
      <c r="L26" s="139" t="s">
        <v>5470</v>
      </c>
      <c r="M26" s="145">
        <v>516</v>
      </c>
      <c r="N26" s="247">
        <f>M26*$F$60*$F$61*$F$62</f>
        <v>306.45087264000006</v>
      </c>
    </row>
    <row r="27" spans="2:14" ht="16.5" customHeight="1" x14ac:dyDescent="0.2">
      <c r="B27" s="139" t="s">
        <v>7707</v>
      </c>
      <c r="C27" s="83" t="s">
        <v>3420</v>
      </c>
      <c r="D27" s="139" t="s">
        <v>7743</v>
      </c>
      <c r="E27" s="139" t="s">
        <v>3472</v>
      </c>
      <c r="F27" s="83">
        <v>433</v>
      </c>
      <c r="G27" s="247">
        <f t="shared" si="0"/>
        <v>257.15741832000003</v>
      </c>
      <c r="H27" s="81"/>
      <c r="N27" s="254"/>
    </row>
    <row r="28" spans="2:14" ht="16.5" customHeight="1" x14ac:dyDescent="0.2">
      <c r="B28" s="51" t="s">
        <v>5485</v>
      </c>
      <c r="G28" s="254"/>
      <c r="H28" s="81"/>
      <c r="I28" s="51" t="s">
        <v>8746</v>
      </c>
      <c r="N28" s="254"/>
    </row>
    <row r="29" spans="2:14" ht="16.5" customHeight="1" x14ac:dyDescent="0.2">
      <c r="B29" s="139" t="s">
        <v>7707</v>
      </c>
      <c r="C29" s="83">
        <v>5001</v>
      </c>
      <c r="D29" s="139" t="s">
        <v>7742</v>
      </c>
      <c r="E29" s="139" t="s">
        <v>5470</v>
      </c>
      <c r="F29" s="156">
        <v>279</v>
      </c>
      <c r="G29" s="247">
        <f t="shared" si="0"/>
        <v>165.69727416000003</v>
      </c>
      <c r="H29" s="81"/>
      <c r="I29" s="139" t="s">
        <v>7707</v>
      </c>
      <c r="J29" s="83" t="s">
        <v>3445</v>
      </c>
      <c r="K29" s="139" t="s">
        <v>7741</v>
      </c>
      <c r="L29" s="137" t="s">
        <v>3472</v>
      </c>
      <c r="M29" s="162">
        <v>126</v>
      </c>
      <c r="N29" s="247">
        <f t="shared" si="1"/>
        <v>74.831027040000009</v>
      </c>
    </row>
    <row r="30" spans="2:14" ht="16.5" customHeight="1" x14ac:dyDescent="0.2">
      <c r="B30" s="139" t="s">
        <v>7707</v>
      </c>
      <c r="C30" s="83">
        <v>5002</v>
      </c>
      <c r="D30" s="139" t="s">
        <v>7740</v>
      </c>
      <c r="E30" s="139" t="s">
        <v>5470</v>
      </c>
      <c r="F30" s="156">
        <v>219</v>
      </c>
      <c r="G30" s="247">
        <f t="shared" si="0"/>
        <v>130.06345176000002</v>
      </c>
      <c r="H30" s="81"/>
      <c r="I30" s="139" t="s">
        <v>7707</v>
      </c>
      <c r="J30" s="83" t="s">
        <v>3446</v>
      </c>
      <c r="K30" s="139" t="s">
        <v>7739</v>
      </c>
      <c r="L30" s="137" t="s">
        <v>3472</v>
      </c>
      <c r="M30" s="162">
        <v>93</v>
      </c>
      <c r="N30" s="247">
        <f t="shared" si="1"/>
        <v>55.232424720000012</v>
      </c>
    </row>
    <row r="31" spans="2:14" ht="16.5" customHeight="1" x14ac:dyDescent="0.2">
      <c r="B31" s="139" t="s">
        <v>7707</v>
      </c>
      <c r="C31" s="83">
        <v>5004</v>
      </c>
      <c r="D31" s="139" t="s">
        <v>7738</v>
      </c>
      <c r="E31" s="139" t="s">
        <v>5470</v>
      </c>
      <c r="F31" s="156">
        <v>332</v>
      </c>
      <c r="G31" s="247">
        <f t="shared" si="0"/>
        <v>197.17381728000001</v>
      </c>
      <c r="H31" s="81"/>
      <c r="I31" s="139" t="s">
        <v>7707</v>
      </c>
      <c r="J31" s="83" t="s">
        <v>3448</v>
      </c>
      <c r="K31" s="139" t="s">
        <v>7737</v>
      </c>
      <c r="L31" s="137" t="s">
        <v>3472</v>
      </c>
      <c r="M31" s="162">
        <v>82</v>
      </c>
      <c r="N31" s="247">
        <f t="shared" si="1"/>
        <v>48.699557280000008</v>
      </c>
    </row>
    <row r="32" spans="2:14" ht="16.5" customHeight="1" x14ac:dyDescent="0.2">
      <c r="B32" s="139" t="s">
        <v>7707</v>
      </c>
      <c r="C32" s="83">
        <v>5005</v>
      </c>
      <c r="D32" s="139" t="s">
        <v>7736</v>
      </c>
      <c r="E32" s="139" t="s">
        <v>5470</v>
      </c>
      <c r="F32" s="156">
        <v>260</v>
      </c>
      <c r="G32" s="247">
        <f t="shared" si="0"/>
        <v>154.41323040000003</v>
      </c>
      <c r="H32" s="81"/>
      <c r="I32" s="139" t="s">
        <v>7707</v>
      </c>
      <c r="J32" s="83" t="s">
        <v>3450</v>
      </c>
      <c r="K32" s="139" t="s">
        <v>7735</v>
      </c>
      <c r="L32" s="137" t="s">
        <v>3472</v>
      </c>
      <c r="M32" s="162">
        <v>79</v>
      </c>
      <c r="N32" s="247">
        <f>M32*$F$60*$F$61*$F$62</f>
        <v>46.917866160000003</v>
      </c>
    </row>
    <row r="33" spans="2:14" ht="16.5" customHeight="1" x14ac:dyDescent="0.2">
      <c r="B33" s="139" t="s">
        <v>7707</v>
      </c>
      <c r="C33" s="83">
        <v>5007</v>
      </c>
      <c r="D33" s="139" t="s">
        <v>7734</v>
      </c>
      <c r="E33" s="139" t="s">
        <v>5470</v>
      </c>
      <c r="F33" s="156">
        <v>396</v>
      </c>
      <c r="G33" s="247">
        <f t="shared" si="0"/>
        <v>235.18322784000003</v>
      </c>
      <c r="H33" s="81"/>
      <c r="I33" s="139" t="s">
        <v>7707</v>
      </c>
      <c r="J33" s="83" t="s">
        <v>3452</v>
      </c>
      <c r="K33" s="139" t="s">
        <v>7733</v>
      </c>
      <c r="L33" s="137" t="s">
        <v>3472</v>
      </c>
      <c r="M33" s="162">
        <v>177</v>
      </c>
      <c r="N33" s="247">
        <f t="shared" si="1"/>
        <v>105.11977608000002</v>
      </c>
    </row>
    <row r="34" spans="2:14" ht="16.5" customHeight="1" x14ac:dyDescent="0.2">
      <c r="B34" s="139" t="s">
        <v>7707</v>
      </c>
      <c r="C34" s="83">
        <v>5008</v>
      </c>
      <c r="D34" s="139" t="s">
        <v>7732</v>
      </c>
      <c r="E34" s="139" t="s">
        <v>5470</v>
      </c>
      <c r="F34" s="156">
        <v>310</v>
      </c>
      <c r="G34" s="247">
        <f t="shared" si="0"/>
        <v>184.10808240000003</v>
      </c>
      <c r="H34" s="81"/>
      <c r="I34" s="139" t="s">
        <v>7707</v>
      </c>
      <c r="J34" s="83" t="s">
        <v>3453</v>
      </c>
      <c r="K34" s="139" t="s">
        <v>7731</v>
      </c>
      <c r="L34" s="137" t="s">
        <v>3472</v>
      </c>
      <c r="M34" s="162">
        <v>135</v>
      </c>
      <c r="N34" s="247">
        <f t="shared" si="1"/>
        <v>80.17610040000001</v>
      </c>
    </row>
    <row r="35" spans="2:14" ht="16.5" customHeight="1" x14ac:dyDescent="0.2">
      <c r="B35" s="139" t="s">
        <v>7707</v>
      </c>
      <c r="C35" s="83">
        <v>5010</v>
      </c>
      <c r="D35" s="139" t="s">
        <v>7730</v>
      </c>
      <c r="E35" s="139" t="s">
        <v>5470</v>
      </c>
      <c r="F35" s="156">
        <v>860</v>
      </c>
      <c r="G35" s="247">
        <f t="shared" si="0"/>
        <v>510.75145440000006</v>
      </c>
      <c r="H35" s="81"/>
      <c r="I35" s="139" t="s">
        <v>7707</v>
      </c>
      <c r="J35" s="83" t="s">
        <v>3455</v>
      </c>
      <c r="K35" s="139" t="s">
        <v>7729</v>
      </c>
      <c r="L35" s="137" t="s">
        <v>3472</v>
      </c>
      <c r="M35" s="162">
        <v>122</v>
      </c>
      <c r="N35" s="247">
        <f t="shared" si="1"/>
        <v>72.455438880000017</v>
      </c>
    </row>
    <row r="36" spans="2:14" ht="16.5" customHeight="1" x14ac:dyDescent="0.2">
      <c r="B36" s="139" t="s">
        <v>7707</v>
      </c>
      <c r="C36" s="83">
        <v>5011</v>
      </c>
      <c r="D36" s="139" t="s">
        <v>7728</v>
      </c>
      <c r="E36" s="139" t="s">
        <v>5470</v>
      </c>
      <c r="F36" s="156">
        <v>592</v>
      </c>
      <c r="G36" s="247">
        <f t="shared" si="0"/>
        <v>351.58704768000007</v>
      </c>
      <c r="H36" s="81"/>
      <c r="I36" s="139" t="s">
        <v>7707</v>
      </c>
      <c r="J36" s="83" t="s">
        <v>3457</v>
      </c>
      <c r="K36" s="139" t="s">
        <v>7727</v>
      </c>
      <c r="L36" s="137" t="s">
        <v>3472</v>
      </c>
      <c r="M36" s="162">
        <v>113</v>
      </c>
      <c r="N36" s="247">
        <f t="shared" si="1"/>
        <v>67.110365520000016</v>
      </c>
    </row>
    <row r="37" spans="2:14" ht="16.5" customHeight="1" x14ac:dyDescent="0.2">
      <c r="B37" s="139" t="s">
        <v>7707</v>
      </c>
      <c r="C37" s="83">
        <v>5013</v>
      </c>
      <c r="D37" s="139" t="s">
        <v>7726</v>
      </c>
      <c r="E37" s="139" t="s">
        <v>5470</v>
      </c>
      <c r="F37" s="156">
        <v>2030</v>
      </c>
      <c r="G37" s="247">
        <f t="shared" si="0"/>
        <v>1205.6109912000002</v>
      </c>
      <c r="H37" s="81"/>
      <c r="I37" s="139" t="s">
        <v>7707</v>
      </c>
      <c r="J37" s="83" t="s">
        <v>3459</v>
      </c>
      <c r="K37" s="139" t="s">
        <v>7725</v>
      </c>
      <c r="L37" s="137" t="s">
        <v>3472</v>
      </c>
      <c r="M37" s="162">
        <v>273</v>
      </c>
      <c r="N37" s="247">
        <f t="shared" si="1"/>
        <v>162.13389192000002</v>
      </c>
    </row>
    <row r="38" spans="2:14" ht="16.5" customHeight="1" x14ac:dyDescent="0.2">
      <c r="B38" s="139" t="s">
        <v>7707</v>
      </c>
      <c r="C38" s="83">
        <v>5014</v>
      </c>
      <c r="D38" s="139" t="s">
        <v>7724</v>
      </c>
      <c r="E38" s="139" t="s">
        <v>5470</v>
      </c>
      <c r="F38" s="156">
        <v>1300</v>
      </c>
      <c r="G38" s="247">
        <f t="shared" si="0"/>
        <v>772.0661520000001</v>
      </c>
      <c r="H38" s="81"/>
      <c r="I38" s="139" t="s">
        <v>7707</v>
      </c>
      <c r="J38" s="83" t="s">
        <v>3460</v>
      </c>
      <c r="K38" s="139" t="s">
        <v>7723</v>
      </c>
      <c r="L38" s="137" t="s">
        <v>3472</v>
      </c>
      <c r="M38" s="162">
        <v>204</v>
      </c>
      <c r="N38" s="247">
        <f t="shared" si="1"/>
        <v>121.15499616000001</v>
      </c>
    </row>
    <row r="39" spans="2:14" ht="16.5" customHeight="1" x14ac:dyDescent="0.2">
      <c r="B39" s="51" t="s">
        <v>8752</v>
      </c>
      <c r="G39" s="254"/>
      <c r="H39" s="81"/>
      <c r="I39" s="139" t="s">
        <v>7707</v>
      </c>
      <c r="J39" s="83" t="s">
        <v>3462</v>
      </c>
      <c r="K39" s="139" t="s">
        <v>7722</v>
      </c>
      <c r="L39" s="137" t="s">
        <v>3472</v>
      </c>
      <c r="M39" s="162">
        <v>177</v>
      </c>
      <c r="N39" s="247">
        <f t="shared" si="1"/>
        <v>105.11977608000002</v>
      </c>
    </row>
    <row r="40" spans="2:14" ht="16.5" customHeight="1" x14ac:dyDescent="0.2">
      <c r="B40" s="139" t="s">
        <v>3014</v>
      </c>
      <c r="C40" s="83" t="s">
        <v>6701</v>
      </c>
      <c r="D40" s="139" t="s">
        <v>7721</v>
      </c>
      <c r="E40" s="139" t="s">
        <v>3472</v>
      </c>
      <c r="F40" s="83">
        <v>139</v>
      </c>
      <c r="G40" s="247">
        <f t="shared" si="0"/>
        <v>82.551688560000002</v>
      </c>
      <c r="H40" s="81"/>
      <c r="I40" s="139" t="s">
        <v>7707</v>
      </c>
      <c r="J40" s="83" t="s">
        <v>3464</v>
      </c>
      <c r="K40" s="139" t="s">
        <v>7720</v>
      </c>
      <c r="L40" s="137" t="s">
        <v>3472</v>
      </c>
      <c r="M40" s="162">
        <v>166</v>
      </c>
      <c r="N40" s="247">
        <f t="shared" si="1"/>
        <v>98.586908640000004</v>
      </c>
    </row>
    <row r="41" spans="2:14" ht="16.5" customHeight="1" x14ac:dyDescent="0.2">
      <c r="B41" s="139" t="s">
        <v>3014</v>
      </c>
      <c r="C41" s="83" t="s">
        <v>6702</v>
      </c>
      <c r="D41" s="139" t="s">
        <v>7719</v>
      </c>
      <c r="E41" s="139" t="s">
        <v>3472</v>
      </c>
      <c r="F41" s="83">
        <v>113</v>
      </c>
      <c r="G41" s="247">
        <f t="shared" si="0"/>
        <v>67.110365520000016</v>
      </c>
      <c r="H41" s="81"/>
      <c r="I41" s="51" t="s">
        <v>5485</v>
      </c>
      <c r="N41" s="254"/>
    </row>
    <row r="42" spans="2:14" ht="16.5" customHeight="1" x14ac:dyDescent="0.2">
      <c r="B42" s="139" t="s">
        <v>3014</v>
      </c>
      <c r="C42" s="83" t="s">
        <v>6704</v>
      </c>
      <c r="D42" s="139" t="s">
        <v>7718</v>
      </c>
      <c r="E42" s="139" t="s">
        <v>3472</v>
      </c>
      <c r="F42" s="83">
        <v>109</v>
      </c>
      <c r="G42" s="247">
        <f t="shared" si="0"/>
        <v>64.73477736000001</v>
      </c>
      <c r="H42" s="81"/>
      <c r="I42" s="139" t="s">
        <v>7707</v>
      </c>
      <c r="J42" s="83">
        <v>5025</v>
      </c>
      <c r="K42" s="139" t="s">
        <v>7717</v>
      </c>
      <c r="L42" s="137" t="s">
        <v>5470</v>
      </c>
      <c r="M42" s="145">
        <v>561</v>
      </c>
      <c r="N42" s="247">
        <f t="shared" si="1"/>
        <v>333.17623944000007</v>
      </c>
    </row>
    <row r="43" spans="2:14" ht="16.5" customHeight="1" x14ac:dyDescent="0.2">
      <c r="B43" s="139" t="s">
        <v>3014</v>
      </c>
      <c r="C43" s="83" t="s">
        <v>2939</v>
      </c>
      <c r="D43" s="139" t="s">
        <v>7716</v>
      </c>
      <c r="E43" s="139" t="s">
        <v>3472</v>
      </c>
      <c r="F43" s="83">
        <v>103</v>
      </c>
      <c r="G43" s="247">
        <f t="shared" si="0"/>
        <v>61.171395120000007</v>
      </c>
      <c r="H43" s="81"/>
      <c r="I43" s="139" t="s">
        <v>7707</v>
      </c>
      <c r="J43" s="83">
        <v>5026</v>
      </c>
      <c r="K43" s="139" t="s">
        <v>7715</v>
      </c>
      <c r="L43" s="137" t="s">
        <v>5470</v>
      </c>
      <c r="M43" s="145">
        <v>421</v>
      </c>
      <c r="N43" s="247">
        <f>M43*$F$60*$F$61*$F$62</f>
        <v>250.03065384000004</v>
      </c>
    </row>
    <row r="44" spans="2:14" ht="16.5" customHeight="1" x14ac:dyDescent="0.2">
      <c r="B44" s="139" t="s">
        <v>3014</v>
      </c>
      <c r="C44" s="83" t="s">
        <v>2951</v>
      </c>
      <c r="D44" s="139" t="s">
        <v>7714</v>
      </c>
      <c r="E44" s="139" t="s">
        <v>3472</v>
      </c>
      <c r="F44" s="83">
        <v>170</v>
      </c>
      <c r="G44" s="247">
        <f t="shared" si="0"/>
        <v>100.96249680000003</v>
      </c>
      <c r="H44" s="81"/>
      <c r="I44" s="139" t="s">
        <v>7707</v>
      </c>
      <c r="J44" s="83">
        <v>5028</v>
      </c>
      <c r="K44" s="139" t="s">
        <v>7713</v>
      </c>
      <c r="L44" s="137" t="s">
        <v>5470</v>
      </c>
      <c r="M44" s="145">
        <v>663</v>
      </c>
      <c r="N44" s="247">
        <f t="shared" si="1"/>
        <v>393.75373752000007</v>
      </c>
    </row>
    <row r="45" spans="2:14" ht="16.5" customHeight="1" x14ac:dyDescent="0.2">
      <c r="B45" s="139" t="s">
        <v>3014</v>
      </c>
      <c r="C45" s="83" t="s">
        <v>2941</v>
      </c>
      <c r="D45" s="139" t="s">
        <v>7712</v>
      </c>
      <c r="E45" s="139" t="s">
        <v>3472</v>
      </c>
      <c r="F45" s="83">
        <v>143</v>
      </c>
      <c r="G45" s="247">
        <f t="shared" si="0"/>
        <v>84.927276720000009</v>
      </c>
      <c r="H45" s="81"/>
      <c r="I45" s="139" t="s">
        <v>7707</v>
      </c>
      <c r="J45" s="83">
        <v>5029</v>
      </c>
      <c r="K45" s="139" t="s">
        <v>7711</v>
      </c>
      <c r="L45" s="137" t="s">
        <v>5470</v>
      </c>
      <c r="M45" s="145">
        <v>505</v>
      </c>
      <c r="N45" s="247">
        <f t="shared" si="1"/>
        <v>299.91800520000004</v>
      </c>
    </row>
    <row r="46" spans="2:14" ht="16.5" customHeight="1" x14ac:dyDescent="0.2">
      <c r="B46" s="139" t="s">
        <v>3014</v>
      </c>
      <c r="C46" s="83" t="s">
        <v>2949</v>
      </c>
      <c r="D46" s="139" t="s">
        <v>7710</v>
      </c>
      <c r="E46" s="139" t="s">
        <v>3472</v>
      </c>
      <c r="F46" s="83">
        <v>134</v>
      </c>
      <c r="G46" s="247">
        <f t="shared" si="0"/>
        <v>79.582203360000008</v>
      </c>
      <c r="H46" s="81"/>
      <c r="I46" s="139" t="s">
        <v>7707</v>
      </c>
      <c r="J46" s="83">
        <v>5031</v>
      </c>
      <c r="K46" s="139" t="s">
        <v>7709</v>
      </c>
      <c r="L46" s="137" t="s">
        <v>5470</v>
      </c>
      <c r="M46" s="145">
        <v>872</v>
      </c>
      <c r="N46" s="247">
        <f t="shared" si="1"/>
        <v>517.87821888000008</v>
      </c>
    </row>
    <row r="47" spans="2:14" ht="16.5" customHeight="1" x14ac:dyDescent="0.2">
      <c r="B47" s="139" t="s">
        <v>3014</v>
      </c>
      <c r="C47" s="83" t="s">
        <v>4872</v>
      </c>
      <c r="D47" s="139" t="s">
        <v>7708</v>
      </c>
      <c r="E47" s="139" t="s">
        <v>3472</v>
      </c>
      <c r="F47" s="83" t="s">
        <v>8915</v>
      </c>
      <c r="G47" s="247">
        <f>F47*$F$60*$F$61*$F$62</f>
        <v>77.206615200000016</v>
      </c>
      <c r="H47" s="81"/>
      <c r="I47" s="139" t="s">
        <v>7707</v>
      </c>
      <c r="J47" s="83">
        <v>5032</v>
      </c>
      <c r="K47" s="139" t="s">
        <v>7706</v>
      </c>
      <c r="L47" s="137" t="s">
        <v>5470</v>
      </c>
      <c r="M47" s="145">
        <v>650</v>
      </c>
      <c r="N47" s="247">
        <f t="shared" si="1"/>
        <v>386.03307600000005</v>
      </c>
    </row>
    <row r="48" spans="2:14" ht="16.5" customHeight="1" x14ac:dyDescent="0.2">
      <c r="B48" s="139" t="s">
        <v>3014</v>
      </c>
      <c r="C48" s="83" t="s">
        <v>4878</v>
      </c>
      <c r="D48" s="139" t="s">
        <v>7705</v>
      </c>
      <c r="E48" s="139" t="s">
        <v>3472</v>
      </c>
      <c r="F48" s="83">
        <v>237</v>
      </c>
      <c r="G48" s="247">
        <f t="shared" si="0"/>
        <v>140.75359848000002</v>
      </c>
      <c r="H48" s="81"/>
    </row>
    <row r="49" spans="2:8" ht="16.5" customHeight="1" x14ac:dyDescent="0.2">
      <c r="B49" s="139" t="s">
        <v>3014</v>
      </c>
      <c r="C49" s="83" t="s">
        <v>4881</v>
      </c>
      <c r="D49" s="139" t="s">
        <v>7704</v>
      </c>
      <c r="E49" s="139" t="s">
        <v>3472</v>
      </c>
      <c r="F49" s="83">
        <v>199</v>
      </c>
      <c r="G49" s="247">
        <f t="shared" si="0"/>
        <v>118.18551096000002</v>
      </c>
      <c r="H49" s="81"/>
    </row>
    <row r="50" spans="2:8" ht="16.5" customHeight="1" x14ac:dyDescent="0.2">
      <c r="B50" s="139" t="s">
        <v>3014</v>
      </c>
      <c r="C50" s="83">
        <v>1001</v>
      </c>
      <c r="D50" s="139" t="s">
        <v>7703</v>
      </c>
      <c r="E50" s="139" t="s">
        <v>3472</v>
      </c>
      <c r="F50" s="83">
        <v>186</v>
      </c>
      <c r="G50" s="247">
        <f t="shared" si="0"/>
        <v>110.46484944000002</v>
      </c>
      <c r="H50" s="81"/>
    </row>
    <row r="51" spans="2:8" ht="16.5" customHeight="1" x14ac:dyDescent="0.2">
      <c r="B51" s="139" t="s">
        <v>3014</v>
      </c>
      <c r="C51" s="83">
        <v>1003</v>
      </c>
      <c r="D51" s="139" t="s">
        <v>7702</v>
      </c>
      <c r="E51" s="139" t="s">
        <v>3472</v>
      </c>
      <c r="F51" s="83">
        <v>178</v>
      </c>
      <c r="G51" s="247">
        <f t="shared" si="0"/>
        <v>105.71367312000002</v>
      </c>
      <c r="H51" s="81"/>
    </row>
    <row r="52" spans="2:8" ht="16.5" customHeight="1" x14ac:dyDescent="0.2">
      <c r="B52" s="51" t="s">
        <v>5485</v>
      </c>
      <c r="G52" s="254"/>
      <c r="H52" s="81"/>
    </row>
    <row r="53" spans="2:8" ht="16.5" customHeight="1" x14ac:dyDescent="0.2">
      <c r="B53" s="139" t="s">
        <v>3014</v>
      </c>
      <c r="C53" s="83">
        <v>5122</v>
      </c>
      <c r="D53" s="139" t="s">
        <v>7701</v>
      </c>
      <c r="E53" s="139" t="s">
        <v>5470</v>
      </c>
      <c r="F53" s="83">
        <v>340</v>
      </c>
      <c r="G53" s="247">
        <f t="shared" ref="G53:G58" si="2">F53*$F$60*$F$61*$F$62</f>
        <v>201.92499360000005</v>
      </c>
      <c r="H53" s="81"/>
    </row>
    <row r="54" spans="2:8" ht="16.5" customHeight="1" x14ac:dyDescent="0.2">
      <c r="B54" s="139" t="s">
        <v>3014</v>
      </c>
      <c r="C54" s="83">
        <v>5123</v>
      </c>
      <c r="D54" s="139" t="s">
        <v>7700</v>
      </c>
      <c r="E54" s="139" t="s">
        <v>5470</v>
      </c>
      <c r="F54" s="83">
        <v>268</v>
      </c>
      <c r="G54" s="247">
        <f t="shared" si="2"/>
        <v>159.16440672000002</v>
      </c>
      <c r="H54" s="81"/>
    </row>
    <row r="55" spans="2:8" ht="16.5" customHeight="1" x14ac:dyDescent="0.2">
      <c r="B55" s="139" t="s">
        <v>3014</v>
      </c>
      <c r="C55" s="83">
        <v>5125</v>
      </c>
      <c r="D55" s="139" t="s">
        <v>7699</v>
      </c>
      <c r="E55" s="139" t="s">
        <v>5470</v>
      </c>
      <c r="F55" s="83">
        <v>411</v>
      </c>
      <c r="G55" s="247">
        <f>F55*$F$60*$F$61*$F$62</f>
        <v>244.09168344000003</v>
      </c>
      <c r="H55" s="81"/>
    </row>
    <row r="56" spans="2:8" ht="16.5" customHeight="1" x14ac:dyDescent="0.2">
      <c r="B56" s="139" t="s">
        <v>3014</v>
      </c>
      <c r="C56" s="83">
        <v>5126</v>
      </c>
      <c r="D56" s="139" t="s">
        <v>7698</v>
      </c>
      <c r="E56" s="139" t="s">
        <v>5470</v>
      </c>
      <c r="F56" s="83">
        <v>321</v>
      </c>
      <c r="G56" s="247">
        <f t="shared" si="2"/>
        <v>190.64094984000002</v>
      </c>
      <c r="H56" s="81"/>
    </row>
    <row r="57" spans="2:8" ht="16.5" customHeight="1" x14ac:dyDescent="0.2">
      <c r="B57" s="139" t="s">
        <v>3014</v>
      </c>
      <c r="C57" s="83">
        <v>5128</v>
      </c>
      <c r="D57" s="139" t="s">
        <v>7697</v>
      </c>
      <c r="E57" s="139" t="s">
        <v>5470</v>
      </c>
      <c r="F57" s="83">
        <v>510</v>
      </c>
      <c r="G57" s="247">
        <f t="shared" si="2"/>
        <v>302.88749040000005</v>
      </c>
      <c r="H57" s="81"/>
    </row>
    <row r="58" spans="2:8" ht="16.5" customHeight="1" x14ac:dyDescent="0.2">
      <c r="B58" s="139" t="s">
        <v>3014</v>
      </c>
      <c r="C58" s="83">
        <v>5129</v>
      </c>
      <c r="D58" s="139" t="s">
        <v>7696</v>
      </c>
      <c r="E58" s="139" t="s">
        <v>5470</v>
      </c>
      <c r="F58" s="83">
        <v>396</v>
      </c>
      <c r="G58" s="247">
        <f t="shared" si="2"/>
        <v>235.18322784000003</v>
      </c>
      <c r="H58" s="81"/>
    </row>
    <row r="59" spans="2:8" ht="16.5" customHeight="1" x14ac:dyDescent="0.2">
      <c r="F59" s="175"/>
    </row>
    <row r="60" spans="2:8" ht="16.5" customHeight="1" x14ac:dyDescent="0.2">
      <c r="F60" s="2">
        <f>0.612*1.1*1.1</f>
        <v>0.74052000000000007</v>
      </c>
    </row>
    <row r="61" spans="2:8" ht="16.5" customHeight="1" x14ac:dyDescent="0.2">
      <c r="F61" s="2">
        <v>0.40100000000000002</v>
      </c>
    </row>
    <row r="62" spans="2:8" ht="16.5" customHeight="1" x14ac:dyDescent="0.2">
      <c r="F62" s="2">
        <v>2</v>
      </c>
    </row>
  </sheetData>
  <mergeCells count="14">
    <mergeCell ref="M5:M7"/>
    <mergeCell ref="N5:N7"/>
    <mergeCell ref="B2:N2"/>
    <mergeCell ref="B3:N3"/>
    <mergeCell ref="B4:D4"/>
    <mergeCell ref="I4:N4"/>
    <mergeCell ref="B5:C7"/>
    <mergeCell ref="D5:D7"/>
    <mergeCell ref="E5:E7"/>
    <mergeCell ref="F5:F7"/>
    <mergeCell ref="G5:G7"/>
    <mergeCell ref="I5:J7"/>
    <mergeCell ref="K5:K7"/>
    <mergeCell ref="L5:L7"/>
  </mergeCells>
  <printOptions horizontalCentered="1"/>
  <pageMargins left="0.2" right="0" top="1" bottom="1" header="0.5" footer="0.5"/>
  <pageSetup paperSize="9" scale="73" orientation="portrait" verticalDpi="0" r:id="rId1"/>
  <headerFooter alignWithMargins="0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1">
    <tabColor theme="5"/>
    <pageSetUpPr fitToPage="1"/>
  </sheetPr>
  <dimension ref="B1:N48"/>
  <sheetViews>
    <sheetView workbookViewId="0">
      <selection activeCell="N1" sqref="A1:N59"/>
    </sheetView>
  </sheetViews>
  <sheetFormatPr defaultColWidth="9.109375" defaultRowHeight="16.5" customHeight="1" x14ac:dyDescent="0.2"/>
  <cols>
    <col min="1" max="1" width="0.88671875" style="51" customWidth="1"/>
    <col min="2" max="2" width="5.6640625" style="51" customWidth="1"/>
    <col min="3" max="3" width="7.6640625" style="51" customWidth="1"/>
    <col min="4" max="4" width="25.6640625" style="51" customWidth="1"/>
    <col min="5" max="5" width="7.6640625" style="51" customWidth="1"/>
    <col min="6" max="6" width="9.109375" style="51" hidden="1" customWidth="1"/>
    <col min="7" max="7" width="13.33203125" style="51" customWidth="1"/>
    <col min="8" max="8" width="2.6640625" style="51" customWidth="1"/>
    <col min="9" max="9" width="5.6640625" style="51" customWidth="1"/>
    <col min="10" max="10" width="7.6640625" style="51" customWidth="1"/>
    <col min="11" max="11" width="25.6640625" style="51" customWidth="1"/>
    <col min="12" max="12" width="7.6640625" style="51" customWidth="1"/>
    <col min="13" max="13" width="0" style="51" hidden="1" customWidth="1"/>
    <col min="14" max="14" width="13.33203125" style="51" customWidth="1"/>
    <col min="15" max="16384" width="9.109375" style="51"/>
  </cols>
  <sheetData>
    <row r="1" spans="2:14" s="3" customFormat="1" ht="28.5" customHeight="1" x14ac:dyDescent="0.25">
      <c r="B1" s="265" t="s">
        <v>8889</v>
      </c>
      <c r="C1" s="28"/>
      <c r="D1" s="27"/>
      <c r="E1" s="8"/>
      <c r="F1" s="8"/>
      <c r="G1" s="26"/>
      <c r="H1" s="26"/>
      <c r="I1" s="28"/>
      <c r="J1" s="28"/>
      <c r="K1" s="7"/>
      <c r="L1" s="7" t="s">
        <v>5471</v>
      </c>
      <c r="M1" s="29"/>
      <c r="N1" s="266" t="s">
        <v>8996</v>
      </c>
    </row>
    <row r="2" spans="2:14" s="3" customFormat="1" ht="19.5" customHeight="1" x14ac:dyDescent="0.25">
      <c r="B2" s="298" t="s">
        <v>8748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</row>
    <row r="3" spans="2:14" s="3" customFormat="1" ht="19.5" customHeight="1" x14ac:dyDescent="0.25">
      <c r="B3" s="391" t="s">
        <v>8760</v>
      </c>
      <c r="C3" s="391"/>
      <c r="D3" s="391"/>
      <c r="E3" s="391"/>
      <c r="F3" s="391"/>
      <c r="G3" s="391"/>
      <c r="H3" s="391"/>
      <c r="I3" s="391"/>
      <c r="J3" s="391"/>
      <c r="K3" s="391"/>
      <c r="L3" s="391"/>
      <c r="M3" s="391"/>
      <c r="N3" s="391"/>
    </row>
    <row r="4" spans="2:14" s="2" customFormat="1" ht="19.5" customHeight="1" x14ac:dyDescent="0.25">
      <c r="B4" s="358" t="s">
        <v>8750</v>
      </c>
      <c r="C4" s="358"/>
      <c r="D4" s="358"/>
      <c r="E4" s="8"/>
      <c r="F4" s="4"/>
      <c r="G4" s="3"/>
      <c r="I4" s="375" t="s">
        <v>8759</v>
      </c>
      <c r="J4" s="375"/>
      <c r="K4" s="375"/>
      <c r="L4" s="375"/>
      <c r="M4" s="375"/>
      <c r="N4" s="375"/>
    </row>
    <row r="5" spans="2:14" s="12" customFormat="1" ht="16.5" customHeight="1" x14ac:dyDescent="0.2">
      <c r="B5" s="376" t="s">
        <v>5472</v>
      </c>
      <c r="C5" s="377"/>
      <c r="D5" s="363" t="s">
        <v>5473</v>
      </c>
      <c r="E5" s="384" t="s">
        <v>5475</v>
      </c>
      <c r="F5" s="369" t="s">
        <v>5486</v>
      </c>
      <c r="G5" s="369" t="s">
        <v>5486</v>
      </c>
      <c r="I5" s="376" t="s">
        <v>5472</v>
      </c>
      <c r="J5" s="377"/>
      <c r="K5" s="363" t="s">
        <v>5473</v>
      </c>
      <c r="L5" s="384" t="s">
        <v>5475</v>
      </c>
      <c r="M5" s="369" t="s">
        <v>5486</v>
      </c>
      <c r="N5" s="369" t="s">
        <v>5486</v>
      </c>
    </row>
    <row r="6" spans="2:14" s="12" customFormat="1" ht="16.5" customHeight="1" x14ac:dyDescent="0.2">
      <c r="B6" s="378"/>
      <c r="C6" s="379"/>
      <c r="D6" s="364"/>
      <c r="E6" s="384"/>
      <c r="F6" s="382"/>
      <c r="G6" s="382"/>
      <c r="I6" s="378"/>
      <c r="J6" s="379"/>
      <c r="K6" s="364"/>
      <c r="L6" s="384"/>
      <c r="M6" s="382"/>
      <c r="N6" s="385"/>
    </row>
    <row r="7" spans="2:14" s="12" customFormat="1" ht="16.5" customHeight="1" x14ac:dyDescent="0.2">
      <c r="B7" s="378"/>
      <c r="C7" s="379"/>
      <c r="D7" s="364"/>
      <c r="E7" s="363"/>
      <c r="F7" s="382"/>
      <c r="G7" s="382"/>
      <c r="I7" s="378"/>
      <c r="J7" s="379"/>
      <c r="K7" s="364"/>
      <c r="L7" s="363"/>
      <c r="M7" s="382"/>
      <c r="N7" s="389"/>
    </row>
    <row r="8" spans="2:14" ht="16.5" customHeight="1" x14ac:dyDescent="0.2">
      <c r="B8" s="139" t="s">
        <v>7707</v>
      </c>
      <c r="C8" s="83" t="s">
        <v>3389</v>
      </c>
      <c r="D8" s="139" t="s">
        <v>8732</v>
      </c>
      <c r="E8" s="139" t="s">
        <v>3472</v>
      </c>
      <c r="F8" s="83">
        <v>87</v>
      </c>
      <c r="G8" s="247">
        <f t="shared" ref="G8:G41" si="0">F8*$F$46*$F$47*$F$48</f>
        <v>46.971856800000005</v>
      </c>
      <c r="I8" s="139" t="s">
        <v>7707</v>
      </c>
      <c r="J8" s="83" t="s">
        <v>3424</v>
      </c>
      <c r="K8" s="139" t="s">
        <v>8731</v>
      </c>
      <c r="L8" s="137" t="s">
        <v>3472</v>
      </c>
      <c r="M8" s="79">
        <v>166</v>
      </c>
      <c r="N8" s="247">
        <f t="shared" ref="N8:N33" si="1">M8*$F$46*$F$47*$F$48</f>
        <v>89.624462399999999</v>
      </c>
    </row>
    <row r="9" spans="2:14" ht="16.5" customHeight="1" x14ac:dyDescent="0.2">
      <c r="B9" s="139" t="s">
        <v>7707</v>
      </c>
      <c r="C9" s="83" t="s">
        <v>3391</v>
      </c>
      <c r="D9" s="139" t="s">
        <v>8730</v>
      </c>
      <c r="E9" s="139" t="s">
        <v>3472</v>
      </c>
      <c r="F9" s="83">
        <v>77</v>
      </c>
      <c r="G9" s="247">
        <f t="shared" si="0"/>
        <v>41.572792800000009</v>
      </c>
      <c r="I9" s="139" t="s">
        <v>7707</v>
      </c>
      <c r="J9" s="83" t="s">
        <v>3426</v>
      </c>
      <c r="K9" s="139" t="s">
        <v>8729</v>
      </c>
      <c r="L9" s="137" t="s">
        <v>3472</v>
      </c>
      <c r="M9" s="79">
        <v>137</v>
      </c>
      <c r="N9" s="247">
        <f t="shared" si="1"/>
        <v>73.967176800000004</v>
      </c>
    </row>
    <row r="10" spans="2:14" ht="16.5" customHeight="1" x14ac:dyDescent="0.2">
      <c r="B10" s="139" t="s">
        <v>7707</v>
      </c>
      <c r="C10" s="83" t="s">
        <v>3393</v>
      </c>
      <c r="D10" s="139" t="s">
        <v>8728</v>
      </c>
      <c r="E10" s="139" t="s">
        <v>3472</v>
      </c>
      <c r="F10" s="83">
        <v>66</v>
      </c>
      <c r="G10" s="247">
        <f t="shared" si="0"/>
        <v>35.633822400000007</v>
      </c>
      <c r="I10" s="139" t="s">
        <v>7707</v>
      </c>
      <c r="J10" s="83" t="s">
        <v>3430</v>
      </c>
      <c r="K10" s="139" t="s">
        <v>8727</v>
      </c>
      <c r="L10" s="137" t="s">
        <v>3472</v>
      </c>
      <c r="M10" s="79">
        <v>121</v>
      </c>
      <c r="N10" s="247">
        <f t="shared" si="1"/>
        <v>65.328674399999997</v>
      </c>
    </row>
    <row r="11" spans="2:14" ht="16.5" customHeight="1" x14ac:dyDescent="0.2">
      <c r="B11" s="139" t="s">
        <v>7707</v>
      </c>
      <c r="C11" s="83" t="s">
        <v>3396</v>
      </c>
      <c r="D11" s="139" t="s">
        <v>8726</v>
      </c>
      <c r="E11" s="139" t="s">
        <v>3472</v>
      </c>
      <c r="F11" s="83">
        <v>111</v>
      </c>
      <c r="G11" s="247">
        <f t="shared" si="0"/>
        <v>59.929610400000001</v>
      </c>
      <c r="I11" s="139" t="s">
        <v>7707</v>
      </c>
      <c r="J11" s="83" t="s">
        <v>3433</v>
      </c>
      <c r="K11" s="139" t="s">
        <v>8725</v>
      </c>
      <c r="L11" s="137" t="s">
        <v>3472</v>
      </c>
      <c r="M11" s="79">
        <v>219</v>
      </c>
      <c r="N11" s="247">
        <f t="shared" si="1"/>
        <v>118.23950160000001</v>
      </c>
    </row>
    <row r="12" spans="2:14" ht="16.5" customHeight="1" x14ac:dyDescent="0.2">
      <c r="B12" s="139" t="s">
        <v>7707</v>
      </c>
      <c r="C12" s="83" t="s">
        <v>3398</v>
      </c>
      <c r="D12" s="139" t="s">
        <v>8724</v>
      </c>
      <c r="E12" s="139" t="s">
        <v>3472</v>
      </c>
      <c r="F12" s="83">
        <v>93</v>
      </c>
      <c r="G12" s="247">
        <f t="shared" si="0"/>
        <v>50.211295200000009</v>
      </c>
      <c r="I12" s="139" t="s">
        <v>7707</v>
      </c>
      <c r="J12" s="83" t="s">
        <v>3435</v>
      </c>
      <c r="K12" s="139" t="s">
        <v>8723</v>
      </c>
      <c r="L12" s="137" t="s">
        <v>3472</v>
      </c>
      <c r="M12" s="79">
        <v>177</v>
      </c>
      <c r="N12" s="247">
        <f>M12*$F$46*$F$47*$F$48</f>
        <v>95.563432800000015</v>
      </c>
    </row>
    <row r="13" spans="2:14" ht="16.5" customHeight="1" x14ac:dyDescent="0.2">
      <c r="B13" s="139" t="s">
        <v>7707</v>
      </c>
      <c r="C13" s="83" t="s">
        <v>3400</v>
      </c>
      <c r="D13" s="139" t="s">
        <v>8722</v>
      </c>
      <c r="E13" s="139" t="s">
        <v>3472</v>
      </c>
      <c r="F13" s="83">
        <v>84</v>
      </c>
      <c r="G13" s="247">
        <f t="shared" si="0"/>
        <v>45.352137600000006</v>
      </c>
      <c r="I13" s="139" t="s">
        <v>7707</v>
      </c>
      <c r="J13" s="83" t="s">
        <v>3437</v>
      </c>
      <c r="K13" s="139" t="s">
        <v>8721</v>
      </c>
      <c r="L13" s="137" t="s">
        <v>3472</v>
      </c>
      <c r="M13" s="79">
        <v>156</v>
      </c>
      <c r="N13" s="247">
        <f t="shared" si="1"/>
        <v>84.225398400000003</v>
      </c>
    </row>
    <row r="14" spans="2:14" ht="16.5" customHeight="1" x14ac:dyDescent="0.2">
      <c r="B14" s="139" t="s">
        <v>7707</v>
      </c>
      <c r="C14" s="83" t="s">
        <v>3403</v>
      </c>
      <c r="D14" s="139" t="s">
        <v>8720</v>
      </c>
      <c r="E14" s="139" t="s">
        <v>3472</v>
      </c>
      <c r="F14" s="83">
        <v>137</v>
      </c>
      <c r="G14" s="247">
        <f>F14*$F$46*$F$47*$F$48</f>
        <v>73.967176800000004</v>
      </c>
      <c r="I14" s="139" t="s">
        <v>7707</v>
      </c>
      <c r="J14" s="83" t="s">
        <v>3440</v>
      </c>
      <c r="K14" s="139" t="s">
        <v>8719</v>
      </c>
      <c r="L14" s="137" t="s">
        <v>3472</v>
      </c>
      <c r="M14" s="79">
        <v>267</v>
      </c>
      <c r="N14" s="247">
        <f t="shared" si="1"/>
        <v>144.15500880000002</v>
      </c>
    </row>
    <row r="15" spans="2:14" ht="16.5" customHeight="1" x14ac:dyDescent="0.2">
      <c r="B15" s="139" t="s">
        <v>7707</v>
      </c>
      <c r="C15" s="83" t="s">
        <v>3405</v>
      </c>
      <c r="D15" s="139" t="s">
        <v>8718</v>
      </c>
      <c r="E15" s="139" t="s">
        <v>3472</v>
      </c>
      <c r="F15" s="83">
        <v>119</v>
      </c>
      <c r="G15" s="247">
        <f t="shared" si="0"/>
        <v>64.248861599999998</v>
      </c>
      <c r="I15" s="139" t="s">
        <v>7707</v>
      </c>
      <c r="J15" s="83" t="s">
        <v>3442</v>
      </c>
      <c r="K15" s="139" t="s">
        <v>8717</v>
      </c>
      <c r="L15" s="137" t="s">
        <v>3472</v>
      </c>
      <c r="M15" s="79">
        <v>214</v>
      </c>
      <c r="N15" s="247">
        <f t="shared" si="1"/>
        <v>115.53996960000001</v>
      </c>
    </row>
    <row r="16" spans="2:14" ht="16.5" customHeight="1" x14ac:dyDescent="0.2">
      <c r="B16" s="139" t="s">
        <v>7707</v>
      </c>
      <c r="C16" s="83" t="s">
        <v>3407</v>
      </c>
      <c r="D16" s="139" t="s">
        <v>8716</v>
      </c>
      <c r="E16" s="139" t="s">
        <v>3472</v>
      </c>
      <c r="F16" s="83">
        <v>106</v>
      </c>
      <c r="G16" s="247">
        <f t="shared" si="0"/>
        <v>57.230078400000004</v>
      </c>
      <c r="I16" s="139" t="s">
        <v>7707</v>
      </c>
      <c r="J16" s="83" t="s">
        <v>3444</v>
      </c>
      <c r="K16" s="139" t="s">
        <v>8715</v>
      </c>
      <c r="L16" s="137" t="s">
        <v>3472</v>
      </c>
      <c r="M16" s="79">
        <v>188</v>
      </c>
      <c r="N16" s="261">
        <f t="shared" si="1"/>
        <v>101.5024032</v>
      </c>
    </row>
    <row r="17" spans="2:14" ht="16.5" customHeight="1" x14ac:dyDescent="0.2">
      <c r="B17" s="139" t="s">
        <v>7707</v>
      </c>
      <c r="C17" s="83" t="s">
        <v>3410</v>
      </c>
      <c r="D17" s="139" t="s">
        <v>8714</v>
      </c>
      <c r="E17" s="139" t="s">
        <v>3472</v>
      </c>
      <c r="F17" s="83">
        <v>391</v>
      </c>
      <c r="G17" s="247">
        <f t="shared" si="0"/>
        <v>211.10340240000002</v>
      </c>
      <c r="I17" s="51" t="s">
        <v>5485</v>
      </c>
      <c r="N17" s="262"/>
    </row>
    <row r="18" spans="2:14" ht="16.5" customHeight="1" x14ac:dyDescent="0.2">
      <c r="B18" s="139" t="s">
        <v>7707</v>
      </c>
      <c r="C18" s="83" t="s">
        <v>3412</v>
      </c>
      <c r="D18" s="139" t="s">
        <v>8713</v>
      </c>
      <c r="E18" s="139" t="s">
        <v>3472</v>
      </c>
      <c r="F18" s="83">
        <v>322</v>
      </c>
      <c r="G18" s="247">
        <f t="shared" si="0"/>
        <v>173.84986080000002</v>
      </c>
      <c r="I18" s="139" t="s">
        <v>7707</v>
      </c>
      <c r="J18" s="83">
        <v>5018</v>
      </c>
      <c r="K18" s="137" t="s">
        <v>8712</v>
      </c>
      <c r="L18" s="137" t="s">
        <v>5470</v>
      </c>
      <c r="M18" s="79">
        <v>423</v>
      </c>
      <c r="N18" s="263">
        <f t="shared" si="1"/>
        <v>228.38040720000001</v>
      </c>
    </row>
    <row r="19" spans="2:14" ht="16.5" customHeight="1" x14ac:dyDescent="0.2">
      <c r="B19" s="139" t="s">
        <v>7707</v>
      </c>
      <c r="C19" s="83" t="s">
        <v>3414</v>
      </c>
      <c r="D19" s="139" t="s">
        <v>8711</v>
      </c>
      <c r="E19" s="139" t="s">
        <v>3472</v>
      </c>
      <c r="F19" s="83">
        <v>285</v>
      </c>
      <c r="G19" s="247">
        <f t="shared" si="0"/>
        <v>153.873324</v>
      </c>
      <c r="I19" s="139" t="s">
        <v>7707</v>
      </c>
      <c r="J19" s="83">
        <v>5021</v>
      </c>
      <c r="K19" s="137" t="s">
        <v>8710</v>
      </c>
      <c r="L19" s="137" t="s">
        <v>5470</v>
      </c>
      <c r="M19" s="79">
        <v>555</v>
      </c>
      <c r="N19" s="247">
        <f>M19*$F$46*$F$47*$F$48</f>
        <v>299.64805200000006</v>
      </c>
    </row>
    <row r="20" spans="2:14" ht="16.5" customHeight="1" x14ac:dyDescent="0.2">
      <c r="B20" s="139" t="s">
        <v>7707</v>
      </c>
      <c r="C20" s="83" t="s">
        <v>3417</v>
      </c>
      <c r="D20" s="139" t="s">
        <v>8709</v>
      </c>
      <c r="E20" s="139" t="s">
        <v>3472</v>
      </c>
      <c r="F20" s="83">
        <v>924</v>
      </c>
      <c r="G20" s="247">
        <f t="shared" si="0"/>
        <v>498.87351360000002</v>
      </c>
      <c r="I20" s="139" t="s">
        <v>7707</v>
      </c>
      <c r="J20" s="83">
        <v>5024</v>
      </c>
      <c r="K20" s="137" t="s">
        <v>8708</v>
      </c>
      <c r="L20" s="137" t="s">
        <v>5470</v>
      </c>
      <c r="M20" s="79">
        <v>661</v>
      </c>
      <c r="N20" s="261">
        <f t="shared" si="1"/>
        <v>356.87813040000003</v>
      </c>
    </row>
    <row r="21" spans="2:14" ht="16.5" customHeight="1" x14ac:dyDescent="0.2">
      <c r="B21" s="139" t="s">
        <v>7707</v>
      </c>
      <c r="C21" s="83" t="s">
        <v>3419</v>
      </c>
      <c r="D21" s="139" t="s">
        <v>8707</v>
      </c>
      <c r="E21" s="139" t="s">
        <v>3472</v>
      </c>
      <c r="F21" s="83">
        <v>713</v>
      </c>
      <c r="G21" s="247">
        <f t="shared" si="0"/>
        <v>384.95326320000004</v>
      </c>
      <c r="I21" s="51" t="s">
        <v>8751</v>
      </c>
      <c r="N21" s="262"/>
    </row>
    <row r="22" spans="2:14" ht="16.5" customHeight="1" x14ac:dyDescent="0.2">
      <c r="B22" s="139" t="s">
        <v>7707</v>
      </c>
      <c r="C22" s="83" t="s">
        <v>3421</v>
      </c>
      <c r="D22" s="139" t="s">
        <v>8706</v>
      </c>
      <c r="E22" s="139" t="s">
        <v>3472</v>
      </c>
      <c r="F22" s="83">
        <v>599</v>
      </c>
      <c r="G22" s="247">
        <f t="shared" si="0"/>
        <v>323.40393360000002</v>
      </c>
      <c r="I22" s="139" t="s">
        <v>7707</v>
      </c>
      <c r="J22" s="83" t="s">
        <v>3447</v>
      </c>
      <c r="K22" s="137" t="s">
        <v>8705</v>
      </c>
      <c r="L22" s="137" t="s">
        <v>3472</v>
      </c>
      <c r="M22" s="171">
        <v>119</v>
      </c>
      <c r="N22" s="263">
        <f t="shared" si="1"/>
        <v>64.248861599999998</v>
      </c>
    </row>
    <row r="23" spans="2:14" ht="16.5" customHeight="1" x14ac:dyDescent="0.2">
      <c r="B23" s="51" t="s">
        <v>5485</v>
      </c>
      <c r="G23" s="254"/>
      <c r="I23" s="139" t="s">
        <v>7707</v>
      </c>
      <c r="J23" s="83" t="s">
        <v>3449</v>
      </c>
      <c r="K23" s="137" t="s">
        <v>8704</v>
      </c>
      <c r="L23" s="137" t="s">
        <v>3472</v>
      </c>
      <c r="M23" s="171">
        <v>101</v>
      </c>
      <c r="N23" s="247">
        <f t="shared" si="1"/>
        <v>54.530546400000006</v>
      </c>
    </row>
    <row r="24" spans="2:14" ht="16.5" customHeight="1" x14ac:dyDescent="0.2">
      <c r="B24" s="139" t="s">
        <v>7707</v>
      </c>
      <c r="C24" s="83">
        <v>5003</v>
      </c>
      <c r="D24" s="139" t="s">
        <v>8703</v>
      </c>
      <c r="E24" s="139" t="s">
        <v>5470</v>
      </c>
      <c r="F24" s="156">
        <v>279</v>
      </c>
      <c r="G24" s="247">
        <f>F24*$F$46*$F$47*$F$48</f>
        <v>150.63388560000001</v>
      </c>
      <c r="I24" s="139" t="s">
        <v>7707</v>
      </c>
      <c r="J24" s="83" t="s">
        <v>3451</v>
      </c>
      <c r="K24" s="137" t="s">
        <v>8702</v>
      </c>
      <c r="L24" s="137" t="s">
        <v>3472</v>
      </c>
      <c r="M24" s="171">
        <v>91</v>
      </c>
      <c r="N24" s="247">
        <f t="shared" si="1"/>
        <v>49.131482400000003</v>
      </c>
    </row>
    <row r="25" spans="2:14" ht="16.5" customHeight="1" x14ac:dyDescent="0.2">
      <c r="B25" s="139" t="s">
        <v>7707</v>
      </c>
      <c r="C25" s="83">
        <v>5006</v>
      </c>
      <c r="D25" s="139" t="s">
        <v>8701</v>
      </c>
      <c r="E25" s="139" t="s">
        <v>5470</v>
      </c>
      <c r="F25" s="156">
        <v>332</v>
      </c>
      <c r="G25" s="247">
        <f t="shared" si="0"/>
        <v>179.2489248</v>
      </c>
      <c r="I25" s="139" t="s">
        <v>7707</v>
      </c>
      <c r="J25" s="83" t="s">
        <v>3454</v>
      </c>
      <c r="K25" s="137" t="s">
        <v>8700</v>
      </c>
      <c r="L25" s="137" t="s">
        <v>3472</v>
      </c>
      <c r="M25" s="171">
        <v>163</v>
      </c>
      <c r="N25" s="247">
        <f t="shared" si="1"/>
        <v>88.004743200000007</v>
      </c>
    </row>
    <row r="26" spans="2:14" ht="16.5" customHeight="1" x14ac:dyDescent="0.2">
      <c r="B26" s="139" t="s">
        <v>7707</v>
      </c>
      <c r="C26" s="83">
        <v>5009</v>
      </c>
      <c r="D26" s="139" t="s">
        <v>8699</v>
      </c>
      <c r="E26" s="139" t="s">
        <v>5470</v>
      </c>
      <c r="F26" s="156">
        <v>396</v>
      </c>
      <c r="G26" s="247">
        <f t="shared" si="0"/>
        <v>213.8029344</v>
      </c>
      <c r="I26" s="139" t="s">
        <v>7707</v>
      </c>
      <c r="J26" s="83" t="s">
        <v>3456</v>
      </c>
      <c r="K26" s="137" t="s">
        <v>8698</v>
      </c>
      <c r="L26" s="137" t="s">
        <v>3472</v>
      </c>
      <c r="M26" s="171">
        <v>141</v>
      </c>
      <c r="N26" s="247">
        <f t="shared" si="1"/>
        <v>76.126802400000003</v>
      </c>
    </row>
    <row r="27" spans="2:14" ht="16.5" customHeight="1" x14ac:dyDescent="0.2">
      <c r="B27" s="139" t="s">
        <v>7707</v>
      </c>
      <c r="C27" s="83">
        <v>5012</v>
      </c>
      <c r="D27" s="139" t="s">
        <v>8697</v>
      </c>
      <c r="E27" s="139" t="s">
        <v>5470</v>
      </c>
      <c r="F27" s="156">
        <v>860</v>
      </c>
      <c r="G27" s="247">
        <f t="shared" si="0"/>
        <v>464.31950400000005</v>
      </c>
      <c r="I27" s="139" t="s">
        <v>7707</v>
      </c>
      <c r="J27" s="83" t="s">
        <v>3458</v>
      </c>
      <c r="K27" s="137" t="s">
        <v>8696</v>
      </c>
      <c r="L27" s="137" t="s">
        <v>3472</v>
      </c>
      <c r="M27" s="171">
        <v>126</v>
      </c>
      <c r="N27" s="247">
        <f t="shared" si="1"/>
        <v>68.028206400000002</v>
      </c>
    </row>
    <row r="28" spans="2:14" ht="16.5" customHeight="1" x14ac:dyDescent="0.2">
      <c r="B28" s="139" t="s">
        <v>7707</v>
      </c>
      <c r="C28" s="83">
        <v>5015</v>
      </c>
      <c r="D28" s="139" t="s">
        <v>8695</v>
      </c>
      <c r="E28" s="139" t="s">
        <v>5470</v>
      </c>
      <c r="F28" s="156">
        <v>2030</v>
      </c>
      <c r="G28" s="247">
        <f t="shared" si="0"/>
        <v>1096.009992</v>
      </c>
      <c r="I28" s="139" t="s">
        <v>7707</v>
      </c>
      <c r="J28" s="83" t="s">
        <v>3461</v>
      </c>
      <c r="K28" s="137" t="s">
        <v>8694</v>
      </c>
      <c r="L28" s="137" t="s">
        <v>3472</v>
      </c>
      <c r="M28" s="171">
        <v>247</v>
      </c>
      <c r="N28" s="247">
        <f t="shared" si="1"/>
        <v>133.35688080000003</v>
      </c>
    </row>
    <row r="29" spans="2:14" ht="16.5" customHeight="1" x14ac:dyDescent="0.2">
      <c r="B29" s="51" t="s">
        <v>8753</v>
      </c>
      <c r="G29" s="254"/>
      <c r="I29" s="139" t="s">
        <v>7707</v>
      </c>
      <c r="J29" s="83" t="s">
        <v>3463</v>
      </c>
      <c r="K29" s="137" t="s">
        <v>8693</v>
      </c>
      <c r="L29" s="137" t="s">
        <v>3472</v>
      </c>
      <c r="M29" s="171">
        <v>212</v>
      </c>
      <c r="N29" s="247">
        <f>M29*$F$46*$F$47*$F$48</f>
        <v>114.46015680000001</v>
      </c>
    </row>
    <row r="30" spans="2:14" ht="16.5" customHeight="1" x14ac:dyDescent="0.2">
      <c r="B30" s="139" t="s">
        <v>3014</v>
      </c>
      <c r="C30" s="83" t="s">
        <v>6703</v>
      </c>
      <c r="D30" s="139" t="s">
        <v>8692</v>
      </c>
      <c r="E30" s="139" t="s">
        <v>3472</v>
      </c>
      <c r="F30" s="83">
        <v>134</v>
      </c>
      <c r="G30" s="247">
        <f t="shared" si="0"/>
        <v>72.347457599999998</v>
      </c>
      <c r="I30" s="139" t="s">
        <v>7707</v>
      </c>
      <c r="J30" s="83" t="s">
        <v>3465</v>
      </c>
      <c r="K30" s="137" t="s">
        <v>8691</v>
      </c>
      <c r="L30" s="137" t="s">
        <v>3472</v>
      </c>
      <c r="M30" s="171">
        <v>191</v>
      </c>
      <c r="N30" s="261">
        <f t="shared" si="1"/>
        <v>103.12212240000001</v>
      </c>
    </row>
    <row r="31" spans="2:14" ht="16.5" customHeight="1" x14ac:dyDescent="0.2">
      <c r="B31" s="139" t="s">
        <v>3014</v>
      </c>
      <c r="C31" s="83" t="s">
        <v>2939</v>
      </c>
      <c r="D31" s="139" t="s">
        <v>8690</v>
      </c>
      <c r="E31" s="139" t="s">
        <v>3472</v>
      </c>
      <c r="F31" s="83">
        <v>123</v>
      </c>
      <c r="G31" s="247">
        <f t="shared" si="0"/>
        <v>66.40848720000001</v>
      </c>
      <c r="I31" s="51" t="s">
        <v>5485</v>
      </c>
      <c r="N31" s="262"/>
    </row>
    <row r="32" spans="2:14" ht="16.5" customHeight="1" x14ac:dyDescent="0.2">
      <c r="B32" s="139" t="s">
        <v>3014</v>
      </c>
      <c r="C32" s="83" t="s">
        <v>2947</v>
      </c>
      <c r="D32" s="139" t="s">
        <v>8689</v>
      </c>
      <c r="E32" s="139" t="s">
        <v>3472</v>
      </c>
      <c r="F32" s="83">
        <v>111</v>
      </c>
      <c r="G32" s="247">
        <f t="shared" si="0"/>
        <v>59.929610400000001</v>
      </c>
      <c r="I32" s="139" t="s">
        <v>7707</v>
      </c>
      <c r="J32" s="79">
        <v>5027</v>
      </c>
      <c r="K32" s="137" t="s">
        <v>8688</v>
      </c>
      <c r="L32" s="137" t="s">
        <v>5470</v>
      </c>
      <c r="M32" s="79">
        <v>561</v>
      </c>
      <c r="N32" s="263">
        <f t="shared" si="1"/>
        <v>302.88749040000005</v>
      </c>
    </row>
    <row r="33" spans="2:14" ht="16.5" customHeight="1" x14ac:dyDescent="0.2">
      <c r="B33" s="139" t="s">
        <v>3014</v>
      </c>
      <c r="C33" s="83" t="s">
        <v>2945</v>
      </c>
      <c r="D33" s="139" t="s">
        <v>8687</v>
      </c>
      <c r="E33" s="139" t="s">
        <v>3472</v>
      </c>
      <c r="F33" s="83">
        <v>176</v>
      </c>
      <c r="G33" s="247">
        <f>F33*$F$46*$F$47*$F$48</f>
        <v>95.023526400000009</v>
      </c>
      <c r="I33" s="139" t="s">
        <v>7707</v>
      </c>
      <c r="J33" s="79">
        <v>5030</v>
      </c>
      <c r="K33" s="137" t="s">
        <v>8686</v>
      </c>
      <c r="L33" s="137" t="s">
        <v>5470</v>
      </c>
      <c r="M33" s="79">
        <v>663</v>
      </c>
      <c r="N33" s="247">
        <f t="shared" si="1"/>
        <v>357.95794320000005</v>
      </c>
    </row>
    <row r="34" spans="2:14" ht="16.5" customHeight="1" x14ac:dyDescent="0.2">
      <c r="B34" s="139" t="s">
        <v>3014</v>
      </c>
      <c r="C34" s="83" t="s">
        <v>2953</v>
      </c>
      <c r="D34" s="139" t="s">
        <v>8685</v>
      </c>
      <c r="E34" s="139" t="s">
        <v>3472</v>
      </c>
      <c r="F34" s="83">
        <v>154</v>
      </c>
      <c r="G34" s="247">
        <f t="shared" si="0"/>
        <v>83.145585600000018</v>
      </c>
      <c r="I34" s="139" t="s">
        <v>7707</v>
      </c>
      <c r="J34" s="79">
        <v>5033</v>
      </c>
      <c r="K34" s="137" t="s">
        <v>8684</v>
      </c>
      <c r="L34" s="137" t="s">
        <v>5470</v>
      </c>
      <c r="M34" s="79">
        <v>872</v>
      </c>
      <c r="N34" s="247">
        <f>M34*$F$46*$F$47*$F$48</f>
        <v>470.79838080000002</v>
      </c>
    </row>
    <row r="35" spans="2:14" ht="16.5" customHeight="1" x14ac:dyDescent="0.2">
      <c r="B35" s="139" t="s">
        <v>3014</v>
      </c>
      <c r="C35" s="83" t="s">
        <v>4875</v>
      </c>
      <c r="D35" s="139" t="s">
        <v>8683</v>
      </c>
      <c r="E35" s="139" t="s">
        <v>3472</v>
      </c>
      <c r="F35" s="83">
        <v>147</v>
      </c>
      <c r="G35" s="247">
        <f t="shared" si="0"/>
        <v>79.366240800000014</v>
      </c>
    </row>
    <row r="36" spans="2:14" ht="16.5" customHeight="1" x14ac:dyDescent="0.2">
      <c r="B36" s="139" t="s">
        <v>3014</v>
      </c>
      <c r="C36" s="83">
        <v>1000</v>
      </c>
      <c r="D36" s="139" t="s">
        <v>8682</v>
      </c>
      <c r="E36" s="139" t="s">
        <v>3472</v>
      </c>
      <c r="F36" s="83">
        <v>227</v>
      </c>
      <c r="G36" s="247">
        <f t="shared" si="0"/>
        <v>122.55875280000002</v>
      </c>
    </row>
    <row r="37" spans="2:14" ht="16.5" customHeight="1" x14ac:dyDescent="0.2">
      <c r="B37" s="139" t="s">
        <v>3014</v>
      </c>
      <c r="C37" s="83">
        <v>1002</v>
      </c>
      <c r="D37" s="139" t="s">
        <v>8681</v>
      </c>
      <c r="E37" s="139" t="s">
        <v>3472</v>
      </c>
      <c r="F37" s="83">
        <v>210</v>
      </c>
      <c r="G37" s="247">
        <f t="shared" si="0"/>
        <v>113.38034400000002</v>
      </c>
    </row>
    <row r="38" spans="2:14" ht="16.5" customHeight="1" x14ac:dyDescent="0.2">
      <c r="B38" s="139" t="s">
        <v>3014</v>
      </c>
      <c r="C38" s="83">
        <v>1004</v>
      </c>
      <c r="D38" s="139" t="s">
        <v>8680</v>
      </c>
      <c r="E38" s="139" t="s">
        <v>3472</v>
      </c>
      <c r="F38" s="83">
        <v>193</v>
      </c>
      <c r="G38" s="247">
        <f t="shared" si="0"/>
        <v>104.20193520000002</v>
      </c>
    </row>
    <row r="39" spans="2:14" ht="16.5" customHeight="1" x14ac:dyDescent="0.2">
      <c r="B39" s="51" t="s">
        <v>5485</v>
      </c>
      <c r="G39" s="254"/>
    </row>
    <row r="40" spans="2:14" ht="16.5" customHeight="1" x14ac:dyDescent="0.2">
      <c r="B40" s="139" t="s">
        <v>3014</v>
      </c>
      <c r="C40" s="83">
        <v>5124</v>
      </c>
      <c r="D40" s="139" t="s">
        <v>8679</v>
      </c>
      <c r="E40" s="139" t="s">
        <v>5470</v>
      </c>
      <c r="F40" s="83">
        <v>340</v>
      </c>
      <c r="G40" s="247">
        <f t="shared" si="0"/>
        <v>183.56817600000002</v>
      </c>
    </row>
    <row r="41" spans="2:14" ht="16.5" customHeight="1" x14ac:dyDescent="0.2">
      <c r="B41" s="139" t="s">
        <v>3014</v>
      </c>
      <c r="C41" s="83">
        <v>5127</v>
      </c>
      <c r="D41" s="139" t="s">
        <v>8678</v>
      </c>
      <c r="E41" s="139" t="s">
        <v>5470</v>
      </c>
      <c r="F41" s="83">
        <v>411</v>
      </c>
      <c r="G41" s="247">
        <f t="shared" si="0"/>
        <v>221.90153040000001</v>
      </c>
    </row>
    <row r="42" spans="2:14" ht="16.5" customHeight="1" x14ac:dyDescent="0.2">
      <c r="B42" s="139" t="s">
        <v>3014</v>
      </c>
      <c r="C42" s="83">
        <v>5130</v>
      </c>
      <c r="D42" s="139" t="s">
        <v>8677</v>
      </c>
      <c r="E42" s="139" t="s">
        <v>5470</v>
      </c>
      <c r="F42" s="83">
        <v>510</v>
      </c>
      <c r="G42" s="247">
        <f>F42*$F$46*$F$47*$F$48</f>
        <v>275.35226399999999</v>
      </c>
    </row>
    <row r="46" spans="2:14" ht="16.5" customHeight="1" x14ac:dyDescent="0.2">
      <c r="F46" s="2">
        <f>0.612*1.1</f>
        <v>0.67320000000000002</v>
      </c>
    </row>
    <row r="47" spans="2:14" ht="16.5" customHeight="1" x14ac:dyDescent="0.2">
      <c r="F47" s="2">
        <v>0.40100000000000002</v>
      </c>
    </row>
    <row r="48" spans="2:14" ht="16.5" customHeight="1" x14ac:dyDescent="0.2">
      <c r="F48" s="2">
        <v>2</v>
      </c>
    </row>
  </sheetData>
  <mergeCells count="14">
    <mergeCell ref="B2:N2"/>
    <mergeCell ref="B3:N3"/>
    <mergeCell ref="B4:D4"/>
    <mergeCell ref="I4:N4"/>
    <mergeCell ref="B5:C7"/>
    <mergeCell ref="D5:D7"/>
    <mergeCell ref="E5:E7"/>
    <mergeCell ref="F5:F7"/>
    <mergeCell ref="G5:G7"/>
    <mergeCell ref="I5:J7"/>
    <mergeCell ref="K5:K7"/>
    <mergeCell ref="L5:L7"/>
    <mergeCell ref="M5:M7"/>
    <mergeCell ref="N5:N7"/>
  </mergeCells>
  <printOptions horizontalCentered="1"/>
  <pageMargins left="0.2" right="0" top="0.75" bottom="0.75" header="0.3" footer="0.3"/>
  <pageSetup paperSize="9" scale="82" orientation="portrait" verticalDpi="0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3">
    <tabColor rgb="FFFFFF00"/>
    <pageSetUpPr fitToPage="1"/>
  </sheetPr>
  <dimension ref="B1:N48"/>
  <sheetViews>
    <sheetView workbookViewId="0">
      <selection activeCell="N1" sqref="A1:N48"/>
    </sheetView>
  </sheetViews>
  <sheetFormatPr defaultColWidth="9.109375" defaultRowHeight="16.5" customHeight="1" x14ac:dyDescent="0.2"/>
  <cols>
    <col min="1" max="1" width="0.88671875" style="51" customWidth="1"/>
    <col min="2" max="2" width="5.6640625" style="51" customWidth="1"/>
    <col min="3" max="3" width="7.6640625" style="51" customWidth="1"/>
    <col min="4" max="4" width="25.6640625" style="51" customWidth="1"/>
    <col min="5" max="5" width="7.6640625" style="51" customWidth="1"/>
    <col min="6" max="6" width="9.109375" style="51" hidden="1" customWidth="1"/>
    <col min="7" max="7" width="13.33203125" style="51" customWidth="1"/>
    <col min="8" max="8" width="2.6640625" style="51" customWidth="1"/>
    <col min="9" max="9" width="5.6640625" style="51" customWidth="1"/>
    <col min="10" max="10" width="7.6640625" style="51" customWidth="1"/>
    <col min="11" max="11" width="25.6640625" style="51" customWidth="1"/>
    <col min="12" max="12" width="7.6640625" style="51" customWidth="1"/>
    <col min="13" max="13" width="0" style="51" hidden="1" customWidth="1"/>
    <col min="14" max="14" width="13.33203125" style="51" customWidth="1"/>
    <col min="15" max="16384" width="9.109375" style="51"/>
  </cols>
  <sheetData>
    <row r="1" spans="2:14" s="3" customFormat="1" ht="28.5" customHeight="1" x14ac:dyDescent="0.25">
      <c r="B1" s="265" t="s">
        <v>8889</v>
      </c>
      <c r="C1" s="28"/>
      <c r="D1" s="27"/>
      <c r="E1" s="8"/>
      <c r="F1" s="8"/>
      <c r="G1" s="26"/>
      <c r="H1" s="26"/>
      <c r="I1" s="28"/>
      <c r="J1" s="28"/>
      <c r="K1" s="7"/>
      <c r="L1" s="7" t="s">
        <v>5471</v>
      </c>
      <c r="M1" s="29"/>
      <c r="N1" s="266" t="s">
        <v>9108</v>
      </c>
    </row>
    <row r="2" spans="2:14" s="3" customFormat="1" ht="19.5" customHeight="1" x14ac:dyDescent="0.25">
      <c r="B2" s="298" t="s">
        <v>8748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</row>
    <row r="3" spans="2:14" s="3" customFormat="1" ht="19.5" customHeight="1" x14ac:dyDescent="0.25">
      <c r="B3" s="391" t="s">
        <v>8760</v>
      </c>
      <c r="C3" s="391"/>
      <c r="D3" s="391"/>
      <c r="E3" s="391"/>
      <c r="F3" s="391"/>
      <c r="G3" s="391"/>
      <c r="H3" s="391"/>
      <c r="I3" s="391"/>
      <c r="J3" s="391"/>
      <c r="K3" s="391"/>
      <c r="L3" s="391"/>
      <c r="M3" s="391"/>
      <c r="N3" s="391"/>
    </row>
    <row r="4" spans="2:14" s="2" customFormat="1" ht="19.5" customHeight="1" x14ac:dyDescent="0.25">
      <c r="B4" s="358" t="s">
        <v>8750</v>
      </c>
      <c r="C4" s="358"/>
      <c r="D4" s="358"/>
      <c r="E4" s="8"/>
      <c r="F4" s="4"/>
      <c r="G4" s="3"/>
      <c r="I4" s="375" t="s">
        <v>8759</v>
      </c>
      <c r="J4" s="375"/>
      <c r="K4" s="375"/>
      <c r="L4" s="375"/>
      <c r="M4" s="375"/>
      <c r="N4" s="375"/>
    </row>
    <row r="5" spans="2:14" s="12" customFormat="1" ht="16.5" customHeight="1" x14ac:dyDescent="0.2">
      <c r="B5" s="376" t="s">
        <v>5472</v>
      </c>
      <c r="C5" s="377"/>
      <c r="D5" s="363" t="s">
        <v>5473</v>
      </c>
      <c r="E5" s="384" t="s">
        <v>5475</v>
      </c>
      <c r="F5" s="369" t="s">
        <v>5486</v>
      </c>
      <c r="G5" s="369" t="s">
        <v>5486</v>
      </c>
      <c r="I5" s="376" t="s">
        <v>5472</v>
      </c>
      <c r="J5" s="377"/>
      <c r="K5" s="363" t="s">
        <v>5473</v>
      </c>
      <c r="L5" s="384" t="s">
        <v>5475</v>
      </c>
      <c r="M5" s="369" t="s">
        <v>5486</v>
      </c>
      <c r="N5" s="369" t="s">
        <v>5486</v>
      </c>
    </row>
    <row r="6" spans="2:14" s="12" customFormat="1" ht="16.5" customHeight="1" x14ac:dyDescent="0.2">
      <c r="B6" s="378"/>
      <c r="C6" s="379"/>
      <c r="D6" s="364"/>
      <c r="E6" s="384"/>
      <c r="F6" s="382"/>
      <c r="G6" s="382"/>
      <c r="I6" s="378"/>
      <c r="J6" s="379"/>
      <c r="K6" s="364"/>
      <c r="L6" s="384"/>
      <c r="M6" s="382"/>
      <c r="N6" s="385"/>
    </row>
    <row r="7" spans="2:14" s="12" customFormat="1" ht="16.5" customHeight="1" x14ac:dyDescent="0.2">
      <c r="B7" s="378"/>
      <c r="C7" s="379"/>
      <c r="D7" s="364"/>
      <c r="E7" s="363"/>
      <c r="F7" s="382"/>
      <c r="G7" s="382"/>
      <c r="I7" s="378"/>
      <c r="J7" s="379"/>
      <c r="K7" s="364"/>
      <c r="L7" s="363"/>
      <c r="M7" s="382"/>
      <c r="N7" s="389"/>
    </row>
    <row r="8" spans="2:14" ht="16.5" customHeight="1" x14ac:dyDescent="0.2">
      <c r="B8" s="139" t="s">
        <v>7707</v>
      </c>
      <c r="C8" s="83" t="s">
        <v>3389</v>
      </c>
      <c r="D8" s="139" t="s">
        <v>8732</v>
      </c>
      <c r="E8" s="139" t="s">
        <v>3472</v>
      </c>
      <c r="F8" s="83">
        <v>87</v>
      </c>
      <c r="G8" s="247">
        <f t="shared" ref="G8:G41" si="0">F8*$F$46*$F$47*$F$48</f>
        <v>51.669042480000002</v>
      </c>
      <c r="I8" s="139" t="s">
        <v>7707</v>
      </c>
      <c r="J8" s="83" t="s">
        <v>3424</v>
      </c>
      <c r="K8" s="139" t="s">
        <v>8731</v>
      </c>
      <c r="L8" s="137" t="s">
        <v>3472</v>
      </c>
      <c r="M8" s="79">
        <v>166</v>
      </c>
      <c r="N8" s="247">
        <f t="shared" ref="N8:N33" si="1">M8*$F$46*$F$47*$F$48</f>
        <v>98.586908640000004</v>
      </c>
    </row>
    <row r="9" spans="2:14" ht="16.5" customHeight="1" x14ac:dyDescent="0.2">
      <c r="B9" s="139" t="s">
        <v>7707</v>
      </c>
      <c r="C9" s="83" t="s">
        <v>3391</v>
      </c>
      <c r="D9" s="139" t="s">
        <v>8730</v>
      </c>
      <c r="E9" s="139" t="s">
        <v>3472</v>
      </c>
      <c r="F9" s="83">
        <v>77</v>
      </c>
      <c r="G9" s="247">
        <f t="shared" si="0"/>
        <v>45.730072080000006</v>
      </c>
      <c r="I9" s="139" t="s">
        <v>7707</v>
      </c>
      <c r="J9" s="83" t="s">
        <v>3426</v>
      </c>
      <c r="K9" s="139" t="s">
        <v>8729</v>
      </c>
      <c r="L9" s="137" t="s">
        <v>3472</v>
      </c>
      <c r="M9" s="79">
        <v>137</v>
      </c>
      <c r="N9" s="247">
        <f t="shared" si="1"/>
        <v>81.363894480000013</v>
      </c>
    </row>
    <row r="10" spans="2:14" ht="16.5" customHeight="1" x14ac:dyDescent="0.2">
      <c r="B10" s="139" t="s">
        <v>7707</v>
      </c>
      <c r="C10" s="83" t="s">
        <v>3393</v>
      </c>
      <c r="D10" s="139" t="s">
        <v>8728</v>
      </c>
      <c r="E10" s="139" t="s">
        <v>3472</v>
      </c>
      <c r="F10" s="83">
        <v>66</v>
      </c>
      <c r="G10" s="247">
        <f t="shared" si="0"/>
        <v>39.197204640000002</v>
      </c>
      <c r="I10" s="139" t="s">
        <v>7707</v>
      </c>
      <c r="J10" s="83" t="s">
        <v>3430</v>
      </c>
      <c r="K10" s="139" t="s">
        <v>8727</v>
      </c>
      <c r="L10" s="137" t="s">
        <v>3472</v>
      </c>
      <c r="M10" s="79">
        <v>121</v>
      </c>
      <c r="N10" s="247">
        <f t="shared" si="1"/>
        <v>71.861541840000015</v>
      </c>
    </row>
    <row r="11" spans="2:14" ht="16.5" customHeight="1" x14ac:dyDescent="0.2">
      <c r="B11" s="139" t="s">
        <v>7707</v>
      </c>
      <c r="C11" s="83" t="s">
        <v>3396</v>
      </c>
      <c r="D11" s="139" t="s">
        <v>8726</v>
      </c>
      <c r="E11" s="139" t="s">
        <v>3472</v>
      </c>
      <c r="F11" s="83">
        <v>111</v>
      </c>
      <c r="G11" s="247">
        <f t="shared" si="0"/>
        <v>65.922571440000013</v>
      </c>
      <c r="I11" s="139" t="s">
        <v>7707</v>
      </c>
      <c r="J11" s="83" t="s">
        <v>3433</v>
      </c>
      <c r="K11" s="139" t="s">
        <v>8725</v>
      </c>
      <c r="L11" s="137" t="s">
        <v>3472</v>
      </c>
      <c r="M11" s="79">
        <v>219</v>
      </c>
      <c r="N11" s="247">
        <f t="shared" si="1"/>
        <v>130.06345176000002</v>
      </c>
    </row>
    <row r="12" spans="2:14" ht="16.5" customHeight="1" x14ac:dyDescent="0.2">
      <c r="B12" s="139" t="s">
        <v>7707</v>
      </c>
      <c r="C12" s="83" t="s">
        <v>3398</v>
      </c>
      <c r="D12" s="139" t="s">
        <v>8724</v>
      </c>
      <c r="E12" s="139" t="s">
        <v>3472</v>
      </c>
      <c r="F12" s="83">
        <v>93</v>
      </c>
      <c r="G12" s="247">
        <f t="shared" si="0"/>
        <v>55.232424720000012</v>
      </c>
      <c r="I12" s="139" t="s">
        <v>7707</v>
      </c>
      <c r="J12" s="83" t="s">
        <v>3435</v>
      </c>
      <c r="K12" s="139" t="s">
        <v>8723</v>
      </c>
      <c r="L12" s="137" t="s">
        <v>3472</v>
      </c>
      <c r="M12" s="79">
        <v>177</v>
      </c>
      <c r="N12" s="247">
        <f>M12*$F$46*$F$47*$F$48</f>
        <v>105.11977608000002</v>
      </c>
    </row>
    <row r="13" spans="2:14" ht="16.5" customHeight="1" x14ac:dyDescent="0.2">
      <c r="B13" s="139" t="s">
        <v>7707</v>
      </c>
      <c r="C13" s="83" t="s">
        <v>3400</v>
      </c>
      <c r="D13" s="139" t="s">
        <v>8722</v>
      </c>
      <c r="E13" s="139" t="s">
        <v>3472</v>
      </c>
      <c r="F13" s="83">
        <v>84</v>
      </c>
      <c r="G13" s="247">
        <f t="shared" si="0"/>
        <v>49.887351360000011</v>
      </c>
      <c r="I13" s="139" t="s">
        <v>7707</v>
      </c>
      <c r="J13" s="83" t="s">
        <v>3437</v>
      </c>
      <c r="K13" s="139" t="s">
        <v>8721</v>
      </c>
      <c r="L13" s="137" t="s">
        <v>3472</v>
      </c>
      <c r="M13" s="79">
        <v>156</v>
      </c>
      <c r="N13" s="247">
        <f t="shared" si="1"/>
        <v>92.647938240000016</v>
      </c>
    </row>
    <row r="14" spans="2:14" ht="16.5" customHeight="1" x14ac:dyDescent="0.2">
      <c r="B14" s="139" t="s">
        <v>7707</v>
      </c>
      <c r="C14" s="83" t="s">
        <v>3403</v>
      </c>
      <c r="D14" s="139" t="s">
        <v>8720</v>
      </c>
      <c r="E14" s="139" t="s">
        <v>3472</v>
      </c>
      <c r="F14" s="83">
        <v>137</v>
      </c>
      <c r="G14" s="247">
        <f>F14*$F$46*$F$47*$F$48</f>
        <v>81.363894480000013</v>
      </c>
      <c r="I14" s="139" t="s">
        <v>7707</v>
      </c>
      <c r="J14" s="83" t="s">
        <v>3440</v>
      </c>
      <c r="K14" s="139" t="s">
        <v>8719</v>
      </c>
      <c r="L14" s="137" t="s">
        <v>3472</v>
      </c>
      <c r="M14" s="79">
        <v>267</v>
      </c>
      <c r="N14" s="247">
        <f t="shared" si="1"/>
        <v>158.57050968000004</v>
      </c>
    </row>
    <row r="15" spans="2:14" ht="16.5" customHeight="1" x14ac:dyDescent="0.2">
      <c r="B15" s="139" t="s">
        <v>7707</v>
      </c>
      <c r="C15" s="83" t="s">
        <v>3405</v>
      </c>
      <c r="D15" s="139" t="s">
        <v>8718</v>
      </c>
      <c r="E15" s="139" t="s">
        <v>3472</v>
      </c>
      <c r="F15" s="83">
        <v>119</v>
      </c>
      <c r="G15" s="247">
        <f t="shared" si="0"/>
        <v>70.673747760000012</v>
      </c>
      <c r="I15" s="139" t="s">
        <v>7707</v>
      </c>
      <c r="J15" s="83" t="s">
        <v>3442</v>
      </c>
      <c r="K15" s="139" t="s">
        <v>8717</v>
      </c>
      <c r="L15" s="137" t="s">
        <v>3472</v>
      </c>
      <c r="M15" s="79">
        <v>214</v>
      </c>
      <c r="N15" s="247">
        <f t="shared" si="1"/>
        <v>127.09396656000001</v>
      </c>
    </row>
    <row r="16" spans="2:14" ht="16.5" customHeight="1" x14ac:dyDescent="0.2">
      <c r="B16" s="139" t="s">
        <v>7707</v>
      </c>
      <c r="C16" s="83" t="s">
        <v>3407</v>
      </c>
      <c r="D16" s="139" t="s">
        <v>8716</v>
      </c>
      <c r="E16" s="139" t="s">
        <v>3472</v>
      </c>
      <c r="F16" s="83">
        <v>106</v>
      </c>
      <c r="G16" s="247">
        <f t="shared" si="0"/>
        <v>62.953086240000012</v>
      </c>
      <c r="I16" s="139" t="s">
        <v>7707</v>
      </c>
      <c r="J16" s="83" t="s">
        <v>3444</v>
      </c>
      <c r="K16" s="139" t="s">
        <v>8715</v>
      </c>
      <c r="L16" s="137" t="s">
        <v>3472</v>
      </c>
      <c r="M16" s="79">
        <v>188</v>
      </c>
      <c r="N16" s="261">
        <f t="shared" si="1"/>
        <v>111.65264352000001</v>
      </c>
    </row>
    <row r="17" spans="2:14" ht="16.5" customHeight="1" x14ac:dyDescent="0.2">
      <c r="B17" s="139" t="s">
        <v>7707</v>
      </c>
      <c r="C17" s="83" t="s">
        <v>3410</v>
      </c>
      <c r="D17" s="139" t="s">
        <v>8714</v>
      </c>
      <c r="E17" s="139" t="s">
        <v>3472</v>
      </c>
      <c r="F17" s="83">
        <v>391</v>
      </c>
      <c r="G17" s="247">
        <f t="shared" si="0"/>
        <v>232.21374264000005</v>
      </c>
      <c r="I17" s="51" t="s">
        <v>5485</v>
      </c>
      <c r="N17" s="262"/>
    </row>
    <row r="18" spans="2:14" ht="16.5" customHeight="1" x14ac:dyDescent="0.2">
      <c r="B18" s="139" t="s">
        <v>7707</v>
      </c>
      <c r="C18" s="83" t="s">
        <v>3412</v>
      </c>
      <c r="D18" s="139" t="s">
        <v>8713</v>
      </c>
      <c r="E18" s="139" t="s">
        <v>3472</v>
      </c>
      <c r="F18" s="83">
        <v>322</v>
      </c>
      <c r="G18" s="247">
        <f t="shared" si="0"/>
        <v>191.23484688000002</v>
      </c>
      <c r="I18" s="139" t="s">
        <v>7707</v>
      </c>
      <c r="J18" s="83">
        <v>5018</v>
      </c>
      <c r="K18" s="137" t="s">
        <v>8712</v>
      </c>
      <c r="L18" s="137" t="s">
        <v>5470</v>
      </c>
      <c r="M18" s="79">
        <v>423</v>
      </c>
      <c r="N18" s="263">
        <f t="shared" si="1"/>
        <v>251.21844792000005</v>
      </c>
    </row>
    <row r="19" spans="2:14" ht="16.5" customHeight="1" x14ac:dyDescent="0.2">
      <c r="B19" s="139" t="s">
        <v>7707</v>
      </c>
      <c r="C19" s="83" t="s">
        <v>3414</v>
      </c>
      <c r="D19" s="139" t="s">
        <v>8711</v>
      </c>
      <c r="E19" s="139" t="s">
        <v>3472</v>
      </c>
      <c r="F19" s="83">
        <v>285</v>
      </c>
      <c r="G19" s="247">
        <f t="shared" si="0"/>
        <v>169.26065640000002</v>
      </c>
      <c r="I19" s="139" t="s">
        <v>7707</v>
      </c>
      <c r="J19" s="83">
        <v>5021</v>
      </c>
      <c r="K19" s="137" t="s">
        <v>8710</v>
      </c>
      <c r="L19" s="137" t="s">
        <v>5470</v>
      </c>
      <c r="M19" s="79">
        <v>555</v>
      </c>
      <c r="N19" s="247">
        <f>M19*$F$46*$F$47*$F$48</f>
        <v>329.61285720000001</v>
      </c>
    </row>
    <row r="20" spans="2:14" ht="16.5" customHeight="1" x14ac:dyDescent="0.2">
      <c r="B20" s="139" t="s">
        <v>7707</v>
      </c>
      <c r="C20" s="83" t="s">
        <v>3417</v>
      </c>
      <c r="D20" s="139" t="s">
        <v>8709</v>
      </c>
      <c r="E20" s="139" t="s">
        <v>3472</v>
      </c>
      <c r="F20" s="83">
        <v>924</v>
      </c>
      <c r="G20" s="247">
        <f t="shared" si="0"/>
        <v>548.76086496000005</v>
      </c>
      <c r="I20" s="139" t="s">
        <v>7707</v>
      </c>
      <c r="J20" s="83">
        <v>5024</v>
      </c>
      <c r="K20" s="137" t="s">
        <v>8708</v>
      </c>
      <c r="L20" s="137" t="s">
        <v>5470</v>
      </c>
      <c r="M20" s="79">
        <v>661</v>
      </c>
      <c r="N20" s="261">
        <f t="shared" si="1"/>
        <v>392.56594344000007</v>
      </c>
    </row>
    <row r="21" spans="2:14" ht="16.5" customHeight="1" x14ac:dyDescent="0.2">
      <c r="B21" s="139" t="s">
        <v>7707</v>
      </c>
      <c r="C21" s="83" t="s">
        <v>3419</v>
      </c>
      <c r="D21" s="139" t="s">
        <v>8707</v>
      </c>
      <c r="E21" s="139" t="s">
        <v>3472</v>
      </c>
      <c r="F21" s="83">
        <v>713</v>
      </c>
      <c r="G21" s="247">
        <f t="shared" si="0"/>
        <v>423.44858952000004</v>
      </c>
      <c r="I21" s="51" t="s">
        <v>8751</v>
      </c>
      <c r="N21" s="262"/>
    </row>
    <row r="22" spans="2:14" ht="16.5" customHeight="1" x14ac:dyDescent="0.2">
      <c r="B22" s="139" t="s">
        <v>7707</v>
      </c>
      <c r="C22" s="83" t="s">
        <v>3421</v>
      </c>
      <c r="D22" s="139" t="s">
        <v>8706</v>
      </c>
      <c r="E22" s="139" t="s">
        <v>3472</v>
      </c>
      <c r="F22" s="83">
        <v>599</v>
      </c>
      <c r="G22" s="247">
        <f t="shared" si="0"/>
        <v>355.74432696000008</v>
      </c>
      <c r="I22" s="139" t="s">
        <v>7707</v>
      </c>
      <c r="J22" s="83" t="s">
        <v>3447</v>
      </c>
      <c r="K22" s="137" t="s">
        <v>8705</v>
      </c>
      <c r="L22" s="137" t="s">
        <v>3472</v>
      </c>
      <c r="M22" s="171">
        <v>119</v>
      </c>
      <c r="N22" s="263">
        <f t="shared" si="1"/>
        <v>70.673747760000012</v>
      </c>
    </row>
    <row r="23" spans="2:14" ht="16.5" customHeight="1" x14ac:dyDescent="0.2">
      <c r="B23" s="51" t="s">
        <v>5485</v>
      </c>
      <c r="G23" s="254"/>
      <c r="I23" s="139" t="s">
        <v>7707</v>
      </c>
      <c r="J23" s="83" t="s">
        <v>3449</v>
      </c>
      <c r="K23" s="137" t="s">
        <v>8704</v>
      </c>
      <c r="L23" s="137" t="s">
        <v>3472</v>
      </c>
      <c r="M23" s="171">
        <v>101</v>
      </c>
      <c r="N23" s="247">
        <f t="shared" si="1"/>
        <v>59.983601040000011</v>
      </c>
    </row>
    <row r="24" spans="2:14" ht="16.5" customHeight="1" x14ac:dyDescent="0.2">
      <c r="B24" s="139" t="s">
        <v>7707</v>
      </c>
      <c r="C24" s="83">
        <v>5003</v>
      </c>
      <c r="D24" s="139" t="s">
        <v>8703</v>
      </c>
      <c r="E24" s="139" t="s">
        <v>5470</v>
      </c>
      <c r="F24" s="156">
        <v>279</v>
      </c>
      <c r="G24" s="247">
        <f>F24*$F$46*$F$47*$F$48</f>
        <v>165.69727416000003</v>
      </c>
      <c r="I24" s="139" t="s">
        <v>7707</v>
      </c>
      <c r="J24" s="83" t="s">
        <v>3451</v>
      </c>
      <c r="K24" s="137" t="s">
        <v>8702</v>
      </c>
      <c r="L24" s="137" t="s">
        <v>3472</v>
      </c>
      <c r="M24" s="171">
        <v>91</v>
      </c>
      <c r="N24" s="247">
        <f t="shared" si="1"/>
        <v>54.044630640000008</v>
      </c>
    </row>
    <row r="25" spans="2:14" ht="16.5" customHeight="1" x14ac:dyDescent="0.2">
      <c r="B25" s="139" t="s">
        <v>7707</v>
      </c>
      <c r="C25" s="83">
        <v>5006</v>
      </c>
      <c r="D25" s="139" t="s">
        <v>8701</v>
      </c>
      <c r="E25" s="139" t="s">
        <v>5470</v>
      </c>
      <c r="F25" s="156">
        <v>332</v>
      </c>
      <c r="G25" s="247">
        <f t="shared" si="0"/>
        <v>197.17381728000001</v>
      </c>
      <c r="I25" s="139" t="s">
        <v>7707</v>
      </c>
      <c r="J25" s="83" t="s">
        <v>3454</v>
      </c>
      <c r="K25" s="137" t="s">
        <v>8700</v>
      </c>
      <c r="L25" s="137" t="s">
        <v>3472</v>
      </c>
      <c r="M25" s="171">
        <v>163</v>
      </c>
      <c r="N25" s="247">
        <f t="shared" si="1"/>
        <v>96.805217520000014</v>
      </c>
    </row>
    <row r="26" spans="2:14" ht="16.5" customHeight="1" x14ac:dyDescent="0.2">
      <c r="B26" s="139" t="s">
        <v>7707</v>
      </c>
      <c r="C26" s="83">
        <v>5009</v>
      </c>
      <c r="D26" s="139" t="s">
        <v>8699</v>
      </c>
      <c r="E26" s="139" t="s">
        <v>5470</v>
      </c>
      <c r="F26" s="156">
        <v>396</v>
      </c>
      <c r="G26" s="247">
        <f t="shared" si="0"/>
        <v>235.18322784000003</v>
      </c>
      <c r="I26" s="139" t="s">
        <v>7707</v>
      </c>
      <c r="J26" s="83" t="s">
        <v>3456</v>
      </c>
      <c r="K26" s="137" t="s">
        <v>8698</v>
      </c>
      <c r="L26" s="137" t="s">
        <v>3472</v>
      </c>
      <c r="M26" s="171">
        <v>141</v>
      </c>
      <c r="N26" s="247">
        <f t="shared" si="1"/>
        <v>83.73948264000002</v>
      </c>
    </row>
    <row r="27" spans="2:14" ht="16.5" customHeight="1" x14ac:dyDescent="0.2">
      <c r="B27" s="139" t="s">
        <v>7707</v>
      </c>
      <c r="C27" s="83">
        <v>5012</v>
      </c>
      <c r="D27" s="139" t="s">
        <v>8697</v>
      </c>
      <c r="E27" s="139" t="s">
        <v>5470</v>
      </c>
      <c r="F27" s="156">
        <v>860</v>
      </c>
      <c r="G27" s="247">
        <f t="shared" si="0"/>
        <v>510.75145440000006</v>
      </c>
      <c r="I27" s="139" t="s">
        <v>7707</v>
      </c>
      <c r="J27" s="83" t="s">
        <v>3458</v>
      </c>
      <c r="K27" s="137" t="s">
        <v>8696</v>
      </c>
      <c r="L27" s="137" t="s">
        <v>3472</v>
      </c>
      <c r="M27" s="171">
        <v>126</v>
      </c>
      <c r="N27" s="247">
        <f t="shared" si="1"/>
        <v>74.831027040000009</v>
      </c>
    </row>
    <row r="28" spans="2:14" ht="16.5" customHeight="1" x14ac:dyDescent="0.2">
      <c r="B28" s="139" t="s">
        <v>7707</v>
      </c>
      <c r="C28" s="83">
        <v>5015</v>
      </c>
      <c r="D28" s="139" t="s">
        <v>8695</v>
      </c>
      <c r="E28" s="139" t="s">
        <v>5470</v>
      </c>
      <c r="F28" s="156">
        <v>2030</v>
      </c>
      <c r="G28" s="247">
        <f t="shared" si="0"/>
        <v>1205.6109912000002</v>
      </c>
      <c r="I28" s="139" t="s">
        <v>7707</v>
      </c>
      <c r="J28" s="83" t="s">
        <v>3461</v>
      </c>
      <c r="K28" s="137" t="s">
        <v>8694</v>
      </c>
      <c r="L28" s="137" t="s">
        <v>3472</v>
      </c>
      <c r="M28" s="171">
        <v>247</v>
      </c>
      <c r="N28" s="247">
        <f t="shared" si="1"/>
        <v>146.69256888000001</v>
      </c>
    </row>
    <row r="29" spans="2:14" ht="16.5" customHeight="1" x14ac:dyDescent="0.2">
      <c r="B29" s="51" t="s">
        <v>8753</v>
      </c>
      <c r="G29" s="254"/>
      <c r="I29" s="139" t="s">
        <v>7707</v>
      </c>
      <c r="J29" s="83" t="s">
        <v>3463</v>
      </c>
      <c r="K29" s="137" t="s">
        <v>8693</v>
      </c>
      <c r="L29" s="137" t="s">
        <v>3472</v>
      </c>
      <c r="M29" s="171">
        <v>212</v>
      </c>
      <c r="N29" s="247">
        <f>M29*$F$46*$F$47*$F$48</f>
        <v>125.90617248000002</v>
      </c>
    </row>
    <row r="30" spans="2:14" ht="16.5" customHeight="1" x14ac:dyDescent="0.2">
      <c r="B30" s="139" t="s">
        <v>3014</v>
      </c>
      <c r="C30" s="83" t="s">
        <v>6703</v>
      </c>
      <c r="D30" s="139" t="s">
        <v>8692</v>
      </c>
      <c r="E30" s="139" t="s">
        <v>3472</v>
      </c>
      <c r="F30" s="83">
        <v>134</v>
      </c>
      <c r="G30" s="247">
        <f t="shared" si="0"/>
        <v>79.582203360000008</v>
      </c>
      <c r="I30" s="139" t="s">
        <v>7707</v>
      </c>
      <c r="J30" s="83" t="s">
        <v>3465</v>
      </c>
      <c r="K30" s="137" t="s">
        <v>8691</v>
      </c>
      <c r="L30" s="137" t="s">
        <v>3472</v>
      </c>
      <c r="M30" s="171">
        <v>191</v>
      </c>
      <c r="N30" s="261">
        <f t="shared" si="1"/>
        <v>113.43433464000002</v>
      </c>
    </row>
    <row r="31" spans="2:14" ht="16.5" customHeight="1" x14ac:dyDescent="0.2">
      <c r="B31" s="139" t="s">
        <v>3014</v>
      </c>
      <c r="C31" s="83" t="s">
        <v>2939</v>
      </c>
      <c r="D31" s="139" t="s">
        <v>8690</v>
      </c>
      <c r="E31" s="139" t="s">
        <v>3472</v>
      </c>
      <c r="F31" s="83">
        <v>123</v>
      </c>
      <c r="G31" s="247">
        <f t="shared" si="0"/>
        <v>73.049335920000004</v>
      </c>
      <c r="I31" s="51" t="s">
        <v>5485</v>
      </c>
      <c r="N31" s="262"/>
    </row>
    <row r="32" spans="2:14" ht="16.5" customHeight="1" x14ac:dyDescent="0.2">
      <c r="B32" s="139" t="s">
        <v>3014</v>
      </c>
      <c r="C32" s="83" t="s">
        <v>2947</v>
      </c>
      <c r="D32" s="139" t="s">
        <v>8689</v>
      </c>
      <c r="E32" s="139" t="s">
        <v>3472</v>
      </c>
      <c r="F32" s="83">
        <v>111</v>
      </c>
      <c r="G32" s="247">
        <f t="shared" si="0"/>
        <v>65.922571440000013</v>
      </c>
      <c r="I32" s="139" t="s">
        <v>7707</v>
      </c>
      <c r="J32" s="79">
        <v>5027</v>
      </c>
      <c r="K32" s="137" t="s">
        <v>8688</v>
      </c>
      <c r="L32" s="137" t="s">
        <v>5470</v>
      </c>
      <c r="M32" s="79">
        <v>561</v>
      </c>
      <c r="N32" s="263">
        <f t="shared" si="1"/>
        <v>333.17623944000007</v>
      </c>
    </row>
    <row r="33" spans="2:14" ht="16.5" customHeight="1" x14ac:dyDescent="0.2">
      <c r="B33" s="139" t="s">
        <v>3014</v>
      </c>
      <c r="C33" s="83" t="s">
        <v>2945</v>
      </c>
      <c r="D33" s="139" t="s">
        <v>8687</v>
      </c>
      <c r="E33" s="139" t="s">
        <v>3472</v>
      </c>
      <c r="F33" s="83">
        <v>176</v>
      </c>
      <c r="G33" s="247">
        <f>F33*$F$46*$F$47*$F$48</f>
        <v>104.52587904000002</v>
      </c>
      <c r="I33" s="139" t="s">
        <v>7707</v>
      </c>
      <c r="J33" s="79">
        <v>5030</v>
      </c>
      <c r="K33" s="137" t="s">
        <v>8686</v>
      </c>
      <c r="L33" s="137" t="s">
        <v>5470</v>
      </c>
      <c r="M33" s="79">
        <v>663</v>
      </c>
      <c r="N33" s="247">
        <f t="shared" si="1"/>
        <v>393.75373752000007</v>
      </c>
    </row>
    <row r="34" spans="2:14" ht="16.5" customHeight="1" x14ac:dyDescent="0.2">
      <c r="B34" s="139" t="s">
        <v>3014</v>
      </c>
      <c r="C34" s="83" t="s">
        <v>2953</v>
      </c>
      <c r="D34" s="139" t="s">
        <v>8685</v>
      </c>
      <c r="E34" s="139" t="s">
        <v>3472</v>
      </c>
      <c r="F34" s="83">
        <v>154</v>
      </c>
      <c r="G34" s="247">
        <f t="shared" si="0"/>
        <v>91.460144160000013</v>
      </c>
      <c r="I34" s="139" t="s">
        <v>7707</v>
      </c>
      <c r="J34" s="79">
        <v>5033</v>
      </c>
      <c r="K34" s="137" t="s">
        <v>8684</v>
      </c>
      <c r="L34" s="137" t="s">
        <v>5470</v>
      </c>
      <c r="M34" s="79">
        <v>872</v>
      </c>
      <c r="N34" s="247">
        <f>M34*$F$46*$F$47*$F$48</f>
        <v>517.87821888000008</v>
      </c>
    </row>
    <row r="35" spans="2:14" ht="16.5" customHeight="1" x14ac:dyDescent="0.2">
      <c r="B35" s="139" t="s">
        <v>3014</v>
      </c>
      <c r="C35" s="83" t="s">
        <v>4875</v>
      </c>
      <c r="D35" s="139" t="s">
        <v>8683</v>
      </c>
      <c r="E35" s="139" t="s">
        <v>3472</v>
      </c>
      <c r="F35" s="83">
        <v>147</v>
      </c>
      <c r="G35" s="247">
        <f t="shared" si="0"/>
        <v>87.302864880000016</v>
      </c>
    </row>
    <row r="36" spans="2:14" ht="16.5" customHeight="1" x14ac:dyDescent="0.2">
      <c r="B36" s="139" t="s">
        <v>3014</v>
      </c>
      <c r="C36" s="83">
        <v>1000</v>
      </c>
      <c r="D36" s="139" t="s">
        <v>8682</v>
      </c>
      <c r="E36" s="139" t="s">
        <v>3472</v>
      </c>
      <c r="F36" s="83">
        <v>227</v>
      </c>
      <c r="G36" s="247">
        <f t="shared" si="0"/>
        <v>134.81462808000003</v>
      </c>
    </row>
    <row r="37" spans="2:14" ht="16.5" customHeight="1" x14ac:dyDescent="0.2">
      <c r="B37" s="139" t="s">
        <v>3014</v>
      </c>
      <c r="C37" s="83">
        <v>1002</v>
      </c>
      <c r="D37" s="139" t="s">
        <v>8681</v>
      </c>
      <c r="E37" s="139" t="s">
        <v>3472</v>
      </c>
      <c r="F37" s="83">
        <v>210</v>
      </c>
      <c r="G37" s="247">
        <f t="shared" si="0"/>
        <v>124.71837840000002</v>
      </c>
    </row>
    <row r="38" spans="2:14" ht="16.5" customHeight="1" x14ac:dyDescent="0.2">
      <c r="B38" s="139" t="s">
        <v>3014</v>
      </c>
      <c r="C38" s="83">
        <v>1004</v>
      </c>
      <c r="D38" s="139" t="s">
        <v>8680</v>
      </c>
      <c r="E38" s="139" t="s">
        <v>3472</v>
      </c>
      <c r="F38" s="83">
        <v>193</v>
      </c>
      <c r="G38" s="247">
        <f t="shared" si="0"/>
        <v>114.62212872000002</v>
      </c>
    </row>
    <row r="39" spans="2:14" ht="16.5" customHeight="1" x14ac:dyDescent="0.2">
      <c r="B39" s="51" t="s">
        <v>5485</v>
      </c>
      <c r="G39" s="254"/>
    </row>
    <row r="40" spans="2:14" ht="16.5" customHeight="1" x14ac:dyDescent="0.2">
      <c r="B40" s="139" t="s">
        <v>3014</v>
      </c>
      <c r="C40" s="83">
        <v>5124</v>
      </c>
      <c r="D40" s="139" t="s">
        <v>8679</v>
      </c>
      <c r="E40" s="139" t="s">
        <v>5470</v>
      </c>
      <c r="F40" s="83">
        <v>340</v>
      </c>
      <c r="G40" s="247">
        <f t="shared" si="0"/>
        <v>201.92499360000005</v>
      </c>
    </row>
    <row r="41" spans="2:14" ht="16.5" customHeight="1" x14ac:dyDescent="0.2">
      <c r="B41" s="139" t="s">
        <v>3014</v>
      </c>
      <c r="C41" s="83">
        <v>5127</v>
      </c>
      <c r="D41" s="139" t="s">
        <v>8678</v>
      </c>
      <c r="E41" s="139" t="s">
        <v>5470</v>
      </c>
      <c r="F41" s="83">
        <v>411</v>
      </c>
      <c r="G41" s="247">
        <f t="shared" si="0"/>
        <v>244.09168344000003</v>
      </c>
    </row>
    <row r="42" spans="2:14" ht="16.5" customHeight="1" x14ac:dyDescent="0.2">
      <c r="B42" s="139" t="s">
        <v>3014</v>
      </c>
      <c r="C42" s="83">
        <v>5130</v>
      </c>
      <c r="D42" s="139" t="s">
        <v>8677</v>
      </c>
      <c r="E42" s="139" t="s">
        <v>5470</v>
      </c>
      <c r="F42" s="83">
        <v>510</v>
      </c>
      <c r="G42" s="247">
        <f>F42*$F$46*$F$47*$F$48</f>
        <v>302.88749040000005</v>
      </c>
    </row>
    <row r="46" spans="2:14" ht="16.5" customHeight="1" x14ac:dyDescent="0.2">
      <c r="F46" s="2">
        <f>0.612*1.1*1.1</f>
        <v>0.74052000000000007</v>
      </c>
    </row>
    <row r="47" spans="2:14" ht="16.5" customHeight="1" x14ac:dyDescent="0.2">
      <c r="F47" s="2">
        <v>0.40100000000000002</v>
      </c>
    </row>
    <row r="48" spans="2:14" ht="16.5" customHeight="1" x14ac:dyDescent="0.2">
      <c r="F48" s="2">
        <v>2</v>
      </c>
    </row>
  </sheetData>
  <mergeCells count="14">
    <mergeCell ref="M5:M7"/>
    <mergeCell ref="N5:N7"/>
    <mergeCell ref="B2:N2"/>
    <mergeCell ref="B3:N3"/>
    <mergeCell ref="B4:D4"/>
    <mergeCell ref="I4:N4"/>
    <mergeCell ref="B5:C7"/>
    <mergeCell ref="D5:D7"/>
    <mergeCell ref="E5:E7"/>
    <mergeCell ref="F5:F7"/>
    <mergeCell ref="G5:G7"/>
    <mergeCell ref="I5:J7"/>
    <mergeCell ref="K5:K7"/>
    <mergeCell ref="L5:L7"/>
  </mergeCells>
  <printOptions horizontalCentered="1"/>
  <pageMargins left="0.2" right="0" top="0.75" bottom="0.75" header="0.3" footer="0.3"/>
  <pageSetup paperSize="9" scale="82" orientation="portrait" verticalDpi="0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2">
    <tabColor theme="5"/>
    <pageSetUpPr fitToPage="1"/>
  </sheetPr>
  <dimension ref="B1:N62"/>
  <sheetViews>
    <sheetView topLeftCell="A28" workbookViewId="0">
      <selection activeCell="N1" sqref="A1:N59"/>
    </sheetView>
  </sheetViews>
  <sheetFormatPr defaultColWidth="9.109375" defaultRowHeight="16.5" customHeight="1" x14ac:dyDescent="0.2"/>
  <cols>
    <col min="1" max="1" width="0.6640625" style="51" customWidth="1"/>
    <col min="2" max="2" width="5.6640625" style="51" customWidth="1"/>
    <col min="3" max="3" width="7.6640625" style="51" customWidth="1"/>
    <col min="4" max="4" width="25.6640625" style="51" customWidth="1"/>
    <col min="5" max="5" width="7.6640625" style="51" customWidth="1"/>
    <col min="6" max="6" width="9.109375" style="51" hidden="1" customWidth="1"/>
    <col min="7" max="7" width="13.33203125" style="153" customWidth="1"/>
    <col min="8" max="8" width="2.6640625" style="51" customWidth="1"/>
    <col min="9" max="9" width="5.6640625" style="51" customWidth="1"/>
    <col min="10" max="10" width="7.6640625" style="51" customWidth="1"/>
    <col min="11" max="11" width="25.6640625" style="51" customWidth="1"/>
    <col min="12" max="12" width="7.6640625" style="51" customWidth="1"/>
    <col min="13" max="13" width="0" style="51" hidden="1" customWidth="1"/>
    <col min="14" max="14" width="13.33203125" style="153" customWidth="1"/>
    <col min="15" max="16384" width="9.109375" style="51"/>
  </cols>
  <sheetData>
    <row r="1" spans="2:14" s="3" customFormat="1" ht="28.5" customHeight="1" x14ac:dyDescent="0.25">
      <c r="B1" s="265" t="s">
        <v>8889</v>
      </c>
      <c r="C1" s="28"/>
      <c r="D1" s="27"/>
      <c r="E1" s="8"/>
      <c r="F1" s="8"/>
      <c r="G1" s="7"/>
      <c r="H1" s="26"/>
      <c r="I1" s="28"/>
      <c r="J1" s="28"/>
      <c r="K1" s="7"/>
      <c r="L1" s="7" t="s">
        <v>5471</v>
      </c>
      <c r="M1" s="29"/>
      <c r="N1" s="266" t="s">
        <v>8997</v>
      </c>
    </row>
    <row r="2" spans="2:14" s="3" customFormat="1" ht="19.5" customHeight="1" x14ac:dyDescent="0.25">
      <c r="B2" s="298" t="s">
        <v>8754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</row>
    <row r="3" spans="2:14" s="3" customFormat="1" ht="19.5" customHeight="1" x14ac:dyDescent="0.25">
      <c r="B3" s="390" t="s">
        <v>8761</v>
      </c>
      <c r="C3" s="390"/>
      <c r="D3" s="390"/>
      <c r="E3" s="390"/>
      <c r="F3" s="390"/>
      <c r="G3" s="390"/>
      <c r="H3" s="390"/>
      <c r="I3" s="390"/>
      <c r="J3" s="390"/>
      <c r="K3" s="390"/>
      <c r="L3" s="390"/>
      <c r="M3" s="390"/>
      <c r="N3" s="390"/>
    </row>
    <row r="4" spans="2:14" s="2" customFormat="1" ht="19.5" customHeight="1" x14ac:dyDescent="0.25">
      <c r="B4" s="392" t="s">
        <v>8758</v>
      </c>
      <c r="C4" s="392"/>
      <c r="D4" s="392"/>
      <c r="E4" s="392"/>
      <c r="F4" s="392"/>
      <c r="G4" s="392"/>
      <c r="I4" s="392" t="s">
        <v>8757</v>
      </c>
      <c r="J4" s="392"/>
      <c r="K4" s="392"/>
      <c r="L4" s="392"/>
      <c r="M4" s="392"/>
      <c r="N4" s="392"/>
    </row>
    <row r="5" spans="2:14" s="12" customFormat="1" ht="16.5" customHeight="1" x14ac:dyDescent="0.2">
      <c r="B5" s="376" t="s">
        <v>5472</v>
      </c>
      <c r="C5" s="377"/>
      <c r="D5" s="363" t="s">
        <v>5473</v>
      </c>
      <c r="E5" s="384" t="s">
        <v>5475</v>
      </c>
      <c r="F5" s="369" t="s">
        <v>5486</v>
      </c>
      <c r="G5" s="369" t="s">
        <v>5486</v>
      </c>
      <c r="I5" s="376" t="s">
        <v>5472</v>
      </c>
      <c r="J5" s="377"/>
      <c r="K5" s="363" t="s">
        <v>5473</v>
      </c>
      <c r="L5" s="384" t="s">
        <v>5475</v>
      </c>
      <c r="M5" s="369" t="s">
        <v>5486</v>
      </c>
      <c r="N5" s="369" t="s">
        <v>5486</v>
      </c>
    </row>
    <row r="6" spans="2:14" s="12" customFormat="1" ht="16.5" customHeight="1" x14ac:dyDescent="0.2">
      <c r="B6" s="378"/>
      <c r="C6" s="379"/>
      <c r="D6" s="364"/>
      <c r="E6" s="384"/>
      <c r="F6" s="382"/>
      <c r="G6" s="382"/>
      <c r="I6" s="378"/>
      <c r="J6" s="379"/>
      <c r="K6" s="364"/>
      <c r="L6" s="384"/>
      <c r="M6" s="382"/>
      <c r="N6" s="385"/>
    </row>
    <row r="7" spans="2:14" s="12" customFormat="1" ht="16.5" customHeight="1" x14ac:dyDescent="0.2">
      <c r="B7" s="378"/>
      <c r="C7" s="379"/>
      <c r="D7" s="364"/>
      <c r="E7" s="363"/>
      <c r="F7" s="382"/>
      <c r="G7" s="382"/>
      <c r="I7" s="378"/>
      <c r="J7" s="379"/>
      <c r="K7" s="364"/>
      <c r="L7" s="363"/>
      <c r="M7" s="382"/>
      <c r="N7" s="389"/>
    </row>
    <row r="8" spans="2:14" ht="16.5" customHeight="1" x14ac:dyDescent="0.2">
      <c r="B8" s="139" t="s">
        <v>7707</v>
      </c>
      <c r="C8" s="83" t="s">
        <v>3466</v>
      </c>
      <c r="D8" s="139" t="s">
        <v>7860</v>
      </c>
      <c r="E8" s="139" t="s">
        <v>3472</v>
      </c>
      <c r="F8" s="83">
        <v>119</v>
      </c>
      <c r="G8" s="247">
        <f>F8*$F$60*$F$61*$F$62</f>
        <v>64.248861599999998</v>
      </c>
      <c r="I8" s="139" t="s">
        <v>7707</v>
      </c>
      <c r="J8" s="83" t="s">
        <v>3468</v>
      </c>
      <c r="K8" s="139" t="s">
        <v>7859</v>
      </c>
      <c r="L8" s="137" t="s">
        <v>3472</v>
      </c>
      <c r="M8" s="145">
        <v>110</v>
      </c>
      <c r="N8" s="247">
        <f>M8*$F$60*$F$61*$F$62</f>
        <v>59.389704000000009</v>
      </c>
    </row>
    <row r="9" spans="2:14" ht="16.5" customHeight="1" x14ac:dyDescent="0.2">
      <c r="B9" s="139" t="s">
        <v>7707</v>
      </c>
      <c r="C9" s="83" t="s">
        <v>3467</v>
      </c>
      <c r="D9" s="139" t="s">
        <v>7858</v>
      </c>
      <c r="E9" s="139" t="s">
        <v>3472</v>
      </c>
      <c r="F9" s="83">
        <v>84</v>
      </c>
      <c r="G9" s="247">
        <f t="shared" ref="G9:G58" si="0">F9*$F$60*$F$61*$F$62</f>
        <v>45.352137600000006</v>
      </c>
      <c r="I9" s="139" t="s">
        <v>7707</v>
      </c>
      <c r="J9" s="83" t="s">
        <v>253</v>
      </c>
      <c r="K9" s="139" t="s">
        <v>7857</v>
      </c>
      <c r="L9" s="137" t="s">
        <v>3472</v>
      </c>
      <c r="M9" s="145">
        <v>95</v>
      </c>
      <c r="N9" s="247">
        <f t="shared" ref="N9:N42" si="1">M9*$F$60*$F$61*$F$62</f>
        <v>51.291108000000001</v>
      </c>
    </row>
    <row r="10" spans="2:14" ht="16.5" customHeight="1" x14ac:dyDescent="0.2">
      <c r="B10" s="139" t="s">
        <v>7707</v>
      </c>
      <c r="C10" s="83" t="s">
        <v>252</v>
      </c>
      <c r="D10" s="139" t="s">
        <v>7856</v>
      </c>
      <c r="E10" s="139" t="s">
        <v>3472</v>
      </c>
      <c r="F10" s="83">
        <v>72</v>
      </c>
      <c r="G10" s="247">
        <f>F10*$F$60*$F$61*$F$62</f>
        <v>38.873260799999997</v>
      </c>
      <c r="I10" s="139" t="s">
        <v>7707</v>
      </c>
      <c r="J10" s="83" t="s">
        <v>255</v>
      </c>
      <c r="K10" s="139" t="s">
        <v>7855</v>
      </c>
      <c r="L10" s="137" t="s">
        <v>3472</v>
      </c>
      <c r="M10" s="145">
        <v>81</v>
      </c>
      <c r="N10" s="247">
        <f t="shared" si="1"/>
        <v>43.732418400000007</v>
      </c>
    </row>
    <row r="11" spans="2:14" ht="16.5" customHeight="1" x14ac:dyDescent="0.2">
      <c r="B11" s="139" t="s">
        <v>7707</v>
      </c>
      <c r="C11" s="83" t="s">
        <v>254</v>
      </c>
      <c r="D11" s="139" t="s">
        <v>7854</v>
      </c>
      <c r="E11" s="139" t="s">
        <v>3472</v>
      </c>
      <c r="F11" s="83">
        <v>63</v>
      </c>
      <c r="G11" s="247">
        <f t="shared" si="0"/>
        <v>34.014103200000001</v>
      </c>
      <c r="I11" s="139" t="s">
        <v>7707</v>
      </c>
      <c r="J11" s="83" t="s">
        <v>258</v>
      </c>
      <c r="K11" s="139" t="s">
        <v>7853</v>
      </c>
      <c r="L11" s="137" t="s">
        <v>3472</v>
      </c>
      <c r="M11" s="145">
        <v>156</v>
      </c>
      <c r="N11" s="247">
        <f t="shared" si="1"/>
        <v>84.225398400000003</v>
      </c>
    </row>
    <row r="12" spans="2:14" ht="16.5" customHeight="1" x14ac:dyDescent="0.2">
      <c r="B12" s="139" t="s">
        <v>7707</v>
      </c>
      <c r="C12" s="83" t="s">
        <v>256</v>
      </c>
      <c r="D12" s="139" t="s">
        <v>7852</v>
      </c>
      <c r="E12" s="139" t="s">
        <v>3472</v>
      </c>
      <c r="F12" s="83">
        <v>147</v>
      </c>
      <c r="G12" s="247">
        <f t="shared" si="0"/>
        <v>79.366240800000014</v>
      </c>
      <c r="I12" s="139" t="s">
        <v>7707</v>
      </c>
      <c r="J12" s="83" t="s">
        <v>260</v>
      </c>
      <c r="K12" s="139" t="s">
        <v>7851</v>
      </c>
      <c r="L12" s="137" t="s">
        <v>3472</v>
      </c>
      <c r="M12" s="145">
        <v>124</v>
      </c>
      <c r="N12" s="247">
        <f t="shared" si="1"/>
        <v>66.948393600000003</v>
      </c>
    </row>
    <row r="13" spans="2:14" ht="16.5" customHeight="1" x14ac:dyDescent="0.2">
      <c r="B13" s="139" t="s">
        <v>7707</v>
      </c>
      <c r="C13" s="83" t="s">
        <v>257</v>
      </c>
      <c r="D13" s="139" t="s">
        <v>7850</v>
      </c>
      <c r="E13" s="139" t="s">
        <v>3472</v>
      </c>
      <c r="F13" s="83">
        <v>104</v>
      </c>
      <c r="G13" s="247">
        <f t="shared" si="0"/>
        <v>56.150265600000004</v>
      </c>
      <c r="I13" s="139" t="s">
        <v>7707</v>
      </c>
      <c r="J13" s="83" t="s">
        <v>262</v>
      </c>
      <c r="K13" s="139" t="s">
        <v>7849</v>
      </c>
      <c r="L13" s="137" t="s">
        <v>3472</v>
      </c>
      <c r="M13" s="145">
        <v>107</v>
      </c>
      <c r="N13" s="247">
        <f t="shared" si="1"/>
        <v>57.769984800000003</v>
      </c>
    </row>
    <row r="14" spans="2:14" ht="16.5" customHeight="1" x14ac:dyDescent="0.2">
      <c r="B14" s="139" t="s">
        <v>7707</v>
      </c>
      <c r="C14" s="83" t="s">
        <v>259</v>
      </c>
      <c r="D14" s="139" t="s">
        <v>7848</v>
      </c>
      <c r="E14" s="139" t="s">
        <v>3472</v>
      </c>
      <c r="F14" s="83">
        <v>89</v>
      </c>
      <c r="G14" s="247">
        <f t="shared" si="0"/>
        <v>48.051669600000004</v>
      </c>
      <c r="I14" s="139" t="s">
        <v>7707</v>
      </c>
      <c r="J14" s="83" t="s">
        <v>265</v>
      </c>
      <c r="K14" s="139" t="s">
        <v>7847</v>
      </c>
      <c r="L14" s="137" t="s">
        <v>3472</v>
      </c>
      <c r="M14" s="145">
        <v>188</v>
      </c>
      <c r="N14" s="247">
        <f t="shared" si="1"/>
        <v>101.5024032</v>
      </c>
    </row>
    <row r="15" spans="2:14" ht="16.5" customHeight="1" x14ac:dyDescent="0.2">
      <c r="B15" s="139" t="s">
        <v>7707</v>
      </c>
      <c r="C15" s="83" t="s">
        <v>261</v>
      </c>
      <c r="D15" s="139" t="s">
        <v>7846</v>
      </c>
      <c r="E15" s="139" t="s">
        <v>3472</v>
      </c>
      <c r="F15" s="83">
        <v>84</v>
      </c>
      <c r="G15" s="247">
        <f t="shared" si="0"/>
        <v>45.352137600000006</v>
      </c>
      <c r="I15" s="139" t="s">
        <v>7707</v>
      </c>
      <c r="J15" s="83" t="s">
        <v>267</v>
      </c>
      <c r="K15" s="139" t="s">
        <v>7845</v>
      </c>
      <c r="L15" s="137" t="s">
        <v>3472</v>
      </c>
      <c r="M15" s="145">
        <v>153</v>
      </c>
      <c r="N15" s="247">
        <f t="shared" si="1"/>
        <v>82.605679200000012</v>
      </c>
    </row>
    <row r="16" spans="2:14" ht="16.5" customHeight="1" x14ac:dyDescent="0.2">
      <c r="B16" s="139" t="s">
        <v>7707</v>
      </c>
      <c r="C16" s="83" t="s">
        <v>263</v>
      </c>
      <c r="D16" s="139" t="s">
        <v>7844</v>
      </c>
      <c r="E16" s="139" t="s">
        <v>3472</v>
      </c>
      <c r="F16" s="83">
        <v>197</v>
      </c>
      <c r="G16" s="247">
        <f t="shared" si="0"/>
        <v>106.36156080000002</v>
      </c>
      <c r="I16" s="139" t="s">
        <v>7707</v>
      </c>
      <c r="J16" s="83" t="s">
        <v>269</v>
      </c>
      <c r="K16" s="139" t="s">
        <v>7843</v>
      </c>
      <c r="L16" s="137" t="s">
        <v>3472</v>
      </c>
      <c r="M16" s="145">
        <v>133</v>
      </c>
      <c r="N16" s="247">
        <f t="shared" si="1"/>
        <v>71.807551200000006</v>
      </c>
    </row>
    <row r="17" spans="2:14" ht="16.5" customHeight="1" x14ac:dyDescent="0.2">
      <c r="B17" s="139" t="s">
        <v>7707</v>
      </c>
      <c r="C17" s="83" t="s">
        <v>264</v>
      </c>
      <c r="D17" s="139" t="s">
        <v>7842</v>
      </c>
      <c r="E17" s="139" t="s">
        <v>3472</v>
      </c>
      <c r="F17" s="83">
        <v>139</v>
      </c>
      <c r="G17" s="247">
        <f t="shared" si="0"/>
        <v>75.046989600000003</v>
      </c>
      <c r="I17" s="139" t="s">
        <v>7707</v>
      </c>
      <c r="J17" s="83" t="s">
        <v>272</v>
      </c>
      <c r="K17" s="139" t="s">
        <v>7841</v>
      </c>
      <c r="L17" s="137" t="s">
        <v>3472</v>
      </c>
      <c r="M17" s="145">
        <v>537</v>
      </c>
      <c r="N17" s="247">
        <f t="shared" si="1"/>
        <v>289.9297368</v>
      </c>
    </row>
    <row r="18" spans="2:14" ht="16.5" customHeight="1" x14ac:dyDescent="0.2">
      <c r="B18" s="139" t="s">
        <v>7707</v>
      </c>
      <c r="C18" s="83" t="s">
        <v>266</v>
      </c>
      <c r="D18" s="139" t="s">
        <v>7840</v>
      </c>
      <c r="E18" s="139" t="s">
        <v>3472</v>
      </c>
      <c r="F18" s="83">
        <v>119</v>
      </c>
      <c r="G18" s="247">
        <f t="shared" si="0"/>
        <v>64.248861599999998</v>
      </c>
      <c r="I18" s="139" t="s">
        <v>7707</v>
      </c>
      <c r="J18" s="83" t="s">
        <v>274</v>
      </c>
      <c r="K18" s="139" t="s">
        <v>7839</v>
      </c>
      <c r="L18" s="137" t="s">
        <v>3472</v>
      </c>
      <c r="M18" s="145">
        <v>421</v>
      </c>
      <c r="N18" s="247">
        <f t="shared" si="1"/>
        <v>227.30059440000005</v>
      </c>
    </row>
    <row r="19" spans="2:14" ht="16.5" customHeight="1" x14ac:dyDescent="0.2">
      <c r="B19" s="139" t="s">
        <v>7707</v>
      </c>
      <c r="C19" s="83" t="s">
        <v>268</v>
      </c>
      <c r="D19" s="139" t="s">
        <v>7838</v>
      </c>
      <c r="E19" s="139" t="s">
        <v>3472</v>
      </c>
      <c r="F19" s="83">
        <v>107</v>
      </c>
      <c r="G19" s="247">
        <f t="shared" si="0"/>
        <v>57.769984800000003</v>
      </c>
      <c r="I19" s="139" t="s">
        <v>7707</v>
      </c>
      <c r="J19" s="83" t="s">
        <v>276</v>
      </c>
      <c r="K19" s="139" t="s">
        <v>7837</v>
      </c>
      <c r="L19" s="137" t="s">
        <v>3472</v>
      </c>
      <c r="M19" s="145">
        <v>367</v>
      </c>
      <c r="N19" s="247">
        <f>M19*$F$60*$F$61*$F$62</f>
        <v>198.1456488</v>
      </c>
    </row>
    <row r="20" spans="2:14" ht="16.5" customHeight="1" x14ac:dyDescent="0.2">
      <c r="B20" s="139" t="s">
        <v>7707</v>
      </c>
      <c r="C20" s="83" t="s">
        <v>270</v>
      </c>
      <c r="D20" s="139" t="s">
        <v>7836</v>
      </c>
      <c r="E20" s="139" t="s">
        <v>3472</v>
      </c>
      <c r="F20" s="83">
        <v>525</v>
      </c>
      <c r="G20" s="247">
        <f t="shared" si="0"/>
        <v>283.45086000000003</v>
      </c>
      <c r="I20" s="139" t="s">
        <v>7707</v>
      </c>
      <c r="J20" s="83" t="s">
        <v>279</v>
      </c>
      <c r="K20" s="139" t="s">
        <v>7835</v>
      </c>
      <c r="L20" s="137" t="s">
        <v>3472</v>
      </c>
      <c r="M20" s="145">
        <v>768</v>
      </c>
      <c r="N20" s="247">
        <f t="shared" si="1"/>
        <v>414.64811520000006</v>
      </c>
    </row>
    <row r="21" spans="2:14" ht="16.5" customHeight="1" x14ac:dyDescent="0.2">
      <c r="B21" s="139" t="s">
        <v>7707</v>
      </c>
      <c r="C21" s="83" t="s">
        <v>271</v>
      </c>
      <c r="D21" s="139" t="s">
        <v>7834</v>
      </c>
      <c r="E21" s="139" t="s">
        <v>3472</v>
      </c>
      <c r="F21" s="83">
        <v>349</v>
      </c>
      <c r="G21" s="247">
        <f t="shared" si="0"/>
        <v>188.4273336</v>
      </c>
      <c r="I21" s="139" t="s">
        <v>7707</v>
      </c>
      <c r="J21" s="83" t="s">
        <v>281</v>
      </c>
      <c r="K21" s="139" t="s">
        <v>7833</v>
      </c>
      <c r="L21" s="137" t="s">
        <v>3472</v>
      </c>
      <c r="M21" s="145">
        <v>624</v>
      </c>
      <c r="N21" s="247">
        <f t="shared" si="1"/>
        <v>336.90159360000001</v>
      </c>
    </row>
    <row r="22" spans="2:14" ht="16.5" customHeight="1" x14ac:dyDescent="0.2">
      <c r="B22" s="139" t="s">
        <v>7707</v>
      </c>
      <c r="C22" s="83" t="s">
        <v>273</v>
      </c>
      <c r="D22" s="139" t="s">
        <v>7832</v>
      </c>
      <c r="E22" s="139" t="s">
        <v>3472</v>
      </c>
      <c r="F22" s="83">
        <v>292</v>
      </c>
      <c r="G22" s="247">
        <f t="shared" si="0"/>
        <v>157.65266880000001</v>
      </c>
      <c r="I22" s="139" t="s">
        <v>7707</v>
      </c>
      <c r="J22" s="83" t="s">
        <v>283</v>
      </c>
      <c r="K22" s="139" t="s">
        <v>7831</v>
      </c>
      <c r="L22" s="137" t="s">
        <v>3472</v>
      </c>
      <c r="M22" s="145">
        <v>551</v>
      </c>
      <c r="N22" s="247">
        <f t="shared" si="1"/>
        <v>297.48842640000004</v>
      </c>
    </row>
    <row r="23" spans="2:14" ht="16.5" customHeight="1" x14ac:dyDescent="0.2">
      <c r="B23" s="139" t="s">
        <v>7707</v>
      </c>
      <c r="C23" s="83" t="s">
        <v>275</v>
      </c>
      <c r="D23" s="139" t="s">
        <v>7830</v>
      </c>
      <c r="E23" s="139" t="s">
        <v>3472</v>
      </c>
      <c r="F23" s="83">
        <v>260</v>
      </c>
      <c r="G23" s="247">
        <f t="shared" si="0"/>
        <v>140.37566400000003</v>
      </c>
      <c r="I23" s="51" t="s">
        <v>5485</v>
      </c>
      <c r="N23" s="97"/>
    </row>
    <row r="24" spans="2:14" ht="16.5" customHeight="1" x14ac:dyDescent="0.2">
      <c r="B24" s="139" t="s">
        <v>7707</v>
      </c>
      <c r="C24" s="83" t="s">
        <v>277</v>
      </c>
      <c r="D24" s="139" t="s">
        <v>7829</v>
      </c>
      <c r="E24" s="139" t="s">
        <v>3472</v>
      </c>
      <c r="F24" s="83">
        <v>748</v>
      </c>
      <c r="G24" s="247">
        <f t="shared" si="0"/>
        <v>403.84998720000004</v>
      </c>
      <c r="I24" s="139" t="s">
        <v>7707</v>
      </c>
      <c r="J24" s="83">
        <v>5036</v>
      </c>
      <c r="K24" s="137" t="s">
        <v>7828</v>
      </c>
      <c r="L24" s="137" t="s">
        <v>5470</v>
      </c>
      <c r="M24" s="162">
        <v>347</v>
      </c>
      <c r="N24" s="247">
        <f t="shared" si="1"/>
        <v>187.34752080000001</v>
      </c>
    </row>
    <row r="25" spans="2:14" ht="16.5" customHeight="1" x14ac:dyDescent="0.2">
      <c r="B25" s="139" t="s">
        <v>7707</v>
      </c>
      <c r="C25" s="83" t="s">
        <v>278</v>
      </c>
      <c r="D25" s="139" t="s">
        <v>7827</v>
      </c>
      <c r="E25" s="139" t="s">
        <v>3472</v>
      </c>
      <c r="F25" s="83">
        <v>525</v>
      </c>
      <c r="G25" s="247">
        <f t="shared" si="0"/>
        <v>283.45086000000003</v>
      </c>
      <c r="I25" s="139" t="s">
        <v>7707</v>
      </c>
      <c r="J25" s="83">
        <v>5039</v>
      </c>
      <c r="K25" s="137" t="s">
        <v>7826</v>
      </c>
      <c r="L25" s="137" t="s">
        <v>5470</v>
      </c>
      <c r="M25" s="162">
        <v>405</v>
      </c>
      <c r="N25" s="247">
        <f t="shared" si="1"/>
        <v>218.66209200000003</v>
      </c>
    </row>
    <row r="26" spans="2:14" ht="16.5" customHeight="1" x14ac:dyDescent="0.2">
      <c r="B26" s="139" t="s">
        <v>7707</v>
      </c>
      <c r="C26" s="83" t="s">
        <v>280</v>
      </c>
      <c r="D26" s="139" t="s">
        <v>7825</v>
      </c>
      <c r="E26" s="139" t="s">
        <v>3472</v>
      </c>
      <c r="F26" s="83">
        <v>451</v>
      </c>
      <c r="G26" s="247">
        <f t="shared" si="0"/>
        <v>243.49778640000002</v>
      </c>
      <c r="I26" s="139" t="s">
        <v>7707</v>
      </c>
      <c r="J26" s="83">
        <v>5042</v>
      </c>
      <c r="K26" s="137" t="s">
        <v>7824</v>
      </c>
      <c r="L26" s="137" t="s">
        <v>5470</v>
      </c>
      <c r="M26" s="162">
        <v>490</v>
      </c>
      <c r="N26" s="247">
        <f t="shared" si="1"/>
        <v>264.55413600000003</v>
      </c>
    </row>
    <row r="27" spans="2:14" ht="16.5" customHeight="1" x14ac:dyDescent="0.2">
      <c r="B27" s="139" t="s">
        <v>7707</v>
      </c>
      <c r="C27" s="83" t="s">
        <v>282</v>
      </c>
      <c r="D27" s="139" t="s">
        <v>7823</v>
      </c>
      <c r="E27" s="139" t="s">
        <v>3472</v>
      </c>
      <c r="F27" s="83">
        <v>416</v>
      </c>
      <c r="G27" s="247">
        <f t="shared" si="0"/>
        <v>224.60106240000002</v>
      </c>
      <c r="I27" s="139" t="s">
        <v>7707</v>
      </c>
      <c r="J27" s="83">
        <v>5045</v>
      </c>
      <c r="K27" s="137" t="s">
        <v>7822</v>
      </c>
      <c r="L27" s="137" t="s">
        <v>5470</v>
      </c>
      <c r="M27" s="162">
        <v>1100</v>
      </c>
      <c r="N27" s="247">
        <f t="shared" si="1"/>
        <v>593.89704000000006</v>
      </c>
    </row>
    <row r="28" spans="2:14" ht="16.5" customHeight="1" x14ac:dyDescent="0.2">
      <c r="B28" s="51" t="s">
        <v>5485</v>
      </c>
      <c r="G28" s="254"/>
      <c r="I28" s="139" t="s">
        <v>7707</v>
      </c>
      <c r="J28" s="83">
        <v>5048</v>
      </c>
      <c r="K28" s="137" t="s">
        <v>7821</v>
      </c>
      <c r="L28" s="137" t="s">
        <v>5470</v>
      </c>
      <c r="M28" s="162">
        <v>1650</v>
      </c>
      <c r="N28" s="247">
        <f t="shared" si="1"/>
        <v>890.84555999999998</v>
      </c>
    </row>
    <row r="29" spans="2:14" ht="16.5" customHeight="1" x14ac:dyDescent="0.2">
      <c r="B29" s="139" t="s">
        <v>7707</v>
      </c>
      <c r="C29" s="83">
        <v>5034</v>
      </c>
      <c r="D29" s="139" t="s">
        <v>7820</v>
      </c>
      <c r="E29" s="139" t="s">
        <v>5470</v>
      </c>
      <c r="F29" s="156">
        <v>347</v>
      </c>
      <c r="G29" s="247">
        <f t="shared" si="0"/>
        <v>187.34752080000001</v>
      </c>
      <c r="I29" s="393" t="s">
        <v>8756</v>
      </c>
      <c r="J29" s="393"/>
      <c r="K29" s="393"/>
      <c r="L29" s="393"/>
      <c r="M29" s="393"/>
      <c r="N29" s="393"/>
    </row>
    <row r="30" spans="2:14" ht="16.5" customHeight="1" x14ac:dyDescent="0.2">
      <c r="B30" s="139" t="s">
        <v>7707</v>
      </c>
      <c r="C30" s="83">
        <v>5035</v>
      </c>
      <c r="D30" s="139" t="s">
        <v>7819</v>
      </c>
      <c r="E30" s="139" t="s">
        <v>5470</v>
      </c>
      <c r="F30" s="156">
        <v>271</v>
      </c>
      <c r="G30" s="247">
        <f t="shared" si="0"/>
        <v>146.31463440000002</v>
      </c>
      <c r="I30" s="139" t="s">
        <v>7707</v>
      </c>
      <c r="J30" s="83" t="s">
        <v>286</v>
      </c>
      <c r="K30" s="139" t="s">
        <v>7818</v>
      </c>
      <c r="L30" s="137" t="s">
        <v>3472</v>
      </c>
      <c r="M30" s="145">
        <v>347</v>
      </c>
      <c r="N30" s="247">
        <f t="shared" si="1"/>
        <v>187.34752080000001</v>
      </c>
    </row>
    <row r="31" spans="2:14" ht="16.5" customHeight="1" x14ac:dyDescent="0.2">
      <c r="B31" s="139" t="s">
        <v>7707</v>
      </c>
      <c r="C31" s="83">
        <v>5037</v>
      </c>
      <c r="D31" s="139" t="s">
        <v>7817</v>
      </c>
      <c r="E31" s="139" t="s">
        <v>5470</v>
      </c>
      <c r="F31" s="156">
        <v>405</v>
      </c>
      <c r="G31" s="247">
        <f t="shared" si="0"/>
        <v>218.66209200000003</v>
      </c>
      <c r="I31" s="139" t="s">
        <v>7707</v>
      </c>
      <c r="J31" s="83" t="s">
        <v>288</v>
      </c>
      <c r="K31" s="139" t="s">
        <v>7816</v>
      </c>
      <c r="L31" s="137" t="s">
        <v>3472</v>
      </c>
      <c r="M31" s="145">
        <v>265</v>
      </c>
      <c r="N31" s="247">
        <f t="shared" si="1"/>
        <v>143.07519600000001</v>
      </c>
    </row>
    <row r="32" spans="2:14" ht="16.5" customHeight="1" x14ac:dyDescent="0.2">
      <c r="B32" s="139" t="s">
        <v>7707</v>
      </c>
      <c r="C32" s="83">
        <v>5038</v>
      </c>
      <c r="D32" s="139" t="s">
        <v>7815</v>
      </c>
      <c r="E32" s="139" t="s">
        <v>5470</v>
      </c>
      <c r="F32" s="156">
        <v>318</v>
      </c>
      <c r="G32" s="247">
        <f t="shared" si="0"/>
        <v>171.69023520000002</v>
      </c>
      <c r="I32" s="139" t="s">
        <v>7707</v>
      </c>
      <c r="J32" s="83" t="s">
        <v>290</v>
      </c>
      <c r="K32" s="139" t="s">
        <v>7814</v>
      </c>
      <c r="L32" s="137" t="s">
        <v>3472</v>
      </c>
      <c r="M32" s="145">
        <v>220</v>
      </c>
      <c r="N32" s="247">
        <f t="shared" si="1"/>
        <v>118.77940800000002</v>
      </c>
    </row>
    <row r="33" spans="2:14" ht="16.5" customHeight="1" x14ac:dyDescent="0.2">
      <c r="B33" s="139" t="s">
        <v>7707</v>
      </c>
      <c r="C33" s="83">
        <v>5040</v>
      </c>
      <c r="D33" s="139" t="s">
        <v>7813</v>
      </c>
      <c r="E33" s="139" t="s">
        <v>5470</v>
      </c>
      <c r="F33" s="156">
        <v>490</v>
      </c>
      <c r="G33" s="247">
        <f t="shared" si="0"/>
        <v>264.55413600000003</v>
      </c>
      <c r="I33" s="139" t="s">
        <v>7707</v>
      </c>
      <c r="J33" s="83" t="s">
        <v>293</v>
      </c>
      <c r="K33" s="139" t="s">
        <v>7812</v>
      </c>
      <c r="L33" s="137" t="s">
        <v>3472</v>
      </c>
      <c r="M33" s="145">
        <v>480</v>
      </c>
      <c r="N33" s="247">
        <f t="shared" si="1"/>
        <v>259.15507200000002</v>
      </c>
    </row>
    <row r="34" spans="2:14" ht="16.5" customHeight="1" x14ac:dyDescent="0.2">
      <c r="B34" s="139" t="s">
        <v>7707</v>
      </c>
      <c r="C34" s="83">
        <v>5041</v>
      </c>
      <c r="D34" s="139" t="s">
        <v>7811</v>
      </c>
      <c r="E34" s="139" t="s">
        <v>5470</v>
      </c>
      <c r="F34" s="156">
        <v>384</v>
      </c>
      <c r="G34" s="247">
        <f t="shared" si="0"/>
        <v>207.32405760000003</v>
      </c>
      <c r="I34" s="139" t="s">
        <v>7707</v>
      </c>
      <c r="J34" s="83" t="s">
        <v>295</v>
      </c>
      <c r="K34" s="139" t="s">
        <v>7810</v>
      </c>
      <c r="L34" s="137" t="s">
        <v>3472</v>
      </c>
      <c r="M34" s="145">
        <v>365</v>
      </c>
      <c r="N34" s="247">
        <f t="shared" si="1"/>
        <v>197.06583600000002</v>
      </c>
    </row>
    <row r="35" spans="2:14" ht="16.5" customHeight="1" x14ac:dyDescent="0.2">
      <c r="B35" s="139" t="s">
        <v>7707</v>
      </c>
      <c r="C35" s="83">
        <v>5043</v>
      </c>
      <c r="D35" s="139" t="s">
        <v>7809</v>
      </c>
      <c r="E35" s="139" t="s">
        <v>5470</v>
      </c>
      <c r="F35" s="156">
        <v>1100</v>
      </c>
      <c r="G35" s="247">
        <f t="shared" si="0"/>
        <v>593.89704000000006</v>
      </c>
      <c r="I35" s="139" t="s">
        <v>7707</v>
      </c>
      <c r="J35" s="83" t="s">
        <v>3212</v>
      </c>
      <c r="K35" s="139" t="s">
        <v>7808</v>
      </c>
      <c r="L35" s="137" t="s">
        <v>3472</v>
      </c>
      <c r="M35" s="145">
        <v>312</v>
      </c>
      <c r="N35" s="247">
        <f t="shared" si="1"/>
        <v>168.45079680000001</v>
      </c>
    </row>
    <row r="36" spans="2:14" ht="16.5" customHeight="1" x14ac:dyDescent="0.2">
      <c r="B36" s="139" t="s">
        <v>7707</v>
      </c>
      <c r="C36" s="83">
        <v>5044</v>
      </c>
      <c r="D36" s="139" t="s">
        <v>7807</v>
      </c>
      <c r="E36" s="139" t="s">
        <v>5470</v>
      </c>
      <c r="F36" s="156">
        <v>854</v>
      </c>
      <c r="G36" s="247">
        <f t="shared" si="0"/>
        <v>461.08006560000007</v>
      </c>
      <c r="I36" s="139" t="s">
        <v>7707</v>
      </c>
      <c r="J36" s="83" t="s">
        <v>3221</v>
      </c>
      <c r="K36" s="139" t="s">
        <v>7806</v>
      </c>
      <c r="L36" s="137" t="s">
        <v>3472</v>
      </c>
      <c r="M36" s="145">
        <v>653</v>
      </c>
      <c r="N36" s="247">
        <f t="shared" si="1"/>
        <v>352.55887920000004</v>
      </c>
    </row>
    <row r="37" spans="2:14" ht="16.5" customHeight="1" x14ac:dyDescent="0.2">
      <c r="B37" s="139" t="s">
        <v>7707</v>
      </c>
      <c r="C37" s="83">
        <v>5046</v>
      </c>
      <c r="D37" s="139" t="s">
        <v>7805</v>
      </c>
      <c r="E37" s="139" t="s">
        <v>5470</v>
      </c>
      <c r="F37" s="156">
        <v>1650</v>
      </c>
      <c r="G37" s="247">
        <f t="shared" si="0"/>
        <v>890.84555999999998</v>
      </c>
      <c r="I37" s="139" t="s">
        <v>7707</v>
      </c>
      <c r="J37" s="83" t="s">
        <v>3227</v>
      </c>
      <c r="K37" s="139" t="s">
        <v>7804</v>
      </c>
      <c r="L37" s="137" t="s">
        <v>3472</v>
      </c>
      <c r="M37" s="145">
        <v>528</v>
      </c>
      <c r="N37" s="247">
        <f>M37*$F$60*$F$61*$F$62</f>
        <v>285.07057920000005</v>
      </c>
    </row>
    <row r="38" spans="2:14" ht="16.5" customHeight="1" x14ac:dyDescent="0.2">
      <c r="B38" s="139" t="s">
        <v>7707</v>
      </c>
      <c r="C38" s="83">
        <v>5047</v>
      </c>
      <c r="D38" s="139" t="s">
        <v>7803</v>
      </c>
      <c r="E38" s="139" t="s">
        <v>5470</v>
      </c>
      <c r="F38" s="156">
        <v>1290</v>
      </c>
      <c r="G38" s="247">
        <f t="shared" si="0"/>
        <v>696.47925600000008</v>
      </c>
      <c r="I38" s="139" t="s">
        <v>7707</v>
      </c>
      <c r="J38" s="83" t="s">
        <v>3233</v>
      </c>
      <c r="K38" s="139" t="s">
        <v>7802</v>
      </c>
      <c r="L38" s="137" t="s">
        <v>3472</v>
      </c>
      <c r="M38" s="145">
        <v>443</v>
      </c>
      <c r="N38" s="247">
        <f t="shared" si="1"/>
        <v>239.1785352</v>
      </c>
    </row>
    <row r="39" spans="2:14" ht="16.5" customHeight="1" x14ac:dyDescent="0.2">
      <c r="B39" s="394" t="s">
        <v>8755</v>
      </c>
      <c r="C39" s="394"/>
      <c r="D39" s="394"/>
      <c r="E39" s="394"/>
      <c r="F39" s="394"/>
      <c r="G39" s="394"/>
      <c r="I39" s="51" t="s">
        <v>5485</v>
      </c>
      <c r="N39" s="97"/>
    </row>
    <row r="40" spans="2:14" ht="16.5" customHeight="1" x14ac:dyDescent="0.2">
      <c r="B40" s="139" t="s">
        <v>7707</v>
      </c>
      <c r="C40" s="83">
        <v>113</v>
      </c>
      <c r="D40" s="139" t="s">
        <v>7801</v>
      </c>
      <c r="E40" s="139" t="s">
        <v>3472</v>
      </c>
      <c r="F40" s="83">
        <v>360</v>
      </c>
      <c r="G40" s="247">
        <f t="shared" si="0"/>
        <v>194.36630400000001</v>
      </c>
      <c r="I40" s="139" t="s">
        <v>7707</v>
      </c>
      <c r="J40" s="83">
        <v>5051</v>
      </c>
      <c r="K40" s="137" t="s">
        <v>7800</v>
      </c>
      <c r="L40" s="137" t="s">
        <v>5470</v>
      </c>
      <c r="M40" s="162">
        <v>858</v>
      </c>
      <c r="N40" s="247">
        <f t="shared" si="1"/>
        <v>463.23969120000004</v>
      </c>
    </row>
    <row r="41" spans="2:14" ht="16.5" customHeight="1" x14ac:dyDescent="0.2">
      <c r="B41" s="139" t="s">
        <v>7707</v>
      </c>
      <c r="C41" s="83">
        <v>114</v>
      </c>
      <c r="D41" s="139" t="s">
        <v>7799</v>
      </c>
      <c r="E41" s="139" t="s">
        <v>3472</v>
      </c>
      <c r="F41" s="83">
        <v>220</v>
      </c>
      <c r="G41" s="247">
        <f t="shared" si="0"/>
        <v>118.77940800000002</v>
      </c>
      <c r="I41" s="139" t="s">
        <v>7707</v>
      </c>
      <c r="J41" s="83">
        <v>5054</v>
      </c>
      <c r="K41" s="137" t="s">
        <v>7798</v>
      </c>
      <c r="L41" s="137" t="s">
        <v>5470</v>
      </c>
      <c r="M41" s="162">
        <v>1070</v>
      </c>
      <c r="N41" s="247">
        <f>M41*$F$60*$F$61*$F$62</f>
        <v>577.69984800000009</v>
      </c>
    </row>
    <row r="42" spans="2:14" ht="16.5" customHeight="1" x14ac:dyDescent="0.2">
      <c r="B42" s="139" t="s">
        <v>7707</v>
      </c>
      <c r="C42" s="83">
        <v>116</v>
      </c>
      <c r="D42" s="139" t="s">
        <v>7797</v>
      </c>
      <c r="E42" s="139" t="s">
        <v>3472</v>
      </c>
      <c r="F42" s="83">
        <v>212</v>
      </c>
      <c r="G42" s="247">
        <f t="shared" si="0"/>
        <v>114.46015680000001</v>
      </c>
      <c r="I42" s="139" t="s">
        <v>7707</v>
      </c>
      <c r="J42" s="83">
        <v>5057</v>
      </c>
      <c r="K42" s="137" t="s">
        <v>7796</v>
      </c>
      <c r="L42" s="137" t="s">
        <v>5470</v>
      </c>
      <c r="M42" s="162">
        <v>1450</v>
      </c>
      <c r="N42" s="247">
        <f t="shared" si="1"/>
        <v>782.86428000000001</v>
      </c>
    </row>
    <row r="43" spans="2:14" ht="16.5" customHeight="1" x14ac:dyDescent="0.2">
      <c r="B43" s="139" t="s">
        <v>7707</v>
      </c>
      <c r="C43" s="83">
        <v>118</v>
      </c>
      <c r="D43" s="139" t="s">
        <v>7795</v>
      </c>
      <c r="E43" s="139" t="s">
        <v>3472</v>
      </c>
      <c r="F43" s="83">
        <v>205</v>
      </c>
      <c r="G43" s="247">
        <f t="shared" si="0"/>
        <v>110.680812</v>
      </c>
    </row>
    <row r="44" spans="2:14" ht="16.5" customHeight="1" x14ac:dyDescent="0.2">
      <c r="B44" s="139" t="s">
        <v>7707</v>
      </c>
      <c r="C44" s="83">
        <v>120</v>
      </c>
      <c r="D44" s="139" t="s">
        <v>7794</v>
      </c>
      <c r="E44" s="139" t="s">
        <v>3472</v>
      </c>
      <c r="F44" s="83">
        <v>498</v>
      </c>
      <c r="G44" s="247">
        <f t="shared" si="0"/>
        <v>268.87338720000002</v>
      </c>
    </row>
    <row r="45" spans="2:14" ht="16.5" customHeight="1" x14ac:dyDescent="0.2">
      <c r="B45" s="139" t="s">
        <v>7707</v>
      </c>
      <c r="C45" s="83">
        <v>121</v>
      </c>
      <c r="D45" s="139" t="s">
        <v>7793</v>
      </c>
      <c r="E45" s="139" t="s">
        <v>3472</v>
      </c>
      <c r="F45" s="83">
        <v>312</v>
      </c>
      <c r="G45" s="247">
        <f t="shared" si="0"/>
        <v>168.45079680000001</v>
      </c>
    </row>
    <row r="46" spans="2:14" ht="16.5" customHeight="1" x14ac:dyDescent="0.2">
      <c r="B46" s="139" t="s">
        <v>7707</v>
      </c>
      <c r="C46" s="83">
        <v>123</v>
      </c>
      <c r="D46" s="139" t="s">
        <v>7792</v>
      </c>
      <c r="E46" s="139" t="s">
        <v>3472</v>
      </c>
      <c r="F46" s="83">
        <v>306</v>
      </c>
      <c r="G46" s="247">
        <f t="shared" si="0"/>
        <v>165.21135840000002</v>
      </c>
    </row>
    <row r="47" spans="2:14" ht="16.5" customHeight="1" x14ac:dyDescent="0.2">
      <c r="B47" s="139" t="s">
        <v>7707</v>
      </c>
      <c r="C47" s="83">
        <v>125</v>
      </c>
      <c r="D47" s="139" t="s">
        <v>7791</v>
      </c>
      <c r="E47" s="139" t="s">
        <v>3472</v>
      </c>
      <c r="F47" s="83">
        <v>300</v>
      </c>
      <c r="G47" s="247">
        <f t="shared" si="0"/>
        <v>161.97192000000001</v>
      </c>
    </row>
    <row r="48" spans="2:14" ht="16.5" customHeight="1" x14ac:dyDescent="0.2">
      <c r="B48" s="139" t="s">
        <v>7707</v>
      </c>
      <c r="C48" s="83">
        <v>127</v>
      </c>
      <c r="D48" s="139" t="s">
        <v>7790</v>
      </c>
      <c r="E48" s="139" t="s">
        <v>3472</v>
      </c>
      <c r="F48" s="83">
        <v>670</v>
      </c>
      <c r="G48" s="247">
        <f t="shared" si="0"/>
        <v>361.73728800000004</v>
      </c>
    </row>
    <row r="49" spans="2:7" ht="16.5" customHeight="1" x14ac:dyDescent="0.2">
      <c r="B49" s="139" t="s">
        <v>7707</v>
      </c>
      <c r="C49" s="83">
        <v>128</v>
      </c>
      <c r="D49" s="139" t="s">
        <v>7789</v>
      </c>
      <c r="E49" s="139" t="s">
        <v>3472</v>
      </c>
      <c r="F49" s="83">
        <v>443</v>
      </c>
      <c r="G49" s="247">
        <f>F49*$F$60*$F$61*$F$62</f>
        <v>239.1785352</v>
      </c>
    </row>
    <row r="50" spans="2:7" ht="16.5" customHeight="1" x14ac:dyDescent="0.2">
      <c r="B50" s="139" t="s">
        <v>7707</v>
      </c>
      <c r="C50" s="83">
        <v>130</v>
      </c>
      <c r="D50" s="139" t="s">
        <v>7788</v>
      </c>
      <c r="E50" s="139" t="s">
        <v>3472</v>
      </c>
      <c r="F50" s="83">
        <v>433</v>
      </c>
      <c r="G50" s="247">
        <f t="shared" si="0"/>
        <v>233.77947120000005</v>
      </c>
    </row>
    <row r="51" spans="2:7" ht="16.5" customHeight="1" x14ac:dyDescent="0.2">
      <c r="B51" s="139" t="s">
        <v>7707</v>
      </c>
      <c r="C51" s="83">
        <v>132</v>
      </c>
      <c r="D51" s="139" t="s">
        <v>7787</v>
      </c>
      <c r="E51" s="139" t="s">
        <v>3472</v>
      </c>
      <c r="F51" s="83">
        <v>422</v>
      </c>
      <c r="G51" s="247">
        <f t="shared" si="0"/>
        <v>227.8405008</v>
      </c>
    </row>
    <row r="52" spans="2:7" ht="16.5" customHeight="1" x14ac:dyDescent="0.2">
      <c r="B52" s="51" t="s">
        <v>5485</v>
      </c>
      <c r="G52" s="97"/>
    </row>
    <row r="53" spans="2:7" ht="16.5" customHeight="1" x14ac:dyDescent="0.2">
      <c r="B53" s="139" t="s">
        <v>7707</v>
      </c>
      <c r="C53" s="83">
        <v>5049</v>
      </c>
      <c r="D53" s="139" t="s">
        <v>7786</v>
      </c>
      <c r="E53" s="139" t="s">
        <v>5470</v>
      </c>
      <c r="F53" s="156">
        <v>858</v>
      </c>
      <c r="G53" s="247">
        <f t="shared" si="0"/>
        <v>463.23969120000004</v>
      </c>
    </row>
    <row r="54" spans="2:7" ht="16.5" customHeight="1" x14ac:dyDescent="0.2">
      <c r="B54" s="139" t="s">
        <v>7707</v>
      </c>
      <c r="C54" s="83">
        <v>5050</v>
      </c>
      <c r="D54" s="139" t="s">
        <v>7785</v>
      </c>
      <c r="E54" s="139" t="s">
        <v>5470</v>
      </c>
      <c r="F54" s="156">
        <v>670</v>
      </c>
      <c r="G54" s="247">
        <f t="shared" si="0"/>
        <v>361.73728800000004</v>
      </c>
    </row>
    <row r="55" spans="2:7" ht="16.5" customHeight="1" x14ac:dyDescent="0.2">
      <c r="B55" s="139" t="s">
        <v>7707</v>
      </c>
      <c r="C55" s="83">
        <v>5052</v>
      </c>
      <c r="D55" s="139" t="s">
        <v>7784</v>
      </c>
      <c r="E55" s="139" t="s">
        <v>5470</v>
      </c>
      <c r="F55" s="156">
        <v>1070</v>
      </c>
      <c r="G55" s="247">
        <f>F55*$F$60*$F$61*$F$62</f>
        <v>577.69984800000009</v>
      </c>
    </row>
    <row r="56" spans="2:7" ht="16.5" customHeight="1" x14ac:dyDescent="0.2">
      <c r="B56" s="139" t="s">
        <v>7707</v>
      </c>
      <c r="C56" s="83">
        <v>5053</v>
      </c>
      <c r="D56" s="139" t="s">
        <v>7783</v>
      </c>
      <c r="E56" s="139" t="s">
        <v>5470</v>
      </c>
      <c r="F56" s="156">
        <v>830</v>
      </c>
      <c r="G56" s="247">
        <f t="shared" si="0"/>
        <v>448.12231200000002</v>
      </c>
    </row>
    <row r="57" spans="2:7" ht="16.5" customHeight="1" x14ac:dyDescent="0.2">
      <c r="B57" s="139" t="s">
        <v>7707</v>
      </c>
      <c r="C57" s="83">
        <v>5055</v>
      </c>
      <c r="D57" s="139" t="s">
        <v>7782</v>
      </c>
      <c r="E57" s="139" t="s">
        <v>5470</v>
      </c>
      <c r="F57" s="156">
        <v>1450</v>
      </c>
      <c r="G57" s="247">
        <f t="shared" si="0"/>
        <v>782.86428000000001</v>
      </c>
    </row>
    <row r="58" spans="2:7" ht="16.5" customHeight="1" x14ac:dyDescent="0.2">
      <c r="B58" s="139" t="s">
        <v>7707</v>
      </c>
      <c r="C58" s="83">
        <v>5056</v>
      </c>
      <c r="D58" s="139" t="s">
        <v>7781</v>
      </c>
      <c r="E58" s="139" t="s">
        <v>5470</v>
      </c>
      <c r="F58" s="156">
        <v>1130</v>
      </c>
      <c r="G58" s="247">
        <f t="shared" si="0"/>
        <v>610.09423200000003</v>
      </c>
    </row>
    <row r="60" spans="2:7" ht="16.5" customHeight="1" x14ac:dyDescent="0.2">
      <c r="F60" s="2">
        <f>0.612*1.1</f>
        <v>0.67320000000000002</v>
      </c>
      <c r="G60" s="106"/>
    </row>
    <row r="61" spans="2:7" ht="16.5" customHeight="1" x14ac:dyDescent="0.2">
      <c r="F61" s="2">
        <v>0.40100000000000002</v>
      </c>
      <c r="G61" s="106"/>
    </row>
    <row r="62" spans="2:7" ht="16.5" customHeight="1" x14ac:dyDescent="0.2">
      <c r="F62" s="2">
        <v>2</v>
      </c>
      <c r="G62" s="106"/>
    </row>
  </sheetData>
  <mergeCells count="16">
    <mergeCell ref="K5:K7"/>
    <mergeCell ref="L5:L7"/>
    <mergeCell ref="M5:M7"/>
    <mergeCell ref="N5:N7"/>
    <mergeCell ref="I29:N29"/>
    <mergeCell ref="B39:G39"/>
    <mergeCell ref="B2:N2"/>
    <mergeCell ref="B3:N3"/>
    <mergeCell ref="B4:G4"/>
    <mergeCell ref="I4:N4"/>
    <mergeCell ref="B5:C7"/>
    <mergeCell ref="D5:D7"/>
    <mergeCell ref="E5:E7"/>
    <mergeCell ref="F5:F7"/>
    <mergeCell ref="G5:G7"/>
    <mergeCell ref="I5:J7"/>
  </mergeCells>
  <printOptions horizontalCentered="1"/>
  <pageMargins left="0.2" right="0" top="1" bottom="1" header="0.5" footer="0.5"/>
  <pageSetup paperSize="9" scale="73" orientation="portrait" verticalDpi="0" r:id="rId1"/>
  <headerFooter alignWithMargins="0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4">
    <tabColor rgb="FFFFFF00"/>
    <pageSetUpPr fitToPage="1"/>
  </sheetPr>
  <dimension ref="B1:N68"/>
  <sheetViews>
    <sheetView workbookViewId="0">
      <selection activeCell="N1" sqref="A1:N68"/>
    </sheetView>
  </sheetViews>
  <sheetFormatPr defaultColWidth="9.109375" defaultRowHeight="16.5" customHeight="1" x14ac:dyDescent="0.2"/>
  <cols>
    <col min="1" max="1" width="0.6640625" style="51" customWidth="1"/>
    <col min="2" max="2" width="5.6640625" style="51" customWidth="1"/>
    <col min="3" max="3" width="7.6640625" style="51" customWidth="1"/>
    <col min="4" max="4" width="25.6640625" style="51" customWidth="1"/>
    <col min="5" max="5" width="7.6640625" style="51" customWidth="1"/>
    <col min="6" max="6" width="9.109375" style="51" hidden="1" customWidth="1"/>
    <col min="7" max="7" width="13.33203125" style="153" customWidth="1"/>
    <col min="8" max="8" width="2.6640625" style="51" customWidth="1"/>
    <col min="9" max="9" width="5.6640625" style="51" customWidth="1"/>
    <col min="10" max="10" width="7.6640625" style="51" customWidth="1"/>
    <col min="11" max="11" width="25.6640625" style="51" customWidth="1"/>
    <col min="12" max="12" width="7.6640625" style="51" customWidth="1"/>
    <col min="13" max="13" width="0" style="51" hidden="1" customWidth="1"/>
    <col min="14" max="14" width="13.33203125" style="153" customWidth="1"/>
    <col min="15" max="16384" width="9.109375" style="51"/>
  </cols>
  <sheetData>
    <row r="1" spans="2:14" s="3" customFormat="1" ht="28.5" customHeight="1" x14ac:dyDescent="0.25">
      <c r="B1" s="265" t="s">
        <v>8889</v>
      </c>
      <c r="C1" s="28"/>
      <c r="D1" s="27"/>
      <c r="E1" s="8"/>
      <c r="F1" s="8"/>
      <c r="G1" s="7"/>
      <c r="H1" s="26"/>
      <c r="I1" s="28"/>
      <c r="J1" s="28"/>
      <c r="K1" s="7"/>
      <c r="L1" s="7" t="s">
        <v>5471</v>
      </c>
      <c r="M1" s="29"/>
      <c r="N1" s="266" t="s">
        <v>9109</v>
      </c>
    </row>
    <row r="2" spans="2:14" s="3" customFormat="1" ht="19.5" customHeight="1" x14ac:dyDescent="0.25">
      <c r="B2" s="298" t="s">
        <v>8754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</row>
    <row r="3" spans="2:14" s="3" customFormat="1" ht="19.5" customHeight="1" x14ac:dyDescent="0.25">
      <c r="B3" s="390" t="s">
        <v>8761</v>
      </c>
      <c r="C3" s="390"/>
      <c r="D3" s="390"/>
      <c r="E3" s="390"/>
      <c r="F3" s="390"/>
      <c r="G3" s="390"/>
      <c r="H3" s="390"/>
      <c r="I3" s="390"/>
      <c r="J3" s="390"/>
      <c r="K3" s="390"/>
      <c r="L3" s="390"/>
      <c r="M3" s="390"/>
      <c r="N3" s="390"/>
    </row>
    <row r="4" spans="2:14" s="2" customFormat="1" ht="19.5" customHeight="1" x14ac:dyDescent="0.25">
      <c r="B4" s="392" t="s">
        <v>8758</v>
      </c>
      <c r="C4" s="392"/>
      <c r="D4" s="392"/>
      <c r="E4" s="392"/>
      <c r="F4" s="392"/>
      <c r="G4" s="392"/>
      <c r="I4" s="392" t="s">
        <v>8757</v>
      </c>
      <c r="J4" s="392"/>
      <c r="K4" s="392"/>
      <c r="L4" s="392"/>
      <c r="M4" s="392"/>
      <c r="N4" s="392"/>
    </row>
    <row r="5" spans="2:14" s="12" customFormat="1" ht="16.5" customHeight="1" x14ac:dyDescent="0.2">
      <c r="B5" s="376" t="s">
        <v>5472</v>
      </c>
      <c r="C5" s="377"/>
      <c r="D5" s="363" t="s">
        <v>5473</v>
      </c>
      <c r="E5" s="384" t="s">
        <v>5475</v>
      </c>
      <c r="F5" s="369" t="s">
        <v>5486</v>
      </c>
      <c r="G5" s="369" t="s">
        <v>5486</v>
      </c>
      <c r="I5" s="376" t="s">
        <v>5472</v>
      </c>
      <c r="J5" s="377"/>
      <c r="K5" s="363" t="s">
        <v>5473</v>
      </c>
      <c r="L5" s="384" t="s">
        <v>5475</v>
      </c>
      <c r="M5" s="369" t="s">
        <v>5486</v>
      </c>
      <c r="N5" s="369" t="s">
        <v>5486</v>
      </c>
    </row>
    <row r="6" spans="2:14" s="12" customFormat="1" ht="16.5" customHeight="1" x14ac:dyDescent="0.2">
      <c r="B6" s="378"/>
      <c r="C6" s="379"/>
      <c r="D6" s="364"/>
      <c r="E6" s="384"/>
      <c r="F6" s="382"/>
      <c r="G6" s="382"/>
      <c r="I6" s="378"/>
      <c r="J6" s="379"/>
      <c r="K6" s="364"/>
      <c r="L6" s="384"/>
      <c r="M6" s="382"/>
      <c r="N6" s="385"/>
    </row>
    <row r="7" spans="2:14" s="12" customFormat="1" ht="16.5" customHeight="1" x14ac:dyDescent="0.2">
      <c r="B7" s="378"/>
      <c r="C7" s="379"/>
      <c r="D7" s="364"/>
      <c r="E7" s="363"/>
      <c r="F7" s="382"/>
      <c r="G7" s="382"/>
      <c r="I7" s="378"/>
      <c r="J7" s="379"/>
      <c r="K7" s="364"/>
      <c r="L7" s="363"/>
      <c r="M7" s="382"/>
      <c r="N7" s="389"/>
    </row>
    <row r="8" spans="2:14" ht="16.5" customHeight="1" x14ac:dyDescent="0.2">
      <c r="B8" s="139" t="s">
        <v>7707</v>
      </c>
      <c r="C8" s="83" t="s">
        <v>3466</v>
      </c>
      <c r="D8" s="139" t="s">
        <v>7860</v>
      </c>
      <c r="E8" s="139" t="s">
        <v>3472</v>
      </c>
      <c r="F8" s="83">
        <v>119</v>
      </c>
      <c r="G8" s="247">
        <f>F8*$F$60*$F$61*$F$62*$F$68</f>
        <v>70.673747759999998</v>
      </c>
      <c r="I8" s="139" t="s">
        <v>7707</v>
      </c>
      <c r="J8" s="83" t="s">
        <v>3468</v>
      </c>
      <c r="K8" s="139" t="s">
        <v>7859</v>
      </c>
      <c r="L8" s="137" t="s">
        <v>3472</v>
      </c>
      <c r="M8" s="145">
        <v>110</v>
      </c>
      <c r="N8" s="247">
        <f>M8*$F$60*$F$61*$F$62*$F$68</f>
        <v>65.328674400000011</v>
      </c>
    </row>
    <row r="9" spans="2:14" ht="16.5" customHeight="1" x14ac:dyDescent="0.2">
      <c r="B9" s="139" t="s">
        <v>7707</v>
      </c>
      <c r="C9" s="83" t="s">
        <v>3467</v>
      </c>
      <c r="D9" s="139" t="s">
        <v>7858</v>
      </c>
      <c r="E9" s="139" t="s">
        <v>3472</v>
      </c>
      <c r="F9" s="83">
        <v>84</v>
      </c>
      <c r="G9" s="247">
        <f t="shared" ref="G9:G27" si="0">F9*$F$60*$F$61*$F$62*$F$68</f>
        <v>49.887351360000011</v>
      </c>
      <c r="I9" s="139" t="s">
        <v>7707</v>
      </c>
      <c r="J9" s="83" t="s">
        <v>253</v>
      </c>
      <c r="K9" s="139" t="s">
        <v>7857</v>
      </c>
      <c r="L9" s="137" t="s">
        <v>3472</v>
      </c>
      <c r="M9" s="145">
        <v>95</v>
      </c>
      <c r="N9" s="247">
        <f t="shared" ref="N9:N22" si="1">M9*$F$60*$F$61*$F$62*$F$68</f>
        <v>56.420218800000008</v>
      </c>
    </row>
    <row r="10" spans="2:14" ht="16.5" customHeight="1" x14ac:dyDescent="0.2">
      <c r="B10" s="139" t="s">
        <v>7707</v>
      </c>
      <c r="C10" s="83" t="s">
        <v>252</v>
      </c>
      <c r="D10" s="139" t="s">
        <v>7856</v>
      </c>
      <c r="E10" s="139" t="s">
        <v>3472</v>
      </c>
      <c r="F10" s="83">
        <v>72</v>
      </c>
      <c r="G10" s="247">
        <f t="shared" si="0"/>
        <v>42.760586879999998</v>
      </c>
      <c r="I10" s="139" t="s">
        <v>7707</v>
      </c>
      <c r="J10" s="83" t="s">
        <v>255</v>
      </c>
      <c r="K10" s="139" t="s">
        <v>7855</v>
      </c>
      <c r="L10" s="137" t="s">
        <v>3472</v>
      </c>
      <c r="M10" s="145">
        <v>81</v>
      </c>
      <c r="N10" s="247">
        <f t="shared" si="1"/>
        <v>48.105660240000013</v>
      </c>
    </row>
    <row r="11" spans="2:14" ht="16.5" customHeight="1" x14ac:dyDescent="0.2">
      <c r="B11" s="139" t="s">
        <v>7707</v>
      </c>
      <c r="C11" s="83" t="s">
        <v>254</v>
      </c>
      <c r="D11" s="139" t="s">
        <v>7854</v>
      </c>
      <c r="E11" s="139" t="s">
        <v>3472</v>
      </c>
      <c r="F11" s="83">
        <v>63</v>
      </c>
      <c r="G11" s="247">
        <f t="shared" si="0"/>
        <v>37.415513520000005</v>
      </c>
      <c r="I11" s="139" t="s">
        <v>7707</v>
      </c>
      <c r="J11" s="83" t="s">
        <v>258</v>
      </c>
      <c r="K11" s="139" t="s">
        <v>7853</v>
      </c>
      <c r="L11" s="137" t="s">
        <v>3472</v>
      </c>
      <c r="M11" s="145">
        <v>156</v>
      </c>
      <c r="N11" s="247">
        <f t="shared" si="1"/>
        <v>92.647938240000016</v>
      </c>
    </row>
    <row r="12" spans="2:14" ht="16.5" customHeight="1" x14ac:dyDescent="0.2">
      <c r="B12" s="139" t="s">
        <v>7707</v>
      </c>
      <c r="C12" s="83" t="s">
        <v>256</v>
      </c>
      <c r="D12" s="139" t="s">
        <v>7852</v>
      </c>
      <c r="E12" s="139" t="s">
        <v>3472</v>
      </c>
      <c r="F12" s="83">
        <v>147</v>
      </c>
      <c r="G12" s="247">
        <f t="shared" si="0"/>
        <v>87.302864880000016</v>
      </c>
      <c r="I12" s="139" t="s">
        <v>7707</v>
      </c>
      <c r="J12" s="83" t="s">
        <v>260</v>
      </c>
      <c r="K12" s="139" t="s">
        <v>7851</v>
      </c>
      <c r="L12" s="137" t="s">
        <v>3472</v>
      </c>
      <c r="M12" s="145">
        <v>124</v>
      </c>
      <c r="N12" s="247">
        <f t="shared" si="1"/>
        <v>73.643232960000006</v>
      </c>
    </row>
    <row r="13" spans="2:14" ht="16.5" customHeight="1" x14ac:dyDescent="0.2">
      <c r="B13" s="139" t="s">
        <v>7707</v>
      </c>
      <c r="C13" s="83" t="s">
        <v>257</v>
      </c>
      <c r="D13" s="139" t="s">
        <v>7850</v>
      </c>
      <c r="E13" s="139" t="s">
        <v>3472</v>
      </c>
      <c r="F13" s="83">
        <v>104</v>
      </c>
      <c r="G13" s="247">
        <f t="shared" si="0"/>
        <v>61.765292160000008</v>
      </c>
      <c r="I13" s="139" t="s">
        <v>7707</v>
      </c>
      <c r="J13" s="83" t="s">
        <v>262</v>
      </c>
      <c r="K13" s="139" t="s">
        <v>7849</v>
      </c>
      <c r="L13" s="137" t="s">
        <v>3472</v>
      </c>
      <c r="M13" s="145">
        <v>107</v>
      </c>
      <c r="N13" s="247">
        <f t="shared" si="1"/>
        <v>63.546983280000006</v>
      </c>
    </row>
    <row r="14" spans="2:14" ht="16.5" customHeight="1" x14ac:dyDescent="0.2">
      <c r="B14" s="139" t="s">
        <v>7707</v>
      </c>
      <c r="C14" s="83" t="s">
        <v>259</v>
      </c>
      <c r="D14" s="139" t="s">
        <v>7848</v>
      </c>
      <c r="E14" s="139" t="s">
        <v>3472</v>
      </c>
      <c r="F14" s="83">
        <v>89</v>
      </c>
      <c r="G14" s="247">
        <f t="shared" si="0"/>
        <v>52.856836560000012</v>
      </c>
      <c r="I14" s="139" t="s">
        <v>7707</v>
      </c>
      <c r="J14" s="83" t="s">
        <v>265</v>
      </c>
      <c r="K14" s="139" t="s">
        <v>7847</v>
      </c>
      <c r="L14" s="137" t="s">
        <v>3472</v>
      </c>
      <c r="M14" s="145">
        <v>188</v>
      </c>
      <c r="N14" s="247">
        <f t="shared" si="1"/>
        <v>111.65264352000001</v>
      </c>
    </row>
    <row r="15" spans="2:14" ht="16.5" customHeight="1" x14ac:dyDescent="0.2">
      <c r="B15" s="139" t="s">
        <v>7707</v>
      </c>
      <c r="C15" s="83" t="s">
        <v>261</v>
      </c>
      <c r="D15" s="139" t="s">
        <v>7846</v>
      </c>
      <c r="E15" s="139" t="s">
        <v>3472</v>
      </c>
      <c r="F15" s="83">
        <v>84</v>
      </c>
      <c r="G15" s="247">
        <f t="shared" si="0"/>
        <v>49.887351360000011</v>
      </c>
      <c r="I15" s="139" t="s">
        <v>7707</v>
      </c>
      <c r="J15" s="83" t="s">
        <v>267</v>
      </c>
      <c r="K15" s="139" t="s">
        <v>7845</v>
      </c>
      <c r="L15" s="137" t="s">
        <v>3472</v>
      </c>
      <c r="M15" s="145">
        <v>153</v>
      </c>
      <c r="N15" s="247">
        <f t="shared" si="1"/>
        <v>90.866247120000025</v>
      </c>
    </row>
    <row r="16" spans="2:14" ht="16.5" customHeight="1" x14ac:dyDescent="0.2">
      <c r="B16" s="139" t="s">
        <v>7707</v>
      </c>
      <c r="C16" s="83" t="s">
        <v>263</v>
      </c>
      <c r="D16" s="139" t="s">
        <v>7844</v>
      </c>
      <c r="E16" s="139" t="s">
        <v>3472</v>
      </c>
      <c r="F16" s="83">
        <v>197</v>
      </c>
      <c r="G16" s="247">
        <f t="shared" si="0"/>
        <v>116.99771688000003</v>
      </c>
      <c r="I16" s="139" t="s">
        <v>7707</v>
      </c>
      <c r="J16" s="83" t="s">
        <v>269</v>
      </c>
      <c r="K16" s="139" t="s">
        <v>7843</v>
      </c>
      <c r="L16" s="137" t="s">
        <v>3472</v>
      </c>
      <c r="M16" s="145">
        <v>133</v>
      </c>
      <c r="N16" s="247">
        <f t="shared" si="1"/>
        <v>78.988306320000007</v>
      </c>
    </row>
    <row r="17" spans="2:14" ht="16.5" customHeight="1" x14ac:dyDescent="0.2">
      <c r="B17" s="139" t="s">
        <v>7707</v>
      </c>
      <c r="C17" s="83" t="s">
        <v>264</v>
      </c>
      <c r="D17" s="139" t="s">
        <v>7842</v>
      </c>
      <c r="E17" s="139" t="s">
        <v>3472</v>
      </c>
      <c r="F17" s="83">
        <v>139</v>
      </c>
      <c r="G17" s="247">
        <f t="shared" si="0"/>
        <v>82.551688560000017</v>
      </c>
      <c r="I17" s="139" t="s">
        <v>7707</v>
      </c>
      <c r="J17" s="83" t="s">
        <v>272</v>
      </c>
      <c r="K17" s="139" t="s">
        <v>7841</v>
      </c>
      <c r="L17" s="137" t="s">
        <v>3472</v>
      </c>
      <c r="M17" s="145">
        <v>537</v>
      </c>
      <c r="N17" s="247">
        <f t="shared" si="1"/>
        <v>318.92271048000003</v>
      </c>
    </row>
    <row r="18" spans="2:14" ht="16.5" customHeight="1" x14ac:dyDescent="0.2">
      <c r="B18" s="139" t="s">
        <v>7707</v>
      </c>
      <c r="C18" s="83" t="s">
        <v>266</v>
      </c>
      <c r="D18" s="139" t="s">
        <v>7840</v>
      </c>
      <c r="E18" s="139" t="s">
        <v>3472</v>
      </c>
      <c r="F18" s="83">
        <v>119</v>
      </c>
      <c r="G18" s="247">
        <f t="shared" si="0"/>
        <v>70.673747759999998</v>
      </c>
      <c r="I18" s="139" t="s">
        <v>7707</v>
      </c>
      <c r="J18" s="83" t="s">
        <v>274</v>
      </c>
      <c r="K18" s="139" t="s">
        <v>7839</v>
      </c>
      <c r="L18" s="137" t="s">
        <v>3472</v>
      </c>
      <c r="M18" s="145">
        <v>421</v>
      </c>
      <c r="N18" s="247">
        <f t="shared" si="1"/>
        <v>250.03065384000007</v>
      </c>
    </row>
    <row r="19" spans="2:14" ht="16.5" customHeight="1" x14ac:dyDescent="0.2">
      <c r="B19" s="139" t="s">
        <v>7707</v>
      </c>
      <c r="C19" s="83" t="s">
        <v>268</v>
      </c>
      <c r="D19" s="139" t="s">
        <v>7838</v>
      </c>
      <c r="E19" s="139" t="s">
        <v>3472</v>
      </c>
      <c r="F19" s="83">
        <v>107</v>
      </c>
      <c r="G19" s="247">
        <f t="shared" si="0"/>
        <v>63.546983280000006</v>
      </c>
      <c r="I19" s="139" t="s">
        <v>7707</v>
      </c>
      <c r="J19" s="83" t="s">
        <v>276</v>
      </c>
      <c r="K19" s="139" t="s">
        <v>7837</v>
      </c>
      <c r="L19" s="137" t="s">
        <v>3472</v>
      </c>
      <c r="M19" s="145">
        <v>367</v>
      </c>
      <c r="N19" s="247">
        <f t="shared" si="1"/>
        <v>217.96021368000001</v>
      </c>
    </row>
    <row r="20" spans="2:14" ht="16.5" customHeight="1" x14ac:dyDescent="0.2">
      <c r="B20" s="139" t="s">
        <v>7707</v>
      </c>
      <c r="C20" s="83" t="s">
        <v>270</v>
      </c>
      <c r="D20" s="139" t="s">
        <v>7836</v>
      </c>
      <c r="E20" s="139" t="s">
        <v>3472</v>
      </c>
      <c r="F20" s="83">
        <v>525</v>
      </c>
      <c r="G20" s="247">
        <f t="shared" si="0"/>
        <v>311.79594600000007</v>
      </c>
      <c r="I20" s="139" t="s">
        <v>7707</v>
      </c>
      <c r="J20" s="83" t="s">
        <v>279</v>
      </c>
      <c r="K20" s="139" t="s">
        <v>7835</v>
      </c>
      <c r="L20" s="137" t="s">
        <v>3472</v>
      </c>
      <c r="M20" s="145">
        <v>768</v>
      </c>
      <c r="N20" s="247">
        <f t="shared" si="1"/>
        <v>456.11292672000013</v>
      </c>
    </row>
    <row r="21" spans="2:14" ht="16.5" customHeight="1" x14ac:dyDescent="0.2">
      <c r="B21" s="139" t="s">
        <v>7707</v>
      </c>
      <c r="C21" s="83" t="s">
        <v>271</v>
      </c>
      <c r="D21" s="139" t="s">
        <v>7834</v>
      </c>
      <c r="E21" s="139" t="s">
        <v>3472</v>
      </c>
      <c r="F21" s="83">
        <v>349</v>
      </c>
      <c r="G21" s="247">
        <f t="shared" si="0"/>
        <v>207.27006696000001</v>
      </c>
      <c r="I21" s="139" t="s">
        <v>7707</v>
      </c>
      <c r="J21" s="83" t="s">
        <v>281</v>
      </c>
      <c r="K21" s="139" t="s">
        <v>7833</v>
      </c>
      <c r="L21" s="137" t="s">
        <v>3472</v>
      </c>
      <c r="M21" s="145">
        <v>624</v>
      </c>
      <c r="N21" s="247">
        <f t="shared" si="1"/>
        <v>370.59175296000006</v>
      </c>
    </row>
    <row r="22" spans="2:14" ht="16.5" customHeight="1" x14ac:dyDescent="0.2">
      <c r="B22" s="139" t="s">
        <v>7707</v>
      </c>
      <c r="C22" s="83" t="s">
        <v>273</v>
      </c>
      <c r="D22" s="139" t="s">
        <v>7832</v>
      </c>
      <c r="E22" s="139" t="s">
        <v>3472</v>
      </c>
      <c r="F22" s="83">
        <v>292</v>
      </c>
      <c r="G22" s="247">
        <f t="shared" si="0"/>
        <v>173.41793568000003</v>
      </c>
      <c r="I22" s="139" t="s">
        <v>7707</v>
      </c>
      <c r="J22" s="83" t="s">
        <v>283</v>
      </c>
      <c r="K22" s="139" t="s">
        <v>7831</v>
      </c>
      <c r="L22" s="137" t="s">
        <v>3472</v>
      </c>
      <c r="M22" s="145">
        <v>551</v>
      </c>
      <c r="N22" s="247">
        <f t="shared" si="1"/>
        <v>327.23726904000006</v>
      </c>
    </row>
    <row r="23" spans="2:14" ht="16.5" customHeight="1" x14ac:dyDescent="0.2">
      <c r="B23" s="139" t="s">
        <v>7707</v>
      </c>
      <c r="C23" s="83" t="s">
        <v>275</v>
      </c>
      <c r="D23" s="139" t="s">
        <v>7830</v>
      </c>
      <c r="E23" s="139" t="s">
        <v>3472</v>
      </c>
      <c r="F23" s="83">
        <v>260</v>
      </c>
      <c r="G23" s="247">
        <f t="shared" si="0"/>
        <v>154.41323040000003</v>
      </c>
      <c r="I23" s="51" t="s">
        <v>5485</v>
      </c>
      <c r="N23" s="97"/>
    </row>
    <row r="24" spans="2:14" ht="16.5" customHeight="1" x14ac:dyDescent="0.2">
      <c r="B24" s="139" t="s">
        <v>7707</v>
      </c>
      <c r="C24" s="83" t="s">
        <v>277</v>
      </c>
      <c r="D24" s="139" t="s">
        <v>7829</v>
      </c>
      <c r="E24" s="139" t="s">
        <v>3472</v>
      </c>
      <c r="F24" s="83">
        <v>748</v>
      </c>
      <c r="G24" s="247">
        <f t="shared" si="0"/>
        <v>444.2349859200001</v>
      </c>
      <c r="I24" s="139" t="s">
        <v>7707</v>
      </c>
      <c r="J24" s="83">
        <v>5036</v>
      </c>
      <c r="K24" s="137" t="s">
        <v>7828</v>
      </c>
      <c r="L24" s="137" t="s">
        <v>5470</v>
      </c>
      <c r="M24" s="162">
        <v>347</v>
      </c>
      <c r="N24" s="247">
        <f>M24*$F$60*$F$61*$F$62*$F$68</f>
        <v>206.08227288000003</v>
      </c>
    </row>
    <row r="25" spans="2:14" ht="16.5" customHeight="1" x14ac:dyDescent="0.2">
      <c r="B25" s="139" t="s">
        <v>7707</v>
      </c>
      <c r="C25" s="83" t="s">
        <v>278</v>
      </c>
      <c r="D25" s="139" t="s">
        <v>7827</v>
      </c>
      <c r="E25" s="139" t="s">
        <v>3472</v>
      </c>
      <c r="F25" s="83">
        <v>525</v>
      </c>
      <c r="G25" s="247">
        <f t="shared" si="0"/>
        <v>311.79594600000007</v>
      </c>
      <c r="I25" s="139" t="s">
        <v>7707</v>
      </c>
      <c r="J25" s="83">
        <v>5039</v>
      </c>
      <c r="K25" s="137" t="s">
        <v>7826</v>
      </c>
      <c r="L25" s="137" t="s">
        <v>5470</v>
      </c>
      <c r="M25" s="162">
        <v>405</v>
      </c>
      <c r="N25" s="247">
        <f>M25*$F$60*$F$61*$F$62*$F$68</f>
        <v>240.52830120000004</v>
      </c>
    </row>
    <row r="26" spans="2:14" ht="16.5" customHeight="1" x14ac:dyDescent="0.2">
      <c r="B26" s="139" t="s">
        <v>7707</v>
      </c>
      <c r="C26" s="83" t="s">
        <v>280</v>
      </c>
      <c r="D26" s="139" t="s">
        <v>7825</v>
      </c>
      <c r="E26" s="139" t="s">
        <v>3472</v>
      </c>
      <c r="F26" s="83">
        <v>451</v>
      </c>
      <c r="G26" s="247">
        <f t="shared" si="0"/>
        <v>267.84756504000006</v>
      </c>
      <c r="I26" s="139" t="s">
        <v>7707</v>
      </c>
      <c r="J26" s="83">
        <v>5042</v>
      </c>
      <c r="K26" s="137" t="s">
        <v>7824</v>
      </c>
      <c r="L26" s="137" t="s">
        <v>5470</v>
      </c>
      <c r="M26" s="162">
        <v>490</v>
      </c>
      <c r="N26" s="247">
        <f>M26*$F$60*$F$61*$F$62*$F$68</f>
        <v>291.00954960000007</v>
      </c>
    </row>
    <row r="27" spans="2:14" ht="16.5" customHeight="1" x14ac:dyDescent="0.2">
      <c r="B27" s="139" t="s">
        <v>7707</v>
      </c>
      <c r="C27" s="83" t="s">
        <v>282</v>
      </c>
      <c r="D27" s="139" t="s">
        <v>7823</v>
      </c>
      <c r="E27" s="139" t="s">
        <v>3472</v>
      </c>
      <c r="F27" s="83">
        <v>416</v>
      </c>
      <c r="G27" s="247">
        <f t="shared" si="0"/>
        <v>247.06116864000003</v>
      </c>
      <c r="I27" s="139" t="s">
        <v>7707</v>
      </c>
      <c r="J27" s="83">
        <v>5045</v>
      </c>
      <c r="K27" s="137" t="s">
        <v>7822</v>
      </c>
      <c r="L27" s="137" t="s">
        <v>5470</v>
      </c>
      <c r="M27" s="162">
        <v>1100</v>
      </c>
      <c r="N27" s="247">
        <f>M27*$F$60*$F$61*$F$62*$F$68</f>
        <v>653.28674400000011</v>
      </c>
    </row>
    <row r="28" spans="2:14" ht="16.5" customHeight="1" x14ac:dyDescent="0.2">
      <c r="B28" s="51" t="s">
        <v>5485</v>
      </c>
      <c r="G28" s="254"/>
      <c r="I28" s="139" t="s">
        <v>7707</v>
      </c>
      <c r="J28" s="83">
        <v>5048</v>
      </c>
      <c r="K28" s="137" t="s">
        <v>7821</v>
      </c>
      <c r="L28" s="137" t="s">
        <v>5470</v>
      </c>
      <c r="M28" s="162">
        <v>1650</v>
      </c>
      <c r="N28" s="247">
        <f>M28*$F$60*$F$61*$F$62*$F$68</f>
        <v>979.930116</v>
      </c>
    </row>
    <row r="29" spans="2:14" ht="16.5" customHeight="1" x14ac:dyDescent="0.2">
      <c r="B29" s="139" t="s">
        <v>7707</v>
      </c>
      <c r="C29" s="83">
        <v>5034</v>
      </c>
      <c r="D29" s="139" t="s">
        <v>7820</v>
      </c>
      <c r="E29" s="139" t="s">
        <v>5470</v>
      </c>
      <c r="F29" s="156">
        <v>347</v>
      </c>
      <c r="G29" s="247">
        <f>F29*$F$60*$F$61*$F$62*$F$68</f>
        <v>206.08227288000003</v>
      </c>
      <c r="I29" s="393" t="s">
        <v>8756</v>
      </c>
      <c r="J29" s="393"/>
      <c r="K29" s="393"/>
      <c r="L29" s="393"/>
      <c r="M29" s="393"/>
      <c r="N29" s="393"/>
    </row>
    <row r="30" spans="2:14" ht="16.5" customHeight="1" x14ac:dyDescent="0.2">
      <c r="B30" s="139" t="s">
        <v>7707</v>
      </c>
      <c r="C30" s="83">
        <v>5035</v>
      </c>
      <c r="D30" s="139" t="s">
        <v>7819</v>
      </c>
      <c r="E30" s="139" t="s">
        <v>5470</v>
      </c>
      <c r="F30" s="156">
        <v>271</v>
      </c>
      <c r="G30" s="247">
        <f t="shared" ref="G30:G38" si="2">F30*$F$60*$F$61*$F$62*$F$68</f>
        <v>160.94609784000002</v>
      </c>
      <c r="I30" s="139" t="s">
        <v>7707</v>
      </c>
      <c r="J30" s="83" t="s">
        <v>286</v>
      </c>
      <c r="K30" s="139" t="s">
        <v>7818</v>
      </c>
      <c r="L30" s="137" t="s">
        <v>3472</v>
      </c>
      <c r="M30" s="145">
        <v>347</v>
      </c>
      <c r="N30" s="247">
        <f>M30*$F$60*$F$61*$F$62*$F$65</f>
        <v>215.44964891999999</v>
      </c>
    </row>
    <row r="31" spans="2:14" ht="16.5" customHeight="1" x14ac:dyDescent="0.2">
      <c r="B31" s="139" t="s">
        <v>7707</v>
      </c>
      <c r="C31" s="83">
        <v>5037</v>
      </c>
      <c r="D31" s="139" t="s">
        <v>7817</v>
      </c>
      <c r="E31" s="139" t="s">
        <v>5470</v>
      </c>
      <c r="F31" s="156">
        <v>405</v>
      </c>
      <c r="G31" s="247">
        <f t="shared" si="2"/>
        <v>240.52830120000004</v>
      </c>
      <c r="I31" s="139" t="s">
        <v>7707</v>
      </c>
      <c r="J31" s="83" t="s">
        <v>288</v>
      </c>
      <c r="K31" s="139" t="s">
        <v>7816</v>
      </c>
      <c r="L31" s="137" t="s">
        <v>3472</v>
      </c>
      <c r="M31" s="145">
        <v>265</v>
      </c>
      <c r="N31" s="247">
        <f t="shared" ref="N31:N38" si="3">M31*$F$60*$F$61*$F$62*$F$65</f>
        <v>164.5364754</v>
      </c>
    </row>
    <row r="32" spans="2:14" ht="16.5" customHeight="1" x14ac:dyDescent="0.2">
      <c r="B32" s="139" t="s">
        <v>7707</v>
      </c>
      <c r="C32" s="83">
        <v>5038</v>
      </c>
      <c r="D32" s="139" t="s">
        <v>7815</v>
      </c>
      <c r="E32" s="139" t="s">
        <v>5470</v>
      </c>
      <c r="F32" s="156">
        <v>318</v>
      </c>
      <c r="G32" s="247">
        <f t="shared" si="2"/>
        <v>188.85925872000004</v>
      </c>
      <c r="I32" s="139" t="s">
        <v>7707</v>
      </c>
      <c r="J32" s="83" t="s">
        <v>290</v>
      </c>
      <c r="K32" s="139" t="s">
        <v>7814</v>
      </c>
      <c r="L32" s="137" t="s">
        <v>3472</v>
      </c>
      <c r="M32" s="145">
        <v>220</v>
      </c>
      <c r="N32" s="247">
        <f t="shared" si="3"/>
        <v>136.59631920000001</v>
      </c>
    </row>
    <row r="33" spans="2:14" ht="16.5" customHeight="1" x14ac:dyDescent="0.2">
      <c r="B33" s="139" t="s">
        <v>7707</v>
      </c>
      <c r="C33" s="83">
        <v>5040</v>
      </c>
      <c r="D33" s="139" t="s">
        <v>7813</v>
      </c>
      <c r="E33" s="139" t="s">
        <v>5470</v>
      </c>
      <c r="F33" s="156">
        <v>490</v>
      </c>
      <c r="G33" s="247">
        <f t="shared" si="2"/>
        <v>291.00954960000007</v>
      </c>
      <c r="I33" s="139" t="s">
        <v>7707</v>
      </c>
      <c r="J33" s="83" t="s">
        <v>293</v>
      </c>
      <c r="K33" s="139" t="s">
        <v>7812</v>
      </c>
      <c r="L33" s="137" t="s">
        <v>3472</v>
      </c>
      <c r="M33" s="145">
        <v>480</v>
      </c>
      <c r="N33" s="247">
        <f t="shared" si="3"/>
        <v>298.02833279999999</v>
      </c>
    </row>
    <row r="34" spans="2:14" ht="16.5" customHeight="1" x14ac:dyDescent="0.2">
      <c r="B34" s="139" t="s">
        <v>7707</v>
      </c>
      <c r="C34" s="83">
        <v>5041</v>
      </c>
      <c r="D34" s="139" t="s">
        <v>7811</v>
      </c>
      <c r="E34" s="139" t="s">
        <v>5470</v>
      </c>
      <c r="F34" s="156">
        <v>384</v>
      </c>
      <c r="G34" s="247">
        <f t="shared" si="2"/>
        <v>228.05646336000007</v>
      </c>
      <c r="I34" s="139" t="s">
        <v>7707</v>
      </c>
      <c r="J34" s="83" t="s">
        <v>295</v>
      </c>
      <c r="K34" s="139" t="s">
        <v>7810</v>
      </c>
      <c r="L34" s="137" t="s">
        <v>3472</v>
      </c>
      <c r="M34" s="145">
        <v>365</v>
      </c>
      <c r="N34" s="247">
        <f t="shared" si="3"/>
        <v>226.6257114</v>
      </c>
    </row>
    <row r="35" spans="2:14" ht="16.5" customHeight="1" x14ac:dyDescent="0.2">
      <c r="B35" s="139" t="s">
        <v>7707</v>
      </c>
      <c r="C35" s="83">
        <v>5043</v>
      </c>
      <c r="D35" s="139" t="s">
        <v>7809</v>
      </c>
      <c r="E35" s="139" t="s">
        <v>5470</v>
      </c>
      <c r="F35" s="156">
        <v>1100</v>
      </c>
      <c r="G35" s="247">
        <f t="shared" si="2"/>
        <v>653.28674400000011</v>
      </c>
      <c r="I35" s="139" t="s">
        <v>7707</v>
      </c>
      <c r="J35" s="83" t="s">
        <v>3212</v>
      </c>
      <c r="K35" s="139" t="s">
        <v>7808</v>
      </c>
      <c r="L35" s="137" t="s">
        <v>3472</v>
      </c>
      <c r="M35" s="145">
        <v>312</v>
      </c>
      <c r="N35" s="247">
        <f t="shared" si="3"/>
        <v>193.71841631999999</v>
      </c>
    </row>
    <row r="36" spans="2:14" ht="16.5" customHeight="1" x14ac:dyDescent="0.2">
      <c r="B36" s="139" t="s">
        <v>7707</v>
      </c>
      <c r="C36" s="83">
        <v>5044</v>
      </c>
      <c r="D36" s="139" t="s">
        <v>7807</v>
      </c>
      <c r="E36" s="139" t="s">
        <v>5470</v>
      </c>
      <c r="F36" s="156">
        <v>854</v>
      </c>
      <c r="G36" s="247">
        <f t="shared" si="2"/>
        <v>507.1880721600001</v>
      </c>
      <c r="I36" s="139" t="s">
        <v>7707</v>
      </c>
      <c r="J36" s="83" t="s">
        <v>3221</v>
      </c>
      <c r="K36" s="139" t="s">
        <v>7806</v>
      </c>
      <c r="L36" s="137" t="s">
        <v>3472</v>
      </c>
      <c r="M36" s="145">
        <v>653</v>
      </c>
      <c r="N36" s="247">
        <f t="shared" si="3"/>
        <v>405.44271107999998</v>
      </c>
    </row>
    <row r="37" spans="2:14" ht="16.5" customHeight="1" x14ac:dyDescent="0.2">
      <c r="B37" s="139" t="s">
        <v>7707</v>
      </c>
      <c r="C37" s="83">
        <v>5046</v>
      </c>
      <c r="D37" s="139" t="s">
        <v>7805</v>
      </c>
      <c r="E37" s="139" t="s">
        <v>5470</v>
      </c>
      <c r="F37" s="156">
        <v>1650</v>
      </c>
      <c r="G37" s="247">
        <f t="shared" si="2"/>
        <v>979.930116</v>
      </c>
      <c r="I37" s="139" t="s">
        <v>7707</v>
      </c>
      <c r="J37" s="83" t="s">
        <v>3227</v>
      </c>
      <c r="K37" s="139" t="s">
        <v>7804</v>
      </c>
      <c r="L37" s="137" t="s">
        <v>3472</v>
      </c>
      <c r="M37" s="145">
        <v>528</v>
      </c>
      <c r="N37" s="247">
        <f t="shared" si="3"/>
        <v>327.83116608000006</v>
      </c>
    </row>
    <row r="38" spans="2:14" ht="16.5" customHeight="1" x14ac:dyDescent="0.2">
      <c r="B38" s="139" t="s">
        <v>7707</v>
      </c>
      <c r="C38" s="83">
        <v>5047</v>
      </c>
      <c r="D38" s="139" t="s">
        <v>7803</v>
      </c>
      <c r="E38" s="139" t="s">
        <v>5470</v>
      </c>
      <c r="F38" s="156">
        <v>1290</v>
      </c>
      <c r="G38" s="247">
        <f t="shared" si="2"/>
        <v>766.1271816000002</v>
      </c>
      <c r="I38" s="139" t="s">
        <v>7707</v>
      </c>
      <c r="J38" s="83" t="s">
        <v>3233</v>
      </c>
      <c r="K38" s="139" t="s">
        <v>7802</v>
      </c>
      <c r="L38" s="137" t="s">
        <v>3472</v>
      </c>
      <c r="M38" s="145">
        <v>443</v>
      </c>
      <c r="N38" s="247">
        <f t="shared" si="3"/>
        <v>275.05531547999999</v>
      </c>
    </row>
    <row r="39" spans="2:14" ht="16.5" customHeight="1" x14ac:dyDescent="0.2">
      <c r="B39" s="394" t="s">
        <v>8755</v>
      </c>
      <c r="C39" s="394"/>
      <c r="D39" s="394"/>
      <c r="E39" s="394"/>
      <c r="F39" s="394"/>
      <c r="G39" s="394"/>
      <c r="I39" s="51" t="s">
        <v>5485</v>
      </c>
      <c r="N39" s="97"/>
    </row>
    <row r="40" spans="2:14" ht="16.5" customHeight="1" x14ac:dyDescent="0.2">
      <c r="B40" s="139" t="s">
        <v>7707</v>
      </c>
      <c r="C40" s="83">
        <v>113</v>
      </c>
      <c r="D40" s="139" t="s">
        <v>7801</v>
      </c>
      <c r="E40" s="139" t="s">
        <v>3472</v>
      </c>
      <c r="F40" s="83">
        <v>360</v>
      </c>
      <c r="G40" s="247">
        <f>F40*$F$60*$F$61*$F$62*$F$65</f>
        <v>223.5212496</v>
      </c>
      <c r="I40" s="139" t="s">
        <v>7707</v>
      </c>
      <c r="J40" s="83">
        <v>5051</v>
      </c>
      <c r="K40" s="137" t="s">
        <v>7800</v>
      </c>
      <c r="L40" s="137" t="s">
        <v>5470</v>
      </c>
      <c r="M40" s="162">
        <v>858</v>
      </c>
      <c r="N40" s="247">
        <f>M40*$F$60*$F$61*$F$62*$F$65</f>
        <v>532.72564488</v>
      </c>
    </row>
    <row r="41" spans="2:14" ht="16.5" customHeight="1" x14ac:dyDescent="0.2">
      <c r="B41" s="139" t="s">
        <v>7707</v>
      </c>
      <c r="C41" s="83">
        <v>114</v>
      </c>
      <c r="D41" s="139" t="s">
        <v>7799</v>
      </c>
      <c r="E41" s="139" t="s">
        <v>3472</v>
      </c>
      <c r="F41" s="83">
        <v>220</v>
      </c>
      <c r="G41" s="247">
        <f t="shared" ref="G41:G51" si="4">F41*$F$60*$F$61*$F$62*$F$65</f>
        <v>136.59631920000001</v>
      </c>
      <c r="I41" s="139" t="s">
        <v>7707</v>
      </c>
      <c r="J41" s="83">
        <v>5054</v>
      </c>
      <c r="K41" s="137" t="s">
        <v>7798</v>
      </c>
      <c r="L41" s="137" t="s">
        <v>5470</v>
      </c>
      <c r="M41" s="162">
        <v>1070</v>
      </c>
      <c r="N41" s="247">
        <f>M41*$F$60*$F$61*$F$62*$F$65</f>
        <v>664.35482520000005</v>
      </c>
    </row>
    <row r="42" spans="2:14" ht="16.5" customHeight="1" x14ac:dyDescent="0.2">
      <c r="B42" s="139" t="s">
        <v>7707</v>
      </c>
      <c r="C42" s="83">
        <v>116</v>
      </c>
      <c r="D42" s="139" t="s">
        <v>7797</v>
      </c>
      <c r="E42" s="139" t="s">
        <v>3472</v>
      </c>
      <c r="F42" s="83">
        <v>212</v>
      </c>
      <c r="G42" s="247">
        <f t="shared" si="4"/>
        <v>131.62918031999999</v>
      </c>
      <c r="I42" s="139" t="s">
        <v>7707</v>
      </c>
      <c r="J42" s="83">
        <v>5057</v>
      </c>
      <c r="K42" s="137" t="s">
        <v>7796</v>
      </c>
      <c r="L42" s="137" t="s">
        <v>5470</v>
      </c>
      <c r="M42" s="162">
        <v>1450</v>
      </c>
      <c r="N42" s="247">
        <f>M42*$F$60*$F$61*$F$62*$F$65</f>
        <v>900.29392199999995</v>
      </c>
    </row>
    <row r="43" spans="2:14" ht="16.5" customHeight="1" x14ac:dyDescent="0.2">
      <c r="B43" s="139" t="s">
        <v>7707</v>
      </c>
      <c r="C43" s="83">
        <v>118</v>
      </c>
      <c r="D43" s="139" t="s">
        <v>7795</v>
      </c>
      <c r="E43" s="139" t="s">
        <v>3472</v>
      </c>
      <c r="F43" s="83">
        <v>205</v>
      </c>
      <c r="G43" s="247">
        <f t="shared" si="4"/>
        <v>127.2829338</v>
      </c>
    </row>
    <row r="44" spans="2:14" ht="16.5" customHeight="1" x14ac:dyDescent="0.2">
      <c r="B44" s="139" t="s">
        <v>7707</v>
      </c>
      <c r="C44" s="83">
        <v>120</v>
      </c>
      <c r="D44" s="139" t="s">
        <v>7794</v>
      </c>
      <c r="E44" s="139" t="s">
        <v>3472</v>
      </c>
      <c r="F44" s="83">
        <v>498</v>
      </c>
      <c r="G44" s="247">
        <f t="shared" si="4"/>
        <v>309.20439528000003</v>
      </c>
    </row>
    <row r="45" spans="2:14" ht="16.5" customHeight="1" x14ac:dyDescent="0.2">
      <c r="B45" s="139" t="s">
        <v>7707</v>
      </c>
      <c r="C45" s="83">
        <v>121</v>
      </c>
      <c r="D45" s="139" t="s">
        <v>7793</v>
      </c>
      <c r="E45" s="139" t="s">
        <v>3472</v>
      </c>
      <c r="F45" s="83">
        <v>312</v>
      </c>
      <c r="G45" s="247">
        <f t="shared" si="4"/>
        <v>193.71841631999999</v>
      </c>
    </row>
    <row r="46" spans="2:14" ht="16.5" customHeight="1" x14ac:dyDescent="0.2">
      <c r="B46" s="139" t="s">
        <v>7707</v>
      </c>
      <c r="C46" s="83">
        <v>123</v>
      </c>
      <c r="D46" s="139" t="s">
        <v>7792</v>
      </c>
      <c r="E46" s="139" t="s">
        <v>3472</v>
      </c>
      <c r="F46" s="83">
        <v>306</v>
      </c>
      <c r="G46" s="247">
        <f t="shared" si="4"/>
        <v>189.99306216000002</v>
      </c>
    </row>
    <row r="47" spans="2:14" ht="16.5" customHeight="1" x14ac:dyDescent="0.2">
      <c r="B47" s="139" t="s">
        <v>7707</v>
      </c>
      <c r="C47" s="83">
        <v>125</v>
      </c>
      <c r="D47" s="139" t="s">
        <v>7791</v>
      </c>
      <c r="E47" s="139" t="s">
        <v>3472</v>
      </c>
      <c r="F47" s="83">
        <v>300</v>
      </c>
      <c r="G47" s="247">
        <f t="shared" si="4"/>
        <v>186.267708</v>
      </c>
    </row>
    <row r="48" spans="2:14" ht="16.5" customHeight="1" x14ac:dyDescent="0.2">
      <c r="B48" s="139" t="s">
        <v>7707</v>
      </c>
      <c r="C48" s="83">
        <v>127</v>
      </c>
      <c r="D48" s="139" t="s">
        <v>7790</v>
      </c>
      <c r="E48" s="139" t="s">
        <v>3472</v>
      </c>
      <c r="F48" s="83">
        <v>670</v>
      </c>
      <c r="G48" s="247">
        <f t="shared" si="4"/>
        <v>415.99788119999999</v>
      </c>
    </row>
    <row r="49" spans="2:7" ht="16.5" customHeight="1" x14ac:dyDescent="0.2">
      <c r="B49" s="139" t="s">
        <v>7707</v>
      </c>
      <c r="C49" s="83">
        <v>128</v>
      </c>
      <c r="D49" s="139" t="s">
        <v>7789</v>
      </c>
      <c r="E49" s="139" t="s">
        <v>3472</v>
      </c>
      <c r="F49" s="83">
        <v>443</v>
      </c>
      <c r="G49" s="247">
        <f t="shared" si="4"/>
        <v>275.05531547999999</v>
      </c>
    </row>
    <row r="50" spans="2:7" ht="16.5" customHeight="1" x14ac:dyDescent="0.2">
      <c r="B50" s="139" t="s">
        <v>7707</v>
      </c>
      <c r="C50" s="83">
        <v>130</v>
      </c>
      <c r="D50" s="139" t="s">
        <v>7788</v>
      </c>
      <c r="E50" s="139" t="s">
        <v>3472</v>
      </c>
      <c r="F50" s="83">
        <v>433</v>
      </c>
      <c r="G50" s="247">
        <f t="shared" si="4"/>
        <v>268.84639188000006</v>
      </c>
    </row>
    <row r="51" spans="2:7" ht="16.5" customHeight="1" x14ac:dyDescent="0.2">
      <c r="B51" s="139" t="s">
        <v>7707</v>
      </c>
      <c r="C51" s="83">
        <v>132</v>
      </c>
      <c r="D51" s="139" t="s">
        <v>7787</v>
      </c>
      <c r="E51" s="139" t="s">
        <v>3472</v>
      </c>
      <c r="F51" s="83">
        <v>422</v>
      </c>
      <c r="G51" s="247">
        <f t="shared" si="4"/>
        <v>262.01657591999998</v>
      </c>
    </row>
    <row r="52" spans="2:7" ht="16.5" customHeight="1" x14ac:dyDescent="0.2">
      <c r="B52" s="51" t="s">
        <v>5485</v>
      </c>
      <c r="G52" s="97"/>
    </row>
    <row r="53" spans="2:7" ht="16.5" customHeight="1" x14ac:dyDescent="0.2">
      <c r="B53" s="139" t="s">
        <v>7707</v>
      </c>
      <c r="C53" s="83">
        <v>5049</v>
      </c>
      <c r="D53" s="139" t="s">
        <v>7786</v>
      </c>
      <c r="E53" s="139" t="s">
        <v>5470</v>
      </c>
      <c r="F53" s="156">
        <v>858</v>
      </c>
      <c r="G53" s="247">
        <f t="shared" ref="G53:G58" si="5">F53*$F$60*$F$61*$F$62*$F$65</f>
        <v>532.72564488</v>
      </c>
    </row>
    <row r="54" spans="2:7" ht="16.5" customHeight="1" x14ac:dyDescent="0.2">
      <c r="B54" s="139" t="s">
        <v>7707</v>
      </c>
      <c r="C54" s="83">
        <v>5050</v>
      </c>
      <c r="D54" s="139" t="s">
        <v>7785</v>
      </c>
      <c r="E54" s="139" t="s">
        <v>5470</v>
      </c>
      <c r="F54" s="156">
        <v>670</v>
      </c>
      <c r="G54" s="247">
        <f t="shared" si="5"/>
        <v>415.99788119999999</v>
      </c>
    </row>
    <row r="55" spans="2:7" ht="16.5" customHeight="1" x14ac:dyDescent="0.2">
      <c r="B55" s="139" t="s">
        <v>7707</v>
      </c>
      <c r="C55" s="83">
        <v>5052</v>
      </c>
      <c r="D55" s="139" t="s">
        <v>7784</v>
      </c>
      <c r="E55" s="139" t="s">
        <v>5470</v>
      </c>
      <c r="F55" s="156">
        <v>1070</v>
      </c>
      <c r="G55" s="247">
        <f t="shared" si="5"/>
        <v>664.35482520000005</v>
      </c>
    </row>
    <row r="56" spans="2:7" ht="16.5" customHeight="1" x14ac:dyDescent="0.2">
      <c r="B56" s="139" t="s">
        <v>7707</v>
      </c>
      <c r="C56" s="83">
        <v>5053</v>
      </c>
      <c r="D56" s="139" t="s">
        <v>7783</v>
      </c>
      <c r="E56" s="139" t="s">
        <v>5470</v>
      </c>
      <c r="F56" s="156">
        <v>830</v>
      </c>
      <c r="G56" s="247">
        <f t="shared" si="5"/>
        <v>515.34065880000003</v>
      </c>
    </row>
    <row r="57" spans="2:7" ht="16.5" customHeight="1" x14ac:dyDescent="0.2">
      <c r="B57" s="139" t="s">
        <v>7707</v>
      </c>
      <c r="C57" s="83">
        <v>5055</v>
      </c>
      <c r="D57" s="139" t="s">
        <v>7782</v>
      </c>
      <c r="E57" s="139" t="s">
        <v>5470</v>
      </c>
      <c r="F57" s="156">
        <v>1450</v>
      </c>
      <c r="G57" s="247">
        <f t="shared" si="5"/>
        <v>900.29392199999995</v>
      </c>
    </row>
    <row r="58" spans="2:7" ht="16.5" customHeight="1" x14ac:dyDescent="0.2">
      <c r="B58" s="139" t="s">
        <v>7707</v>
      </c>
      <c r="C58" s="83">
        <v>5056</v>
      </c>
      <c r="D58" s="139" t="s">
        <v>7781</v>
      </c>
      <c r="E58" s="139" t="s">
        <v>5470</v>
      </c>
      <c r="F58" s="156">
        <v>1130</v>
      </c>
      <c r="G58" s="247">
        <f t="shared" si="5"/>
        <v>701.6083668</v>
      </c>
    </row>
    <row r="60" spans="2:7" ht="16.5" customHeight="1" x14ac:dyDescent="0.2">
      <c r="F60" s="2">
        <f>0.612*1.1</f>
        <v>0.67320000000000002</v>
      </c>
      <c r="G60" s="106"/>
    </row>
    <row r="61" spans="2:7" ht="16.5" customHeight="1" x14ac:dyDescent="0.2">
      <c r="F61" s="2">
        <v>0.40100000000000002</v>
      </c>
      <c r="G61" s="106"/>
    </row>
    <row r="62" spans="2:7" ht="16.5" customHeight="1" x14ac:dyDescent="0.2">
      <c r="F62" s="2">
        <v>2</v>
      </c>
      <c r="G62" s="106"/>
    </row>
    <row r="64" spans="2:7" ht="16.5" customHeight="1" x14ac:dyDescent="0.2">
      <c r="F64" s="51" t="s">
        <v>9024</v>
      </c>
    </row>
    <row r="65" spans="6:6" ht="16.5" customHeight="1" x14ac:dyDescent="0.2">
      <c r="F65" s="51" t="s">
        <v>9023</v>
      </c>
    </row>
    <row r="67" spans="6:6" ht="16.5" customHeight="1" x14ac:dyDescent="0.2">
      <c r="F67" s="51" t="s">
        <v>9025</v>
      </c>
    </row>
    <row r="68" spans="6:6" ht="16.5" customHeight="1" x14ac:dyDescent="0.2">
      <c r="F68" s="51" t="s">
        <v>9026</v>
      </c>
    </row>
  </sheetData>
  <mergeCells count="16">
    <mergeCell ref="K5:K7"/>
    <mergeCell ref="L5:L7"/>
    <mergeCell ref="M5:M7"/>
    <mergeCell ref="N5:N7"/>
    <mergeCell ref="I29:N29"/>
    <mergeCell ref="B39:G39"/>
    <mergeCell ref="B2:N2"/>
    <mergeCell ref="B3:N3"/>
    <mergeCell ref="B4:G4"/>
    <mergeCell ref="I4:N4"/>
    <mergeCell ref="B5:C7"/>
    <mergeCell ref="D5:D7"/>
    <mergeCell ref="E5:E7"/>
    <mergeCell ref="F5:F7"/>
    <mergeCell ref="G5:G7"/>
    <mergeCell ref="I5:J7"/>
  </mergeCells>
  <printOptions horizontalCentered="1"/>
  <pageMargins left="0.2" right="0" top="1" bottom="1" header="0.5" footer="0.5"/>
  <pageSetup paperSize="9" scale="73" orientation="portrait" verticalDpi="0" r:id="rId1"/>
  <headerFooter alignWithMargins="0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3">
    <tabColor theme="5"/>
    <pageSetUpPr fitToPage="1"/>
  </sheetPr>
  <dimension ref="B1:N64"/>
  <sheetViews>
    <sheetView topLeftCell="A49" zoomScaleNormal="100" workbookViewId="0">
      <selection activeCell="N1" sqref="A1:N59"/>
    </sheetView>
  </sheetViews>
  <sheetFormatPr defaultColWidth="9.109375" defaultRowHeight="16.5" customHeight="1" x14ac:dyDescent="0.2"/>
  <cols>
    <col min="1" max="1" width="0.6640625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7.6640625" style="12" customWidth="1"/>
    <col min="6" max="6" width="9.109375" style="98" hidden="1" customWidth="1"/>
    <col min="7" max="7" width="13.33203125" style="90" customWidth="1"/>
    <col min="8" max="8" width="2.6640625" style="12" customWidth="1"/>
    <col min="9" max="9" width="5.6640625" style="12" customWidth="1"/>
    <col min="10" max="10" width="7.6640625" style="12" customWidth="1"/>
    <col min="11" max="11" width="25.6640625" style="12" customWidth="1"/>
    <col min="12" max="12" width="7.6640625" style="12" customWidth="1"/>
    <col min="13" max="13" width="0" style="12" hidden="1" customWidth="1"/>
    <col min="14" max="14" width="13.33203125" style="90" customWidth="1"/>
    <col min="15" max="16384" width="9.109375" style="12"/>
  </cols>
  <sheetData>
    <row r="1" spans="2:14" s="3" customFormat="1" ht="28.5" customHeight="1" x14ac:dyDescent="0.25">
      <c r="B1" s="265" t="s">
        <v>8889</v>
      </c>
      <c r="C1" s="28"/>
      <c r="D1" s="27"/>
      <c r="E1" s="8"/>
      <c r="F1" s="7"/>
      <c r="G1" s="26"/>
      <c r="H1" s="26"/>
      <c r="I1" s="28"/>
      <c r="J1" s="28"/>
      <c r="K1" s="7"/>
      <c r="L1" s="7" t="s">
        <v>5471</v>
      </c>
      <c r="M1" s="29"/>
      <c r="N1" s="266" t="s">
        <v>8998</v>
      </c>
    </row>
    <row r="2" spans="2:14" s="3" customFormat="1" ht="19.5" customHeight="1" x14ac:dyDescent="0.25">
      <c r="B2" s="298" t="s">
        <v>8847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</row>
    <row r="3" spans="2:14" s="3" customFormat="1" ht="19.5" customHeight="1" x14ac:dyDescent="0.25">
      <c r="B3" s="390" t="s">
        <v>8846</v>
      </c>
      <c r="C3" s="390"/>
      <c r="D3" s="390"/>
      <c r="E3" s="390"/>
      <c r="F3" s="390"/>
      <c r="G3" s="390"/>
      <c r="H3" s="390"/>
      <c r="I3" s="390"/>
      <c r="J3" s="390"/>
      <c r="K3" s="390"/>
      <c r="L3" s="390"/>
      <c r="M3" s="390"/>
      <c r="N3" s="390"/>
    </row>
    <row r="4" spans="2:14" s="2" customFormat="1" ht="19.5" customHeight="1" x14ac:dyDescent="0.25">
      <c r="B4" s="392" t="s">
        <v>8763</v>
      </c>
      <c r="C4" s="392"/>
      <c r="D4" s="392"/>
      <c r="E4" s="392"/>
      <c r="F4" s="392"/>
      <c r="G4" s="392"/>
      <c r="I4" s="392" t="s">
        <v>8762</v>
      </c>
      <c r="J4" s="392"/>
      <c r="K4" s="392"/>
      <c r="L4" s="392"/>
      <c r="M4" s="392"/>
      <c r="N4" s="392"/>
    </row>
    <row r="5" spans="2:14" ht="16.5" customHeight="1" x14ac:dyDescent="0.2">
      <c r="B5" s="376" t="s">
        <v>5472</v>
      </c>
      <c r="C5" s="377"/>
      <c r="D5" s="363" t="s">
        <v>5473</v>
      </c>
      <c r="E5" s="384" t="s">
        <v>5475</v>
      </c>
      <c r="F5" s="386" t="s">
        <v>5486</v>
      </c>
      <c r="G5" s="369" t="s">
        <v>5486</v>
      </c>
      <c r="I5" s="376" t="s">
        <v>5472</v>
      </c>
      <c r="J5" s="377"/>
      <c r="K5" s="363" t="s">
        <v>5473</v>
      </c>
      <c r="L5" s="384" t="s">
        <v>5475</v>
      </c>
      <c r="M5" s="369" t="s">
        <v>5486</v>
      </c>
      <c r="N5" s="369" t="s">
        <v>5486</v>
      </c>
    </row>
    <row r="6" spans="2:14" ht="16.5" customHeight="1" x14ac:dyDescent="0.2">
      <c r="B6" s="378"/>
      <c r="C6" s="379"/>
      <c r="D6" s="364"/>
      <c r="E6" s="384"/>
      <c r="F6" s="387"/>
      <c r="G6" s="382"/>
      <c r="I6" s="378"/>
      <c r="J6" s="379"/>
      <c r="K6" s="364"/>
      <c r="L6" s="384"/>
      <c r="M6" s="382"/>
      <c r="N6" s="385"/>
    </row>
    <row r="7" spans="2:14" ht="16.5" customHeight="1" x14ac:dyDescent="0.2">
      <c r="B7" s="378"/>
      <c r="C7" s="379"/>
      <c r="D7" s="364"/>
      <c r="E7" s="363"/>
      <c r="F7" s="387"/>
      <c r="G7" s="382"/>
      <c r="I7" s="378"/>
      <c r="J7" s="379"/>
      <c r="K7" s="364"/>
      <c r="L7" s="363"/>
      <c r="M7" s="382"/>
      <c r="N7" s="389"/>
    </row>
    <row r="8" spans="2:14" ht="16.5" customHeight="1" x14ac:dyDescent="0.2">
      <c r="B8" s="139" t="s">
        <v>7707</v>
      </c>
      <c r="C8" s="83" t="s">
        <v>3236</v>
      </c>
      <c r="D8" s="139" t="s">
        <v>7956</v>
      </c>
      <c r="E8" s="139" t="s">
        <v>3472</v>
      </c>
      <c r="F8" s="156">
        <v>100</v>
      </c>
      <c r="G8" s="247">
        <f t="shared" ref="G8:G27" si="0">F8*$F$62*$F$63*$F$64</f>
        <v>53.990640000000006</v>
      </c>
      <c r="H8" s="51"/>
      <c r="I8" s="139" t="s">
        <v>7707</v>
      </c>
      <c r="J8" s="83" t="s">
        <v>3104</v>
      </c>
      <c r="K8" s="139" t="s">
        <v>7955</v>
      </c>
      <c r="L8" s="137" t="s">
        <v>3472</v>
      </c>
      <c r="M8" s="145">
        <v>145</v>
      </c>
      <c r="N8" s="247">
        <f>M8*$F$62*$F$63*$F$64</f>
        <v>78.286428000000015</v>
      </c>
    </row>
    <row r="9" spans="2:14" ht="16.5" customHeight="1" x14ac:dyDescent="0.2">
      <c r="B9" s="139" t="s">
        <v>7707</v>
      </c>
      <c r="C9" s="83" t="s">
        <v>3107</v>
      </c>
      <c r="D9" s="139" t="s">
        <v>7954</v>
      </c>
      <c r="E9" s="139" t="s">
        <v>3472</v>
      </c>
      <c r="F9" s="156">
        <v>87</v>
      </c>
      <c r="G9" s="247">
        <f t="shared" si="0"/>
        <v>46.971856800000005</v>
      </c>
      <c r="H9" s="51"/>
      <c r="I9" s="139" t="s">
        <v>7707</v>
      </c>
      <c r="J9" s="83" t="s">
        <v>3110</v>
      </c>
      <c r="K9" s="139" t="s">
        <v>7953</v>
      </c>
      <c r="L9" s="137" t="s">
        <v>3472</v>
      </c>
      <c r="M9" s="145">
        <v>100</v>
      </c>
      <c r="N9" s="247">
        <f t="shared" ref="N9:N59" si="1">M9*$F$62*$F$63*$F$64</f>
        <v>53.990640000000006</v>
      </c>
    </row>
    <row r="10" spans="2:14" ht="16.5" customHeight="1" x14ac:dyDescent="0.2">
      <c r="B10" s="139" t="s">
        <v>7707</v>
      </c>
      <c r="C10" s="83" t="s">
        <v>3113</v>
      </c>
      <c r="D10" s="139" t="s">
        <v>7952</v>
      </c>
      <c r="E10" s="139" t="s">
        <v>3472</v>
      </c>
      <c r="F10" s="156">
        <v>79</v>
      </c>
      <c r="G10" s="247">
        <f t="shared" si="0"/>
        <v>42.652605600000001</v>
      </c>
      <c r="H10" s="51"/>
      <c r="I10" s="139" t="s">
        <v>7707</v>
      </c>
      <c r="J10" s="83" t="s">
        <v>3116</v>
      </c>
      <c r="K10" s="139" t="s">
        <v>7951</v>
      </c>
      <c r="L10" s="137" t="s">
        <v>3472</v>
      </c>
      <c r="M10" s="145">
        <v>95</v>
      </c>
      <c r="N10" s="247">
        <f t="shared" si="1"/>
        <v>51.291108000000001</v>
      </c>
    </row>
    <row r="11" spans="2:14" ht="16.5" customHeight="1" x14ac:dyDescent="0.2">
      <c r="B11" s="139" t="s">
        <v>7707</v>
      </c>
      <c r="C11" s="83" t="s">
        <v>3119</v>
      </c>
      <c r="D11" s="139" t="s">
        <v>7950</v>
      </c>
      <c r="E11" s="139" t="s">
        <v>3472</v>
      </c>
      <c r="F11" s="156">
        <v>71</v>
      </c>
      <c r="G11" s="247">
        <f t="shared" si="0"/>
        <v>38.333354400000005</v>
      </c>
      <c r="H11" s="51"/>
      <c r="I11" s="139" t="s">
        <v>7707</v>
      </c>
      <c r="J11" s="83" t="s">
        <v>3122</v>
      </c>
      <c r="K11" s="139" t="s">
        <v>7949</v>
      </c>
      <c r="L11" s="137" t="s">
        <v>3472</v>
      </c>
      <c r="M11" s="145">
        <v>87</v>
      </c>
      <c r="N11" s="247">
        <f t="shared" si="1"/>
        <v>46.971856800000005</v>
      </c>
    </row>
    <row r="12" spans="2:14" ht="16.5" customHeight="1" x14ac:dyDescent="0.2">
      <c r="B12" s="139" t="s">
        <v>7707</v>
      </c>
      <c r="C12" s="83" t="s">
        <v>3149</v>
      </c>
      <c r="D12" s="139" t="s">
        <v>7948</v>
      </c>
      <c r="E12" s="139" t="s">
        <v>3472</v>
      </c>
      <c r="F12" s="156">
        <v>117</v>
      </c>
      <c r="G12" s="247">
        <f t="shared" si="0"/>
        <v>63.169048800000013</v>
      </c>
      <c r="H12" s="51"/>
      <c r="I12" s="139" t="s">
        <v>7707</v>
      </c>
      <c r="J12" s="83" t="s">
        <v>3152</v>
      </c>
      <c r="K12" s="139" t="s">
        <v>7947</v>
      </c>
      <c r="L12" s="137" t="s">
        <v>3472</v>
      </c>
      <c r="M12" s="145">
        <v>161</v>
      </c>
      <c r="N12" s="247">
        <f t="shared" si="1"/>
        <v>86.924930400000008</v>
      </c>
    </row>
    <row r="13" spans="2:14" ht="16.5" customHeight="1" x14ac:dyDescent="0.2">
      <c r="B13" s="139" t="s">
        <v>7707</v>
      </c>
      <c r="C13" s="83" t="s">
        <v>3155</v>
      </c>
      <c r="D13" s="139" t="s">
        <v>7946</v>
      </c>
      <c r="E13" s="139" t="s">
        <v>3472</v>
      </c>
      <c r="F13" s="156">
        <v>97</v>
      </c>
      <c r="G13" s="247">
        <f t="shared" si="0"/>
        <v>52.3709208</v>
      </c>
      <c r="H13" s="51"/>
      <c r="I13" s="139" t="s">
        <v>7707</v>
      </c>
      <c r="J13" s="83" t="s">
        <v>3158</v>
      </c>
      <c r="K13" s="139" t="s">
        <v>7945</v>
      </c>
      <c r="L13" s="137" t="s">
        <v>3472</v>
      </c>
      <c r="M13" s="145">
        <v>117</v>
      </c>
      <c r="N13" s="247">
        <f t="shared" si="1"/>
        <v>63.169048800000013</v>
      </c>
    </row>
    <row r="14" spans="2:14" ht="16.5" customHeight="1" x14ac:dyDescent="0.2">
      <c r="B14" s="139" t="s">
        <v>7707</v>
      </c>
      <c r="C14" s="83" t="s">
        <v>3161</v>
      </c>
      <c r="D14" s="139" t="s">
        <v>7944</v>
      </c>
      <c r="E14" s="139" t="s">
        <v>3472</v>
      </c>
      <c r="F14" s="156">
        <v>90</v>
      </c>
      <c r="G14" s="247">
        <f t="shared" si="0"/>
        <v>48.591576000000003</v>
      </c>
      <c r="H14" s="51"/>
      <c r="I14" s="139" t="s">
        <v>7707</v>
      </c>
      <c r="J14" s="83" t="s">
        <v>3164</v>
      </c>
      <c r="K14" s="139" t="s">
        <v>7943</v>
      </c>
      <c r="L14" s="137" t="s">
        <v>3472</v>
      </c>
      <c r="M14" s="145">
        <v>106</v>
      </c>
      <c r="N14" s="247">
        <f t="shared" si="1"/>
        <v>57.230078400000004</v>
      </c>
    </row>
    <row r="15" spans="2:14" ht="16.5" customHeight="1" x14ac:dyDescent="0.2">
      <c r="B15" s="139" t="s">
        <v>7707</v>
      </c>
      <c r="C15" s="83" t="s">
        <v>3167</v>
      </c>
      <c r="D15" s="139" t="s">
        <v>7942</v>
      </c>
      <c r="E15" s="139" t="s">
        <v>3472</v>
      </c>
      <c r="F15" s="156">
        <v>82</v>
      </c>
      <c r="G15" s="247">
        <f t="shared" si="0"/>
        <v>44.272324800000007</v>
      </c>
      <c r="H15" s="51"/>
      <c r="I15" s="139" t="s">
        <v>7707</v>
      </c>
      <c r="J15" s="83" t="s">
        <v>3170</v>
      </c>
      <c r="K15" s="139" t="s">
        <v>7941</v>
      </c>
      <c r="L15" s="137" t="s">
        <v>3472</v>
      </c>
      <c r="M15" s="145">
        <v>100</v>
      </c>
      <c r="N15" s="247">
        <f t="shared" si="1"/>
        <v>53.990640000000006</v>
      </c>
    </row>
    <row r="16" spans="2:14" ht="16.5" customHeight="1" x14ac:dyDescent="0.2">
      <c r="B16" s="139" t="s">
        <v>7707</v>
      </c>
      <c r="C16" s="83" t="s">
        <v>3197</v>
      </c>
      <c r="D16" s="139" t="s">
        <v>7940</v>
      </c>
      <c r="E16" s="139" t="s">
        <v>3472</v>
      </c>
      <c r="F16" s="156">
        <v>179</v>
      </c>
      <c r="G16" s="247">
        <f t="shared" si="0"/>
        <v>96.643245600000014</v>
      </c>
      <c r="H16" s="51"/>
      <c r="I16" s="139" t="s">
        <v>7707</v>
      </c>
      <c r="J16" s="83" t="s">
        <v>3200</v>
      </c>
      <c r="K16" s="139" t="s">
        <v>7939</v>
      </c>
      <c r="L16" s="137" t="s">
        <v>3472</v>
      </c>
      <c r="M16" s="145">
        <v>240</v>
      </c>
      <c r="N16" s="247">
        <f t="shared" si="1"/>
        <v>129.57753600000001</v>
      </c>
    </row>
    <row r="17" spans="2:14" ht="16.5" customHeight="1" x14ac:dyDescent="0.2">
      <c r="B17" s="139" t="s">
        <v>7707</v>
      </c>
      <c r="C17" s="83" t="s">
        <v>3203</v>
      </c>
      <c r="D17" s="139" t="s">
        <v>7938</v>
      </c>
      <c r="E17" s="139" t="s">
        <v>3472</v>
      </c>
      <c r="F17" s="156">
        <v>145</v>
      </c>
      <c r="G17" s="247">
        <f t="shared" si="0"/>
        <v>78.286428000000015</v>
      </c>
      <c r="H17" s="51"/>
      <c r="I17" s="139" t="s">
        <v>7707</v>
      </c>
      <c r="J17" s="83" t="s">
        <v>320</v>
      </c>
      <c r="K17" s="139" t="s">
        <v>7937</v>
      </c>
      <c r="L17" s="137" t="s">
        <v>3472</v>
      </c>
      <c r="M17" s="145">
        <v>172</v>
      </c>
      <c r="N17" s="247">
        <f t="shared" si="1"/>
        <v>92.86390080000001</v>
      </c>
    </row>
    <row r="18" spans="2:14" ht="16.5" customHeight="1" x14ac:dyDescent="0.2">
      <c r="B18" s="139" t="s">
        <v>7707</v>
      </c>
      <c r="C18" s="83" t="s">
        <v>321</v>
      </c>
      <c r="D18" s="139" t="s">
        <v>7936</v>
      </c>
      <c r="E18" s="139" t="s">
        <v>3472</v>
      </c>
      <c r="F18" s="156">
        <v>137</v>
      </c>
      <c r="G18" s="247">
        <f t="shared" si="0"/>
        <v>73.967176800000004</v>
      </c>
      <c r="H18" s="51"/>
      <c r="I18" s="139" t="s">
        <v>7707</v>
      </c>
      <c r="J18" s="83" t="s">
        <v>322</v>
      </c>
      <c r="K18" s="139" t="s">
        <v>7935</v>
      </c>
      <c r="L18" s="137" t="s">
        <v>3472</v>
      </c>
      <c r="M18" s="145">
        <v>153</v>
      </c>
      <c r="N18" s="247">
        <f t="shared" si="1"/>
        <v>82.605679200000012</v>
      </c>
    </row>
    <row r="19" spans="2:14" ht="16.5" customHeight="1" x14ac:dyDescent="0.2">
      <c r="B19" s="139" t="s">
        <v>7707</v>
      </c>
      <c r="C19" s="83" t="s">
        <v>323</v>
      </c>
      <c r="D19" s="139" t="s">
        <v>7934</v>
      </c>
      <c r="E19" s="139" t="s">
        <v>3472</v>
      </c>
      <c r="F19" s="156">
        <v>132</v>
      </c>
      <c r="G19" s="247">
        <f t="shared" si="0"/>
        <v>71.267644800000014</v>
      </c>
      <c r="H19" s="51"/>
      <c r="I19" s="139" t="s">
        <v>7707</v>
      </c>
      <c r="J19" s="83" t="s">
        <v>324</v>
      </c>
      <c r="K19" s="139" t="s">
        <v>7933</v>
      </c>
      <c r="L19" s="137" t="s">
        <v>3472</v>
      </c>
      <c r="M19" s="145">
        <v>143</v>
      </c>
      <c r="N19" s="247">
        <f t="shared" si="1"/>
        <v>77.206615200000002</v>
      </c>
    </row>
    <row r="20" spans="2:14" ht="16.5" customHeight="1" x14ac:dyDescent="0.2">
      <c r="B20" s="139" t="s">
        <v>7707</v>
      </c>
      <c r="C20" s="83" t="s">
        <v>333</v>
      </c>
      <c r="D20" s="139" t="s">
        <v>7932</v>
      </c>
      <c r="E20" s="139" t="s">
        <v>3472</v>
      </c>
      <c r="F20" s="156">
        <v>422</v>
      </c>
      <c r="G20" s="247">
        <f t="shared" si="0"/>
        <v>227.8405008</v>
      </c>
      <c r="H20" s="51"/>
      <c r="I20" s="139" t="s">
        <v>7707</v>
      </c>
      <c r="J20" s="83" t="s">
        <v>334</v>
      </c>
      <c r="K20" s="139" t="s">
        <v>7931</v>
      </c>
      <c r="L20" s="137" t="s">
        <v>3472</v>
      </c>
      <c r="M20" s="145">
        <v>673</v>
      </c>
      <c r="N20" s="247">
        <f t="shared" si="1"/>
        <v>363.35700720000006</v>
      </c>
    </row>
    <row r="21" spans="2:14" ht="16.5" customHeight="1" x14ac:dyDescent="0.2">
      <c r="B21" s="139" t="s">
        <v>7707</v>
      </c>
      <c r="C21" s="83" t="s">
        <v>335</v>
      </c>
      <c r="D21" s="139" t="s">
        <v>7930</v>
      </c>
      <c r="E21" s="139" t="s">
        <v>3472</v>
      </c>
      <c r="F21" s="156">
        <v>330</v>
      </c>
      <c r="G21" s="247">
        <f t="shared" si="0"/>
        <v>178.16911200000001</v>
      </c>
      <c r="H21" s="51"/>
      <c r="I21" s="139" t="s">
        <v>7707</v>
      </c>
      <c r="J21" s="83" t="s">
        <v>336</v>
      </c>
      <c r="K21" s="139" t="s">
        <v>7929</v>
      </c>
      <c r="L21" s="137" t="s">
        <v>3472</v>
      </c>
      <c r="M21" s="145">
        <v>449</v>
      </c>
      <c r="N21" s="247">
        <f t="shared" si="1"/>
        <v>242.41797360000001</v>
      </c>
    </row>
    <row r="22" spans="2:14" ht="16.5" customHeight="1" x14ac:dyDescent="0.2">
      <c r="B22" s="139" t="s">
        <v>7707</v>
      </c>
      <c r="C22" s="83" t="s">
        <v>337</v>
      </c>
      <c r="D22" s="139" t="s">
        <v>7928</v>
      </c>
      <c r="E22" s="139" t="s">
        <v>3472</v>
      </c>
      <c r="F22" s="156">
        <v>296</v>
      </c>
      <c r="G22" s="247">
        <f t="shared" si="0"/>
        <v>159.81229440000001</v>
      </c>
      <c r="H22" s="51"/>
      <c r="I22" s="139" t="s">
        <v>7707</v>
      </c>
      <c r="J22" s="83" t="s">
        <v>338</v>
      </c>
      <c r="K22" s="139" t="s">
        <v>7927</v>
      </c>
      <c r="L22" s="137" t="s">
        <v>3472</v>
      </c>
      <c r="M22" s="145">
        <v>375</v>
      </c>
      <c r="N22" s="247">
        <f t="shared" si="1"/>
        <v>202.46490000000003</v>
      </c>
    </row>
    <row r="23" spans="2:14" ht="16.5" customHeight="1" x14ac:dyDescent="0.2">
      <c r="B23" s="139" t="s">
        <v>7707</v>
      </c>
      <c r="C23" s="83" t="s">
        <v>339</v>
      </c>
      <c r="D23" s="139" t="s">
        <v>7926</v>
      </c>
      <c r="E23" s="139" t="s">
        <v>3472</v>
      </c>
      <c r="F23" s="156">
        <v>278</v>
      </c>
      <c r="G23" s="247">
        <f t="shared" si="0"/>
        <v>150.09397920000001</v>
      </c>
      <c r="H23" s="51"/>
      <c r="I23" s="139" t="s">
        <v>7707</v>
      </c>
      <c r="J23" s="83" t="s">
        <v>340</v>
      </c>
      <c r="K23" s="139" t="s">
        <v>7925</v>
      </c>
      <c r="L23" s="137" t="s">
        <v>3472</v>
      </c>
      <c r="M23" s="145">
        <v>338</v>
      </c>
      <c r="N23" s="247">
        <f t="shared" si="1"/>
        <v>182.48836320000004</v>
      </c>
    </row>
    <row r="24" spans="2:14" ht="16.5" customHeight="1" x14ac:dyDescent="0.2">
      <c r="B24" s="139" t="s">
        <v>7707</v>
      </c>
      <c r="C24" s="83" t="s">
        <v>341</v>
      </c>
      <c r="D24" s="139" t="s">
        <v>7924</v>
      </c>
      <c r="E24" s="139" t="s">
        <v>3472</v>
      </c>
      <c r="F24" s="156">
        <v>924</v>
      </c>
      <c r="G24" s="247">
        <f>F24*$F$62*$F$63*$F$64</f>
        <v>498.87351360000002</v>
      </c>
      <c r="H24" s="51"/>
      <c r="I24" s="139" t="s">
        <v>7707</v>
      </c>
      <c r="J24" s="83" t="s">
        <v>342</v>
      </c>
      <c r="K24" s="139" t="s">
        <v>7923</v>
      </c>
      <c r="L24" s="137" t="s">
        <v>3472</v>
      </c>
      <c r="M24" s="145">
        <v>1480</v>
      </c>
      <c r="N24" s="247">
        <f>M24*$F$62*$F$63*$F$64</f>
        <v>799.06147200000009</v>
      </c>
    </row>
    <row r="25" spans="2:14" ht="16.5" customHeight="1" x14ac:dyDescent="0.2">
      <c r="B25" s="139" t="s">
        <v>7707</v>
      </c>
      <c r="C25" s="83" t="s">
        <v>343</v>
      </c>
      <c r="D25" s="139" t="s">
        <v>7922</v>
      </c>
      <c r="E25" s="139" t="s">
        <v>3472</v>
      </c>
      <c r="F25" s="156">
        <v>592</v>
      </c>
      <c r="G25" s="247">
        <f t="shared" si="0"/>
        <v>319.62458880000003</v>
      </c>
      <c r="H25" s="51"/>
      <c r="I25" s="139" t="s">
        <v>7707</v>
      </c>
      <c r="J25" s="83" t="s">
        <v>344</v>
      </c>
      <c r="K25" s="139" t="s">
        <v>7921</v>
      </c>
      <c r="L25" s="137" t="s">
        <v>3472</v>
      </c>
      <c r="M25" s="145">
        <v>924</v>
      </c>
      <c r="N25" s="247">
        <f t="shared" si="1"/>
        <v>498.87351360000002</v>
      </c>
    </row>
    <row r="26" spans="2:14" ht="16.5" customHeight="1" x14ac:dyDescent="0.2">
      <c r="B26" s="139" t="s">
        <v>7707</v>
      </c>
      <c r="C26" s="83" t="s">
        <v>345</v>
      </c>
      <c r="D26" s="139" t="s">
        <v>7920</v>
      </c>
      <c r="E26" s="139" t="s">
        <v>3472</v>
      </c>
      <c r="F26" s="156">
        <v>554</v>
      </c>
      <c r="G26" s="247">
        <f t="shared" si="0"/>
        <v>299.10814560000006</v>
      </c>
      <c r="H26" s="51"/>
      <c r="I26" s="139" t="s">
        <v>7707</v>
      </c>
      <c r="J26" s="83" t="s">
        <v>346</v>
      </c>
      <c r="K26" s="139" t="s">
        <v>7919</v>
      </c>
      <c r="L26" s="137" t="s">
        <v>3472</v>
      </c>
      <c r="M26" s="145">
        <v>739</v>
      </c>
      <c r="N26" s="247">
        <f t="shared" si="1"/>
        <v>398.99082960000004</v>
      </c>
    </row>
    <row r="27" spans="2:14" ht="16.5" customHeight="1" x14ac:dyDescent="0.2">
      <c r="B27" s="139" t="s">
        <v>7707</v>
      </c>
      <c r="C27" s="83" t="s">
        <v>347</v>
      </c>
      <c r="D27" s="139" t="s">
        <v>7918</v>
      </c>
      <c r="E27" s="139" t="s">
        <v>3472</v>
      </c>
      <c r="F27" s="156">
        <v>507</v>
      </c>
      <c r="G27" s="247">
        <f t="shared" si="0"/>
        <v>273.73254480000003</v>
      </c>
      <c r="H27" s="51"/>
      <c r="I27" s="139" t="s">
        <v>7707</v>
      </c>
      <c r="J27" s="83" t="s">
        <v>348</v>
      </c>
      <c r="K27" s="139" t="s">
        <v>7917</v>
      </c>
      <c r="L27" s="137" t="s">
        <v>3472</v>
      </c>
      <c r="M27" s="145">
        <v>647</v>
      </c>
      <c r="N27" s="247">
        <f t="shared" si="1"/>
        <v>349.31944080000005</v>
      </c>
    </row>
    <row r="28" spans="2:14" ht="16.5" customHeight="1" x14ac:dyDescent="0.2">
      <c r="B28" s="51" t="s">
        <v>5485</v>
      </c>
      <c r="C28" s="51"/>
      <c r="D28" s="51"/>
      <c r="E28" s="51"/>
      <c r="F28" s="153"/>
      <c r="G28" s="89"/>
      <c r="H28" s="51"/>
      <c r="I28" s="51" t="s">
        <v>5485</v>
      </c>
      <c r="J28" s="51"/>
      <c r="K28" s="51"/>
      <c r="L28" s="51"/>
      <c r="M28" s="51"/>
      <c r="N28" s="89"/>
    </row>
    <row r="29" spans="2:14" ht="16.5" customHeight="1" x14ac:dyDescent="0.2">
      <c r="B29" s="139" t="s">
        <v>7707</v>
      </c>
      <c r="C29" s="83">
        <v>5058</v>
      </c>
      <c r="D29" s="139" t="s">
        <v>7916</v>
      </c>
      <c r="E29" s="139" t="s">
        <v>5470</v>
      </c>
      <c r="F29" s="156">
        <v>306</v>
      </c>
      <c r="G29" s="247">
        <f t="shared" ref="G29:G38" si="2">F29*$F$62*$F$63*$F$64</f>
        <v>165.21135840000002</v>
      </c>
      <c r="H29" s="51"/>
      <c r="I29" s="139" t="s">
        <v>7707</v>
      </c>
      <c r="J29" s="83">
        <v>5059</v>
      </c>
      <c r="K29" s="139" t="s">
        <v>7915</v>
      </c>
      <c r="L29" s="139" t="s">
        <v>5470</v>
      </c>
      <c r="M29" s="156">
        <v>437</v>
      </c>
      <c r="N29" s="247">
        <f t="shared" si="1"/>
        <v>235.93909680000002</v>
      </c>
    </row>
    <row r="30" spans="2:14" ht="16.5" customHeight="1" x14ac:dyDescent="0.2">
      <c r="B30" s="139" t="s">
        <v>7707</v>
      </c>
      <c r="C30" s="83">
        <v>5060</v>
      </c>
      <c r="D30" s="139" t="s">
        <v>7914</v>
      </c>
      <c r="E30" s="139" t="s">
        <v>5470</v>
      </c>
      <c r="F30" s="156">
        <v>239</v>
      </c>
      <c r="G30" s="247">
        <f t="shared" si="2"/>
        <v>129.0376296</v>
      </c>
      <c r="H30" s="51"/>
      <c r="I30" s="139" t="s">
        <v>7707</v>
      </c>
      <c r="J30" s="83">
        <v>5061</v>
      </c>
      <c r="K30" s="139" t="s">
        <v>7913</v>
      </c>
      <c r="L30" s="139" t="s">
        <v>5470</v>
      </c>
      <c r="M30" s="156">
        <v>306</v>
      </c>
      <c r="N30" s="247">
        <f t="shared" si="1"/>
        <v>165.21135840000002</v>
      </c>
    </row>
    <row r="31" spans="2:14" ht="16.5" customHeight="1" x14ac:dyDescent="0.2">
      <c r="B31" s="139" t="s">
        <v>7707</v>
      </c>
      <c r="C31" s="83">
        <v>5066</v>
      </c>
      <c r="D31" s="139" t="s">
        <v>7912</v>
      </c>
      <c r="E31" s="139" t="s">
        <v>5470</v>
      </c>
      <c r="F31" s="156">
        <v>359</v>
      </c>
      <c r="G31" s="247">
        <f t="shared" si="2"/>
        <v>193.82639760000001</v>
      </c>
      <c r="H31" s="51"/>
      <c r="I31" s="139" t="s">
        <v>7707</v>
      </c>
      <c r="J31" s="83">
        <v>5067</v>
      </c>
      <c r="K31" s="139" t="s">
        <v>7911</v>
      </c>
      <c r="L31" s="139" t="s">
        <v>5470</v>
      </c>
      <c r="M31" s="156">
        <v>490</v>
      </c>
      <c r="N31" s="247">
        <f t="shared" si="1"/>
        <v>264.55413600000003</v>
      </c>
    </row>
    <row r="32" spans="2:14" ht="16.5" customHeight="1" x14ac:dyDescent="0.2">
      <c r="B32" s="139" t="s">
        <v>7707</v>
      </c>
      <c r="C32" s="83">
        <v>5068</v>
      </c>
      <c r="D32" s="139" t="s">
        <v>7910</v>
      </c>
      <c r="E32" s="139" t="s">
        <v>5470</v>
      </c>
      <c r="F32" s="156">
        <v>282</v>
      </c>
      <c r="G32" s="247">
        <f t="shared" si="2"/>
        <v>152.25360480000001</v>
      </c>
      <c r="H32" s="51"/>
      <c r="I32" s="139" t="s">
        <v>7707</v>
      </c>
      <c r="J32" s="83">
        <v>5069</v>
      </c>
      <c r="K32" s="139" t="s">
        <v>7909</v>
      </c>
      <c r="L32" s="139" t="s">
        <v>5470</v>
      </c>
      <c r="M32" s="156">
        <v>359</v>
      </c>
      <c r="N32" s="247">
        <f t="shared" si="1"/>
        <v>193.82639760000001</v>
      </c>
    </row>
    <row r="33" spans="2:14" ht="16.5" customHeight="1" x14ac:dyDescent="0.2">
      <c r="B33" s="139" t="s">
        <v>7707</v>
      </c>
      <c r="C33" s="83">
        <v>5074</v>
      </c>
      <c r="D33" s="139" t="s">
        <v>7908</v>
      </c>
      <c r="E33" s="139" t="s">
        <v>5470</v>
      </c>
      <c r="F33" s="156">
        <v>541</v>
      </c>
      <c r="G33" s="247">
        <f t="shared" si="2"/>
        <v>292.08936240000003</v>
      </c>
      <c r="H33" s="51"/>
      <c r="I33" s="139" t="s">
        <v>7707</v>
      </c>
      <c r="J33" s="83">
        <v>5075</v>
      </c>
      <c r="K33" s="139" t="s">
        <v>7907</v>
      </c>
      <c r="L33" s="139" t="s">
        <v>5470</v>
      </c>
      <c r="M33" s="156">
        <v>661</v>
      </c>
      <c r="N33" s="247">
        <f t="shared" si="1"/>
        <v>356.87813040000003</v>
      </c>
    </row>
    <row r="34" spans="2:14" ht="16.5" customHeight="1" x14ac:dyDescent="0.2">
      <c r="B34" s="139" t="s">
        <v>7707</v>
      </c>
      <c r="C34" s="83">
        <v>5076</v>
      </c>
      <c r="D34" s="139" t="s">
        <v>7906</v>
      </c>
      <c r="E34" s="139" t="s">
        <v>5470</v>
      </c>
      <c r="F34" s="156">
        <v>423</v>
      </c>
      <c r="G34" s="247">
        <f t="shared" si="2"/>
        <v>228.38040720000001</v>
      </c>
      <c r="H34" s="51"/>
      <c r="I34" s="139" t="s">
        <v>7707</v>
      </c>
      <c r="J34" s="83">
        <v>5077</v>
      </c>
      <c r="K34" s="139" t="s">
        <v>7905</v>
      </c>
      <c r="L34" s="139" t="s">
        <v>5470</v>
      </c>
      <c r="M34" s="156">
        <v>541</v>
      </c>
      <c r="N34" s="247">
        <f t="shared" si="1"/>
        <v>292.08936240000003</v>
      </c>
    </row>
    <row r="35" spans="2:14" ht="16.5" customHeight="1" x14ac:dyDescent="0.2">
      <c r="B35" s="139" t="s">
        <v>7707</v>
      </c>
      <c r="C35" s="83">
        <v>5082</v>
      </c>
      <c r="D35" s="139" t="s">
        <v>7904</v>
      </c>
      <c r="E35" s="139" t="s">
        <v>5470</v>
      </c>
      <c r="F35" s="156">
        <v>845</v>
      </c>
      <c r="G35" s="247">
        <f>F35*$F$62*$F$63*$F$64</f>
        <v>456.22090800000007</v>
      </c>
      <c r="H35" s="51"/>
      <c r="I35" s="139" t="s">
        <v>7707</v>
      </c>
      <c r="J35" s="83">
        <v>5083</v>
      </c>
      <c r="K35" s="139" t="s">
        <v>7903</v>
      </c>
      <c r="L35" s="139" t="s">
        <v>5470</v>
      </c>
      <c r="M35" s="156">
        <v>1350</v>
      </c>
      <c r="N35" s="247">
        <f t="shared" si="1"/>
        <v>728.87364000000014</v>
      </c>
    </row>
    <row r="36" spans="2:14" ht="16.5" customHeight="1" x14ac:dyDescent="0.2">
      <c r="B36" s="139" t="s">
        <v>7707</v>
      </c>
      <c r="C36" s="83">
        <v>5084</v>
      </c>
      <c r="D36" s="139" t="s">
        <v>7902</v>
      </c>
      <c r="E36" s="139" t="s">
        <v>5470</v>
      </c>
      <c r="F36" s="156">
        <v>661</v>
      </c>
      <c r="G36" s="247">
        <f t="shared" si="2"/>
        <v>356.87813040000003</v>
      </c>
      <c r="H36" s="51"/>
      <c r="I36" s="139" t="s">
        <v>7707</v>
      </c>
      <c r="J36" s="83">
        <v>5085</v>
      </c>
      <c r="K36" s="139" t="s">
        <v>7901</v>
      </c>
      <c r="L36" s="139" t="s">
        <v>5470</v>
      </c>
      <c r="M36" s="156">
        <v>899</v>
      </c>
      <c r="N36" s="247">
        <f t="shared" si="1"/>
        <v>485.37585360000008</v>
      </c>
    </row>
    <row r="37" spans="2:14" ht="16.5" customHeight="1" x14ac:dyDescent="0.2">
      <c r="B37" s="139" t="s">
        <v>7707</v>
      </c>
      <c r="C37" s="83">
        <v>5086</v>
      </c>
      <c r="D37" s="139" t="s">
        <v>7900</v>
      </c>
      <c r="E37" s="139" t="s">
        <v>5470</v>
      </c>
      <c r="F37" s="156">
        <v>2030</v>
      </c>
      <c r="G37" s="247">
        <f t="shared" si="2"/>
        <v>1096.009992</v>
      </c>
      <c r="H37" s="51"/>
      <c r="I37" s="139" t="s">
        <v>7707</v>
      </c>
      <c r="J37" s="83">
        <v>5087</v>
      </c>
      <c r="K37" s="139" t="s">
        <v>7899</v>
      </c>
      <c r="L37" s="139" t="s">
        <v>5470</v>
      </c>
      <c r="M37" s="156">
        <v>3250</v>
      </c>
      <c r="N37" s="247">
        <f t="shared" si="1"/>
        <v>1754.6958000000002</v>
      </c>
    </row>
    <row r="38" spans="2:14" ht="16.5" customHeight="1" x14ac:dyDescent="0.2">
      <c r="B38" s="177" t="s">
        <v>7707</v>
      </c>
      <c r="C38" s="119">
        <v>5088</v>
      </c>
      <c r="D38" s="177" t="s">
        <v>7898</v>
      </c>
      <c r="E38" s="177" t="s">
        <v>5470</v>
      </c>
      <c r="F38" s="178">
        <v>1310</v>
      </c>
      <c r="G38" s="261">
        <f t="shared" si="2"/>
        <v>707.2773840000001</v>
      </c>
      <c r="H38" s="51"/>
      <c r="I38" s="139" t="s">
        <v>7707</v>
      </c>
      <c r="J38" s="83">
        <v>5089</v>
      </c>
      <c r="K38" s="139" t="s">
        <v>7897</v>
      </c>
      <c r="L38" s="139" t="s">
        <v>5470</v>
      </c>
      <c r="M38" s="156">
        <v>2030</v>
      </c>
      <c r="N38" s="247">
        <f>M38*$F$62*$F$63*$F$64</f>
        <v>1096.009992</v>
      </c>
    </row>
    <row r="39" spans="2:14" ht="16.5" customHeight="1" x14ac:dyDescent="0.2">
      <c r="B39" s="183"/>
      <c r="C39" s="184"/>
      <c r="D39" s="183"/>
      <c r="E39" s="183"/>
      <c r="F39" s="185"/>
      <c r="G39" s="186"/>
      <c r="H39" s="51"/>
      <c r="I39" s="174"/>
      <c r="J39" s="175"/>
      <c r="K39" s="174"/>
      <c r="L39" s="174"/>
      <c r="M39" s="182"/>
      <c r="N39" s="89"/>
    </row>
    <row r="40" spans="2:14" ht="16.5" customHeight="1" x14ac:dyDescent="0.2">
      <c r="B40" s="392" t="s">
        <v>8764</v>
      </c>
      <c r="C40" s="392"/>
      <c r="D40" s="392"/>
      <c r="E40" s="392"/>
      <c r="F40" s="392"/>
      <c r="G40" s="392"/>
      <c r="H40" s="51"/>
      <c r="I40" s="392" t="s">
        <v>8765</v>
      </c>
      <c r="J40" s="392"/>
      <c r="K40" s="392"/>
      <c r="L40" s="392"/>
      <c r="M40" s="392"/>
      <c r="N40" s="392"/>
    </row>
    <row r="41" spans="2:14" ht="16.5" customHeight="1" x14ac:dyDescent="0.2">
      <c r="B41" s="139" t="s">
        <v>7707</v>
      </c>
      <c r="C41" s="83" t="s">
        <v>3125</v>
      </c>
      <c r="D41" s="139" t="s">
        <v>7896</v>
      </c>
      <c r="E41" s="139" t="s">
        <v>3472</v>
      </c>
      <c r="F41" s="156">
        <v>150</v>
      </c>
      <c r="G41" s="247">
        <f t="shared" ref="G41:G52" si="3">F41*$F$62*$F$63*$F$64</f>
        <v>80.985960000000006</v>
      </c>
      <c r="H41" s="51"/>
      <c r="I41" s="139" t="s">
        <v>7707</v>
      </c>
      <c r="J41" s="83" t="s">
        <v>3128</v>
      </c>
      <c r="K41" s="137" t="s">
        <v>7895</v>
      </c>
      <c r="L41" s="137" t="s">
        <v>3472</v>
      </c>
      <c r="M41" s="145">
        <v>188</v>
      </c>
      <c r="N41" s="247">
        <f t="shared" si="1"/>
        <v>101.5024032</v>
      </c>
    </row>
    <row r="42" spans="2:14" ht="16.5" customHeight="1" x14ac:dyDescent="0.2">
      <c r="B42" s="139" t="s">
        <v>7707</v>
      </c>
      <c r="C42" s="83" t="s">
        <v>3131</v>
      </c>
      <c r="D42" s="139" t="s">
        <v>7894</v>
      </c>
      <c r="E42" s="139" t="s">
        <v>3472</v>
      </c>
      <c r="F42" s="156">
        <v>130</v>
      </c>
      <c r="G42" s="247">
        <f t="shared" si="3"/>
        <v>70.187832000000014</v>
      </c>
      <c r="H42" s="51"/>
      <c r="I42" s="139" t="s">
        <v>7707</v>
      </c>
      <c r="J42" s="83" t="s">
        <v>3134</v>
      </c>
      <c r="K42" s="137" t="s">
        <v>7893</v>
      </c>
      <c r="L42" s="137" t="s">
        <v>3472</v>
      </c>
      <c r="M42" s="145">
        <v>130</v>
      </c>
      <c r="N42" s="247">
        <f t="shared" si="1"/>
        <v>70.187832000000014</v>
      </c>
    </row>
    <row r="43" spans="2:14" ht="16.5" customHeight="1" x14ac:dyDescent="0.2">
      <c r="B43" s="139" t="s">
        <v>7707</v>
      </c>
      <c r="C43" s="83" t="s">
        <v>3137</v>
      </c>
      <c r="D43" s="139" t="s">
        <v>7892</v>
      </c>
      <c r="E43" s="139" t="s">
        <v>3472</v>
      </c>
      <c r="F43" s="156">
        <v>119</v>
      </c>
      <c r="G43" s="247">
        <f t="shared" si="3"/>
        <v>64.248861599999998</v>
      </c>
      <c r="H43" s="51"/>
      <c r="I43" s="139" t="s">
        <v>7707</v>
      </c>
      <c r="J43" s="83" t="s">
        <v>3140</v>
      </c>
      <c r="K43" s="137" t="s">
        <v>7891</v>
      </c>
      <c r="L43" s="137" t="s">
        <v>3472</v>
      </c>
      <c r="M43" s="145">
        <v>111</v>
      </c>
      <c r="N43" s="247">
        <f t="shared" si="1"/>
        <v>59.929610400000001</v>
      </c>
    </row>
    <row r="44" spans="2:14" ht="16.5" customHeight="1" x14ac:dyDescent="0.2">
      <c r="B44" s="139" t="s">
        <v>7707</v>
      </c>
      <c r="C44" s="83" t="s">
        <v>3143</v>
      </c>
      <c r="D44" s="139" t="s">
        <v>7890</v>
      </c>
      <c r="E44" s="139" t="s">
        <v>3472</v>
      </c>
      <c r="F44" s="156">
        <v>111</v>
      </c>
      <c r="G44" s="247">
        <f t="shared" si="3"/>
        <v>59.929610400000001</v>
      </c>
      <c r="H44" s="51"/>
      <c r="I44" s="139" t="s">
        <v>7707</v>
      </c>
      <c r="J44" s="83" t="s">
        <v>3146</v>
      </c>
      <c r="K44" s="137" t="s">
        <v>7889</v>
      </c>
      <c r="L44" s="137" t="s">
        <v>3472</v>
      </c>
      <c r="M44" s="145">
        <v>100</v>
      </c>
      <c r="N44" s="247">
        <f t="shared" si="1"/>
        <v>53.990640000000006</v>
      </c>
    </row>
    <row r="45" spans="2:14" ht="16.5" customHeight="1" x14ac:dyDescent="0.2">
      <c r="B45" s="139" t="s">
        <v>7707</v>
      </c>
      <c r="C45" s="83" t="s">
        <v>3173</v>
      </c>
      <c r="D45" s="139" t="s">
        <v>7888</v>
      </c>
      <c r="E45" s="139" t="s">
        <v>3472</v>
      </c>
      <c r="F45" s="156">
        <v>179</v>
      </c>
      <c r="G45" s="247">
        <f t="shared" si="3"/>
        <v>96.643245600000014</v>
      </c>
      <c r="H45" s="51"/>
      <c r="I45" s="139" t="s">
        <v>7707</v>
      </c>
      <c r="J45" s="83" t="s">
        <v>3176</v>
      </c>
      <c r="K45" s="137" t="s">
        <v>7887</v>
      </c>
      <c r="L45" s="137" t="s">
        <v>3472</v>
      </c>
      <c r="M45" s="145">
        <v>254</v>
      </c>
      <c r="N45" s="247">
        <f>M45*$F$62*$F$63*$F$64</f>
        <v>137.13622560000002</v>
      </c>
    </row>
    <row r="46" spans="2:14" ht="16.5" customHeight="1" x14ac:dyDescent="0.2">
      <c r="B46" s="139" t="s">
        <v>7707</v>
      </c>
      <c r="C46" s="83" t="s">
        <v>3179</v>
      </c>
      <c r="D46" s="139" t="s">
        <v>7886</v>
      </c>
      <c r="E46" s="139" t="s">
        <v>3472</v>
      </c>
      <c r="F46" s="156">
        <v>156</v>
      </c>
      <c r="G46" s="247">
        <f t="shared" si="3"/>
        <v>84.225398400000003</v>
      </c>
      <c r="H46" s="51"/>
      <c r="I46" s="139" t="s">
        <v>7707</v>
      </c>
      <c r="J46" s="83" t="s">
        <v>3182</v>
      </c>
      <c r="K46" s="137" t="s">
        <v>7885</v>
      </c>
      <c r="L46" s="137" t="s">
        <v>3472</v>
      </c>
      <c r="M46" s="145">
        <v>174</v>
      </c>
      <c r="N46" s="247">
        <f t="shared" si="1"/>
        <v>93.943713600000009</v>
      </c>
    </row>
    <row r="47" spans="2:14" ht="16.5" customHeight="1" x14ac:dyDescent="0.2">
      <c r="B47" s="139" t="s">
        <v>7707</v>
      </c>
      <c r="C47" s="83" t="s">
        <v>3185</v>
      </c>
      <c r="D47" s="139" t="s">
        <v>7884</v>
      </c>
      <c r="E47" s="139" t="s">
        <v>3472</v>
      </c>
      <c r="F47" s="156">
        <v>145</v>
      </c>
      <c r="G47" s="247">
        <f t="shared" si="3"/>
        <v>78.286428000000015</v>
      </c>
      <c r="H47" s="51"/>
      <c r="I47" s="139" t="s">
        <v>7707</v>
      </c>
      <c r="J47" s="83" t="s">
        <v>3188</v>
      </c>
      <c r="K47" s="137" t="s">
        <v>7883</v>
      </c>
      <c r="L47" s="137" t="s">
        <v>3472</v>
      </c>
      <c r="M47" s="145">
        <v>153</v>
      </c>
      <c r="N47" s="247">
        <f t="shared" si="1"/>
        <v>82.605679200000012</v>
      </c>
    </row>
    <row r="48" spans="2:14" ht="16.5" customHeight="1" x14ac:dyDescent="0.2">
      <c r="B48" s="139" t="s">
        <v>7707</v>
      </c>
      <c r="C48" s="83" t="s">
        <v>3191</v>
      </c>
      <c r="D48" s="139" t="s">
        <v>7882</v>
      </c>
      <c r="E48" s="139" t="s">
        <v>3472</v>
      </c>
      <c r="F48" s="156">
        <v>137</v>
      </c>
      <c r="G48" s="247">
        <f t="shared" si="3"/>
        <v>73.967176800000004</v>
      </c>
      <c r="H48" s="51"/>
      <c r="I48" s="139" t="s">
        <v>7707</v>
      </c>
      <c r="J48" s="83" t="s">
        <v>3194</v>
      </c>
      <c r="K48" s="137" t="s">
        <v>7881</v>
      </c>
      <c r="L48" s="137" t="s">
        <v>3472</v>
      </c>
      <c r="M48" s="145">
        <v>137</v>
      </c>
      <c r="N48" s="247">
        <f t="shared" si="1"/>
        <v>73.967176800000004</v>
      </c>
    </row>
    <row r="49" spans="2:14" ht="16.5" customHeight="1" x14ac:dyDescent="0.2">
      <c r="B49" s="139" t="s">
        <v>7707</v>
      </c>
      <c r="C49" s="83" t="s">
        <v>325</v>
      </c>
      <c r="D49" s="139" t="s">
        <v>7880</v>
      </c>
      <c r="E49" s="139" t="s">
        <v>3472</v>
      </c>
      <c r="F49" s="156">
        <v>269</v>
      </c>
      <c r="G49" s="247">
        <f t="shared" si="3"/>
        <v>145.2348216</v>
      </c>
      <c r="H49" s="51"/>
      <c r="I49" s="139" t="s">
        <v>7707</v>
      </c>
      <c r="J49" s="83" t="s">
        <v>326</v>
      </c>
      <c r="K49" s="137" t="s">
        <v>7879</v>
      </c>
      <c r="L49" s="137" t="s">
        <v>3472</v>
      </c>
      <c r="M49" s="145">
        <v>364</v>
      </c>
      <c r="N49" s="247">
        <f t="shared" si="1"/>
        <v>196.52592960000001</v>
      </c>
    </row>
    <row r="50" spans="2:14" ht="16.5" customHeight="1" x14ac:dyDescent="0.2">
      <c r="B50" s="139" t="s">
        <v>7707</v>
      </c>
      <c r="C50" s="83" t="s">
        <v>327</v>
      </c>
      <c r="D50" s="139" t="s">
        <v>7878</v>
      </c>
      <c r="E50" s="139" t="s">
        <v>3472</v>
      </c>
      <c r="F50" s="156">
        <v>219</v>
      </c>
      <c r="G50" s="247">
        <f>F50*$F$62*$F$63*$F$64</f>
        <v>118.23950160000001</v>
      </c>
      <c r="H50" s="51"/>
      <c r="I50" s="139" t="s">
        <v>7707</v>
      </c>
      <c r="J50" s="83" t="s">
        <v>328</v>
      </c>
      <c r="K50" s="137" t="s">
        <v>7877</v>
      </c>
      <c r="L50" s="137" t="s">
        <v>3472</v>
      </c>
      <c r="M50" s="145">
        <v>264</v>
      </c>
      <c r="N50" s="247">
        <f t="shared" si="1"/>
        <v>142.53528960000003</v>
      </c>
    </row>
    <row r="51" spans="2:14" ht="16.5" customHeight="1" x14ac:dyDescent="0.2">
      <c r="B51" s="139" t="s">
        <v>7707</v>
      </c>
      <c r="C51" s="83" t="s">
        <v>329</v>
      </c>
      <c r="D51" s="139" t="s">
        <v>7876</v>
      </c>
      <c r="E51" s="139" t="s">
        <v>3472</v>
      </c>
      <c r="F51" s="156">
        <v>214</v>
      </c>
      <c r="G51" s="247">
        <f t="shared" si="3"/>
        <v>115.53996960000001</v>
      </c>
      <c r="H51" s="51"/>
      <c r="I51" s="139" t="s">
        <v>7707</v>
      </c>
      <c r="J51" s="83" t="s">
        <v>330</v>
      </c>
      <c r="K51" s="137" t="s">
        <v>7875</v>
      </c>
      <c r="L51" s="137" t="s">
        <v>3472</v>
      </c>
      <c r="M51" s="145">
        <v>238</v>
      </c>
      <c r="N51" s="247">
        <f>M51*$F$62*$F$63*$F$64</f>
        <v>128.4977232</v>
      </c>
    </row>
    <row r="52" spans="2:14" ht="16.5" customHeight="1" x14ac:dyDescent="0.2">
      <c r="B52" s="177" t="s">
        <v>7707</v>
      </c>
      <c r="C52" s="119" t="s">
        <v>331</v>
      </c>
      <c r="D52" s="177" t="s">
        <v>7874</v>
      </c>
      <c r="E52" s="177" t="s">
        <v>3472</v>
      </c>
      <c r="F52" s="178">
        <v>208</v>
      </c>
      <c r="G52" s="261">
        <f t="shared" si="3"/>
        <v>112.30053120000001</v>
      </c>
      <c r="H52" s="51"/>
      <c r="I52" s="139" t="s">
        <v>7707</v>
      </c>
      <c r="J52" s="83" t="s">
        <v>332</v>
      </c>
      <c r="K52" s="137" t="s">
        <v>7873</v>
      </c>
      <c r="L52" s="137" t="s">
        <v>3472</v>
      </c>
      <c r="M52" s="145">
        <v>219</v>
      </c>
      <c r="N52" s="247">
        <f t="shared" si="1"/>
        <v>118.23950160000001</v>
      </c>
    </row>
    <row r="53" spans="2:14" ht="16.5" customHeight="1" x14ac:dyDescent="0.2">
      <c r="B53" s="128" t="s">
        <v>5485</v>
      </c>
      <c r="C53" s="128"/>
      <c r="D53" s="128"/>
      <c r="E53" s="128"/>
      <c r="F53" s="181"/>
      <c r="G53" s="176"/>
      <c r="H53" s="51"/>
      <c r="I53" s="128" t="s">
        <v>5485</v>
      </c>
      <c r="J53" s="51"/>
      <c r="K53" s="51"/>
      <c r="L53" s="51"/>
      <c r="M53" s="51"/>
      <c r="N53" s="89"/>
    </row>
    <row r="54" spans="2:14" ht="16.5" customHeight="1" x14ac:dyDescent="0.2">
      <c r="B54" s="179" t="s">
        <v>7707</v>
      </c>
      <c r="C54" s="122">
        <v>5062</v>
      </c>
      <c r="D54" s="179" t="s">
        <v>7872</v>
      </c>
      <c r="E54" s="179" t="s">
        <v>5470</v>
      </c>
      <c r="F54" s="180">
        <v>464</v>
      </c>
      <c r="G54" s="263">
        <f t="shared" ref="G54:G59" si="4">F54*$F$62*$F$63*$F$64</f>
        <v>250.51656960000003</v>
      </c>
      <c r="H54" s="51"/>
      <c r="I54" s="139" t="s">
        <v>7707</v>
      </c>
      <c r="J54" s="83">
        <v>5063</v>
      </c>
      <c r="K54" s="137" t="s">
        <v>7871</v>
      </c>
      <c r="L54" s="137" t="s">
        <v>5470</v>
      </c>
      <c r="M54" s="145">
        <v>569</v>
      </c>
      <c r="N54" s="247">
        <f t="shared" si="1"/>
        <v>307.20674160000004</v>
      </c>
    </row>
    <row r="55" spans="2:14" ht="16.5" customHeight="1" x14ac:dyDescent="0.2">
      <c r="B55" s="139" t="s">
        <v>7707</v>
      </c>
      <c r="C55" s="83">
        <v>5064</v>
      </c>
      <c r="D55" s="139" t="s">
        <v>7870</v>
      </c>
      <c r="E55" s="139" t="s">
        <v>5470</v>
      </c>
      <c r="F55" s="156">
        <v>359</v>
      </c>
      <c r="G55" s="247">
        <f>F55*$F$62*$F$63*$F$64</f>
        <v>193.82639760000001</v>
      </c>
      <c r="H55" s="51"/>
      <c r="I55" s="139" t="s">
        <v>7707</v>
      </c>
      <c r="J55" s="83">
        <v>5065</v>
      </c>
      <c r="K55" s="137" t="s">
        <v>7869</v>
      </c>
      <c r="L55" s="137" t="s">
        <v>5470</v>
      </c>
      <c r="M55" s="145">
        <v>464</v>
      </c>
      <c r="N55" s="247">
        <f t="shared" si="1"/>
        <v>250.51656960000003</v>
      </c>
    </row>
    <row r="56" spans="2:14" ht="16.5" customHeight="1" x14ac:dyDescent="0.2">
      <c r="B56" s="139" t="s">
        <v>7707</v>
      </c>
      <c r="C56" s="83">
        <v>5070</v>
      </c>
      <c r="D56" s="139" t="s">
        <v>7868</v>
      </c>
      <c r="E56" s="139" t="s">
        <v>5470</v>
      </c>
      <c r="F56" s="156">
        <v>541</v>
      </c>
      <c r="G56" s="247">
        <f t="shared" si="4"/>
        <v>292.08936240000003</v>
      </c>
      <c r="H56" s="51"/>
      <c r="I56" s="139" t="s">
        <v>7707</v>
      </c>
      <c r="J56" s="83">
        <v>5071</v>
      </c>
      <c r="K56" s="137" t="s">
        <v>7867</v>
      </c>
      <c r="L56" s="137" t="s">
        <v>5470</v>
      </c>
      <c r="M56" s="145">
        <v>740</v>
      </c>
      <c r="N56" s="247">
        <f>M56*$F$62*$F$63*$F$64</f>
        <v>399.53073600000005</v>
      </c>
    </row>
    <row r="57" spans="2:14" ht="16.5" customHeight="1" x14ac:dyDescent="0.2">
      <c r="B57" s="139" t="s">
        <v>7707</v>
      </c>
      <c r="C57" s="83">
        <v>5072</v>
      </c>
      <c r="D57" s="139" t="s">
        <v>7866</v>
      </c>
      <c r="E57" s="139" t="s">
        <v>5470</v>
      </c>
      <c r="F57" s="156">
        <v>423</v>
      </c>
      <c r="G57" s="247">
        <f t="shared" si="4"/>
        <v>228.38040720000001</v>
      </c>
      <c r="H57" s="51"/>
      <c r="I57" s="139" t="s">
        <v>7707</v>
      </c>
      <c r="J57" s="83">
        <v>5073</v>
      </c>
      <c r="K57" s="137" t="s">
        <v>7865</v>
      </c>
      <c r="L57" s="137" t="s">
        <v>5470</v>
      </c>
      <c r="M57" s="145">
        <v>541</v>
      </c>
      <c r="N57" s="247">
        <f t="shared" si="1"/>
        <v>292.08936240000003</v>
      </c>
    </row>
    <row r="58" spans="2:14" ht="16.5" customHeight="1" x14ac:dyDescent="0.2">
      <c r="B58" s="139" t="s">
        <v>7707</v>
      </c>
      <c r="C58" s="83">
        <v>5078</v>
      </c>
      <c r="D58" s="139" t="s">
        <v>7864</v>
      </c>
      <c r="E58" s="139" t="s">
        <v>5470</v>
      </c>
      <c r="F58" s="156">
        <v>728</v>
      </c>
      <c r="G58" s="247">
        <f t="shared" si="4"/>
        <v>393.05185920000002</v>
      </c>
      <c r="H58" s="51"/>
      <c r="I58" s="139" t="s">
        <v>7707</v>
      </c>
      <c r="J58" s="83">
        <v>5079</v>
      </c>
      <c r="K58" s="137" t="s">
        <v>7863</v>
      </c>
      <c r="L58" s="137" t="s">
        <v>5470</v>
      </c>
      <c r="M58" s="145">
        <v>966</v>
      </c>
      <c r="N58" s="247">
        <f t="shared" si="1"/>
        <v>521.54958239999996</v>
      </c>
    </row>
    <row r="59" spans="2:14" ht="16.5" customHeight="1" x14ac:dyDescent="0.2">
      <c r="B59" s="139" t="s">
        <v>7707</v>
      </c>
      <c r="C59" s="83">
        <v>5080</v>
      </c>
      <c r="D59" s="139" t="s">
        <v>7862</v>
      </c>
      <c r="E59" s="139" t="s">
        <v>5470</v>
      </c>
      <c r="F59" s="156">
        <v>569</v>
      </c>
      <c r="G59" s="247">
        <f t="shared" si="4"/>
        <v>307.20674160000004</v>
      </c>
      <c r="H59" s="51"/>
      <c r="I59" s="139" t="s">
        <v>7707</v>
      </c>
      <c r="J59" s="83">
        <v>5081</v>
      </c>
      <c r="K59" s="137" t="s">
        <v>7861</v>
      </c>
      <c r="L59" s="137" t="s">
        <v>5470</v>
      </c>
      <c r="M59" s="145">
        <v>728</v>
      </c>
      <c r="N59" s="247">
        <f t="shared" si="1"/>
        <v>393.05185920000002</v>
      </c>
    </row>
    <row r="60" spans="2:14" ht="16.5" customHeight="1" x14ac:dyDescent="0.2">
      <c r="B60" s="51"/>
      <c r="C60" s="51"/>
      <c r="D60" s="51"/>
      <c r="E60" s="51"/>
      <c r="F60" s="153"/>
      <c r="G60" s="159"/>
      <c r="H60" s="51"/>
      <c r="I60" s="51"/>
      <c r="J60" s="51"/>
      <c r="K60" s="51"/>
      <c r="L60" s="51"/>
      <c r="M60" s="51"/>
    </row>
    <row r="61" spans="2:14" ht="16.5" customHeight="1" x14ac:dyDescent="0.2">
      <c r="B61" s="51"/>
      <c r="C61" s="51"/>
      <c r="D61" s="51"/>
      <c r="E61" s="51"/>
      <c r="F61" s="153"/>
      <c r="G61" s="159"/>
      <c r="H61" s="51"/>
      <c r="I61" s="51"/>
      <c r="J61" s="51"/>
      <c r="K61" s="51"/>
      <c r="L61" s="51"/>
      <c r="M61" s="51"/>
    </row>
    <row r="62" spans="2:14" ht="16.5" customHeight="1" x14ac:dyDescent="0.2">
      <c r="B62" s="51"/>
      <c r="C62" s="51"/>
      <c r="D62" s="51"/>
      <c r="E62" s="51"/>
      <c r="F62" s="106">
        <f>0.612*1.1</f>
        <v>0.67320000000000002</v>
      </c>
      <c r="G62" s="2"/>
      <c r="H62" s="51"/>
      <c r="I62" s="51"/>
      <c r="J62" s="51"/>
      <c r="K62" s="51"/>
      <c r="L62" s="51"/>
      <c r="M62" s="51"/>
    </row>
    <row r="63" spans="2:14" ht="16.5" customHeight="1" x14ac:dyDescent="0.2">
      <c r="F63" s="106">
        <v>0.40100000000000002</v>
      </c>
      <c r="G63" s="2"/>
    </row>
    <row r="64" spans="2:14" ht="16.5" customHeight="1" x14ac:dyDescent="0.2">
      <c r="F64" s="106">
        <v>2</v>
      </c>
      <c r="G64" s="2"/>
    </row>
  </sheetData>
  <mergeCells count="16">
    <mergeCell ref="K5:K7"/>
    <mergeCell ref="L5:L7"/>
    <mergeCell ref="M5:M7"/>
    <mergeCell ref="N5:N7"/>
    <mergeCell ref="B40:G40"/>
    <mergeCell ref="I40:N40"/>
    <mergeCell ref="B2:N2"/>
    <mergeCell ref="B3:N3"/>
    <mergeCell ref="B4:G4"/>
    <mergeCell ref="I4:N4"/>
    <mergeCell ref="B5:C7"/>
    <mergeCell ref="D5:D7"/>
    <mergeCell ref="E5:E7"/>
    <mergeCell ref="F5:F7"/>
    <mergeCell ref="G5:G7"/>
    <mergeCell ref="I5:J7"/>
  </mergeCells>
  <printOptions horizontalCentered="1"/>
  <pageMargins left="0.2" right="0" top="1" bottom="1" header="0.5" footer="0.5"/>
  <pageSetup paperSize="9" scale="72" orientation="portrait" verticalDpi="0" r:id="rId1"/>
  <headerFooter alignWithMargins="0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5">
    <tabColor rgb="FFFFFF00"/>
    <pageSetUpPr fitToPage="1"/>
  </sheetPr>
  <dimension ref="B1:N64"/>
  <sheetViews>
    <sheetView zoomScaleNormal="100" workbookViewId="0">
      <selection activeCell="N1" sqref="A1:N64"/>
    </sheetView>
  </sheetViews>
  <sheetFormatPr defaultColWidth="9.109375" defaultRowHeight="16.5" customHeight="1" x14ac:dyDescent="0.2"/>
  <cols>
    <col min="1" max="1" width="0.6640625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7.6640625" style="12" customWidth="1"/>
    <col min="6" max="6" width="9.109375" style="98" hidden="1" customWidth="1"/>
    <col min="7" max="7" width="13.33203125" style="90" customWidth="1"/>
    <col min="8" max="8" width="2.6640625" style="12" customWidth="1"/>
    <col min="9" max="9" width="5.6640625" style="12" customWidth="1"/>
    <col min="10" max="10" width="7.6640625" style="12" customWidth="1"/>
    <col min="11" max="11" width="25.6640625" style="12" customWidth="1"/>
    <col min="12" max="12" width="7.6640625" style="12" customWidth="1"/>
    <col min="13" max="13" width="0" style="12" hidden="1" customWidth="1"/>
    <col min="14" max="14" width="13.33203125" style="90" customWidth="1"/>
    <col min="15" max="16384" width="9.109375" style="12"/>
  </cols>
  <sheetData>
    <row r="1" spans="2:14" s="3" customFormat="1" ht="28.5" customHeight="1" x14ac:dyDescent="0.25">
      <c r="B1" s="265" t="s">
        <v>8889</v>
      </c>
      <c r="C1" s="28"/>
      <c r="D1" s="27"/>
      <c r="E1" s="8"/>
      <c r="F1" s="7"/>
      <c r="G1" s="26"/>
      <c r="H1" s="26"/>
      <c r="I1" s="28"/>
      <c r="J1" s="28"/>
      <c r="K1" s="7"/>
      <c r="L1" s="7" t="s">
        <v>5471</v>
      </c>
      <c r="M1" s="29"/>
      <c r="N1" s="266" t="s">
        <v>9110</v>
      </c>
    </row>
    <row r="2" spans="2:14" s="3" customFormat="1" ht="19.5" customHeight="1" x14ac:dyDescent="0.25">
      <c r="B2" s="298" t="s">
        <v>8847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</row>
    <row r="3" spans="2:14" s="3" customFormat="1" ht="19.5" customHeight="1" x14ac:dyDescent="0.25">
      <c r="B3" s="390" t="s">
        <v>8846</v>
      </c>
      <c r="C3" s="390"/>
      <c r="D3" s="390"/>
      <c r="E3" s="390"/>
      <c r="F3" s="390"/>
      <c r="G3" s="390"/>
      <c r="H3" s="390"/>
      <c r="I3" s="390"/>
      <c r="J3" s="390"/>
      <c r="K3" s="390"/>
      <c r="L3" s="390"/>
      <c r="M3" s="390"/>
      <c r="N3" s="390"/>
    </row>
    <row r="4" spans="2:14" s="2" customFormat="1" ht="19.5" customHeight="1" x14ac:dyDescent="0.25">
      <c r="B4" s="392" t="s">
        <v>8763</v>
      </c>
      <c r="C4" s="392"/>
      <c r="D4" s="392"/>
      <c r="E4" s="392"/>
      <c r="F4" s="392"/>
      <c r="G4" s="392"/>
      <c r="I4" s="392" t="s">
        <v>8762</v>
      </c>
      <c r="J4" s="392"/>
      <c r="K4" s="392"/>
      <c r="L4" s="392"/>
      <c r="M4" s="392"/>
      <c r="N4" s="392"/>
    </row>
    <row r="5" spans="2:14" ht="16.5" customHeight="1" x14ac:dyDescent="0.2">
      <c r="B5" s="376" t="s">
        <v>5472</v>
      </c>
      <c r="C5" s="377"/>
      <c r="D5" s="363" t="s">
        <v>5473</v>
      </c>
      <c r="E5" s="384" t="s">
        <v>5475</v>
      </c>
      <c r="F5" s="386" t="s">
        <v>5486</v>
      </c>
      <c r="G5" s="369" t="s">
        <v>5486</v>
      </c>
      <c r="I5" s="376" t="s">
        <v>5472</v>
      </c>
      <c r="J5" s="377"/>
      <c r="K5" s="363" t="s">
        <v>5473</v>
      </c>
      <c r="L5" s="384" t="s">
        <v>5475</v>
      </c>
      <c r="M5" s="369" t="s">
        <v>5486</v>
      </c>
      <c r="N5" s="369" t="s">
        <v>5486</v>
      </c>
    </row>
    <row r="6" spans="2:14" ht="16.5" customHeight="1" x14ac:dyDescent="0.2">
      <c r="B6" s="378"/>
      <c r="C6" s="379"/>
      <c r="D6" s="364"/>
      <c r="E6" s="384"/>
      <c r="F6" s="387"/>
      <c r="G6" s="382"/>
      <c r="I6" s="378"/>
      <c r="J6" s="379"/>
      <c r="K6" s="364"/>
      <c r="L6" s="384"/>
      <c r="M6" s="382"/>
      <c r="N6" s="385"/>
    </row>
    <row r="7" spans="2:14" ht="16.5" customHeight="1" x14ac:dyDescent="0.2">
      <c r="B7" s="378"/>
      <c r="C7" s="379"/>
      <c r="D7" s="364"/>
      <c r="E7" s="363"/>
      <c r="F7" s="387"/>
      <c r="G7" s="382"/>
      <c r="I7" s="378"/>
      <c r="J7" s="379"/>
      <c r="K7" s="364"/>
      <c r="L7" s="363"/>
      <c r="M7" s="382"/>
      <c r="N7" s="389"/>
    </row>
    <row r="8" spans="2:14" ht="16.5" customHeight="1" x14ac:dyDescent="0.2">
      <c r="B8" s="139" t="s">
        <v>7707</v>
      </c>
      <c r="C8" s="83" t="s">
        <v>3236</v>
      </c>
      <c r="D8" s="139" t="s">
        <v>7956</v>
      </c>
      <c r="E8" s="139" t="s">
        <v>3472</v>
      </c>
      <c r="F8" s="156">
        <v>100</v>
      </c>
      <c r="G8" s="247">
        <f t="shared" ref="G8:G27" si="0">F8*$F$62*$F$63*$F$64</f>
        <v>59.389704000000009</v>
      </c>
      <c r="H8" s="51"/>
      <c r="I8" s="139" t="s">
        <v>7707</v>
      </c>
      <c r="J8" s="83" t="s">
        <v>3104</v>
      </c>
      <c r="K8" s="139" t="s">
        <v>7955</v>
      </c>
      <c r="L8" s="137" t="s">
        <v>3472</v>
      </c>
      <c r="M8" s="145">
        <v>145</v>
      </c>
      <c r="N8" s="247">
        <f>M8*$F$62*$F$63*$F$64</f>
        <v>86.115070800000012</v>
      </c>
    </row>
    <row r="9" spans="2:14" ht="16.5" customHeight="1" x14ac:dyDescent="0.2">
      <c r="B9" s="139" t="s">
        <v>7707</v>
      </c>
      <c r="C9" s="83" t="s">
        <v>3107</v>
      </c>
      <c r="D9" s="139" t="s">
        <v>7954</v>
      </c>
      <c r="E9" s="139" t="s">
        <v>3472</v>
      </c>
      <c r="F9" s="156">
        <v>87</v>
      </c>
      <c r="G9" s="247">
        <f t="shared" si="0"/>
        <v>51.669042480000002</v>
      </c>
      <c r="H9" s="51"/>
      <c r="I9" s="139" t="s">
        <v>7707</v>
      </c>
      <c r="J9" s="83" t="s">
        <v>3110</v>
      </c>
      <c r="K9" s="139" t="s">
        <v>7953</v>
      </c>
      <c r="L9" s="137" t="s">
        <v>3472</v>
      </c>
      <c r="M9" s="145">
        <v>100</v>
      </c>
      <c r="N9" s="247">
        <f t="shared" ref="N9:N59" si="1">M9*$F$62*$F$63*$F$64</f>
        <v>59.389704000000009</v>
      </c>
    </row>
    <row r="10" spans="2:14" ht="16.5" customHeight="1" x14ac:dyDescent="0.2">
      <c r="B10" s="139" t="s">
        <v>7707</v>
      </c>
      <c r="C10" s="83" t="s">
        <v>3113</v>
      </c>
      <c r="D10" s="139" t="s">
        <v>7952</v>
      </c>
      <c r="E10" s="139" t="s">
        <v>3472</v>
      </c>
      <c r="F10" s="156">
        <v>79</v>
      </c>
      <c r="G10" s="247">
        <f t="shared" si="0"/>
        <v>46.917866160000003</v>
      </c>
      <c r="H10" s="51"/>
      <c r="I10" s="139" t="s">
        <v>7707</v>
      </c>
      <c r="J10" s="83" t="s">
        <v>3116</v>
      </c>
      <c r="K10" s="139" t="s">
        <v>7951</v>
      </c>
      <c r="L10" s="137" t="s">
        <v>3472</v>
      </c>
      <c r="M10" s="145">
        <v>95</v>
      </c>
      <c r="N10" s="247">
        <f t="shared" si="1"/>
        <v>56.420218800000008</v>
      </c>
    </row>
    <row r="11" spans="2:14" ht="16.5" customHeight="1" x14ac:dyDescent="0.2">
      <c r="B11" s="139" t="s">
        <v>7707</v>
      </c>
      <c r="C11" s="83" t="s">
        <v>3119</v>
      </c>
      <c r="D11" s="139" t="s">
        <v>7950</v>
      </c>
      <c r="E11" s="139" t="s">
        <v>3472</v>
      </c>
      <c r="F11" s="156">
        <v>71</v>
      </c>
      <c r="G11" s="247">
        <f t="shared" si="0"/>
        <v>42.166689840000004</v>
      </c>
      <c r="H11" s="51"/>
      <c r="I11" s="139" t="s">
        <v>7707</v>
      </c>
      <c r="J11" s="83" t="s">
        <v>3122</v>
      </c>
      <c r="K11" s="139" t="s">
        <v>7949</v>
      </c>
      <c r="L11" s="137" t="s">
        <v>3472</v>
      </c>
      <c r="M11" s="145">
        <v>87</v>
      </c>
      <c r="N11" s="247">
        <f t="shared" si="1"/>
        <v>51.669042480000002</v>
      </c>
    </row>
    <row r="12" spans="2:14" ht="16.5" customHeight="1" x14ac:dyDescent="0.2">
      <c r="B12" s="139" t="s">
        <v>7707</v>
      </c>
      <c r="C12" s="83" t="s">
        <v>3149</v>
      </c>
      <c r="D12" s="139" t="s">
        <v>7948</v>
      </c>
      <c r="E12" s="139" t="s">
        <v>3472</v>
      </c>
      <c r="F12" s="156">
        <v>117</v>
      </c>
      <c r="G12" s="247">
        <f t="shared" si="0"/>
        <v>69.485953680000009</v>
      </c>
      <c r="H12" s="51"/>
      <c r="I12" s="139" t="s">
        <v>7707</v>
      </c>
      <c r="J12" s="83" t="s">
        <v>3152</v>
      </c>
      <c r="K12" s="139" t="s">
        <v>7947</v>
      </c>
      <c r="L12" s="137" t="s">
        <v>3472</v>
      </c>
      <c r="M12" s="145">
        <v>161</v>
      </c>
      <c r="N12" s="247">
        <f t="shared" si="1"/>
        <v>95.61742344000001</v>
      </c>
    </row>
    <row r="13" spans="2:14" ht="16.5" customHeight="1" x14ac:dyDescent="0.2">
      <c r="B13" s="139" t="s">
        <v>7707</v>
      </c>
      <c r="C13" s="83" t="s">
        <v>3155</v>
      </c>
      <c r="D13" s="139" t="s">
        <v>7946</v>
      </c>
      <c r="E13" s="139" t="s">
        <v>3472</v>
      </c>
      <c r="F13" s="156">
        <v>97</v>
      </c>
      <c r="G13" s="247">
        <f t="shared" si="0"/>
        <v>57.608012880000011</v>
      </c>
      <c r="H13" s="51"/>
      <c r="I13" s="139" t="s">
        <v>7707</v>
      </c>
      <c r="J13" s="83" t="s">
        <v>3158</v>
      </c>
      <c r="K13" s="139" t="s">
        <v>7945</v>
      </c>
      <c r="L13" s="137" t="s">
        <v>3472</v>
      </c>
      <c r="M13" s="145">
        <v>117</v>
      </c>
      <c r="N13" s="247">
        <f t="shared" si="1"/>
        <v>69.485953680000009</v>
      </c>
    </row>
    <row r="14" spans="2:14" ht="16.5" customHeight="1" x14ac:dyDescent="0.2">
      <c r="B14" s="139" t="s">
        <v>7707</v>
      </c>
      <c r="C14" s="83" t="s">
        <v>3161</v>
      </c>
      <c r="D14" s="139" t="s">
        <v>7944</v>
      </c>
      <c r="E14" s="139" t="s">
        <v>3472</v>
      </c>
      <c r="F14" s="156">
        <v>90</v>
      </c>
      <c r="G14" s="247">
        <f t="shared" si="0"/>
        <v>53.450733600000014</v>
      </c>
      <c r="H14" s="51"/>
      <c r="I14" s="139" t="s">
        <v>7707</v>
      </c>
      <c r="J14" s="83" t="s">
        <v>3164</v>
      </c>
      <c r="K14" s="139" t="s">
        <v>7943</v>
      </c>
      <c r="L14" s="137" t="s">
        <v>3472</v>
      </c>
      <c r="M14" s="145">
        <v>106</v>
      </c>
      <c r="N14" s="247">
        <f t="shared" si="1"/>
        <v>62.953086240000012</v>
      </c>
    </row>
    <row r="15" spans="2:14" ht="16.5" customHeight="1" x14ac:dyDescent="0.2">
      <c r="B15" s="139" t="s">
        <v>7707</v>
      </c>
      <c r="C15" s="83" t="s">
        <v>3167</v>
      </c>
      <c r="D15" s="139" t="s">
        <v>7942</v>
      </c>
      <c r="E15" s="139" t="s">
        <v>3472</v>
      </c>
      <c r="F15" s="156">
        <v>82</v>
      </c>
      <c r="G15" s="247">
        <f t="shared" si="0"/>
        <v>48.699557280000008</v>
      </c>
      <c r="H15" s="51"/>
      <c r="I15" s="139" t="s">
        <v>7707</v>
      </c>
      <c r="J15" s="83" t="s">
        <v>3170</v>
      </c>
      <c r="K15" s="139" t="s">
        <v>7941</v>
      </c>
      <c r="L15" s="137" t="s">
        <v>3472</v>
      </c>
      <c r="M15" s="145">
        <v>100</v>
      </c>
      <c r="N15" s="247">
        <f t="shared" si="1"/>
        <v>59.389704000000009</v>
      </c>
    </row>
    <row r="16" spans="2:14" ht="16.5" customHeight="1" x14ac:dyDescent="0.2">
      <c r="B16" s="139" t="s">
        <v>7707</v>
      </c>
      <c r="C16" s="83" t="s">
        <v>3197</v>
      </c>
      <c r="D16" s="139" t="s">
        <v>7940</v>
      </c>
      <c r="E16" s="139" t="s">
        <v>3472</v>
      </c>
      <c r="F16" s="156">
        <v>179</v>
      </c>
      <c r="G16" s="247">
        <f t="shared" si="0"/>
        <v>106.30757016000003</v>
      </c>
      <c r="H16" s="51"/>
      <c r="I16" s="139" t="s">
        <v>7707</v>
      </c>
      <c r="J16" s="83" t="s">
        <v>3200</v>
      </c>
      <c r="K16" s="139" t="s">
        <v>7939</v>
      </c>
      <c r="L16" s="137" t="s">
        <v>3472</v>
      </c>
      <c r="M16" s="145">
        <v>240</v>
      </c>
      <c r="N16" s="247">
        <f t="shared" si="1"/>
        <v>142.53528960000003</v>
      </c>
    </row>
    <row r="17" spans="2:14" ht="16.5" customHeight="1" x14ac:dyDescent="0.2">
      <c r="B17" s="139" t="s">
        <v>7707</v>
      </c>
      <c r="C17" s="83" t="s">
        <v>3203</v>
      </c>
      <c r="D17" s="139" t="s">
        <v>7938</v>
      </c>
      <c r="E17" s="139" t="s">
        <v>3472</v>
      </c>
      <c r="F17" s="156">
        <v>145</v>
      </c>
      <c r="G17" s="247">
        <f t="shared" si="0"/>
        <v>86.115070800000012</v>
      </c>
      <c r="H17" s="51"/>
      <c r="I17" s="139" t="s">
        <v>7707</v>
      </c>
      <c r="J17" s="83" t="s">
        <v>320</v>
      </c>
      <c r="K17" s="139" t="s">
        <v>7937</v>
      </c>
      <c r="L17" s="137" t="s">
        <v>3472</v>
      </c>
      <c r="M17" s="145">
        <v>172</v>
      </c>
      <c r="N17" s="247">
        <f t="shared" si="1"/>
        <v>102.15029088000001</v>
      </c>
    </row>
    <row r="18" spans="2:14" ht="16.5" customHeight="1" x14ac:dyDescent="0.2">
      <c r="B18" s="139" t="s">
        <v>7707</v>
      </c>
      <c r="C18" s="83" t="s">
        <v>321</v>
      </c>
      <c r="D18" s="139" t="s">
        <v>7936</v>
      </c>
      <c r="E18" s="139" t="s">
        <v>3472</v>
      </c>
      <c r="F18" s="156">
        <v>137</v>
      </c>
      <c r="G18" s="247">
        <f t="shared" si="0"/>
        <v>81.363894480000013</v>
      </c>
      <c r="H18" s="51"/>
      <c r="I18" s="139" t="s">
        <v>7707</v>
      </c>
      <c r="J18" s="83" t="s">
        <v>322</v>
      </c>
      <c r="K18" s="139" t="s">
        <v>7935</v>
      </c>
      <c r="L18" s="137" t="s">
        <v>3472</v>
      </c>
      <c r="M18" s="145">
        <v>153</v>
      </c>
      <c r="N18" s="247">
        <f t="shared" si="1"/>
        <v>90.866247120000011</v>
      </c>
    </row>
    <row r="19" spans="2:14" ht="16.5" customHeight="1" x14ac:dyDescent="0.2">
      <c r="B19" s="139" t="s">
        <v>7707</v>
      </c>
      <c r="C19" s="83" t="s">
        <v>323</v>
      </c>
      <c r="D19" s="139" t="s">
        <v>7934</v>
      </c>
      <c r="E19" s="139" t="s">
        <v>3472</v>
      </c>
      <c r="F19" s="156">
        <v>132</v>
      </c>
      <c r="G19" s="247">
        <f t="shared" si="0"/>
        <v>78.394409280000005</v>
      </c>
      <c r="H19" s="51"/>
      <c r="I19" s="139" t="s">
        <v>7707</v>
      </c>
      <c r="J19" s="83" t="s">
        <v>324</v>
      </c>
      <c r="K19" s="139" t="s">
        <v>7933</v>
      </c>
      <c r="L19" s="137" t="s">
        <v>3472</v>
      </c>
      <c r="M19" s="145">
        <v>143</v>
      </c>
      <c r="N19" s="247">
        <f t="shared" si="1"/>
        <v>84.927276720000009</v>
      </c>
    </row>
    <row r="20" spans="2:14" ht="16.5" customHeight="1" x14ac:dyDescent="0.2">
      <c r="B20" s="139" t="s">
        <v>7707</v>
      </c>
      <c r="C20" s="83" t="s">
        <v>333</v>
      </c>
      <c r="D20" s="139" t="s">
        <v>7932</v>
      </c>
      <c r="E20" s="139" t="s">
        <v>3472</v>
      </c>
      <c r="F20" s="156">
        <v>422</v>
      </c>
      <c r="G20" s="247">
        <f t="shared" si="0"/>
        <v>250.62455088000004</v>
      </c>
      <c r="H20" s="51"/>
      <c r="I20" s="139" t="s">
        <v>7707</v>
      </c>
      <c r="J20" s="83" t="s">
        <v>334</v>
      </c>
      <c r="K20" s="139" t="s">
        <v>7931</v>
      </c>
      <c r="L20" s="137" t="s">
        <v>3472</v>
      </c>
      <c r="M20" s="145">
        <v>673</v>
      </c>
      <c r="N20" s="247">
        <f t="shared" si="1"/>
        <v>399.69270792000009</v>
      </c>
    </row>
    <row r="21" spans="2:14" ht="16.5" customHeight="1" x14ac:dyDescent="0.2">
      <c r="B21" s="139" t="s">
        <v>7707</v>
      </c>
      <c r="C21" s="83" t="s">
        <v>335</v>
      </c>
      <c r="D21" s="139" t="s">
        <v>7930</v>
      </c>
      <c r="E21" s="139" t="s">
        <v>3472</v>
      </c>
      <c r="F21" s="156">
        <v>330</v>
      </c>
      <c r="G21" s="247">
        <f t="shared" si="0"/>
        <v>195.98602320000003</v>
      </c>
      <c r="H21" s="51"/>
      <c r="I21" s="139" t="s">
        <v>7707</v>
      </c>
      <c r="J21" s="83" t="s">
        <v>336</v>
      </c>
      <c r="K21" s="139" t="s">
        <v>7929</v>
      </c>
      <c r="L21" s="137" t="s">
        <v>3472</v>
      </c>
      <c r="M21" s="145">
        <v>449</v>
      </c>
      <c r="N21" s="247">
        <f t="shared" si="1"/>
        <v>266.65977096000006</v>
      </c>
    </row>
    <row r="22" spans="2:14" ht="16.5" customHeight="1" x14ac:dyDescent="0.2">
      <c r="B22" s="139" t="s">
        <v>7707</v>
      </c>
      <c r="C22" s="83" t="s">
        <v>337</v>
      </c>
      <c r="D22" s="139" t="s">
        <v>7928</v>
      </c>
      <c r="E22" s="139" t="s">
        <v>3472</v>
      </c>
      <c r="F22" s="156">
        <v>296</v>
      </c>
      <c r="G22" s="247">
        <f t="shared" si="0"/>
        <v>175.79352384000003</v>
      </c>
      <c r="H22" s="51"/>
      <c r="I22" s="139" t="s">
        <v>7707</v>
      </c>
      <c r="J22" s="83" t="s">
        <v>338</v>
      </c>
      <c r="K22" s="139" t="s">
        <v>7927</v>
      </c>
      <c r="L22" s="137" t="s">
        <v>3472</v>
      </c>
      <c r="M22" s="145">
        <v>375</v>
      </c>
      <c r="N22" s="247">
        <f t="shared" si="1"/>
        <v>222.71139000000005</v>
      </c>
    </row>
    <row r="23" spans="2:14" ht="16.5" customHeight="1" x14ac:dyDescent="0.2">
      <c r="B23" s="139" t="s">
        <v>7707</v>
      </c>
      <c r="C23" s="83" t="s">
        <v>339</v>
      </c>
      <c r="D23" s="139" t="s">
        <v>7926</v>
      </c>
      <c r="E23" s="139" t="s">
        <v>3472</v>
      </c>
      <c r="F23" s="156">
        <v>278</v>
      </c>
      <c r="G23" s="247">
        <f t="shared" si="0"/>
        <v>165.10337712</v>
      </c>
      <c r="H23" s="51"/>
      <c r="I23" s="139" t="s">
        <v>7707</v>
      </c>
      <c r="J23" s="83" t="s">
        <v>340</v>
      </c>
      <c r="K23" s="139" t="s">
        <v>7925</v>
      </c>
      <c r="L23" s="137" t="s">
        <v>3472</v>
      </c>
      <c r="M23" s="145">
        <v>338</v>
      </c>
      <c r="N23" s="247">
        <f t="shared" si="1"/>
        <v>200.73719952000005</v>
      </c>
    </row>
    <row r="24" spans="2:14" ht="16.5" customHeight="1" x14ac:dyDescent="0.2">
      <c r="B24" s="139" t="s">
        <v>7707</v>
      </c>
      <c r="C24" s="83" t="s">
        <v>341</v>
      </c>
      <c r="D24" s="139" t="s">
        <v>7924</v>
      </c>
      <c r="E24" s="139" t="s">
        <v>3472</v>
      </c>
      <c r="F24" s="156">
        <v>924</v>
      </c>
      <c r="G24" s="247">
        <f>F24*$F$62*$F$63*$F$64</f>
        <v>548.76086496000005</v>
      </c>
      <c r="H24" s="51"/>
      <c r="I24" s="139" t="s">
        <v>7707</v>
      </c>
      <c r="J24" s="83" t="s">
        <v>342</v>
      </c>
      <c r="K24" s="139" t="s">
        <v>7923</v>
      </c>
      <c r="L24" s="137" t="s">
        <v>3472</v>
      </c>
      <c r="M24" s="145">
        <v>1480</v>
      </c>
      <c r="N24" s="247">
        <f>M24*$F$62*$F$63*$F$64</f>
        <v>878.96761920000017</v>
      </c>
    </row>
    <row r="25" spans="2:14" ht="16.5" customHeight="1" x14ac:dyDescent="0.2">
      <c r="B25" s="139" t="s">
        <v>7707</v>
      </c>
      <c r="C25" s="83" t="s">
        <v>343</v>
      </c>
      <c r="D25" s="139" t="s">
        <v>7922</v>
      </c>
      <c r="E25" s="139" t="s">
        <v>3472</v>
      </c>
      <c r="F25" s="156">
        <v>592</v>
      </c>
      <c r="G25" s="247">
        <f t="shared" si="0"/>
        <v>351.58704768000007</v>
      </c>
      <c r="H25" s="51"/>
      <c r="I25" s="139" t="s">
        <v>7707</v>
      </c>
      <c r="J25" s="83" t="s">
        <v>344</v>
      </c>
      <c r="K25" s="139" t="s">
        <v>7921</v>
      </c>
      <c r="L25" s="137" t="s">
        <v>3472</v>
      </c>
      <c r="M25" s="145">
        <v>924</v>
      </c>
      <c r="N25" s="247">
        <f t="shared" si="1"/>
        <v>548.76086496000005</v>
      </c>
    </row>
    <row r="26" spans="2:14" ht="16.5" customHeight="1" x14ac:dyDescent="0.2">
      <c r="B26" s="139" t="s">
        <v>7707</v>
      </c>
      <c r="C26" s="83" t="s">
        <v>345</v>
      </c>
      <c r="D26" s="139" t="s">
        <v>7920</v>
      </c>
      <c r="E26" s="139" t="s">
        <v>3472</v>
      </c>
      <c r="F26" s="156">
        <v>554</v>
      </c>
      <c r="G26" s="247">
        <f t="shared" si="0"/>
        <v>329.01896016000001</v>
      </c>
      <c r="H26" s="51"/>
      <c r="I26" s="139" t="s">
        <v>7707</v>
      </c>
      <c r="J26" s="83" t="s">
        <v>346</v>
      </c>
      <c r="K26" s="139" t="s">
        <v>7919</v>
      </c>
      <c r="L26" s="137" t="s">
        <v>3472</v>
      </c>
      <c r="M26" s="145">
        <v>739</v>
      </c>
      <c r="N26" s="247">
        <f t="shared" si="1"/>
        <v>438.88991256000003</v>
      </c>
    </row>
    <row r="27" spans="2:14" ht="16.5" customHeight="1" x14ac:dyDescent="0.2">
      <c r="B27" s="139" t="s">
        <v>7707</v>
      </c>
      <c r="C27" s="83" t="s">
        <v>347</v>
      </c>
      <c r="D27" s="139" t="s">
        <v>7918</v>
      </c>
      <c r="E27" s="139" t="s">
        <v>3472</v>
      </c>
      <c r="F27" s="156">
        <v>507</v>
      </c>
      <c r="G27" s="247">
        <f t="shared" si="0"/>
        <v>301.10579928000004</v>
      </c>
      <c r="H27" s="51"/>
      <c r="I27" s="139" t="s">
        <v>7707</v>
      </c>
      <c r="J27" s="83" t="s">
        <v>348</v>
      </c>
      <c r="K27" s="139" t="s">
        <v>7917</v>
      </c>
      <c r="L27" s="137" t="s">
        <v>3472</v>
      </c>
      <c r="M27" s="145">
        <v>647</v>
      </c>
      <c r="N27" s="247">
        <f t="shared" si="1"/>
        <v>384.2513848800001</v>
      </c>
    </row>
    <row r="28" spans="2:14" ht="16.5" customHeight="1" x14ac:dyDescent="0.2">
      <c r="B28" s="51" t="s">
        <v>5485</v>
      </c>
      <c r="C28" s="51"/>
      <c r="D28" s="51"/>
      <c r="E28" s="51"/>
      <c r="F28" s="153"/>
      <c r="G28" s="89"/>
      <c r="H28" s="51"/>
      <c r="I28" s="51" t="s">
        <v>5485</v>
      </c>
      <c r="J28" s="51"/>
      <c r="K28" s="51"/>
      <c r="L28" s="51"/>
      <c r="M28" s="51"/>
      <c r="N28" s="89"/>
    </row>
    <row r="29" spans="2:14" ht="16.5" customHeight="1" x14ac:dyDescent="0.2">
      <c r="B29" s="139" t="s">
        <v>7707</v>
      </c>
      <c r="C29" s="83">
        <v>5058</v>
      </c>
      <c r="D29" s="139" t="s">
        <v>7916</v>
      </c>
      <c r="E29" s="139" t="s">
        <v>5470</v>
      </c>
      <c r="F29" s="156">
        <v>306</v>
      </c>
      <c r="G29" s="247">
        <f t="shared" ref="G29:G38" si="2">F29*$F$62*$F$63*$F$64</f>
        <v>181.73249424000002</v>
      </c>
      <c r="H29" s="51"/>
      <c r="I29" s="139" t="s">
        <v>7707</v>
      </c>
      <c r="J29" s="83">
        <v>5059</v>
      </c>
      <c r="K29" s="139" t="s">
        <v>7915</v>
      </c>
      <c r="L29" s="139" t="s">
        <v>5470</v>
      </c>
      <c r="M29" s="156">
        <v>437</v>
      </c>
      <c r="N29" s="247">
        <f t="shared" si="1"/>
        <v>259.53300648000004</v>
      </c>
    </row>
    <row r="30" spans="2:14" ht="16.5" customHeight="1" x14ac:dyDescent="0.2">
      <c r="B30" s="139" t="s">
        <v>7707</v>
      </c>
      <c r="C30" s="83">
        <v>5060</v>
      </c>
      <c r="D30" s="139" t="s">
        <v>7914</v>
      </c>
      <c r="E30" s="139" t="s">
        <v>5470</v>
      </c>
      <c r="F30" s="156">
        <v>239</v>
      </c>
      <c r="G30" s="247">
        <f t="shared" si="2"/>
        <v>141.94139256000003</v>
      </c>
      <c r="H30" s="51"/>
      <c r="I30" s="139" t="s">
        <v>7707</v>
      </c>
      <c r="J30" s="83">
        <v>5061</v>
      </c>
      <c r="K30" s="139" t="s">
        <v>7913</v>
      </c>
      <c r="L30" s="139" t="s">
        <v>5470</v>
      </c>
      <c r="M30" s="156">
        <v>306</v>
      </c>
      <c r="N30" s="247">
        <f t="shared" si="1"/>
        <v>181.73249424000002</v>
      </c>
    </row>
    <row r="31" spans="2:14" ht="16.5" customHeight="1" x14ac:dyDescent="0.2">
      <c r="B31" s="139" t="s">
        <v>7707</v>
      </c>
      <c r="C31" s="83">
        <v>5066</v>
      </c>
      <c r="D31" s="139" t="s">
        <v>7912</v>
      </c>
      <c r="E31" s="139" t="s">
        <v>5470</v>
      </c>
      <c r="F31" s="156">
        <v>359</v>
      </c>
      <c r="G31" s="247">
        <f t="shared" si="2"/>
        <v>213.20903736000005</v>
      </c>
      <c r="H31" s="51"/>
      <c r="I31" s="139" t="s">
        <v>7707</v>
      </c>
      <c r="J31" s="83">
        <v>5067</v>
      </c>
      <c r="K31" s="139" t="s">
        <v>7911</v>
      </c>
      <c r="L31" s="139" t="s">
        <v>5470</v>
      </c>
      <c r="M31" s="156">
        <v>490</v>
      </c>
      <c r="N31" s="247">
        <f t="shared" si="1"/>
        <v>291.00954960000001</v>
      </c>
    </row>
    <row r="32" spans="2:14" ht="16.5" customHeight="1" x14ac:dyDescent="0.2">
      <c r="B32" s="139" t="s">
        <v>7707</v>
      </c>
      <c r="C32" s="83">
        <v>5068</v>
      </c>
      <c r="D32" s="139" t="s">
        <v>7910</v>
      </c>
      <c r="E32" s="139" t="s">
        <v>5470</v>
      </c>
      <c r="F32" s="156">
        <v>282</v>
      </c>
      <c r="G32" s="247">
        <f t="shared" si="2"/>
        <v>167.47896528000004</v>
      </c>
      <c r="H32" s="51"/>
      <c r="I32" s="139" t="s">
        <v>7707</v>
      </c>
      <c r="J32" s="83">
        <v>5069</v>
      </c>
      <c r="K32" s="139" t="s">
        <v>7909</v>
      </c>
      <c r="L32" s="139" t="s">
        <v>5470</v>
      </c>
      <c r="M32" s="156">
        <v>359</v>
      </c>
      <c r="N32" s="247">
        <f t="shared" si="1"/>
        <v>213.20903736000005</v>
      </c>
    </row>
    <row r="33" spans="2:14" ht="16.5" customHeight="1" x14ac:dyDescent="0.2">
      <c r="B33" s="139" t="s">
        <v>7707</v>
      </c>
      <c r="C33" s="83">
        <v>5074</v>
      </c>
      <c r="D33" s="139" t="s">
        <v>7908</v>
      </c>
      <c r="E33" s="139" t="s">
        <v>5470</v>
      </c>
      <c r="F33" s="156">
        <v>541</v>
      </c>
      <c r="G33" s="247">
        <f t="shared" si="2"/>
        <v>321.29829864000004</v>
      </c>
      <c r="H33" s="51"/>
      <c r="I33" s="139" t="s">
        <v>7707</v>
      </c>
      <c r="J33" s="83">
        <v>5075</v>
      </c>
      <c r="K33" s="139" t="s">
        <v>7907</v>
      </c>
      <c r="L33" s="139" t="s">
        <v>5470</v>
      </c>
      <c r="M33" s="156">
        <v>661</v>
      </c>
      <c r="N33" s="247">
        <f t="shared" si="1"/>
        <v>392.56594344000007</v>
      </c>
    </row>
    <row r="34" spans="2:14" ht="16.5" customHeight="1" x14ac:dyDescent="0.2">
      <c r="B34" s="139" t="s">
        <v>7707</v>
      </c>
      <c r="C34" s="83">
        <v>5076</v>
      </c>
      <c r="D34" s="139" t="s">
        <v>7906</v>
      </c>
      <c r="E34" s="139" t="s">
        <v>5470</v>
      </c>
      <c r="F34" s="156">
        <v>423</v>
      </c>
      <c r="G34" s="247">
        <f t="shared" si="2"/>
        <v>251.21844792000005</v>
      </c>
      <c r="H34" s="51"/>
      <c r="I34" s="139" t="s">
        <v>7707</v>
      </c>
      <c r="J34" s="83">
        <v>5077</v>
      </c>
      <c r="K34" s="139" t="s">
        <v>7905</v>
      </c>
      <c r="L34" s="139" t="s">
        <v>5470</v>
      </c>
      <c r="M34" s="156">
        <v>541</v>
      </c>
      <c r="N34" s="247">
        <f t="shared" si="1"/>
        <v>321.29829864000004</v>
      </c>
    </row>
    <row r="35" spans="2:14" ht="16.5" customHeight="1" x14ac:dyDescent="0.2">
      <c r="B35" s="139" t="s">
        <v>7707</v>
      </c>
      <c r="C35" s="83">
        <v>5082</v>
      </c>
      <c r="D35" s="139" t="s">
        <v>7904</v>
      </c>
      <c r="E35" s="139" t="s">
        <v>5470</v>
      </c>
      <c r="F35" s="156">
        <v>845</v>
      </c>
      <c r="G35" s="247">
        <f>F35*$F$62*$F$63*$F$64</f>
        <v>501.84299880000009</v>
      </c>
      <c r="H35" s="51"/>
      <c r="I35" s="139" t="s">
        <v>7707</v>
      </c>
      <c r="J35" s="83">
        <v>5083</v>
      </c>
      <c r="K35" s="139" t="s">
        <v>7903</v>
      </c>
      <c r="L35" s="139" t="s">
        <v>5470</v>
      </c>
      <c r="M35" s="156">
        <v>1350</v>
      </c>
      <c r="N35" s="247">
        <f t="shared" si="1"/>
        <v>801.76100400000018</v>
      </c>
    </row>
    <row r="36" spans="2:14" ht="16.5" customHeight="1" x14ac:dyDescent="0.2">
      <c r="B36" s="139" t="s">
        <v>7707</v>
      </c>
      <c r="C36" s="83">
        <v>5084</v>
      </c>
      <c r="D36" s="139" t="s">
        <v>7902</v>
      </c>
      <c r="E36" s="139" t="s">
        <v>5470</v>
      </c>
      <c r="F36" s="156">
        <v>661</v>
      </c>
      <c r="G36" s="247">
        <f t="shared" si="2"/>
        <v>392.56594344000007</v>
      </c>
      <c r="H36" s="51"/>
      <c r="I36" s="139" t="s">
        <v>7707</v>
      </c>
      <c r="J36" s="83">
        <v>5085</v>
      </c>
      <c r="K36" s="139" t="s">
        <v>7901</v>
      </c>
      <c r="L36" s="139" t="s">
        <v>5470</v>
      </c>
      <c r="M36" s="156">
        <v>899</v>
      </c>
      <c r="N36" s="247">
        <f t="shared" si="1"/>
        <v>533.91343896000001</v>
      </c>
    </row>
    <row r="37" spans="2:14" ht="16.5" customHeight="1" x14ac:dyDescent="0.2">
      <c r="B37" s="139" t="s">
        <v>7707</v>
      </c>
      <c r="C37" s="83">
        <v>5086</v>
      </c>
      <c r="D37" s="139" t="s">
        <v>7900</v>
      </c>
      <c r="E37" s="139" t="s">
        <v>5470</v>
      </c>
      <c r="F37" s="156">
        <v>2030</v>
      </c>
      <c r="G37" s="247">
        <f t="shared" si="2"/>
        <v>1205.6109912000002</v>
      </c>
      <c r="H37" s="51"/>
      <c r="I37" s="139" t="s">
        <v>7707</v>
      </c>
      <c r="J37" s="83">
        <v>5087</v>
      </c>
      <c r="K37" s="139" t="s">
        <v>7899</v>
      </c>
      <c r="L37" s="139" t="s">
        <v>5470</v>
      </c>
      <c r="M37" s="156">
        <v>3250</v>
      </c>
      <c r="N37" s="247">
        <f t="shared" si="1"/>
        <v>1930.1653800000001</v>
      </c>
    </row>
    <row r="38" spans="2:14" ht="16.5" customHeight="1" x14ac:dyDescent="0.2">
      <c r="B38" s="177" t="s">
        <v>7707</v>
      </c>
      <c r="C38" s="119">
        <v>5088</v>
      </c>
      <c r="D38" s="177" t="s">
        <v>7898</v>
      </c>
      <c r="E38" s="177" t="s">
        <v>5470</v>
      </c>
      <c r="F38" s="178">
        <v>1310</v>
      </c>
      <c r="G38" s="261">
        <f t="shared" si="2"/>
        <v>778.00512240000012</v>
      </c>
      <c r="H38" s="51"/>
      <c r="I38" s="139" t="s">
        <v>7707</v>
      </c>
      <c r="J38" s="83">
        <v>5089</v>
      </c>
      <c r="K38" s="139" t="s">
        <v>7897</v>
      </c>
      <c r="L38" s="139" t="s">
        <v>5470</v>
      </c>
      <c r="M38" s="156">
        <v>2030</v>
      </c>
      <c r="N38" s="247">
        <f>M38*$F$62*$F$63*$F$64</f>
        <v>1205.6109912000002</v>
      </c>
    </row>
    <row r="39" spans="2:14" ht="16.5" customHeight="1" x14ac:dyDescent="0.2">
      <c r="B39" s="183"/>
      <c r="C39" s="184"/>
      <c r="D39" s="183"/>
      <c r="E39" s="183"/>
      <c r="F39" s="185"/>
      <c r="G39" s="186"/>
      <c r="H39" s="51"/>
      <c r="I39" s="174"/>
      <c r="J39" s="175"/>
      <c r="K39" s="174"/>
      <c r="L39" s="174"/>
      <c r="M39" s="182"/>
      <c r="N39" s="89"/>
    </row>
    <row r="40" spans="2:14" ht="16.5" customHeight="1" x14ac:dyDescent="0.2">
      <c r="B40" s="392" t="s">
        <v>8764</v>
      </c>
      <c r="C40" s="392"/>
      <c r="D40" s="392"/>
      <c r="E40" s="392"/>
      <c r="F40" s="392"/>
      <c r="G40" s="392"/>
      <c r="H40" s="51"/>
      <c r="I40" s="392" t="s">
        <v>8765</v>
      </c>
      <c r="J40" s="392"/>
      <c r="K40" s="392"/>
      <c r="L40" s="392"/>
      <c r="M40" s="392"/>
      <c r="N40" s="392"/>
    </row>
    <row r="41" spans="2:14" ht="16.5" customHeight="1" x14ac:dyDescent="0.2">
      <c r="B41" s="139" t="s">
        <v>7707</v>
      </c>
      <c r="C41" s="83" t="s">
        <v>3125</v>
      </c>
      <c r="D41" s="139" t="s">
        <v>7896</v>
      </c>
      <c r="E41" s="139" t="s">
        <v>3472</v>
      </c>
      <c r="F41" s="156">
        <v>150</v>
      </c>
      <c r="G41" s="247">
        <f t="shared" ref="G41:G52" si="3">F41*$F$62*$F$63*$F$64</f>
        <v>89.084556000000006</v>
      </c>
      <c r="H41" s="51"/>
      <c r="I41" s="139" t="s">
        <v>7707</v>
      </c>
      <c r="J41" s="83" t="s">
        <v>3128</v>
      </c>
      <c r="K41" s="137" t="s">
        <v>7895</v>
      </c>
      <c r="L41" s="137" t="s">
        <v>3472</v>
      </c>
      <c r="M41" s="145">
        <v>188</v>
      </c>
      <c r="N41" s="247">
        <f t="shared" si="1"/>
        <v>111.65264352000001</v>
      </c>
    </row>
    <row r="42" spans="2:14" ht="16.5" customHeight="1" x14ac:dyDescent="0.2">
      <c r="B42" s="139" t="s">
        <v>7707</v>
      </c>
      <c r="C42" s="83" t="s">
        <v>3131</v>
      </c>
      <c r="D42" s="139" t="s">
        <v>7894</v>
      </c>
      <c r="E42" s="139" t="s">
        <v>3472</v>
      </c>
      <c r="F42" s="156">
        <v>130</v>
      </c>
      <c r="G42" s="247">
        <f t="shared" si="3"/>
        <v>77.206615200000016</v>
      </c>
      <c r="H42" s="51"/>
      <c r="I42" s="139" t="s">
        <v>7707</v>
      </c>
      <c r="J42" s="83" t="s">
        <v>3134</v>
      </c>
      <c r="K42" s="137" t="s">
        <v>7893</v>
      </c>
      <c r="L42" s="137" t="s">
        <v>3472</v>
      </c>
      <c r="M42" s="145">
        <v>130</v>
      </c>
      <c r="N42" s="247">
        <f t="shared" si="1"/>
        <v>77.206615200000016</v>
      </c>
    </row>
    <row r="43" spans="2:14" ht="16.5" customHeight="1" x14ac:dyDescent="0.2">
      <c r="B43" s="139" t="s">
        <v>7707</v>
      </c>
      <c r="C43" s="83" t="s">
        <v>3137</v>
      </c>
      <c r="D43" s="139" t="s">
        <v>7892</v>
      </c>
      <c r="E43" s="139" t="s">
        <v>3472</v>
      </c>
      <c r="F43" s="156">
        <v>119</v>
      </c>
      <c r="G43" s="247">
        <f t="shared" si="3"/>
        <v>70.673747760000012</v>
      </c>
      <c r="H43" s="51"/>
      <c r="I43" s="139" t="s">
        <v>7707</v>
      </c>
      <c r="J43" s="83" t="s">
        <v>3140</v>
      </c>
      <c r="K43" s="137" t="s">
        <v>7891</v>
      </c>
      <c r="L43" s="137" t="s">
        <v>3472</v>
      </c>
      <c r="M43" s="145">
        <v>111</v>
      </c>
      <c r="N43" s="247">
        <f t="shared" si="1"/>
        <v>65.922571440000013</v>
      </c>
    </row>
    <row r="44" spans="2:14" ht="16.5" customHeight="1" x14ac:dyDescent="0.2">
      <c r="B44" s="139" t="s">
        <v>7707</v>
      </c>
      <c r="C44" s="83" t="s">
        <v>3143</v>
      </c>
      <c r="D44" s="139" t="s">
        <v>7890</v>
      </c>
      <c r="E44" s="139" t="s">
        <v>3472</v>
      </c>
      <c r="F44" s="156">
        <v>111</v>
      </c>
      <c r="G44" s="247">
        <f t="shared" si="3"/>
        <v>65.922571440000013</v>
      </c>
      <c r="H44" s="51"/>
      <c r="I44" s="139" t="s">
        <v>7707</v>
      </c>
      <c r="J44" s="83" t="s">
        <v>3146</v>
      </c>
      <c r="K44" s="137" t="s">
        <v>7889</v>
      </c>
      <c r="L44" s="137" t="s">
        <v>3472</v>
      </c>
      <c r="M44" s="145">
        <v>100</v>
      </c>
      <c r="N44" s="247">
        <f t="shared" si="1"/>
        <v>59.389704000000009</v>
      </c>
    </row>
    <row r="45" spans="2:14" ht="16.5" customHeight="1" x14ac:dyDescent="0.2">
      <c r="B45" s="139" t="s">
        <v>7707</v>
      </c>
      <c r="C45" s="83" t="s">
        <v>3173</v>
      </c>
      <c r="D45" s="139" t="s">
        <v>7888</v>
      </c>
      <c r="E45" s="139" t="s">
        <v>3472</v>
      </c>
      <c r="F45" s="156">
        <v>179</v>
      </c>
      <c r="G45" s="247">
        <f t="shared" si="3"/>
        <v>106.30757016000003</v>
      </c>
      <c r="H45" s="51"/>
      <c r="I45" s="139" t="s">
        <v>7707</v>
      </c>
      <c r="J45" s="83" t="s">
        <v>3176</v>
      </c>
      <c r="K45" s="137" t="s">
        <v>7887</v>
      </c>
      <c r="L45" s="137" t="s">
        <v>3472</v>
      </c>
      <c r="M45" s="145">
        <v>254</v>
      </c>
      <c r="N45" s="247">
        <f>M45*$F$62*$F$63*$F$64</f>
        <v>150.84984816000002</v>
      </c>
    </row>
    <row r="46" spans="2:14" ht="16.5" customHeight="1" x14ac:dyDescent="0.2">
      <c r="B46" s="139" t="s">
        <v>7707</v>
      </c>
      <c r="C46" s="83" t="s">
        <v>3179</v>
      </c>
      <c r="D46" s="139" t="s">
        <v>7886</v>
      </c>
      <c r="E46" s="139" t="s">
        <v>3472</v>
      </c>
      <c r="F46" s="156">
        <v>156</v>
      </c>
      <c r="G46" s="247">
        <f t="shared" si="3"/>
        <v>92.647938240000016</v>
      </c>
      <c r="H46" s="51"/>
      <c r="I46" s="139" t="s">
        <v>7707</v>
      </c>
      <c r="J46" s="83" t="s">
        <v>3182</v>
      </c>
      <c r="K46" s="137" t="s">
        <v>7885</v>
      </c>
      <c r="L46" s="137" t="s">
        <v>3472</v>
      </c>
      <c r="M46" s="145">
        <v>174</v>
      </c>
      <c r="N46" s="247">
        <f t="shared" si="1"/>
        <v>103.33808496</v>
      </c>
    </row>
    <row r="47" spans="2:14" ht="16.5" customHeight="1" x14ac:dyDescent="0.2">
      <c r="B47" s="139" t="s">
        <v>7707</v>
      </c>
      <c r="C47" s="83" t="s">
        <v>3185</v>
      </c>
      <c r="D47" s="139" t="s">
        <v>7884</v>
      </c>
      <c r="E47" s="139" t="s">
        <v>3472</v>
      </c>
      <c r="F47" s="156">
        <v>145</v>
      </c>
      <c r="G47" s="247">
        <f t="shared" si="3"/>
        <v>86.115070800000012</v>
      </c>
      <c r="H47" s="51"/>
      <c r="I47" s="139" t="s">
        <v>7707</v>
      </c>
      <c r="J47" s="83" t="s">
        <v>3188</v>
      </c>
      <c r="K47" s="137" t="s">
        <v>7883</v>
      </c>
      <c r="L47" s="137" t="s">
        <v>3472</v>
      </c>
      <c r="M47" s="145">
        <v>153</v>
      </c>
      <c r="N47" s="247">
        <f t="shared" si="1"/>
        <v>90.866247120000011</v>
      </c>
    </row>
    <row r="48" spans="2:14" ht="16.5" customHeight="1" x14ac:dyDescent="0.2">
      <c r="B48" s="139" t="s">
        <v>7707</v>
      </c>
      <c r="C48" s="83" t="s">
        <v>3191</v>
      </c>
      <c r="D48" s="139" t="s">
        <v>7882</v>
      </c>
      <c r="E48" s="139" t="s">
        <v>3472</v>
      </c>
      <c r="F48" s="156">
        <v>137</v>
      </c>
      <c r="G48" s="247">
        <f t="shared" si="3"/>
        <v>81.363894480000013</v>
      </c>
      <c r="H48" s="51"/>
      <c r="I48" s="139" t="s">
        <v>7707</v>
      </c>
      <c r="J48" s="83" t="s">
        <v>3194</v>
      </c>
      <c r="K48" s="137" t="s">
        <v>7881</v>
      </c>
      <c r="L48" s="137" t="s">
        <v>3472</v>
      </c>
      <c r="M48" s="145">
        <v>137</v>
      </c>
      <c r="N48" s="247">
        <f t="shared" si="1"/>
        <v>81.363894480000013</v>
      </c>
    </row>
    <row r="49" spans="2:14" ht="16.5" customHeight="1" x14ac:dyDescent="0.2">
      <c r="B49" s="139" t="s">
        <v>7707</v>
      </c>
      <c r="C49" s="83" t="s">
        <v>325</v>
      </c>
      <c r="D49" s="139" t="s">
        <v>7880</v>
      </c>
      <c r="E49" s="139" t="s">
        <v>3472</v>
      </c>
      <c r="F49" s="156">
        <v>269</v>
      </c>
      <c r="G49" s="247">
        <f t="shared" si="3"/>
        <v>159.75830376000002</v>
      </c>
      <c r="H49" s="51"/>
      <c r="I49" s="139" t="s">
        <v>7707</v>
      </c>
      <c r="J49" s="83" t="s">
        <v>326</v>
      </c>
      <c r="K49" s="137" t="s">
        <v>7879</v>
      </c>
      <c r="L49" s="137" t="s">
        <v>3472</v>
      </c>
      <c r="M49" s="145">
        <v>364</v>
      </c>
      <c r="N49" s="247">
        <f t="shared" si="1"/>
        <v>216.17852256000003</v>
      </c>
    </row>
    <row r="50" spans="2:14" ht="16.5" customHeight="1" x14ac:dyDescent="0.2">
      <c r="B50" s="139" t="s">
        <v>7707</v>
      </c>
      <c r="C50" s="83" t="s">
        <v>327</v>
      </c>
      <c r="D50" s="139" t="s">
        <v>7878</v>
      </c>
      <c r="E50" s="139" t="s">
        <v>3472</v>
      </c>
      <c r="F50" s="156">
        <v>219</v>
      </c>
      <c r="G50" s="247">
        <f>F50*$F$62*$F$63*$F$64</f>
        <v>130.06345176000002</v>
      </c>
      <c r="H50" s="51"/>
      <c r="I50" s="139" t="s">
        <v>7707</v>
      </c>
      <c r="J50" s="83" t="s">
        <v>328</v>
      </c>
      <c r="K50" s="137" t="s">
        <v>7877</v>
      </c>
      <c r="L50" s="137" t="s">
        <v>3472</v>
      </c>
      <c r="M50" s="145">
        <v>264</v>
      </c>
      <c r="N50" s="247">
        <f t="shared" si="1"/>
        <v>156.78881856000001</v>
      </c>
    </row>
    <row r="51" spans="2:14" ht="16.5" customHeight="1" x14ac:dyDescent="0.2">
      <c r="B51" s="139" t="s">
        <v>7707</v>
      </c>
      <c r="C51" s="83" t="s">
        <v>329</v>
      </c>
      <c r="D51" s="139" t="s">
        <v>7876</v>
      </c>
      <c r="E51" s="139" t="s">
        <v>3472</v>
      </c>
      <c r="F51" s="156">
        <v>214</v>
      </c>
      <c r="G51" s="247">
        <f t="shared" si="3"/>
        <v>127.09396656000001</v>
      </c>
      <c r="H51" s="51"/>
      <c r="I51" s="139" t="s">
        <v>7707</v>
      </c>
      <c r="J51" s="83" t="s">
        <v>330</v>
      </c>
      <c r="K51" s="137" t="s">
        <v>7875</v>
      </c>
      <c r="L51" s="137" t="s">
        <v>3472</v>
      </c>
      <c r="M51" s="145">
        <v>238</v>
      </c>
      <c r="N51" s="247">
        <f>M51*$F$62*$F$63*$F$64</f>
        <v>141.34749552000002</v>
      </c>
    </row>
    <row r="52" spans="2:14" ht="16.5" customHeight="1" x14ac:dyDescent="0.2">
      <c r="B52" s="177" t="s">
        <v>7707</v>
      </c>
      <c r="C52" s="119" t="s">
        <v>331</v>
      </c>
      <c r="D52" s="177" t="s">
        <v>7874</v>
      </c>
      <c r="E52" s="177" t="s">
        <v>3472</v>
      </c>
      <c r="F52" s="178">
        <v>208</v>
      </c>
      <c r="G52" s="261">
        <f t="shared" si="3"/>
        <v>123.53058432000002</v>
      </c>
      <c r="H52" s="51"/>
      <c r="I52" s="139" t="s">
        <v>7707</v>
      </c>
      <c r="J52" s="83" t="s">
        <v>332</v>
      </c>
      <c r="K52" s="137" t="s">
        <v>7873</v>
      </c>
      <c r="L52" s="137" t="s">
        <v>3472</v>
      </c>
      <c r="M52" s="145">
        <v>219</v>
      </c>
      <c r="N52" s="247">
        <f t="shared" si="1"/>
        <v>130.06345176000002</v>
      </c>
    </row>
    <row r="53" spans="2:14" ht="16.5" customHeight="1" x14ac:dyDescent="0.2">
      <c r="B53" s="128" t="s">
        <v>5485</v>
      </c>
      <c r="C53" s="128"/>
      <c r="D53" s="128"/>
      <c r="E53" s="128"/>
      <c r="F53" s="181"/>
      <c r="G53" s="176"/>
      <c r="H53" s="51"/>
      <c r="I53" s="128" t="s">
        <v>5485</v>
      </c>
      <c r="J53" s="51"/>
      <c r="K53" s="51"/>
      <c r="L53" s="51"/>
      <c r="M53" s="51"/>
      <c r="N53" s="89"/>
    </row>
    <row r="54" spans="2:14" ht="16.5" customHeight="1" x14ac:dyDescent="0.2">
      <c r="B54" s="179" t="s">
        <v>7707</v>
      </c>
      <c r="C54" s="122">
        <v>5062</v>
      </c>
      <c r="D54" s="179" t="s">
        <v>7872</v>
      </c>
      <c r="E54" s="179" t="s">
        <v>5470</v>
      </c>
      <c r="F54" s="180">
        <v>464</v>
      </c>
      <c r="G54" s="263">
        <f t="shared" ref="G54:G59" si="4">F54*$F$62*$F$63*$F$64</f>
        <v>275.56822656000003</v>
      </c>
      <c r="H54" s="51"/>
      <c r="I54" s="139" t="s">
        <v>7707</v>
      </c>
      <c r="J54" s="83">
        <v>5063</v>
      </c>
      <c r="K54" s="137" t="s">
        <v>7871</v>
      </c>
      <c r="L54" s="137" t="s">
        <v>5470</v>
      </c>
      <c r="M54" s="145">
        <v>569</v>
      </c>
      <c r="N54" s="247">
        <f t="shared" si="1"/>
        <v>337.92741576000003</v>
      </c>
    </row>
    <row r="55" spans="2:14" ht="16.5" customHeight="1" x14ac:dyDescent="0.2">
      <c r="B55" s="139" t="s">
        <v>7707</v>
      </c>
      <c r="C55" s="83">
        <v>5064</v>
      </c>
      <c r="D55" s="139" t="s">
        <v>7870</v>
      </c>
      <c r="E55" s="139" t="s">
        <v>5470</v>
      </c>
      <c r="F55" s="156">
        <v>359</v>
      </c>
      <c r="G55" s="247">
        <f>F55*$F$62*$F$63*$F$64</f>
        <v>213.20903736000005</v>
      </c>
      <c r="H55" s="51"/>
      <c r="I55" s="139" t="s">
        <v>7707</v>
      </c>
      <c r="J55" s="83">
        <v>5065</v>
      </c>
      <c r="K55" s="137" t="s">
        <v>7869</v>
      </c>
      <c r="L55" s="137" t="s">
        <v>5470</v>
      </c>
      <c r="M55" s="145">
        <v>464</v>
      </c>
      <c r="N55" s="247">
        <f t="shared" si="1"/>
        <v>275.56822656000003</v>
      </c>
    </row>
    <row r="56" spans="2:14" ht="16.5" customHeight="1" x14ac:dyDescent="0.2">
      <c r="B56" s="139" t="s">
        <v>7707</v>
      </c>
      <c r="C56" s="83">
        <v>5070</v>
      </c>
      <c r="D56" s="139" t="s">
        <v>7868</v>
      </c>
      <c r="E56" s="139" t="s">
        <v>5470</v>
      </c>
      <c r="F56" s="156">
        <v>541</v>
      </c>
      <c r="G56" s="247">
        <f t="shared" si="4"/>
        <v>321.29829864000004</v>
      </c>
      <c r="H56" s="51"/>
      <c r="I56" s="139" t="s">
        <v>7707</v>
      </c>
      <c r="J56" s="83">
        <v>5071</v>
      </c>
      <c r="K56" s="137" t="s">
        <v>7867</v>
      </c>
      <c r="L56" s="137" t="s">
        <v>5470</v>
      </c>
      <c r="M56" s="145">
        <v>740</v>
      </c>
      <c r="N56" s="247">
        <f>M56*$F$62*$F$63*$F$64</f>
        <v>439.48380960000009</v>
      </c>
    </row>
    <row r="57" spans="2:14" ht="16.5" customHeight="1" x14ac:dyDescent="0.2">
      <c r="B57" s="139" t="s">
        <v>7707</v>
      </c>
      <c r="C57" s="83">
        <v>5072</v>
      </c>
      <c r="D57" s="139" t="s">
        <v>7866</v>
      </c>
      <c r="E57" s="139" t="s">
        <v>5470</v>
      </c>
      <c r="F57" s="156">
        <v>423</v>
      </c>
      <c r="G57" s="247">
        <f t="shared" si="4"/>
        <v>251.21844792000005</v>
      </c>
      <c r="H57" s="51"/>
      <c r="I57" s="139" t="s">
        <v>7707</v>
      </c>
      <c r="J57" s="83">
        <v>5073</v>
      </c>
      <c r="K57" s="137" t="s">
        <v>7865</v>
      </c>
      <c r="L57" s="137" t="s">
        <v>5470</v>
      </c>
      <c r="M57" s="145">
        <v>541</v>
      </c>
      <c r="N57" s="247">
        <f t="shared" si="1"/>
        <v>321.29829864000004</v>
      </c>
    </row>
    <row r="58" spans="2:14" ht="16.5" customHeight="1" x14ac:dyDescent="0.2">
      <c r="B58" s="139" t="s">
        <v>7707</v>
      </c>
      <c r="C58" s="83">
        <v>5078</v>
      </c>
      <c r="D58" s="139" t="s">
        <v>7864</v>
      </c>
      <c r="E58" s="139" t="s">
        <v>5470</v>
      </c>
      <c r="F58" s="156">
        <v>728</v>
      </c>
      <c r="G58" s="247">
        <f t="shared" si="4"/>
        <v>432.35704512000007</v>
      </c>
      <c r="H58" s="51"/>
      <c r="I58" s="139" t="s">
        <v>7707</v>
      </c>
      <c r="J58" s="83">
        <v>5079</v>
      </c>
      <c r="K58" s="137" t="s">
        <v>7863</v>
      </c>
      <c r="L58" s="137" t="s">
        <v>5470</v>
      </c>
      <c r="M58" s="145">
        <v>966</v>
      </c>
      <c r="N58" s="247">
        <f t="shared" si="1"/>
        <v>573.70454064000012</v>
      </c>
    </row>
    <row r="59" spans="2:14" ht="16.5" customHeight="1" x14ac:dyDescent="0.2">
      <c r="B59" s="139" t="s">
        <v>7707</v>
      </c>
      <c r="C59" s="83">
        <v>5080</v>
      </c>
      <c r="D59" s="139" t="s">
        <v>7862</v>
      </c>
      <c r="E59" s="139" t="s">
        <v>5470</v>
      </c>
      <c r="F59" s="156">
        <v>569</v>
      </c>
      <c r="G59" s="247">
        <f t="shared" si="4"/>
        <v>337.92741576000003</v>
      </c>
      <c r="H59" s="51"/>
      <c r="I59" s="139" t="s">
        <v>7707</v>
      </c>
      <c r="J59" s="83">
        <v>5081</v>
      </c>
      <c r="K59" s="137" t="s">
        <v>7861</v>
      </c>
      <c r="L59" s="137" t="s">
        <v>5470</v>
      </c>
      <c r="M59" s="145">
        <v>728</v>
      </c>
      <c r="N59" s="247">
        <f t="shared" si="1"/>
        <v>432.35704512000007</v>
      </c>
    </row>
    <row r="60" spans="2:14" ht="16.5" customHeight="1" x14ac:dyDescent="0.2">
      <c r="B60" s="51"/>
      <c r="C60" s="51"/>
      <c r="D60" s="51"/>
      <c r="E60" s="51"/>
      <c r="F60" s="153"/>
      <c r="G60" s="159"/>
      <c r="H60" s="51"/>
      <c r="I60" s="51"/>
      <c r="J60" s="51"/>
      <c r="K60" s="51"/>
      <c r="L60" s="51"/>
      <c r="M60" s="51"/>
    </row>
    <row r="61" spans="2:14" ht="16.5" customHeight="1" x14ac:dyDescent="0.2">
      <c r="B61" s="51"/>
      <c r="C61" s="51"/>
      <c r="D61" s="51"/>
      <c r="E61" s="51"/>
      <c r="F61" s="153"/>
      <c r="G61" s="159"/>
      <c r="H61" s="51"/>
      <c r="I61" s="51"/>
      <c r="J61" s="51"/>
      <c r="K61" s="51"/>
      <c r="L61" s="51"/>
      <c r="M61" s="51"/>
    </row>
    <row r="62" spans="2:14" ht="16.5" customHeight="1" x14ac:dyDescent="0.2">
      <c r="B62" s="51"/>
      <c r="C62" s="51"/>
      <c r="D62" s="51"/>
      <c r="E62" s="51"/>
      <c r="F62" s="106">
        <f>0.612*1.1*1.1</f>
        <v>0.74052000000000007</v>
      </c>
      <c r="G62" s="2"/>
      <c r="H62" s="51"/>
      <c r="I62" s="51"/>
      <c r="J62" s="51"/>
      <c r="K62" s="51"/>
      <c r="L62" s="51"/>
      <c r="M62" s="51"/>
    </row>
    <row r="63" spans="2:14" ht="16.5" customHeight="1" x14ac:dyDescent="0.2">
      <c r="F63" s="106">
        <v>0.40100000000000002</v>
      </c>
      <c r="G63" s="2"/>
    </row>
    <row r="64" spans="2:14" ht="16.5" customHeight="1" x14ac:dyDescent="0.2">
      <c r="F64" s="106">
        <v>2</v>
      </c>
      <c r="G64" s="2"/>
    </row>
  </sheetData>
  <mergeCells count="16">
    <mergeCell ref="K5:K7"/>
    <mergeCell ref="L5:L7"/>
    <mergeCell ref="M5:M7"/>
    <mergeCell ref="N5:N7"/>
    <mergeCell ref="B40:G40"/>
    <mergeCell ref="I40:N40"/>
    <mergeCell ref="B2:N2"/>
    <mergeCell ref="B3:N3"/>
    <mergeCell ref="B4:G4"/>
    <mergeCell ref="I4:N4"/>
    <mergeCell ref="B5:C7"/>
    <mergeCell ref="D5:D7"/>
    <mergeCell ref="E5:E7"/>
    <mergeCell ref="F5:F7"/>
    <mergeCell ref="G5:G7"/>
    <mergeCell ref="I5:J7"/>
  </mergeCells>
  <printOptions horizontalCentered="1"/>
  <pageMargins left="0.2" right="0" top="1" bottom="1" header="0.5" footer="0.5"/>
  <pageSetup paperSize="9" scale="72" orientation="portrait" verticalDpi="0" r:id="rId1"/>
  <headerFooter alignWithMargins="0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4">
    <tabColor theme="5"/>
    <pageSetUpPr fitToPage="1"/>
  </sheetPr>
  <dimension ref="B1:N52"/>
  <sheetViews>
    <sheetView workbookViewId="0">
      <selection activeCell="B2" sqref="B2:N2"/>
    </sheetView>
  </sheetViews>
  <sheetFormatPr defaultColWidth="9.109375" defaultRowHeight="16.5" customHeight="1" x14ac:dyDescent="0.2"/>
  <cols>
    <col min="1" max="1" width="1" style="51" customWidth="1"/>
    <col min="2" max="2" width="5.6640625" style="51" customWidth="1"/>
    <col min="3" max="3" width="7.6640625" style="51" customWidth="1"/>
    <col min="4" max="4" width="25.6640625" style="51" customWidth="1"/>
    <col min="5" max="5" width="7.6640625" style="51" customWidth="1"/>
    <col min="6" max="6" width="9.109375" style="51" hidden="1" customWidth="1"/>
    <col min="7" max="7" width="13.33203125" style="153" customWidth="1"/>
    <col min="8" max="8" width="2.6640625" style="51" customWidth="1"/>
    <col min="9" max="9" width="5.6640625" style="51" customWidth="1"/>
    <col min="10" max="10" width="7.6640625" style="51" customWidth="1"/>
    <col min="11" max="11" width="25.6640625" style="51" customWidth="1"/>
    <col min="12" max="12" width="7.6640625" style="51" customWidth="1"/>
    <col min="13" max="13" width="0" style="51" hidden="1" customWidth="1"/>
    <col min="14" max="14" width="13.33203125" style="153" customWidth="1"/>
    <col min="15" max="16384" width="9.109375" style="51"/>
  </cols>
  <sheetData>
    <row r="1" spans="2:14" s="3" customFormat="1" ht="28.5" customHeight="1" x14ac:dyDescent="0.25">
      <c r="B1" s="265" t="s">
        <v>8889</v>
      </c>
      <c r="C1" s="28"/>
      <c r="D1" s="27"/>
      <c r="E1" s="8"/>
      <c r="F1" s="7"/>
      <c r="G1" s="7"/>
      <c r="H1" s="26"/>
      <c r="I1" s="28"/>
      <c r="J1" s="28"/>
      <c r="K1" s="7"/>
      <c r="L1" s="7" t="s">
        <v>5471</v>
      </c>
      <c r="M1" s="29"/>
      <c r="N1" s="266" t="s">
        <v>8999</v>
      </c>
    </row>
    <row r="2" spans="2:14" s="3" customFormat="1" ht="19.5" customHeight="1" x14ac:dyDescent="0.25">
      <c r="B2" s="298" t="s">
        <v>8847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</row>
    <row r="3" spans="2:14" s="3" customFormat="1" ht="19.5" customHeight="1" x14ac:dyDescent="0.25">
      <c r="B3" s="390" t="s">
        <v>8849</v>
      </c>
      <c r="C3" s="390"/>
      <c r="D3" s="390"/>
      <c r="E3" s="390"/>
      <c r="F3" s="390"/>
      <c r="G3" s="390"/>
      <c r="H3" s="390"/>
      <c r="I3" s="390"/>
      <c r="J3" s="390"/>
      <c r="K3" s="390"/>
      <c r="L3" s="390"/>
      <c r="M3" s="390"/>
      <c r="N3" s="390"/>
    </row>
    <row r="4" spans="2:14" s="2" customFormat="1" ht="19.5" customHeight="1" x14ac:dyDescent="0.25">
      <c r="B4" s="392" t="s">
        <v>8766</v>
      </c>
      <c r="C4" s="392"/>
      <c r="D4" s="392"/>
      <c r="E4" s="392"/>
      <c r="F4" s="392"/>
      <c r="G4" s="392"/>
      <c r="I4" s="392" t="s">
        <v>8767</v>
      </c>
      <c r="J4" s="392"/>
      <c r="K4" s="392"/>
      <c r="L4" s="392"/>
      <c r="M4" s="392"/>
      <c r="N4" s="392"/>
    </row>
    <row r="5" spans="2:14" s="12" customFormat="1" ht="16.5" customHeight="1" x14ac:dyDescent="0.2">
      <c r="B5" s="376" t="s">
        <v>5472</v>
      </c>
      <c r="C5" s="377"/>
      <c r="D5" s="363" t="s">
        <v>5473</v>
      </c>
      <c r="E5" s="384" t="s">
        <v>5475</v>
      </c>
      <c r="F5" s="386" t="s">
        <v>5486</v>
      </c>
      <c r="G5" s="369" t="s">
        <v>5486</v>
      </c>
      <c r="I5" s="376" t="s">
        <v>5472</v>
      </c>
      <c r="J5" s="377"/>
      <c r="K5" s="363" t="s">
        <v>5473</v>
      </c>
      <c r="L5" s="384" t="s">
        <v>5475</v>
      </c>
      <c r="M5" s="369" t="s">
        <v>5486</v>
      </c>
      <c r="N5" s="369" t="s">
        <v>5486</v>
      </c>
    </row>
    <row r="6" spans="2:14" s="12" customFormat="1" ht="16.5" customHeight="1" x14ac:dyDescent="0.2">
      <c r="B6" s="378"/>
      <c r="C6" s="379"/>
      <c r="D6" s="364"/>
      <c r="E6" s="384"/>
      <c r="F6" s="387"/>
      <c r="G6" s="382"/>
      <c r="I6" s="378"/>
      <c r="J6" s="379"/>
      <c r="K6" s="364"/>
      <c r="L6" s="384"/>
      <c r="M6" s="382"/>
      <c r="N6" s="385"/>
    </row>
    <row r="7" spans="2:14" s="12" customFormat="1" ht="16.5" customHeight="1" x14ac:dyDescent="0.2">
      <c r="B7" s="378"/>
      <c r="C7" s="379"/>
      <c r="D7" s="364"/>
      <c r="E7" s="363"/>
      <c r="F7" s="387"/>
      <c r="G7" s="382"/>
      <c r="I7" s="378"/>
      <c r="J7" s="379"/>
      <c r="K7" s="364"/>
      <c r="L7" s="363"/>
      <c r="M7" s="382"/>
      <c r="N7" s="389"/>
    </row>
    <row r="8" spans="2:14" ht="16.5" customHeight="1" x14ac:dyDescent="0.2">
      <c r="B8" s="139" t="s">
        <v>3014</v>
      </c>
      <c r="C8" s="79">
        <v>1005</v>
      </c>
      <c r="D8" s="137" t="s">
        <v>8028</v>
      </c>
      <c r="E8" s="137" t="s">
        <v>3472</v>
      </c>
      <c r="F8" s="145">
        <v>149</v>
      </c>
      <c r="G8" s="247">
        <f t="shared" ref="G8:G46" si="0">F8*$F$50*$F$51*$F$52</f>
        <v>80.446053600000013</v>
      </c>
      <c r="I8" s="139" t="s">
        <v>3014</v>
      </c>
      <c r="J8" s="83">
        <v>1006</v>
      </c>
      <c r="K8" s="139" t="s">
        <v>8027</v>
      </c>
      <c r="L8" s="137" t="s">
        <v>3472</v>
      </c>
      <c r="M8" s="145">
        <v>195</v>
      </c>
      <c r="N8" s="247">
        <f>M8*$F$50*$F$51*$F$52</f>
        <v>105.28174800000001</v>
      </c>
    </row>
    <row r="9" spans="2:14" ht="16.5" customHeight="1" x14ac:dyDescent="0.2">
      <c r="B9" s="139" t="s">
        <v>3014</v>
      </c>
      <c r="C9" s="79">
        <v>1007</v>
      </c>
      <c r="D9" s="137" t="s">
        <v>8026</v>
      </c>
      <c r="E9" s="137" t="s">
        <v>3472</v>
      </c>
      <c r="F9" s="145">
        <v>134</v>
      </c>
      <c r="G9" s="247">
        <f t="shared" si="0"/>
        <v>72.347457599999998</v>
      </c>
      <c r="I9" s="139" t="s">
        <v>3014</v>
      </c>
      <c r="J9" s="83">
        <v>1008</v>
      </c>
      <c r="K9" s="139" t="s">
        <v>8025</v>
      </c>
      <c r="L9" s="137" t="s">
        <v>3472</v>
      </c>
      <c r="M9" s="145">
        <v>149</v>
      </c>
      <c r="N9" s="247">
        <f t="shared" ref="N9:N47" si="1">M9*$F$50*$F$51*$F$52</f>
        <v>80.446053600000013</v>
      </c>
    </row>
    <row r="10" spans="2:14" ht="16.5" customHeight="1" x14ac:dyDescent="0.2">
      <c r="B10" s="139" t="s">
        <v>3014</v>
      </c>
      <c r="C10" s="79">
        <v>1009</v>
      </c>
      <c r="D10" s="137" t="s">
        <v>8024</v>
      </c>
      <c r="E10" s="137" t="s">
        <v>3472</v>
      </c>
      <c r="F10" s="145">
        <v>126</v>
      </c>
      <c r="G10" s="247">
        <f t="shared" si="0"/>
        <v>68.028206400000002</v>
      </c>
      <c r="I10" s="139" t="s">
        <v>3014</v>
      </c>
      <c r="J10" s="83">
        <v>1010</v>
      </c>
      <c r="K10" s="139" t="s">
        <v>8023</v>
      </c>
      <c r="L10" s="137" t="s">
        <v>3472</v>
      </c>
      <c r="M10" s="145">
        <v>143</v>
      </c>
      <c r="N10" s="247">
        <f t="shared" si="1"/>
        <v>77.206615200000002</v>
      </c>
    </row>
    <row r="11" spans="2:14" ht="16.5" customHeight="1" x14ac:dyDescent="0.2">
      <c r="B11" s="139" t="s">
        <v>3014</v>
      </c>
      <c r="C11" s="79">
        <v>1011</v>
      </c>
      <c r="D11" s="137" t="s">
        <v>8022</v>
      </c>
      <c r="E11" s="137" t="s">
        <v>3472</v>
      </c>
      <c r="F11" s="145">
        <v>119</v>
      </c>
      <c r="G11" s="247">
        <f t="shared" si="0"/>
        <v>64.248861599999998</v>
      </c>
      <c r="I11" s="139" t="s">
        <v>3014</v>
      </c>
      <c r="J11" s="83">
        <v>1012</v>
      </c>
      <c r="K11" s="139" t="s">
        <v>8021</v>
      </c>
      <c r="L11" s="137" t="s">
        <v>3472</v>
      </c>
      <c r="M11" s="145">
        <v>134</v>
      </c>
      <c r="N11" s="247">
        <f t="shared" si="1"/>
        <v>72.347457599999998</v>
      </c>
    </row>
    <row r="12" spans="2:14" ht="16.5" customHeight="1" x14ac:dyDescent="0.2">
      <c r="B12" s="139" t="s">
        <v>3014</v>
      </c>
      <c r="C12" s="79">
        <v>1021</v>
      </c>
      <c r="D12" s="137" t="s">
        <v>8020</v>
      </c>
      <c r="E12" s="137" t="s">
        <v>3472</v>
      </c>
      <c r="F12" s="145">
        <v>180</v>
      </c>
      <c r="G12" s="247">
        <f t="shared" si="0"/>
        <v>97.183152000000007</v>
      </c>
      <c r="I12" s="139" t="s">
        <v>3014</v>
      </c>
      <c r="J12" s="83">
        <v>1022</v>
      </c>
      <c r="K12" s="139" t="s">
        <v>8019</v>
      </c>
      <c r="L12" s="137" t="s">
        <v>3472</v>
      </c>
      <c r="M12" s="145">
        <v>227</v>
      </c>
      <c r="N12" s="247">
        <f t="shared" si="1"/>
        <v>122.55875280000002</v>
      </c>
    </row>
    <row r="13" spans="2:14" ht="16.5" customHeight="1" x14ac:dyDescent="0.2">
      <c r="B13" s="139" t="s">
        <v>3014</v>
      </c>
      <c r="C13" s="79">
        <v>1023</v>
      </c>
      <c r="D13" s="137" t="s">
        <v>8018</v>
      </c>
      <c r="E13" s="137" t="s">
        <v>3472</v>
      </c>
      <c r="F13" s="145">
        <v>160</v>
      </c>
      <c r="G13" s="247">
        <f t="shared" si="0"/>
        <v>86.385024000000001</v>
      </c>
      <c r="I13" s="139" t="s">
        <v>3014</v>
      </c>
      <c r="J13" s="83">
        <v>1024</v>
      </c>
      <c r="K13" s="139" t="s">
        <v>8017</v>
      </c>
      <c r="L13" s="137" t="s">
        <v>3472</v>
      </c>
      <c r="M13" s="145">
        <v>180</v>
      </c>
      <c r="N13" s="247">
        <f t="shared" si="1"/>
        <v>97.183152000000007</v>
      </c>
    </row>
    <row r="14" spans="2:14" ht="16.5" customHeight="1" x14ac:dyDescent="0.2">
      <c r="B14" s="139" t="s">
        <v>3014</v>
      </c>
      <c r="C14" s="79">
        <v>1025</v>
      </c>
      <c r="D14" s="137" t="s">
        <v>8016</v>
      </c>
      <c r="E14" s="137" t="s">
        <v>3472</v>
      </c>
      <c r="F14" s="145">
        <v>152</v>
      </c>
      <c r="G14" s="247">
        <f t="shared" si="0"/>
        <v>82.065772800000005</v>
      </c>
      <c r="I14" s="139" t="s">
        <v>3014</v>
      </c>
      <c r="J14" s="83">
        <v>1026</v>
      </c>
      <c r="K14" s="139" t="s">
        <v>8015</v>
      </c>
      <c r="L14" s="137" t="s">
        <v>3472</v>
      </c>
      <c r="M14" s="145">
        <v>167</v>
      </c>
      <c r="N14" s="247">
        <f t="shared" si="1"/>
        <v>90.164368800000005</v>
      </c>
    </row>
    <row r="15" spans="2:14" ht="16.5" customHeight="1" x14ac:dyDescent="0.2">
      <c r="B15" s="139" t="s">
        <v>3014</v>
      </c>
      <c r="C15" s="79">
        <v>1027</v>
      </c>
      <c r="D15" s="137" t="s">
        <v>8014</v>
      </c>
      <c r="E15" s="137" t="s">
        <v>3472</v>
      </c>
      <c r="F15" s="145">
        <v>143</v>
      </c>
      <c r="G15" s="247">
        <f t="shared" si="0"/>
        <v>77.206615200000002</v>
      </c>
      <c r="I15" s="139" t="s">
        <v>3014</v>
      </c>
      <c r="J15" s="83">
        <v>1028</v>
      </c>
      <c r="K15" s="139" t="s">
        <v>8013</v>
      </c>
      <c r="L15" s="137" t="s">
        <v>3472</v>
      </c>
      <c r="M15" s="145">
        <v>163</v>
      </c>
      <c r="N15" s="247">
        <f t="shared" si="1"/>
        <v>88.004743200000007</v>
      </c>
    </row>
    <row r="16" spans="2:14" ht="16.5" customHeight="1" x14ac:dyDescent="0.2">
      <c r="B16" s="139" t="s">
        <v>3014</v>
      </c>
      <c r="C16" s="79">
        <v>1037</v>
      </c>
      <c r="D16" s="137" t="s">
        <v>8012</v>
      </c>
      <c r="E16" s="137" t="s">
        <v>3472</v>
      </c>
      <c r="F16" s="145">
        <v>273</v>
      </c>
      <c r="G16" s="247">
        <f t="shared" si="0"/>
        <v>147.3944472</v>
      </c>
      <c r="I16" s="139" t="s">
        <v>3014</v>
      </c>
      <c r="J16" s="83">
        <v>1038</v>
      </c>
      <c r="K16" s="139" t="s">
        <v>8011</v>
      </c>
      <c r="L16" s="137" t="s">
        <v>3472</v>
      </c>
      <c r="M16" s="145">
        <v>337</v>
      </c>
      <c r="N16" s="247">
        <f t="shared" si="1"/>
        <v>181.94845680000003</v>
      </c>
    </row>
    <row r="17" spans="2:14" ht="16.5" customHeight="1" x14ac:dyDescent="0.2">
      <c r="B17" s="139" t="s">
        <v>3014</v>
      </c>
      <c r="C17" s="79">
        <v>1039</v>
      </c>
      <c r="D17" s="137" t="s">
        <v>8010</v>
      </c>
      <c r="E17" s="137" t="s">
        <v>3472</v>
      </c>
      <c r="F17" s="145">
        <v>237</v>
      </c>
      <c r="G17" s="247">
        <f t="shared" si="0"/>
        <v>127.95781680000002</v>
      </c>
      <c r="I17" s="139" t="s">
        <v>3014</v>
      </c>
      <c r="J17" s="83">
        <v>1040</v>
      </c>
      <c r="K17" s="139" t="s">
        <v>8009</v>
      </c>
      <c r="L17" s="137" t="s">
        <v>3472</v>
      </c>
      <c r="M17" s="145">
        <v>265</v>
      </c>
      <c r="N17" s="247">
        <f t="shared" si="1"/>
        <v>143.07519600000001</v>
      </c>
    </row>
    <row r="18" spans="2:14" ht="16.5" customHeight="1" x14ac:dyDescent="0.2">
      <c r="B18" s="139" t="s">
        <v>3014</v>
      </c>
      <c r="C18" s="79">
        <v>1041</v>
      </c>
      <c r="D18" s="137" t="s">
        <v>8008</v>
      </c>
      <c r="E18" s="137" t="s">
        <v>3472</v>
      </c>
      <c r="F18" s="145">
        <v>227</v>
      </c>
      <c r="G18" s="247">
        <f t="shared" si="0"/>
        <v>122.55875280000002</v>
      </c>
      <c r="I18" s="139" t="s">
        <v>3014</v>
      </c>
      <c r="J18" s="83">
        <v>1042</v>
      </c>
      <c r="K18" s="139" t="s">
        <v>8007</v>
      </c>
      <c r="L18" s="137" t="s">
        <v>3472</v>
      </c>
      <c r="M18" s="145">
        <v>245</v>
      </c>
      <c r="N18" s="247">
        <f t="shared" si="1"/>
        <v>132.27706800000001</v>
      </c>
    </row>
    <row r="19" spans="2:14" ht="16.5" customHeight="1" x14ac:dyDescent="0.2">
      <c r="B19" s="139" t="s">
        <v>3014</v>
      </c>
      <c r="C19" s="79">
        <v>1043</v>
      </c>
      <c r="D19" s="137" t="s">
        <v>8006</v>
      </c>
      <c r="E19" s="137" t="s">
        <v>3472</v>
      </c>
      <c r="F19" s="145">
        <v>221</v>
      </c>
      <c r="G19" s="247">
        <f t="shared" si="0"/>
        <v>119.3193144</v>
      </c>
      <c r="I19" s="139" t="s">
        <v>3014</v>
      </c>
      <c r="J19" s="83">
        <v>1044</v>
      </c>
      <c r="K19" s="139" t="s">
        <v>8005</v>
      </c>
      <c r="L19" s="137" t="s">
        <v>3472</v>
      </c>
      <c r="M19" s="145">
        <v>234</v>
      </c>
      <c r="N19" s="247">
        <f t="shared" si="1"/>
        <v>126.33809760000003</v>
      </c>
    </row>
    <row r="20" spans="2:14" ht="16.5" customHeight="1" x14ac:dyDescent="0.2">
      <c r="B20" s="51" t="s">
        <v>5485</v>
      </c>
      <c r="G20" s="254"/>
      <c r="I20" s="51" t="s">
        <v>5485</v>
      </c>
      <c r="N20" s="97"/>
    </row>
    <row r="21" spans="2:14" ht="16.5" customHeight="1" x14ac:dyDescent="0.2">
      <c r="B21" s="139" t="s">
        <v>3014</v>
      </c>
      <c r="C21" s="83">
        <v>5131</v>
      </c>
      <c r="D21" s="139" t="s">
        <v>8004</v>
      </c>
      <c r="E21" s="139" t="s">
        <v>5470</v>
      </c>
      <c r="F21" s="83">
        <v>367</v>
      </c>
      <c r="G21" s="247">
        <f t="shared" si="0"/>
        <v>198.1456488</v>
      </c>
      <c r="I21" s="139" t="s">
        <v>3014</v>
      </c>
      <c r="J21" s="83">
        <v>5132</v>
      </c>
      <c r="K21" s="139" t="s">
        <v>8003</v>
      </c>
      <c r="L21" s="137" t="s">
        <v>5470</v>
      </c>
      <c r="M21" s="145">
        <v>510</v>
      </c>
      <c r="N21" s="247">
        <f t="shared" si="1"/>
        <v>275.35226399999999</v>
      </c>
    </row>
    <row r="22" spans="2:14" ht="16.5" customHeight="1" x14ac:dyDescent="0.2">
      <c r="B22" s="139" t="s">
        <v>3014</v>
      </c>
      <c r="C22" s="83">
        <v>5133</v>
      </c>
      <c r="D22" s="139" t="s">
        <v>8002</v>
      </c>
      <c r="E22" s="139" t="s">
        <v>5470</v>
      </c>
      <c r="F22" s="83">
        <v>292</v>
      </c>
      <c r="G22" s="247">
        <f t="shared" si="0"/>
        <v>157.65266880000001</v>
      </c>
      <c r="I22" s="139" t="s">
        <v>3014</v>
      </c>
      <c r="J22" s="83">
        <v>5134</v>
      </c>
      <c r="K22" s="139" t="s">
        <v>8001</v>
      </c>
      <c r="L22" s="137" t="s">
        <v>5470</v>
      </c>
      <c r="M22" s="145">
        <v>367</v>
      </c>
      <c r="N22" s="247">
        <f t="shared" si="1"/>
        <v>198.1456488</v>
      </c>
    </row>
    <row r="23" spans="2:14" ht="16.5" customHeight="1" x14ac:dyDescent="0.2">
      <c r="B23" s="139" t="s">
        <v>3014</v>
      </c>
      <c r="C23" s="83">
        <v>5139</v>
      </c>
      <c r="D23" s="139" t="s">
        <v>8000</v>
      </c>
      <c r="E23" s="139" t="s">
        <v>5470</v>
      </c>
      <c r="F23" s="83">
        <v>441</v>
      </c>
      <c r="G23" s="247">
        <f t="shared" si="0"/>
        <v>238.09872240000004</v>
      </c>
      <c r="I23" s="139" t="s">
        <v>3014</v>
      </c>
      <c r="J23" s="83">
        <v>5140</v>
      </c>
      <c r="K23" s="139" t="s">
        <v>7999</v>
      </c>
      <c r="L23" s="137" t="s">
        <v>5470</v>
      </c>
      <c r="M23" s="145">
        <v>581</v>
      </c>
      <c r="N23" s="247">
        <f t="shared" si="1"/>
        <v>313.68561840000007</v>
      </c>
    </row>
    <row r="24" spans="2:14" ht="16.5" customHeight="1" x14ac:dyDescent="0.2">
      <c r="B24" s="139" t="s">
        <v>3014</v>
      </c>
      <c r="C24" s="83">
        <v>5141</v>
      </c>
      <c r="D24" s="139" t="s">
        <v>7998</v>
      </c>
      <c r="E24" s="139" t="s">
        <v>5470</v>
      </c>
      <c r="F24" s="83">
        <v>340</v>
      </c>
      <c r="G24" s="247">
        <f t="shared" si="0"/>
        <v>183.56817600000002</v>
      </c>
      <c r="I24" s="139" t="s">
        <v>3014</v>
      </c>
      <c r="J24" s="83">
        <v>5142</v>
      </c>
      <c r="K24" s="139" t="s">
        <v>7997</v>
      </c>
      <c r="L24" s="137" t="s">
        <v>5470</v>
      </c>
      <c r="M24" s="145">
        <v>441</v>
      </c>
      <c r="N24" s="247">
        <f t="shared" si="1"/>
        <v>238.09872240000004</v>
      </c>
    </row>
    <row r="25" spans="2:14" ht="16.5" customHeight="1" x14ac:dyDescent="0.2">
      <c r="B25" s="139" t="s">
        <v>3014</v>
      </c>
      <c r="C25" s="83">
        <v>5147</v>
      </c>
      <c r="D25" s="139" t="s">
        <v>7996</v>
      </c>
      <c r="E25" s="139" t="s">
        <v>5470</v>
      </c>
      <c r="F25" s="83">
        <v>663</v>
      </c>
      <c r="G25" s="247">
        <f t="shared" si="0"/>
        <v>357.95794320000005</v>
      </c>
      <c r="I25" s="139" t="s">
        <v>3014</v>
      </c>
      <c r="J25" s="83">
        <v>5148</v>
      </c>
      <c r="K25" s="139" t="s">
        <v>7995</v>
      </c>
      <c r="L25" s="137" t="s">
        <v>5470</v>
      </c>
      <c r="M25" s="145">
        <v>792</v>
      </c>
      <c r="N25" s="247">
        <f t="shared" si="1"/>
        <v>427.6058688</v>
      </c>
    </row>
    <row r="26" spans="2:14" ht="16.5" customHeight="1" x14ac:dyDescent="0.2">
      <c r="B26" s="177" t="s">
        <v>3014</v>
      </c>
      <c r="C26" s="119">
        <v>5149</v>
      </c>
      <c r="D26" s="177" t="s">
        <v>7994</v>
      </c>
      <c r="E26" s="177" t="s">
        <v>5470</v>
      </c>
      <c r="F26" s="119">
        <v>516</v>
      </c>
      <c r="G26" s="261">
        <f t="shared" si="0"/>
        <v>278.59170240000003</v>
      </c>
      <c r="I26" s="177" t="s">
        <v>3014</v>
      </c>
      <c r="J26" s="119">
        <v>5150</v>
      </c>
      <c r="K26" s="177" t="s">
        <v>7993</v>
      </c>
      <c r="L26" s="163" t="s">
        <v>5470</v>
      </c>
      <c r="M26" s="165">
        <v>663</v>
      </c>
      <c r="N26" s="261">
        <f t="shared" si="1"/>
        <v>357.95794320000005</v>
      </c>
    </row>
    <row r="27" spans="2:14" s="126" customFormat="1" ht="16.5" customHeight="1" x14ac:dyDescent="0.2">
      <c r="B27" s="183"/>
      <c r="C27" s="184"/>
      <c r="D27" s="183"/>
      <c r="E27" s="183"/>
      <c r="F27" s="184"/>
      <c r="G27" s="187"/>
      <c r="I27" s="183"/>
      <c r="J27" s="184"/>
      <c r="K27" s="183"/>
      <c r="L27" s="183"/>
      <c r="M27" s="184"/>
      <c r="N27" s="187"/>
    </row>
    <row r="28" spans="2:14" ht="16.5" customHeight="1" x14ac:dyDescent="0.2">
      <c r="B28" s="392" t="s">
        <v>8768</v>
      </c>
      <c r="C28" s="392"/>
      <c r="D28" s="392"/>
      <c r="E28" s="392"/>
      <c r="F28" s="392"/>
      <c r="G28" s="392"/>
      <c r="I28" s="392" t="s">
        <v>8768</v>
      </c>
      <c r="J28" s="392"/>
      <c r="K28" s="392"/>
      <c r="L28" s="392"/>
      <c r="M28" s="392"/>
      <c r="N28" s="392"/>
    </row>
    <row r="29" spans="2:14" ht="16.5" customHeight="1" x14ac:dyDescent="0.2">
      <c r="B29" s="139" t="s">
        <v>3014</v>
      </c>
      <c r="C29" s="83">
        <v>1013</v>
      </c>
      <c r="D29" s="139" t="s">
        <v>7992</v>
      </c>
      <c r="E29" s="139" t="s">
        <v>3472</v>
      </c>
      <c r="F29" s="83">
        <v>203</v>
      </c>
      <c r="G29" s="247">
        <f t="shared" si="0"/>
        <v>109.60099920000002</v>
      </c>
      <c r="I29" s="139" t="s">
        <v>3014</v>
      </c>
      <c r="J29" s="83">
        <v>1014</v>
      </c>
      <c r="K29" s="137" t="s">
        <v>7991</v>
      </c>
      <c r="L29" s="137" t="s">
        <v>3472</v>
      </c>
      <c r="M29" s="145">
        <v>242</v>
      </c>
      <c r="N29" s="247">
        <f t="shared" si="1"/>
        <v>130.65734879999999</v>
      </c>
    </row>
    <row r="30" spans="2:14" ht="16.5" customHeight="1" x14ac:dyDescent="0.2">
      <c r="B30" s="139" t="s">
        <v>3014</v>
      </c>
      <c r="C30" s="83">
        <v>1015</v>
      </c>
      <c r="D30" s="139" t="s">
        <v>7990</v>
      </c>
      <c r="E30" s="139" t="s">
        <v>3472</v>
      </c>
      <c r="F30" s="83">
        <v>180</v>
      </c>
      <c r="G30" s="247">
        <f t="shared" si="0"/>
        <v>97.183152000000007</v>
      </c>
      <c r="I30" s="139" t="s">
        <v>3014</v>
      </c>
      <c r="J30" s="83">
        <v>1016</v>
      </c>
      <c r="K30" s="137" t="s">
        <v>7989</v>
      </c>
      <c r="L30" s="137" t="s">
        <v>3472</v>
      </c>
      <c r="M30" s="145">
        <v>203</v>
      </c>
      <c r="N30" s="247">
        <f t="shared" si="1"/>
        <v>109.60099920000002</v>
      </c>
    </row>
    <row r="31" spans="2:14" ht="16.5" customHeight="1" x14ac:dyDescent="0.2">
      <c r="B31" s="139" t="s">
        <v>3014</v>
      </c>
      <c r="C31" s="83">
        <v>1017</v>
      </c>
      <c r="D31" s="139" t="s">
        <v>7988</v>
      </c>
      <c r="E31" s="139" t="s">
        <v>3472</v>
      </c>
      <c r="F31" s="83">
        <v>167</v>
      </c>
      <c r="G31" s="247">
        <f t="shared" si="0"/>
        <v>90.164368800000005</v>
      </c>
      <c r="I31" s="139" t="s">
        <v>3014</v>
      </c>
      <c r="J31" s="83">
        <v>1018</v>
      </c>
      <c r="K31" s="137" t="s">
        <v>7987</v>
      </c>
      <c r="L31" s="137" t="s">
        <v>3472</v>
      </c>
      <c r="M31" s="145">
        <v>185</v>
      </c>
      <c r="N31" s="247">
        <f t="shared" si="1"/>
        <v>99.882684000000012</v>
      </c>
    </row>
    <row r="32" spans="2:14" ht="16.5" customHeight="1" x14ac:dyDescent="0.2">
      <c r="B32" s="139" t="s">
        <v>3014</v>
      </c>
      <c r="C32" s="83">
        <v>1019</v>
      </c>
      <c r="D32" s="139" t="s">
        <v>7986</v>
      </c>
      <c r="E32" s="139" t="s">
        <v>3472</v>
      </c>
      <c r="F32" s="83">
        <v>160</v>
      </c>
      <c r="G32" s="247">
        <f t="shared" si="0"/>
        <v>86.385024000000001</v>
      </c>
      <c r="I32" s="139" t="s">
        <v>3014</v>
      </c>
      <c r="J32" s="83">
        <v>1020</v>
      </c>
      <c r="K32" s="137" t="s">
        <v>7985</v>
      </c>
      <c r="L32" s="137" t="s">
        <v>3472</v>
      </c>
      <c r="M32" s="145">
        <v>180</v>
      </c>
      <c r="N32" s="247">
        <f t="shared" si="1"/>
        <v>97.183152000000007</v>
      </c>
    </row>
    <row r="33" spans="2:14" ht="16.5" customHeight="1" x14ac:dyDescent="0.2">
      <c r="B33" s="139" t="s">
        <v>3014</v>
      </c>
      <c r="C33" s="83">
        <v>1029</v>
      </c>
      <c r="D33" s="139" t="s">
        <v>7984</v>
      </c>
      <c r="E33" s="139" t="s">
        <v>3472</v>
      </c>
      <c r="F33" s="83">
        <v>247</v>
      </c>
      <c r="G33" s="247">
        <f t="shared" si="0"/>
        <v>133.35688080000003</v>
      </c>
      <c r="I33" s="139" t="s">
        <v>3014</v>
      </c>
      <c r="J33" s="83">
        <v>1030</v>
      </c>
      <c r="K33" s="137" t="s">
        <v>7983</v>
      </c>
      <c r="L33" s="137" t="s">
        <v>3472</v>
      </c>
      <c r="M33" s="145">
        <v>327</v>
      </c>
      <c r="N33" s="247">
        <f t="shared" si="1"/>
        <v>176.54939280000002</v>
      </c>
    </row>
    <row r="34" spans="2:14" ht="16.5" customHeight="1" x14ac:dyDescent="0.2">
      <c r="B34" s="139" t="s">
        <v>3014</v>
      </c>
      <c r="C34" s="83">
        <v>1031</v>
      </c>
      <c r="D34" s="139" t="s">
        <v>7982</v>
      </c>
      <c r="E34" s="139" t="s">
        <v>3472</v>
      </c>
      <c r="F34" s="83">
        <v>221</v>
      </c>
      <c r="G34" s="247">
        <f t="shared" si="0"/>
        <v>119.3193144</v>
      </c>
      <c r="I34" s="139" t="s">
        <v>3014</v>
      </c>
      <c r="J34" s="83">
        <v>1032</v>
      </c>
      <c r="K34" s="137" t="s">
        <v>7981</v>
      </c>
      <c r="L34" s="137" t="s">
        <v>3472</v>
      </c>
      <c r="M34" s="145">
        <v>242</v>
      </c>
      <c r="N34" s="247">
        <f t="shared" si="1"/>
        <v>130.65734879999999</v>
      </c>
    </row>
    <row r="35" spans="2:14" ht="16.5" customHeight="1" x14ac:dyDescent="0.2">
      <c r="B35" s="139" t="s">
        <v>3014</v>
      </c>
      <c r="C35" s="83">
        <v>1033</v>
      </c>
      <c r="D35" s="139" t="s">
        <v>7980</v>
      </c>
      <c r="E35" s="139" t="s">
        <v>3472</v>
      </c>
      <c r="F35" s="83">
        <v>212</v>
      </c>
      <c r="G35" s="247">
        <f t="shared" si="0"/>
        <v>114.46015680000001</v>
      </c>
      <c r="I35" s="139" t="s">
        <v>3014</v>
      </c>
      <c r="J35" s="83">
        <v>1034</v>
      </c>
      <c r="K35" s="137" t="s">
        <v>7979</v>
      </c>
      <c r="L35" s="137" t="s">
        <v>3472</v>
      </c>
      <c r="M35" s="145">
        <v>218</v>
      </c>
      <c r="N35" s="247">
        <f t="shared" si="1"/>
        <v>117.6995952</v>
      </c>
    </row>
    <row r="36" spans="2:14" ht="16.5" customHeight="1" x14ac:dyDescent="0.2">
      <c r="B36" s="139" t="s">
        <v>3014</v>
      </c>
      <c r="C36" s="83">
        <v>1035</v>
      </c>
      <c r="D36" s="139" t="s">
        <v>7978</v>
      </c>
      <c r="E36" s="139" t="s">
        <v>3472</v>
      </c>
      <c r="F36" s="83">
        <v>203</v>
      </c>
      <c r="G36" s="247">
        <f t="shared" si="0"/>
        <v>109.60099920000002</v>
      </c>
      <c r="I36" s="139" t="s">
        <v>3014</v>
      </c>
      <c r="J36" s="83">
        <v>1036</v>
      </c>
      <c r="K36" s="137" t="s">
        <v>7977</v>
      </c>
      <c r="L36" s="137" t="s">
        <v>3472</v>
      </c>
      <c r="M36" s="145">
        <v>203</v>
      </c>
      <c r="N36" s="247">
        <f t="shared" si="1"/>
        <v>109.60099920000002</v>
      </c>
    </row>
    <row r="37" spans="2:14" ht="16.5" customHeight="1" x14ac:dyDescent="0.2">
      <c r="B37" s="139" t="s">
        <v>3014</v>
      </c>
      <c r="C37" s="83">
        <v>1045</v>
      </c>
      <c r="D37" s="139" t="s">
        <v>7976</v>
      </c>
      <c r="E37" s="139" t="s">
        <v>3472</v>
      </c>
      <c r="F37" s="83">
        <v>367</v>
      </c>
      <c r="G37" s="247">
        <f t="shared" si="0"/>
        <v>198.1456488</v>
      </c>
      <c r="I37" s="139" t="s">
        <v>3014</v>
      </c>
      <c r="J37" s="83">
        <v>1046</v>
      </c>
      <c r="K37" s="137" t="s">
        <v>7975</v>
      </c>
      <c r="L37" s="137" t="s">
        <v>3472</v>
      </c>
      <c r="M37" s="145">
        <v>470</v>
      </c>
      <c r="N37" s="247">
        <f t="shared" si="1"/>
        <v>253.75600800000001</v>
      </c>
    </row>
    <row r="38" spans="2:14" ht="16.5" customHeight="1" x14ac:dyDescent="0.2">
      <c r="B38" s="139" t="s">
        <v>3014</v>
      </c>
      <c r="C38" s="83">
        <v>1047</v>
      </c>
      <c r="D38" s="139" t="s">
        <v>7974</v>
      </c>
      <c r="E38" s="139" t="s">
        <v>3472</v>
      </c>
      <c r="F38" s="83">
        <v>316</v>
      </c>
      <c r="G38" s="247">
        <f>F38*$F$50*$F$51*$F$52</f>
        <v>170.6104224</v>
      </c>
      <c r="I38" s="139" t="s">
        <v>3014</v>
      </c>
      <c r="J38" s="83">
        <v>1048</v>
      </c>
      <c r="K38" s="137" t="s">
        <v>7973</v>
      </c>
      <c r="L38" s="137" t="s">
        <v>3472</v>
      </c>
      <c r="M38" s="145">
        <v>363</v>
      </c>
      <c r="N38" s="247">
        <f t="shared" si="1"/>
        <v>195.98602320000001</v>
      </c>
    </row>
    <row r="39" spans="2:14" ht="16.5" customHeight="1" x14ac:dyDescent="0.2">
      <c r="B39" s="139" t="s">
        <v>3014</v>
      </c>
      <c r="C39" s="83">
        <v>1049</v>
      </c>
      <c r="D39" s="139" t="s">
        <v>7972</v>
      </c>
      <c r="E39" s="139" t="s">
        <v>3472</v>
      </c>
      <c r="F39" s="83">
        <v>309</v>
      </c>
      <c r="G39" s="247">
        <f t="shared" si="0"/>
        <v>166.83107760000001</v>
      </c>
      <c r="I39" s="139" t="s">
        <v>3014</v>
      </c>
      <c r="J39" s="83">
        <v>1050</v>
      </c>
      <c r="K39" s="137" t="s">
        <v>7971</v>
      </c>
      <c r="L39" s="137" t="s">
        <v>3472</v>
      </c>
      <c r="M39" s="145">
        <v>334</v>
      </c>
      <c r="N39" s="247">
        <f>M39*$F$50*$F$51*$F$52</f>
        <v>180.32873760000001</v>
      </c>
    </row>
    <row r="40" spans="2:14" ht="16.5" customHeight="1" x14ac:dyDescent="0.2">
      <c r="B40" s="139" t="s">
        <v>3014</v>
      </c>
      <c r="C40" s="83">
        <v>1051</v>
      </c>
      <c r="D40" s="139" t="s">
        <v>7970</v>
      </c>
      <c r="E40" s="139" t="s">
        <v>3472</v>
      </c>
      <c r="F40" s="83">
        <v>303</v>
      </c>
      <c r="G40" s="247">
        <f t="shared" si="0"/>
        <v>163.5916392</v>
      </c>
      <c r="I40" s="139" t="s">
        <v>3014</v>
      </c>
      <c r="J40" s="83">
        <v>1052</v>
      </c>
      <c r="K40" s="137" t="s">
        <v>7969</v>
      </c>
      <c r="L40" s="137" t="s">
        <v>3472</v>
      </c>
      <c r="M40" s="145">
        <v>316</v>
      </c>
      <c r="N40" s="247">
        <f t="shared" si="1"/>
        <v>170.6104224</v>
      </c>
    </row>
    <row r="41" spans="2:14" ht="16.5" customHeight="1" x14ac:dyDescent="0.2">
      <c r="B41" s="51" t="s">
        <v>5485</v>
      </c>
      <c r="G41" s="97"/>
      <c r="I41" s="51" t="s">
        <v>5485</v>
      </c>
      <c r="N41" s="97"/>
    </row>
    <row r="42" spans="2:14" ht="16.5" customHeight="1" x14ac:dyDescent="0.2">
      <c r="B42" s="139" t="s">
        <v>3014</v>
      </c>
      <c r="C42" s="83">
        <v>5135</v>
      </c>
      <c r="D42" s="139" t="s">
        <v>7968</v>
      </c>
      <c r="E42" s="139" t="s">
        <v>5470</v>
      </c>
      <c r="F42" s="83">
        <v>538</v>
      </c>
      <c r="G42" s="247">
        <f t="shared" si="0"/>
        <v>290.46964320000001</v>
      </c>
      <c r="I42" s="139" t="s">
        <v>3014</v>
      </c>
      <c r="J42" s="79">
        <v>5136</v>
      </c>
      <c r="K42" s="137" t="s">
        <v>7967</v>
      </c>
      <c r="L42" s="137" t="s">
        <v>5470</v>
      </c>
      <c r="M42" s="162">
        <v>650</v>
      </c>
      <c r="N42" s="247">
        <f t="shared" si="1"/>
        <v>350.93916000000007</v>
      </c>
    </row>
    <row r="43" spans="2:14" ht="16.5" customHeight="1" x14ac:dyDescent="0.2">
      <c r="B43" s="139" t="s">
        <v>3014</v>
      </c>
      <c r="C43" s="83">
        <v>5137</v>
      </c>
      <c r="D43" s="139" t="s">
        <v>7966</v>
      </c>
      <c r="E43" s="139" t="s">
        <v>5470</v>
      </c>
      <c r="F43" s="83">
        <v>419</v>
      </c>
      <c r="G43" s="247">
        <f t="shared" si="0"/>
        <v>226.22078160000004</v>
      </c>
      <c r="I43" s="139" t="s">
        <v>3014</v>
      </c>
      <c r="J43" s="79">
        <v>5138</v>
      </c>
      <c r="K43" s="137" t="s">
        <v>7965</v>
      </c>
      <c r="L43" s="137" t="s">
        <v>5470</v>
      </c>
      <c r="M43" s="162">
        <v>538</v>
      </c>
      <c r="N43" s="247">
        <f>M43*$F$50*$F$51*$F$52</f>
        <v>290.46964320000001</v>
      </c>
    </row>
    <row r="44" spans="2:14" ht="16.5" customHeight="1" x14ac:dyDescent="0.2">
      <c r="B44" s="139" t="s">
        <v>3014</v>
      </c>
      <c r="C44" s="83">
        <v>5143</v>
      </c>
      <c r="D44" s="139" t="s">
        <v>7964</v>
      </c>
      <c r="E44" s="139" t="s">
        <v>5470</v>
      </c>
      <c r="F44" s="83">
        <v>636</v>
      </c>
      <c r="G44" s="247">
        <f t="shared" si="0"/>
        <v>343.38047040000004</v>
      </c>
      <c r="I44" s="139" t="s">
        <v>3014</v>
      </c>
      <c r="J44" s="79">
        <v>5144</v>
      </c>
      <c r="K44" s="137" t="s">
        <v>7963</v>
      </c>
      <c r="L44" s="137" t="s">
        <v>5470</v>
      </c>
      <c r="M44" s="162">
        <v>848</v>
      </c>
      <c r="N44" s="247">
        <f t="shared" si="1"/>
        <v>457.84062720000003</v>
      </c>
    </row>
    <row r="45" spans="2:14" ht="16.5" customHeight="1" x14ac:dyDescent="0.2">
      <c r="B45" s="139" t="s">
        <v>3014</v>
      </c>
      <c r="C45" s="83">
        <v>5145</v>
      </c>
      <c r="D45" s="139" t="s">
        <v>7962</v>
      </c>
      <c r="E45" s="139" t="s">
        <v>5470</v>
      </c>
      <c r="F45" s="83">
        <v>497</v>
      </c>
      <c r="G45" s="247">
        <f t="shared" si="0"/>
        <v>268.33348080000002</v>
      </c>
      <c r="I45" s="139" t="s">
        <v>3014</v>
      </c>
      <c r="J45" s="79">
        <v>5146</v>
      </c>
      <c r="K45" s="137" t="s">
        <v>7961</v>
      </c>
      <c r="L45" s="137" t="s">
        <v>5470</v>
      </c>
      <c r="M45" s="162">
        <v>636</v>
      </c>
      <c r="N45" s="247">
        <f t="shared" si="1"/>
        <v>343.38047040000004</v>
      </c>
    </row>
    <row r="46" spans="2:14" ht="16.5" customHeight="1" x14ac:dyDescent="0.2">
      <c r="B46" s="139" t="s">
        <v>3014</v>
      </c>
      <c r="C46" s="83">
        <v>5151</v>
      </c>
      <c r="D46" s="139" t="s">
        <v>7960</v>
      </c>
      <c r="E46" s="139" t="s">
        <v>5470</v>
      </c>
      <c r="F46" s="83">
        <v>863</v>
      </c>
      <c r="G46" s="247">
        <f t="shared" si="0"/>
        <v>465.93922320000001</v>
      </c>
      <c r="I46" s="139" t="s">
        <v>3014</v>
      </c>
      <c r="J46" s="79">
        <v>5152</v>
      </c>
      <c r="K46" s="137" t="s">
        <v>7959</v>
      </c>
      <c r="L46" s="137" t="s">
        <v>5470</v>
      </c>
      <c r="M46" s="162">
        <v>1120</v>
      </c>
      <c r="N46" s="247">
        <f t="shared" si="1"/>
        <v>604.69516800000008</v>
      </c>
    </row>
    <row r="47" spans="2:14" ht="16.5" customHeight="1" x14ac:dyDescent="0.2">
      <c r="B47" s="139" t="s">
        <v>3014</v>
      </c>
      <c r="C47" s="83">
        <v>5153</v>
      </c>
      <c r="D47" s="139" t="s">
        <v>7958</v>
      </c>
      <c r="E47" s="139" t="s">
        <v>5470</v>
      </c>
      <c r="F47" s="83">
        <v>674</v>
      </c>
      <c r="G47" s="247">
        <f>F47*$F$50*$F$51*$F$52</f>
        <v>363.89691360000006</v>
      </c>
      <c r="I47" s="139" t="s">
        <v>3014</v>
      </c>
      <c r="J47" s="79">
        <v>5154</v>
      </c>
      <c r="K47" s="137" t="s">
        <v>7957</v>
      </c>
      <c r="L47" s="137" t="s">
        <v>5470</v>
      </c>
      <c r="M47" s="162">
        <v>863</v>
      </c>
      <c r="N47" s="247">
        <f t="shared" si="1"/>
        <v>465.93922320000001</v>
      </c>
    </row>
    <row r="50" spans="6:7" ht="16.5" customHeight="1" x14ac:dyDescent="0.2">
      <c r="F50" s="2">
        <f>0.612*1.1</f>
        <v>0.67320000000000002</v>
      </c>
      <c r="G50" s="106"/>
    </row>
    <row r="51" spans="6:7" ht="16.5" customHeight="1" x14ac:dyDescent="0.2">
      <c r="F51" s="2">
        <v>0.40100000000000002</v>
      </c>
      <c r="G51" s="106"/>
    </row>
    <row r="52" spans="6:7" ht="16.5" customHeight="1" x14ac:dyDescent="0.2">
      <c r="F52" s="2">
        <v>2</v>
      </c>
      <c r="G52" s="106"/>
    </row>
  </sheetData>
  <mergeCells count="16">
    <mergeCell ref="K5:K7"/>
    <mergeCell ref="L5:L7"/>
    <mergeCell ref="M5:M7"/>
    <mergeCell ref="N5:N7"/>
    <mergeCell ref="B28:G28"/>
    <mergeCell ref="I28:N28"/>
    <mergeCell ref="B2:N2"/>
    <mergeCell ref="B3:N3"/>
    <mergeCell ref="B4:G4"/>
    <mergeCell ref="I4:N4"/>
    <mergeCell ref="B5:C7"/>
    <mergeCell ref="D5:D7"/>
    <mergeCell ref="E5:E7"/>
    <mergeCell ref="F5:F7"/>
    <mergeCell ref="G5:G7"/>
    <mergeCell ref="I5:J7"/>
  </mergeCells>
  <printOptions horizontalCentered="1"/>
  <pageMargins left="0.2" right="0" top="1" bottom="1" header="0.5" footer="0.5"/>
  <pageSetup paperSize="9" scale="82" orientation="portrait" verticalDpi="0" r:id="rId1"/>
  <headerFooter alignWithMargins="0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6">
    <tabColor rgb="FFFFFF00"/>
    <pageSetUpPr fitToPage="1"/>
  </sheetPr>
  <dimension ref="B1:N52"/>
  <sheetViews>
    <sheetView workbookViewId="0">
      <selection activeCell="N1" sqref="A1:N52"/>
    </sheetView>
  </sheetViews>
  <sheetFormatPr defaultColWidth="9.109375" defaultRowHeight="16.5" customHeight="1" x14ac:dyDescent="0.2"/>
  <cols>
    <col min="1" max="1" width="1" style="51" customWidth="1"/>
    <col min="2" max="2" width="5.6640625" style="51" customWidth="1"/>
    <col min="3" max="3" width="7.6640625" style="51" customWidth="1"/>
    <col min="4" max="4" width="25.6640625" style="51" customWidth="1"/>
    <col min="5" max="5" width="7.6640625" style="51" customWidth="1"/>
    <col min="6" max="6" width="9.109375" style="51" hidden="1" customWidth="1"/>
    <col min="7" max="7" width="13.33203125" style="153" customWidth="1"/>
    <col min="8" max="8" width="2.6640625" style="51" customWidth="1"/>
    <col min="9" max="9" width="5.6640625" style="51" customWidth="1"/>
    <col min="10" max="10" width="7.6640625" style="51" customWidth="1"/>
    <col min="11" max="11" width="25.6640625" style="51" customWidth="1"/>
    <col min="12" max="12" width="7.6640625" style="51" customWidth="1"/>
    <col min="13" max="13" width="0" style="51" hidden="1" customWidth="1"/>
    <col min="14" max="14" width="13.33203125" style="153" customWidth="1"/>
    <col min="15" max="16384" width="9.109375" style="51"/>
  </cols>
  <sheetData>
    <row r="1" spans="2:14" s="3" customFormat="1" ht="28.5" customHeight="1" x14ac:dyDescent="0.25">
      <c r="B1" s="265" t="s">
        <v>8889</v>
      </c>
      <c r="C1" s="28"/>
      <c r="D1" s="27"/>
      <c r="E1" s="8"/>
      <c r="F1" s="7"/>
      <c r="G1" s="7"/>
      <c r="H1" s="26"/>
      <c r="I1" s="28"/>
      <c r="J1" s="28"/>
      <c r="K1" s="7"/>
      <c r="L1" s="7" t="s">
        <v>5471</v>
      </c>
      <c r="M1" s="29"/>
      <c r="N1" s="266" t="s">
        <v>9111</v>
      </c>
    </row>
    <row r="2" spans="2:14" s="3" customFormat="1" ht="19.5" customHeight="1" x14ac:dyDescent="0.25">
      <c r="B2" s="298" t="s">
        <v>8847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</row>
    <row r="3" spans="2:14" s="3" customFormat="1" ht="19.5" customHeight="1" x14ac:dyDescent="0.25">
      <c r="B3" s="390" t="s">
        <v>8849</v>
      </c>
      <c r="C3" s="390"/>
      <c r="D3" s="390"/>
      <c r="E3" s="390"/>
      <c r="F3" s="390"/>
      <c r="G3" s="390"/>
      <c r="H3" s="390"/>
      <c r="I3" s="390"/>
      <c r="J3" s="390"/>
      <c r="K3" s="390"/>
      <c r="L3" s="390"/>
      <c r="M3" s="390"/>
      <c r="N3" s="390"/>
    </row>
    <row r="4" spans="2:14" s="2" customFormat="1" ht="19.5" customHeight="1" x14ac:dyDescent="0.25">
      <c r="B4" s="392" t="s">
        <v>8766</v>
      </c>
      <c r="C4" s="392"/>
      <c r="D4" s="392"/>
      <c r="E4" s="392"/>
      <c r="F4" s="392"/>
      <c r="G4" s="392"/>
      <c r="I4" s="392" t="s">
        <v>8767</v>
      </c>
      <c r="J4" s="392"/>
      <c r="K4" s="392"/>
      <c r="L4" s="392"/>
      <c r="M4" s="392"/>
      <c r="N4" s="392"/>
    </row>
    <row r="5" spans="2:14" s="12" customFormat="1" ht="16.5" customHeight="1" x14ac:dyDescent="0.2">
      <c r="B5" s="376" t="s">
        <v>5472</v>
      </c>
      <c r="C5" s="377"/>
      <c r="D5" s="363" t="s">
        <v>5473</v>
      </c>
      <c r="E5" s="384" t="s">
        <v>5475</v>
      </c>
      <c r="F5" s="386" t="s">
        <v>5486</v>
      </c>
      <c r="G5" s="369" t="s">
        <v>5486</v>
      </c>
      <c r="I5" s="376" t="s">
        <v>5472</v>
      </c>
      <c r="J5" s="377"/>
      <c r="K5" s="363" t="s">
        <v>5473</v>
      </c>
      <c r="L5" s="384" t="s">
        <v>5475</v>
      </c>
      <c r="M5" s="369" t="s">
        <v>5486</v>
      </c>
      <c r="N5" s="369" t="s">
        <v>5486</v>
      </c>
    </row>
    <row r="6" spans="2:14" s="12" customFormat="1" ht="16.5" customHeight="1" x14ac:dyDescent="0.2">
      <c r="B6" s="378"/>
      <c r="C6" s="379"/>
      <c r="D6" s="364"/>
      <c r="E6" s="384"/>
      <c r="F6" s="387"/>
      <c r="G6" s="382"/>
      <c r="I6" s="378"/>
      <c r="J6" s="379"/>
      <c r="K6" s="364"/>
      <c r="L6" s="384"/>
      <c r="M6" s="382"/>
      <c r="N6" s="385"/>
    </row>
    <row r="7" spans="2:14" s="12" customFormat="1" ht="16.5" customHeight="1" x14ac:dyDescent="0.2">
      <c r="B7" s="378"/>
      <c r="C7" s="379"/>
      <c r="D7" s="364"/>
      <c r="E7" s="363"/>
      <c r="F7" s="387"/>
      <c r="G7" s="382"/>
      <c r="I7" s="378"/>
      <c r="J7" s="379"/>
      <c r="K7" s="364"/>
      <c r="L7" s="363"/>
      <c r="M7" s="382"/>
      <c r="N7" s="389"/>
    </row>
    <row r="8" spans="2:14" ht="16.5" customHeight="1" x14ac:dyDescent="0.2">
      <c r="B8" s="139" t="s">
        <v>3014</v>
      </c>
      <c r="C8" s="79">
        <v>1005</v>
      </c>
      <c r="D8" s="137" t="s">
        <v>8028</v>
      </c>
      <c r="E8" s="137" t="s">
        <v>3472</v>
      </c>
      <c r="F8" s="145">
        <v>149</v>
      </c>
      <c r="G8" s="247">
        <f t="shared" ref="G8:G46" si="0">F8*$F$50*$F$51*$F$52</f>
        <v>88.490658960000019</v>
      </c>
      <c r="I8" s="139" t="s">
        <v>3014</v>
      </c>
      <c r="J8" s="83">
        <v>1006</v>
      </c>
      <c r="K8" s="139" t="s">
        <v>8027</v>
      </c>
      <c r="L8" s="137" t="s">
        <v>3472</v>
      </c>
      <c r="M8" s="145">
        <v>195</v>
      </c>
      <c r="N8" s="247">
        <f>M8*$F$50*$F$51*$F$52</f>
        <v>115.80992280000002</v>
      </c>
    </row>
    <row r="9" spans="2:14" ht="16.5" customHeight="1" x14ac:dyDescent="0.2">
      <c r="B9" s="139" t="s">
        <v>3014</v>
      </c>
      <c r="C9" s="79">
        <v>1007</v>
      </c>
      <c r="D9" s="137" t="s">
        <v>8026</v>
      </c>
      <c r="E9" s="137" t="s">
        <v>3472</v>
      </c>
      <c r="F9" s="145">
        <v>134</v>
      </c>
      <c r="G9" s="247">
        <f t="shared" si="0"/>
        <v>79.582203360000008</v>
      </c>
      <c r="I9" s="139" t="s">
        <v>3014</v>
      </c>
      <c r="J9" s="83">
        <v>1008</v>
      </c>
      <c r="K9" s="139" t="s">
        <v>8025</v>
      </c>
      <c r="L9" s="137" t="s">
        <v>3472</v>
      </c>
      <c r="M9" s="145">
        <v>149</v>
      </c>
      <c r="N9" s="247">
        <f t="shared" ref="N9:N47" si="1">M9*$F$50*$F$51*$F$52</f>
        <v>88.490658960000019</v>
      </c>
    </row>
    <row r="10" spans="2:14" ht="16.5" customHeight="1" x14ac:dyDescent="0.2">
      <c r="B10" s="139" t="s">
        <v>3014</v>
      </c>
      <c r="C10" s="79">
        <v>1009</v>
      </c>
      <c r="D10" s="137" t="s">
        <v>8024</v>
      </c>
      <c r="E10" s="137" t="s">
        <v>3472</v>
      </c>
      <c r="F10" s="145">
        <v>126</v>
      </c>
      <c r="G10" s="247">
        <f t="shared" si="0"/>
        <v>74.831027040000009</v>
      </c>
      <c r="I10" s="139" t="s">
        <v>3014</v>
      </c>
      <c r="J10" s="83">
        <v>1010</v>
      </c>
      <c r="K10" s="139" t="s">
        <v>8023</v>
      </c>
      <c r="L10" s="137" t="s">
        <v>3472</v>
      </c>
      <c r="M10" s="145">
        <v>143</v>
      </c>
      <c r="N10" s="247">
        <f t="shared" si="1"/>
        <v>84.927276720000009</v>
      </c>
    </row>
    <row r="11" spans="2:14" ht="16.5" customHeight="1" x14ac:dyDescent="0.2">
      <c r="B11" s="139" t="s">
        <v>3014</v>
      </c>
      <c r="C11" s="79">
        <v>1011</v>
      </c>
      <c r="D11" s="137" t="s">
        <v>8022</v>
      </c>
      <c r="E11" s="137" t="s">
        <v>3472</v>
      </c>
      <c r="F11" s="145">
        <v>119</v>
      </c>
      <c r="G11" s="247">
        <f t="shared" si="0"/>
        <v>70.673747760000012</v>
      </c>
      <c r="I11" s="139" t="s">
        <v>3014</v>
      </c>
      <c r="J11" s="83">
        <v>1012</v>
      </c>
      <c r="K11" s="139" t="s">
        <v>8021</v>
      </c>
      <c r="L11" s="137" t="s">
        <v>3472</v>
      </c>
      <c r="M11" s="145">
        <v>134</v>
      </c>
      <c r="N11" s="247">
        <f t="shared" si="1"/>
        <v>79.582203360000008</v>
      </c>
    </row>
    <row r="12" spans="2:14" ht="16.5" customHeight="1" x14ac:dyDescent="0.2">
      <c r="B12" s="139" t="s">
        <v>3014</v>
      </c>
      <c r="C12" s="79">
        <v>1021</v>
      </c>
      <c r="D12" s="137" t="s">
        <v>8020</v>
      </c>
      <c r="E12" s="137" t="s">
        <v>3472</v>
      </c>
      <c r="F12" s="145">
        <v>180</v>
      </c>
      <c r="G12" s="247">
        <f t="shared" si="0"/>
        <v>106.90146720000003</v>
      </c>
      <c r="I12" s="139" t="s">
        <v>3014</v>
      </c>
      <c r="J12" s="83">
        <v>1022</v>
      </c>
      <c r="K12" s="139" t="s">
        <v>8019</v>
      </c>
      <c r="L12" s="137" t="s">
        <v>3472</v>
      </c>
      <c r="M12" s="145">
        <v>227</v>
      </c>
      <c r="N12" s="247">
        <f t="shared" si="1"/>
        <v>134.81462808000003</v>
      </c>
    </row>
    <row r="13" spans="2:14" ht="16.5" customHeight="1" x14ac:dyDescent="0.2">
      <c r="B13" s="139" t="s">
        <v>3014</v>
      </c>
      <c r="C13" s="79">
        <v>1023</v>
      </c>
      <c r="D13" s="137" t="s">
        <v>8018</v>
      </c>
      <c r="E13" s="137" t="s">
        <v>3472</v>
      </c>
      <c r="F13" s="145">
        <v>160</v>
      </c>
      <c r="G13" s="247">
        <f t="shared" si="0"/>
        <v>95.023526400000009</v>
      </c>
      <c r="I13" s="139" t="s">
        <v>3014</v>
      </c>
      <c r="J13" s="83">
        <v>1024</v>
      </c>
      <c r="K13" s="139" t="s">
        <v>8017</v>
      </c>
      <c r="L13" s="137" t="s">
        <v>3472</v>
      </c>
      <c r="M13" s="145">
        <v>180</v>
      </c>
      <c r="N13" s="247">
        <f t="shared" si="1"/>
        <v>106.90146720000003</v>
      </c>
    </row>
    <row r="14" spans="2:14" ht="16.5" customHeight="1" x14ac:dyDescent="0.2">
      <c r="B14" s="139" t="s">
        <v>3014</v>
      </c>
      <c r="C14" s="79">
        <v>1025</v>
      </c>
      <c r="D14" s="137" t="s">
        <v>8016</v>
      </c>
      <c r="E14" s="137" t="s">
        <v>3472</v>
      </c>
      <c r="F14" s="145">
        <v>152</v>
      </c>
      <c r="G14" s="247">
        <f t="shared" si="0"/>
        <v>90.27235008000001</v>
      </c>
      <c r="I14" s="139" t="s">
        <v>3014</v>
      </c>
      <c r="J14" s="83">
        <v>1026</v>
      </c>
      <c r="K14" s="139" t="s">
        <v>8015</v>
      </c>
      <c r="L14" s="137" t="s">
        <v>3472</v>
      </c>
      <c r="M14" s="145">
        <v>167</v>
      </c>
      <c r="N14" s="247">
        <f t="shared" si="1"/>
        <v>99.180805680000006</v>
      </c>
    </row>
    <row r="15" spans="2:14" ht="16.5" customHeight="1" x14ac:dyDescent="0.2">
      <c r="B15" s="139" t="s">
        <v>3014</v>
      </c>
      <c r="C15" s="79">
        <v>1027</v>
      </c>
      <c r="D15" s="137" t="s">
        <v>8014</v>
      </c>
      <c r="E15" s="137" t="s">
        <v>3472</v>
      </c>
      <c r="F15" s="145">
        <v>143</v>
      </c>
      <c r="G15" s="247">
        <f t="shared" si="0"/>
        <v>84.927276720000009</v>
      </c>
      <c r="I15" s="139" t="s">
        <v>3014</v>
      </c>
      <c r="J15" s="83">
        <v>1028</v>
      </c>
      <c r="K15" s="139" t="s">
        <v>8013</v>
      </c>
      <c r="L15" s="137" t="s">
        <v>3472</v>
      </c>
      <c r="M15" s="145">
        <v>163</v>
      </c>
      <c r="N15" s="247">
        <f t="shared" si="1"/>
        <v>96.805217520000014</v>
      </c>
    </row>
    <row r="16" spans="2:14" ht="16.5" customHeight="1" x14ac:dyDescent="0.2">
      <c r="B16" s="139" t="s">
        <v>3014</v>
      </c>
      <c r="C16" s="79">
        <v>1037</v>
      </c>
      <c r="D16" s="137" t="s">
        <v>8012</v>
      </c>
      <c r="E16" s="137" t="s">
        <v>3472</v>
      </c>
      <c r="F16" s="145">
        <v>273</v>
      </c>
      <c r="G16" s="247">
        <f t="shared" si="0"/>
        <v>162.13389192000002</v>
      </c>
      <c r="I16" s="139" t="s">
        <v>3014</v>
      </c>
      <c r="J16" s="83">
        <v>1038</v>
      </c>
      <c r="K16" s="139" t="s">
        <v>8011</v>
      </c>
      <c r="L16" s="137" t="s">
        <v>3472</v>
      </c>
      <c r="M16" s="145">
        <v>337</v>
      </c>
      <c r="N16" s="247">
        <f t="shared" si="1"/>
        <v>200.14330248000005</v>
      </c>
    </row>
    <row r="17" spans="2:14" ht="16.5" customHeight="1" x14ac:dyDescent="0.2">
      <c r="B17" s="139" t="s">
        <v>3014</v>
      </c>
      <c r="C17" s="79">
        <v>1039</v>
      </c>
      <c r="D17" s="137" t="s">
        <v>8010</v>
      </c>
      <c r="E17" s="137" t="s">
        <v>3472</v>
      </c>
      <c r="F17" s="145">
        <v>237</v>
      </c>
      <c r="G17" s="247">
        <f t="shared" si="0"/>
        <v>140.75359848000002</v>
      </c>
      <c r="I17" s="139" t="s">
        <v>3014</v>
      </c>
      <c r="J17" s="83">
        <v>1040</v>
      </c>
      <c r="K17" s="139" t="s">
        <v>8009</v>
      </c>
      <c r="L17" s="137" t="s">
        <v>3472</v>
      </c>
      <c r="M17" s="145">
        <v>265</v>
      </c>
      <c r="N17" s="247">
        <f t="shared" si="1"/>
        <v>157.38271560000004</v>
      </c>
    </row>
    <row r="18" spans="2:14" ht="16.5" customHeight="1" x14ac:dyDescent="0.2">
      <c r="B18" s="139" t="s">
        <v>3014</v>
      </c>
      <c r="C18" s="79">
        <v>1041</v>
      </c>
      <c r="D18" s="137" t="s">
        <v>8008</v>
      </c>
      <c r="E18" s="137" t="s">
        <v>3472</v>
      </c>
      <c r="F18" s="145">
        <v>227</v>
      </c>
      <c r="G18" s="247">
        <f t="shared" si="0"/>
        <v>134.81462808000003</v>
      </c>
      <c r="I18" s="139" t="s">
        <v>3014</v>
      </c>
      <c r="J18" s="83">
        <v>1042</v>
      </c>
      <c r="K18" s="139" t="s">
        <v>8007</v>
      </c>
      <c r="L18" s="137" t="s">
        <v>3472</v>
      </c>
      <c r="M18" s="145">
        <v>245</v>
      </c>
      <c r="N18" s="247">
        <f t="shared" si="1"/>
        <v>145.50477480000001</v>
      </c>
    </row>
    <row r="19" spans="2:14" ht="16.5" customHeight="1" x14ac:dyDescent="0.2">
      <c r="B19" s="139" t="s">
        <v>3014</v>
      </c>
      <c r="C19" s="79">
        <v>1043</v>
      </c>
      <c r="D19" s="137" t="s">
        <v>8006</v>
      </c>
      <c r="E19" s="137" t="s">
        <v>3472</v>
      </c>
      <c r="F19" s="145">
        <v>221</v>
      </c>
      <c r="G19" s="247">
        <f t="shared" si="0"/>
        <v>131.25124584000002</v>
      </c>
      <c r="I19" s="139" t="s">
        <v>3014</v>
      </c>
      <c r="J19" s="83">
        <v>1044</v>
      </c>
      <c r="K19" s="139" t="s">
        <v>8005</v>
      </c>
      <c r="L19" s="137" t="s">
        <v>3472</v>
      </c>
      <c r="M19" s="145">
        <v>234</v>
      </c>
      <c r="N19" s="247">
        <f t="shared" si="1"/>
        <v>138.97190736000002</v>
      </c>
    </row>
    <row r="20" spans="2:14" ht="16.5" customHeight="1" x14ac:dyDescent="0.2">
      <c r="B20" s="51" t="s">
        <v>5485</v>
      </c>
      <c r="G20" s="254"/>
      <c r="I20" s="51" t="s">
        <v>5485</v>
      </c>
      <c r="N20" s="97"/>
    </row>
    <row r="21" spans="2:14" ht="16.5" customHeight="1" x14ac:dyDescent="0.2">
      <c r="B21" s="139" t="s">
        <v>3014</v>
      </c>
      <c r="C21" s="83">
        <v>5131</v>
      </c>
      <c r="D21" s="139" t="s">
        <v>8004</v>
      </c>
      <c r="E21" s="139" t="s">
        <v>5470</v>
      </c>
      <c r="F21" s="83">
        <v>367</v>
      </c>
      <c r="G21" s="247">
        <f t="shared" si="0"/>
        <v>217.96021368000004</v>
      </c>
      <c r="I21" s="139" t="s">
        <v>3014</v>
      </c>
      <c r="J21" s="83">
        <v>5132</v>
      </c>
      <c r="K21" s="139" t="s">
        <v>8003</v>
      </c>
      <c r="L21" s="137" t="s">
        <v>5470</v>
      </c>
      <c r="M21" s="145">
        <v>510</v>
      </c>
      <c r="N21" s="247">
        <f t="shared" si="1"/>
        <v>302.88749040000005</v>
      </c>
    </row>
    <row r="22" spans="2:14" ht="16.5" customHeight="1" x14ac:dyDescent="0.2">
      <c r="B22" s="139" t="s">
        <v>3014</v>
      </c>
      <c r="C22" s="83">
        <v>5133</v>
      </c>
      <c r="D22" s="139" t="s">
        <v>8002</v>
      </c>
      <c r="E22" s="139" t="s">
        <v>5470</v>
      </c>
      <c r="F22" s="83">
        <v>292</v>
      </c>
      <c r="G22" s="247">
        <f t="shared" si="0"/>
        <v>173.41793568000003</v>
      </c>
      <c r="I22" s="139" t="s">
        <v>3014</v>
      </c>
      <c r="J22" s="83">
        <v>5134</v>
      </c>
      <c r="K22" s="139" t="s">
        <v>8001</v>
      </c>
      <c r="L22" s="137" t="s">
        <v>5470</v>
      </c>
      <c r="M22" s="145">
        <v>367</v>
      </c>
      <c r="N22" s="247">
        <f t="shared" si="1"/>
        <v>217.96021368000004</v>
      </c>
    </row>
    <row r="23" spans="2:14" ht="16.5" customHeight="1" x14ac:dyDescent="0.2">
      <c r="B23" s="139" t="s">
        <v>3014</v>
      </c>
      <c r="C23" s="83">
        <v>5139</v>
      </c>
      <c r="D23" s="139" t="s">
        <v>8000</v>
      </c>
      <c r="E23" s="139" t="s">
        <v>5470</v>
      </c>
      <c r="F23" s="83">
        <v>441</v>
      </c>
      <c r="G23" s="247">
        <f t="shared" si="0"/>
        <v>261.90859464000005</v>
      </c>
      <c r="I23" s="139" t="s">
        <v>3014</v>
      </c>
      <c r="J23" s="83">
        <v>5140</v>
      </c>
      <c r="K23" s="139" t="s">
        <v>7999</v>
      </c>
      <c r="L23" s="137" t="s">
        <v>5470</v>
      </c>
      <c r="M23" s="145">
        <v>581</v>
      </c>
      <c r="N23" s="247">
        <f t="shared" si="1"/>
        <v>345.05418024000005</v>
      </c>
    </row>
    <row r="24" spans="2:14" ht="16.5" customHeight="1" x14ac:dyDescent="0.2">
      <c r="B24" s="139" t="s">
        <v>3014</v>
      </c>
      <c r="C24" s="83">
        <v>5141</v>
      </c>
      <c r="D24" s="139" t="s">
        <v>7998</v>
      </c>
      <c r="E24" s="139" t="s">
        <v>5470</v>
      </c>
      <c r="F24" s="83">
        <v>340</v>
      </c>
      <c r="G24" s="247">
        <f t="shared" si="0"/>
        <v>201.92499360000005</v>
      </c>
      <c r="I24" s="139" t="s">
        <v>3014</v>
      </c>
      <c r="J24" s="83">
        <v>5142</v>
      </c>
      <c r="K24" s="139" t="s">
        <v>7997</v>
      </c>
      <c r="L24" s="137" t="s">
        <v>5470</v>
      </c>
      <c r="M24" s="145">
        <v>441</v>
      </c>
      <c r="N24" s="247">
        <f t="shared" si="1"/>
        <v>261.90859464000005</v>
      </c>
    </row>
    <row r="25" spans="2:14" ht="16.5" customHeight="1" x14ac:dyDescent="0.2">
      <c r="B25" s="139" t="s">
        <v>3014</v>
      </c>
      <c r="C25" s="83">
        <v>5147</v>
      </c>
      <c r="D25" s="139" t="s">
        <v>7996</v>
      </c>
      <c r="E25" s="139" t="s">
        <v>5470</v>
      </c>
      <c r="F25" s="83">
        <v>663</v>
      </c>
      <c r="G25" s="247">
        <f t="shared" si="0"/>
        <v>393.75373752000007</v>
      </c>
      <c r="I25" s="139" t="s">
        <v>3014</v>
      </c>
      <c r="J25" s="83">
        <v>5148</v>
      </c>
      <c r="K25" s="139" t="s">
        <v>7995</v>
      </c>
      <c r="L25" s="137" t="s">
        <v>5470</v>
      </c>
      <c r="M25" s="145">
        <v>792</v>
      </c>
      <c r="N25" s="247">
        <f t="shared" si="1"/>
        <v>470.36645568000006</v>
      </c>
    </row>
    <row r="26" spans="2:14" ht="16.5" customHeight="1" x14ac:dyDescent="0.2">
      <c r="B26" s="177" t="s">
        <v>3014</v>
      </c>
      <c r="C26" s="119">
        <v>5149</v>
      </c>
      <c r="D26" s="177" t="s">
        <v>7994</v>
      </c>
      <c r="E26" s="177" t="s">
        <v>5470</v>
      </c>
      <c r="F26" s="119">
        <v>516</v>
      </c>
      <c r="G26" s="261">
        <f t="shared" si="0"/>
        <v>306.45087264000006</v>
      </c>
      <c r="I26" s="177" t="s">
        <v>3014</v>
      </c>
      <c r="J26" s="119">
        <v>5150</v>
      </c>
      <c r="K26" s="177" t="s">
        <v>7993</v>
      </c>
      <c r="L26" s="163" t="s">
        <v>5470</v>
      </c>
      <c r="M26" s="165">
        <v>663</v>
      </c>
      <c r="N26" s="261">
        <f t="shared" si="1"/>
        <v>393.75373752000007</v>
      </c>
    </row>
    <row r="27" spans="2:14" s="126" customFormat="1" ht="16.5" customHeight="1" x14ac:dyDescent="0.2">
      <c r="B27" s="183"/>
      <c r="C27" s="184"/>
      <c r="D27" s="183"/>
      <c r="E27" s="183"/>
      <c r="F27" s="184"/>
      <c r="G27" s="187"/>
      <c r="I27" s="183"/>
      <c r="J27" s="184"/>
      <c r="K27" s="183"/>
      <c r="L27" s="183"/>
      <c r="M27" s="184"/>
      <c r="N27" s="187"/>
    </row>
    <row r="28" spans="2:14" ht="16.5" customHeight="1" x14ac:dyDescent="0.2">
      <c r="B28" s="392" t="s">
        <v>8768</v>
      </c>
      <c r="C28" s="392"/>
      <c r="D28" s="392"/>
      <c r="E28" s="392"/>
      <c r="F28" s="392"/>
      <c r="G28" s="392"/>
      <c r="I28" s="392" t="s">
        <v>8768</v>
      </c>
      <c r="J28" s="392"/>
      <c r="K28" s="392"/>
      <c r="L28" s="392"/>
      <c r="M28" s="392"/>
      <c r="N28" s="392"/>
    </row>
    <row r="29" spans="2:14" ht="16.5" customHeight="1" x14ac:dyDescent="0.2">
      <c r="B29" s="139" t="s">
        <v>3014</v>
      </c>
      <c r="C29" s="83">
        <v>1013</v>
      </c>
      <c r="D29" s="139" t="s">
        <v>7992</v>
      </c>
      <c r="E29" s="139" t="s">
        <v>3472</v>
      </c>
      <c r="F29" s="83">
        <v>203</v>
      </c>
      <c r="G29" s="247">
        <f t="shared" si="0"/>
        <v>120.56109912000002</v>
      </c>
      <c r="I29" s="139" t="s">
        <v>3014</v>
      </c>
      <c r="J29" s="83">
        <v>1014</v>
      </c>
      <c r="K29" s="137" t="s">
        <v>7991</v>
      </c>
      <c r="L29" s="137" t="s">
        <v>3472</v>
      </c>
      <c r="M29" s="145">
        <v>242</v>
      </c>
      <c r="N29" s="247">
        <f t="shared" si="1"/>
        <v>143.72308368000003</v>
      </c>
    </row>
    <row r="30" spans="2:14" ht="16.5" customHeight="1" x14ac:dyDescent="0.2">
      <c r="B30" s="139" t="s">
        <v>3014</v>
      </c>
      <c r="C30" s="83">
        <v>1015</v>
      </c>
      <c r="D30" s="139" t="s">
        <v>7990</v>
      </c>
      <c r="E30" s="139" t="s">
        <v>3472</v>
      </c>
      <c r="F30" s="83">
        <v>180</v>
      </c>
      <c r="G30" s="247">
        <f t="shared" si="0"/>
        <v>106.90146720000003</v>
      </c>
      <c r="I30" s="139" t="s">
        <v>3014</v>
      </c>
      <c r="J30" s="83">
        <v>1016</v>
      </c>
      <c r="K30" s="137" t="s">
        <v>7989</v>
      </c>
      <c r="L30" s="137" t="s">
        <v>3472</v>
      </c>
      <c r="M30" s="145">
        <v>203</v>
      </c>
      <c r="N30" s="247">
        <f t="shared" si="1"/>
        <v>120.56109912000002</v>
      </c>
    </row>
    <row r="31" spans="2:14" ht="16.5" customHeight="1" x14ac:dyDescent="0.2">
      <c r="B31" s="139" t="s">
        <v>3014</v>
      </c>
      <c r="C31" s="83">
        <v>1017</v>
      </c>
      <c r="D31" s="139" t="s">
        <v>7988</v>
      </c>
      <c r="E31" s="139" t="s">
        <v>3472</v>
      </c>
      <c r="F31" s="83">
        <v>167</v>
      </c>
      <c r="G31" s="247">
        <f t="shared" si="0"/>
        <v>99.180805680000006</v>
      </c>
      <c r="I31" s="139" t="s">
        <v>3014</v>
      </c>
      <c r="J31" s="83">
        <v>1018</v>
      </c>
      <c r="K31" s="137" t="s">
        <v>7987</v>
      </c>
      <c r="L31" s="137" t="s">
        <v>3472</v>
      </c>
      <c r="M31" s="145">
        <v>185</v>
      </c>
      <c r="N31" s="247">
        <f t="shared" si="1"/>
        <v>109.87095240000002</v>
      </c>
    </row>
    <row r="32" spans="2:14" ht="16.5" customHeight="1" x14ac:dyDescent="0.2">
      <c r="B32" s="139" t="s">
        <v>3014</v>
      </c>
      <c r="C32" s="83">
        <v>1019</v>
      </c>
      <c r="D32" s="139" t="s">
        <v>7986</v>
      </c>
      <c r="E32" s="139" t="s">
        <v>3472</v>
      </c>
      <c r="F32" s="83">
        <v>160</v>
      </c>
      <c r="G32" s="247">
        <f t="shared" si="0"/>
        <v>95.023526400000009</v>
      </c>
      <c r="I32" s="139" t="s">
        <v>3014</v>
      </c>
      <c r="J32" s="83">
        <v>1020</v>
      </c>
      <c r="K32" s="137" t="s">
        <v>7985</v>
      </c>
      <c r="L32" s="137" t="s">
        <v>3472</v>
      </c>
      <c r="M32" s="145">
        <v>180</v>
      </c>
      <c r="N32" s="247">
        <f t="shared" si="1"/>
        <v>106.90146720000003</v>
      </c>
    </row>
    <row r="33" spans="2:14" ht="16.5" customHeight="1" x14ac:dyDescent="0.2">
      <c r="B33" s="139" t="s">
        <v>3014</v>
      </c>
      <c r="C33" s="83">
        <v>1029</v>
      </c>
      <c r="D33" s="139" t="s">
        <v>7984</v>
      </c>
      <c r="E33" s="139" t="s">
        <v>3472</v>
      </c>
      <c r="F33" s="83">
        <v>247</v>
      </c>
      <c r="G33" s="247">
        <f t="shared" si="0"/>
        <v>146.69256888000001</v>
      </c>
      <c r="I33" s="139" t="s">
        <v>3014</v>
      </c>
      <c r="J33" s="83">
        <v>1030</v>
      </c>
      <c r="K33" s="137" t="s">
        <v>7983</v>
      </c>
      <c r="L33" s="137" t="s">
        <v>3472</v>
      </c>
      <c r="M33" s="145">
        <v>327</v>
      </c>
      <c r="N33" s="247">
        <f t="shared" si="1"/>
        <v>194.20433208000003</v>
      </c>
    </row>
    <row r="34" spans="2:14" ht="16.5" customHeight="1" x14ac:dyDescent="0.2">
      <c r="B34" s="139" t="s">
        <v>3014</v>
      </c>
      <c r="C34" s="83">
        <v>1031</v>
      </c>
      <c r="D34" s="139" t="s">
        <v>7982</v>
      </c>
      <c r="E34" s="139" t="s">
        <v>3472</v>
      </c>
      <c r="F34" s="83">
        <v>221</v>
      </c>
      <c r="G34" s="247">
        <f t="shared" si="0"/>
        <v>131.25124584000002</v>
      </c>
      <c r="I34" s="139" t="s">
        <v>3014</v>
      </c>
      <c r="J34" s="83">
        <v>1032</v>
      </c>
      <c r="K34" s="137" t="s">
        <v>7981</v>
      </c>
      <c r="L34" s="137" t="s">
        <v>3472</v>
      </c>
      <c r="M34" s="145">
        <v>242</v>
      </c>
      <c r="N34" s="247">
        <f t="shared" si="1"/>
        <v>143.72308368000003</v>
      </c>
    </row>
    <row r="35" spans="2:14" ht="16.5" customHeight="1" x14ac:dyDescent="0.2">
      <c r="B35" s="139" t="s">
        <v>3014</v>
      </c>
      <c r="C35" s="83">
        <v>1033</v>
      </c>
      <c r="D35" s="139" t="s">
        <v>7980</v>
      </c>
      <c r="E35" s="139" t="s">
        <v>3472</v>
      </c>
      <c r="F35" s="83">
        <v>212</v>
      </c>
      <c r="G35" s="247">
        <f t="shared" si="0"/>
        <v>125.90617248000002</v>
      </c>
      <c r="I35" s="139" t="s">
        <v>3014</v>
      </c>
      <c r="J35" s="83">
        <v>1034</v>
      </c>
      <c r="K35" s="137" t="s">
        <v>7979</v>
      </c>
      <c r="L35" s="137" t="s">
        <v>3472</v>
      </c>
      <c r="M35" s="145">
        <v>218</v>
      </c>
      <c r="N35" s="247">
        <f t="shared" si="1"/>
        <v>129.46955472000002</v>
      </c>
    </row>
    <row r="36" spans="2:14" ht="16.5" customHeight="1" x14ac:dyDescent="0.2">
      <c r="B36" s="139" t="s">
        <v>3014</v>
      </c>
      <c r="C36" s="83">
        <v>1035</v>
      </c>
      <c r="D36" s="139" t="s">
        <v>7978</v>
      </c>
      <c r="E36" s="139" t="s">
        <v>3472</v>
      </c>
      <c r="F36" s="83">
        <v>203</v>
      </c>
      <c r="G36" s="247">
        <f t="shared" si="0"/>
        <v>120.56109912000002</v>
      </c>
      <c r="I36" s="139" t="s">
        <v>3014</v>
      </c>
      <c r="J36" s="83">
        <v>1036</v>
      </c>
      <c r="K36" s="137" t="s">
        <v>7977</v>
      </c>
      <c r="L36" s="137" t="s">
        <v>3472</v>
      </c>
      <c r="M36" s="145">
        <v>203</v>
      </c>
      <c r="N36" s="247">
        <f t="shared" si="1"/>
        <v>120.56109912000002</v>
      </c>
    </row>
    <row r="37" spans="2:14" ht="16.5" customHeight="1" x14ac:dyDescent="0.2">
      <c r="B37" s="139" t="s">
        <v>3014</v>
      </c>
      <c r="C37" s="83">
        <v>1045</v>
      </c>
      <c r="D37" s="139" t="s">
        <v>7976</v>
      </c>
      <c r="E37" s="139" t="s">
        <v>3472</v>
      </c>
      <c r="F37" s="83">
        <v>367</v>
      </c>
      <c r="G37" s="247">
        <f t="shared" si="0"/>
        <v>217.96021368000004</v>
      </c>
      <c r="I37" s="139" t="s">
        <v>3014</v>
      </c>
      <c r="J37" s="83">
        <v>1046</v>
      </c>
      <c r="K37" s="137" t="s">
        <v>7975</v>
      </c>
      <c r="L37" s="137" t="s">
        <v>3472</v>
      </c>
      <c r="M37" s="145">
        <v>470</v>
      </c>
      <c r="N37" s="247">
        <f t="shared" si="1"/>
        <v>279.13160880000004</v>
      </c>
    </row>
    <row r="38" spans="2:14" ht="16.5" customHeight="1" x14ac:dyDescent="0.2">
      <c r="B38" s="139" t="s">
        <v>3014</v>
      </c>
      <c r="C38" s="83">
        <v>1047</v>
      </c>
      <c r="D38" s="139" t="s">
        <v>7974</v>
      </c>
      <c r="E38" s="139" t="s">
        <v>3472</v>
      </c>
      <c r="F38" s="83">
        <v>316</v>
      </c>
      <c r="G38" s="247">
        <f>F38*$F$50*$F$51*$F$52</f>
        <v>187.67146464000001</v>
      </c>
      <c r="I38" s="139" t="s">
        <v>3014</v>
      </c>
      <c r="J38" s="83">
        <v>1048</v>
      </c>
      <c r="K38" s="137" t="s">
        <v>7973</v>
      </c>
      <c r="L38" s="137" t="s">
        <v>3472</v>
      </c>
      <c r="M38" s="145">
        <v>363</v>
      </c>
      <c r="N38" s="247">
        <f t="shared" si="1"/>
        <v>215.58462552000003</v>
      </c>
    </row>
    <row r="39" spans="2:14" ht="16.5" customHeight="1" x14ac:dyDescent="0.2">
      <c r="B39" s="139" t="s">
        <v>3014</v>
      </c>
      <c r="C39" s="83">
        <v>1049</v>
      </c>
      <c r="D39" s="139" t="s">
        <v>7972</v>
      </c>
      <c r="E39" s="139" t="s">
        <v>3472</v>
      </c>
      <c r="F39" s="83">
        <v>309</v>
      </c>
      <c r="G39" s="247">
        <f t="shared" si="0"/>
        <v>183.51418536000003</v>
      </c>
      <c r="I39" s="139" t="s">
        <v>3014</v>
      </c>
      <c r="J39" s="83">
        <v>1050</v>
      </c>
      <c r="K39" s="137" t="s">
        <v>7971</v>
      </c>
      <c r="L39" s="137" t="s">
        <v>3472</v>
      </c>
      <c r="M39" s="145">
        <v>334</v>
      </c>
      <c r="N39" s="247">
        <f>M39*$F$50*$F$51*$F$52</f>
        <v>198.36161136000001</v>
      </c>
    </row>
    <row r="40" spans="2:14" ht="16.5" customHeight="1" x14ac:dyDescent="0.2">
      <c r="B40" s="139" t="s">
        <v>3014</v>
      </c>
      <c r="C40" s="83">
        <v>1051</v>
      </c>
      <c r="D40" s="139" t="s">
        <v>7970</v>
      </c>
      <c r="E40" s="139" t="s">
        <v>3472</v>
      </c>
      <c r="F40" s="83">
        <v>303</v>
      </c>
      <c r="G40" s="247">
        <f t="shared" si="0"/>
        <v>179.95080312000002</v>
      </c>
      <c r="I40" s="139" t="s">
        <v>3014</v>
      </c>
      <c r="J40" s="83">
        <v>1052</v>
      </c>
      <c r="K40" s="137" t="s">
        <v>7969</v>
      </c>
      <c r="L40" s="137" t="s">
        <v>3472</v>
      </c>
      <c r="M40" s="145">
        <v>316</v>
      </c>
      <c r="N40" s="247">
        <f t="shared" si="1"/>
        <v>187.67146464000001</v>
      </c>
    </row>
    <row r="41" spans="2:14" ht="16.5" customHeight="1" x14ac:dyDescent="0.2">
      <c r="B41" s="51" t="s">
        <v>5485</v>
      </c>
      <c r="G41" s="97"/>
      <c r="I41" s="51" t="s">
        <v>5485</v>
      </c>
      <c r="N41" s="97"/>
    </row>
    <row r="42" spans="2:14" ht="16.5" customHeight="1" x14ac:dyDescent="0.2">
      <c r="B42" s="139" t="s">
        <v>3014</v>
      </c>
      <c r="C42" s="83">
        <v>5135</v>
      </c>
      <c r="D42" s="139" t="s">
        <v>7968</v>
      </c>
      <c r="E42" s="139" t="s">
        <v>5470</v>
      </c>
      <c r="F42" s="83">
        <v>538</v>
      </c>
      <c r="G42" s="247">
        <f t="shared" si="0"/>
        <v>319.51660752000004</v>
      </c>
      <c r="I42" s="139" t="s">
        <v>3014</v>
      </c>
      <c r="J42" s="79">
        <v>5136</v>
      </c>
      <c r="K42" s="137" t="s">
        <v>7967</v>
      </c>
      <c r="L42" s="137" t="s">
        <v>5470</v>
      </c>
      <c r="M42" s="162">
        <v>650</v>
      </c>
      <c r="N42" s="247">
        <f t="shared" si="1"/>
        <v>386.03307600000005</v>
      </c>
    </row>
    <row r="43" spans="2:14" ht="16.5" customHeight="1" x14ac:dyDescent="0.2">
      <c r="B43" s="139" t="s">
        <v>3014</v>
      </c>
      <c r="C43" s="83">
        <v>5137</v>
      </c>
      <c r="D43" s="139" t="s">
        <v>7966</v>
      </c>
      <c r="E43" s="139" t="s">
        <v>5470</v>
      </c>
      <c r="F43" s="83">
        <v>419</v>
      </c>
      <c r="G43" s="247">
        <f t="shared" si="0"/>
        <v>248.84285976000004</v>
      </c>
      <c r="I43" s="139" t="s">
        <v>3014</v>
      </c>
      <c r="J43" s="79">
        <v>5138</v>
      </c>
      <c r="K43" s="137" t="s">
        <v>7965</v>
      </c>
      <c r="L43" s="137" t="s">
        <v>5470</v>
      </c>
      <c r="M43" s="162">
        <v>538</v>
      </c>
      <c r="N43" s="247">
        <f>M43*$F$50*$F$51*$F$52</f>
        <v>319.51660752000004</v>
      </c>
    </row>
    <row r="44" spans="2:14" ht="16.5" customHeight="1" x14ac:dyDescent="0.2">
      <c r="B44" s="139" t="s">
        <v>3014</v>
      </c>
      <c r="C44" s="83">
        <v>5143</v>
      </c>
      <c r="D44" s="139" t="s">
        <v>7964</v>
      </c>
      <c r="E44" s="139" t="s">
        <v>5470</v>
      </c>
      <c r="F44" s="83">
        <v>636</v>
      </c>
      <c r="G44" s="247">
        <f t="shared" si="0"/>
        <v>377.71851744000003</v>
      </c>
      <c r="I44" s="139" t="s">
        <v>3014</v>
      </c>
      <c r="J44" s="79">
        <v>5144</v>
      </c>
      <c r="K44" s="137" t="s">
        <v>7963</v>
      </c>
      <c r="L44" s="137" t="s">
        <v>5470</v>
      </c>
      <c r="M44" s="162">
        <v>848</v>
      </c>
      <c r="N44" s="247">
        <f t="shared" si="1"/>
        <v>503.62468992000009</v>
      </c>
    </row>
    <row r="45" spans="2:14" ht="16.5" customHeight="1" x14ac:dyDescent="0.2">
      <c r="B45" s="139" t="s">
        <v>3014</v>
      </c>
      <c r="C45" s="83">
        <v>5145</v>
      </c>
      <c r="D45" s="139" t="s">
        <v>7962</v>
      </c>
      <c r="E45" s="139" t="s">
        <v>5470</v>
      </c>
      <c r="F45" s="83">
        <v>497</v>
      </c>
      <c r="G45" s="247">
        <f t="shared" si="0"/>
        <v>295.16682888000003</v>
      </c>
      <c r="I45" s="139" t="s">
        <v>3014</v>
      </c>
      <c r="J45" s="79">
        <v>5146</v>
      </c>
      <c r="K45" s="137" t="s">
        <v>7961</v>
      </c>
      <c r="L45" s="137" t="s">
        <v>5470</v>
      </c>
      <c r="M45" s="162">
        <v>636</v>
      </c>
      <c r="N45" s="247">
        <f t="shared" si="1"/>
        <v>377.71851744000003</v>
      </c>
    </row>
    <row r="46" spans="2:14" ht="16.5" customHeight="1" x14ac:dyDescent="0.2">
      <c r="B46" s="139" t="s">
        <v>3014</v>
      </c>
      <c r="C46" s="83">
        <v>5151</v>
      </c>
      <c r="D46" s="139" t="s">
        <v>7960</v>
      </c>
      <c r="E46" s="139" t="s">
        <v>5470</v>
      </c>
      <c r="F46" s="83">
        <v>863</v>
      </c>
      <c r="G46" s="247">
        <f t="shared" si="0"/>
        <v>512.53314552000006</v>
      </c>
      <c r="I46" s="139" t="s">
        <v>3014</v>
      </c>
      <c r="J46" s="79">
        <v>5152</v>
      </c>
      <c r="K46" s="137" t="s">
        <v>7959</v>
      </c>
      <c r="L46" s="137" t="s">
        <v>5470</v>
      </c>
      <c r="M46" s="162">
        <v>1120</v>
      </c>
      <c r="N46" s="247">
        <f t="shared" si="1"/>
        <v>665.16468480000015</v>
      </c>
    </row>
    <row r="47" spans="2:14" ht="16.5" customHeight="1" x14ac:dyDescent="0.2">
      <c r="B47" s="139" t="s">
        <v>3014</v>
      </c>
      <c r="C47" s="83">
        <v>5153</v>
      </c>
      <c r="D47" s="139" t="s">
        <v>7958</v>
      </c>
      <c r="E47" s="139" t="s">
        <v>5470</v>
      </c>
      <c r="F47" s="83">
        <v>674</v>
      </c>
      <c r="G47" s="247">
        <f>F47*$F$50*$F$51*$F$52</f>
        <v>400.28660496000009</v>
      </c>
      <c r="I47" s="139" t="s">
        <v>3014</v>
      </c>
      <c r="J47" s="79">
        <v>5154</v>
      </c>
      <c r="K47" s="137" t="s">
        <v>7957</v>
      </c>
      <c r="L47" s="137" t="s">
        <v>5470</v>
      </c>
      <c r="M47" s="162">
        <v>863</v>
      </c>
      <c r="N47" s="247">
        <f t="shared" si="1"/>
        <v>512.53314552000006</v>
      </c>
    </row>
    <row r="50" spans="6:7" ht="16.5" customHeight="1" x14ac:dyDescent="0.2">
      <c r="F50" s="2">
        <f>0.612*1.1*1.1</f>
        <v>0.74052000000000007</v>
      </c>
      <c r="G50" s="106"/>
    </row>
    <row r="51" spans="6:7" ht="16.5" customHeight="1" x14ac:dyDescent="0.2">
      <c r="F51" s="2">
        <v>0.40100000000000002</v>
      </c>
      <c r="G51" s="106"/>
    </row>
    <row r="52" spans="6:7" ht="16.5" customHeight="1" x14ac:dyDescent="0.2">
      <c r="F52" s="2">
        <v>2</v>
      </c>
      <c r="G52" s="106"/>
    </row>
  </sheetData>
  <mergeCells count="16">
    <mergeCell ref="K5:K7"/>
    <mergeCell ref="L5:L7"/>
    <mergeCell ref="M5:M7"/>
    <mergeCell ref="N5:N7"/>
    <mergeCell ref="B28:G28"/>
    <mergeCell ref="I28:N28"/>
    <mergeCell ref="B2:N2"/>
    <mergeCell ref="B3:N3"/>
    <mergeCell ref="B4:G4"/>
    <mergeCell ref="I4:N4"/>
    <mergeCell ref="B5:C7"/>
    <mergeCell ref="D5:D7"/>
    <mergeCell ref="E5:E7"/>
    <mergeCell ref="F5:F7"/>
    <mergeCell ref="G5:G7"/>
    <mergeCell ref="I5:J7"/>
  </mergeCells>
  <printOptions horizontalCentered="1"/>
  <pageMargins left="0.2" right="0" top="1" bottom="1" header="0.5" footer="0.5"/>
  <pageSetup paperSize="9" scale="82" orientation="portrait" verticalDpi="0" r:id="rId1"/>
  <headerFooter alignWithMargins="0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5">
    <tabColor theme="5"/>
    <pageSetUpPr fitToPage="1"/>
  </sheetPr>
  <dimension ref="B1:N52"/>
  <sheetViews>
    <sheetView workbookViewId="0">
      <selection activeCell="B2" sqref="B2:N2"/>
    </sheetView>
  </sheetViews>
  <sheetFormatPr defaultColWidth="9.109375" defaultRowHeight="16.5" customHeight="1" x14ac:dyDescent="0.2"/>
  <cols>
    <col min="1" max="1" width="1" style="51" customWidth="1"/>
    <col min="2" max="2" width="5.6640625" style="51" customWidth="1"/>
    <col min="3" max="3" width="9.109375" style="51"/>
    <col min="4" max="4" width="25.6640625" style="51" customWidth="1"/>
    <col min="5" max="5" width="7.6640625" style="51" customWidth="1"/>
    <col min="6" max="6" width="9.109375" style="51" hidden="1" customWidth="1"/>
    <col min="7" max="7" width="13.33203125" style="159" customWidth="1"/>
    <col min="8" max="8" width="2.6640625" style="51" customWidth="1"/>
    <col min="9" max="9" width="5.6640625" style="51" customWidth="1"/>
    <col min="10" max="10" width="7.6640625" style="51" customWidth="1"/>
    <col min="11" max="11" width="25.6640625" style="51" customWidth="1"/>
    <col min="12" max="12" width="7.6640625" style="51" customWidth="1"/>
    <col min="13" max="13" width="0" style="51" hidden="1" customWidth="1"/>
    <col min="14" max="14" width="13.33203125" style="153" customWidth="1"/>
    <col min="15" max="16384" width="9.109375" style="51"/>
  </cols>
  <sheetData>
    <row r="1" spans="2:14" s="3" customFormat="1" ht="28.5" customHeight="1" x14ac:dyDescent="0.25">
      <c r="B1" s="265" t="s">
        <v>8889</v>
      </c>
      <c r="C1" s="28"/>
      <c r="D1" s="27"/>
      <c r="E1" s="8"/>
      <c r="F1" s="7"/>
      <c r="G1" s="26"/>
      <c r="H1" s="26"/>
      <c r="I1" s="28"/>
      <c r="J1" s="28"/>
      <c r="K1" s="7"/>
      <c r="L1" s="7" t="s">
        <v>5471</v>
      </c>
      <c r="M1" s="29"/>
      <c r="N1" s="266" t="s">
        <v>9000</v>
      </c>
    </row>
    <row r="2" spans="2:14" s="3" customFormat="1" ht="19.5" customHeight="1" x14ac:dyDescent="0.25">
      <c r="B2" s="395" t="s">
        <v>8847</v>
      </c>
      <c r="C2" s="395"/>
      <c r="D2" s="395"/>
      <c r="E2" s="395"/>
      <c r="F2" s="395"/>
      <c r="G2" s="395"/>
      <c r="H2" s="395"/>
      <c r="I2" s="395"/>
      <c r="J2" s="395"/>
      <c r="K2" s="395"/>
      <c r="L2" s="395"/>
      <c r="M2" s="395"/>
      <c r="N2" s="395"/>
    </row>
    <row r="3" spans="2:14" s="3" customFormat="1" ht="19.5" customHeight="1" x14ac:dyDescent="0.25">
      <c r="B3" s="390" t="s">
        <v>8848</v>
      </c>
      <c r="C3" s="390"/>
      <c r="D3" s="390"/>
      <c r="E3" s="390"/>
      <c r="F3" s="390"/>
      <c r="G3" s="390"/>
      <c r="H3" s="390"/>
      <c r="I3" s="390"/>
      <c r="J3" s="390"/>
      <c r="K3" s="390"/>
      <c r="L3" s="390"/>
      <c r="M3" s="390"/>
      <c r="N3" s="390"/>
    </row>
    <row r="4" spans="2:14" s="2" customFormat="1" ht="19.5" customHeight="1" x14ac:dyDescent="0.25">
      <c r="B4" s="392" t="s">
        <v>8837</v>
      </c>
      <c r="C4" s="392"/>
      <c r="D4" s="392"/>
      <c r="E4" s="392"/>
      <c r="F4" s="392"/>
      <c r="G4" s="392"/>
      <c r="I4" s="392" t="s">
        <v>8838</v>
      </c>
      <c r="J4" s="392"/>
      <c r="K4" s="392"/>
      <c r="L4" s="392"/>
      <c r="M4" s="392"/>
      <c r="N4" s="392"/>
    </row>
    <row r="5" spans="2:14" s="12" customFormat="1" ht="16.5" customHeight="1" x14ac:dyDescent="0.2">
      <c r="B5" s="376" t="s">
        <v>5472</v>
      </c>
      <c r="C5" s="377"/>
      <c r="D5" s="363" t="s">
        <v>5473</v>
      </c>
      <c r="E5" s="384" t="s">
        <v>5475</v>
      </c>
      <c r="F5" s="386" t="s">
        <v>5486</v>
      </c>
      <c r="G5" s="369" t="s">
        <v>5486</v>
      </c>
      <c r="I5" s="376" t="s">
        <v>5472</v>
      </c>
      <c r="J5" s="377"/>
      <c r="K5" s="363" t="s">
        <v>5473</v>
      </c>
      <c r="L5" s="384" t="s">
        <v>5475</v>
      </c>
      <c r="M5" s="369" t="s">
        <v>5486</v>
      </c>
      <c r="N5" s="369" t="s">
        <v>5486</v>
      </c>
    </row>
    <row r="6" spans="2:14" s="12" customFormat="1" ht="16.5" customHeight="1" x14ac:dyDescent="0.2">
      <c r="B6" s="378"/>
      <c r="C6" s="379"/>
      <c r="D6" s="364"/>
      <c r="E6" s="384"/>
      <c r="F6" s="387"/>
      <c r="G6" s="382"/>
      <c r="I6" s="378"/>
      <c r="J6" s="379"/>
      <c r="K6" s="364"/>
      <c r="L6" s="384"/>
      <c r="M6" s="382"/>
      <c r="N6" s="385"/>
    </row>
    <row r="7" spans="2:14" s="12" customFormat="1" ht="16.5" customHeight="1" x14ac:dyDescent="0.2">
      <c r="B7" s="378"/>
      <c r="C7" s="379"/>
      <c r="D7" s="364"/>
      <c r="E7" s="363"/>
      <c r="F7" s="387"/>
      <c r="G7" s="382"/>
      <c r="I7" s="378"/>
      <c r="J7" s="379"/>
      <c r="K7" s="364"/>
      <c r="L7" s="363"/>
      <c r="M7" s="382"/>
      <c r="N7" s="389"/>
    </row>
    <row r="8" spans="2:14" ht="16.5" customHeight="1" x14ac:dyDescent="0.2">
      <c r="B8" s="139" t="s">
        <v>7707</v>
      </c>
      <c r="C8" s="83" t="s">
        <v>349</v>
      </c>
      <c r="D8" s="139" t="s">
        <v>8100</v>
      </c>
      <c r="E8" s="139" t="s">
        <v>3472</v>
      </c>
      <c r="F8" s="83">
        <v>168</v>
      </c>
      <c r="G8" s="245">
        <f>F8*$F$50*$F$51*$F$52</f>
        <v>90.704275200000012</v>
      </c>
      <c r="I8" s="139" t="s">
        <v>7707</v>
      </c>
      <c r="J8" s="83" t="s">
        <v>350</v>
      </c>
      <c r="K8" s="139" t="s">
        <v>8099</v>
      </c>
      <c r="L8" s="137" t="s">
        <v>3472</v>
      </c>
      <c r="M8" s="145">
        <v>261</v>
      </c>
      <c r="N8" s="247">
        <f>M8*$F$50*$F$51*$F$52</f>
        <v>140.91557040000004</v>
      </c>
    </row>
    <row r="9" spans="2:14" ht="16.5" customHeight="1" x14ac:dyDescent="0.2">
      <c r="B9" s="139" t="s">
        <v>7707</v>
      </c>
      <c r="C9" s="83" t="s">
        <v>351</v>
      </c>
      <c r="D9" s="139" t="s">
        <v>8098</v>
      </c>
      <c r="E9" s="139" t="s">
        <v>3472</v>
      </c>
      <c r="F9" s="83">
        <v>126</v>
      </c>
      <c r="G9" s="245">
        <f t="shared" ref="G9:G40" si="0">F9*$F$50*$F$51*$F$52</f>
        <v>68.028206400000002</v>
      </c>
      <c r="I9" s="139" t="s">
        <v>7707</v>
      </c>
      <c r="J9" s="83" t="s">
        <v>352</v>
      </c>
      <c r="K9" s="139" t="s">
        <v>8097</v>
      </c>
      <c r="L9" s="137" t="s">
        <v>3472</v>
      </c>
      <c r="M9" s="145">
        <v>174</v>
      </c>
      <c r="N9" s="247">
        <f t="shared" ref="N9:N47" si="1">M9*$F$50*$F$51*$F$52</f>
        <v>93.943713600000009</v>
      </c>
    </row>
    <row r="10" spans="2:14" ht="16.5" customHeight="1" x14ac:dyDescent="0.2">
      <c r="B10" s="139" t="s">
        <v>7707</v>
      </c>
      <c r="C10" s="83" t="s">
        <v>353</v>
      </c>
      <c r="D10" s="139" t="s">
        <v>8096</v>
      </c>
      <c r="E10" s="139" t="s">
        <v>3472</v>
      </c>
      <c r="F10" s="83">
        <v>113</v>
      </c>
      <c r="G10" s="245">
        <f t="shared" si="0"/>
        <v>61.009423200000008</v>
      </c>
      <c r="I10" s="139" t="s">
        <v>7707</v>
      </c>
      <c r="J10" s="83" t="s">
        <v>354</v>
      </c>
      <c r="K10" s="139" t="s">
        <v>8095</v>
      </c>
      <c r="L10" s="137" t="s">
        <v>3472</v>
      </c>
      <c r="M10" s="145">
        <v>148</v>
      </c>
      <c r="N10" s="247">
        <f t="shared" si="1"/>
        <v>79.906147200000007</v>
      </c>
    </row>
    <row r="11" spans="2:14" ht="16.5" customHeight="1" x14ac:dyDescent="0.2">
      <c r="B11" s="139" t="s">
        <v>7707</v>
      </c>
      <c r="C11" s="83" t="s">
        <v>355</v>
      </c>
      <c r="D11" s="139" t="s">
        <v>8094</v>
      </c>
      <c r="E11" s="139" t="s">
        <v>3472</v>
      </c>
      <c r="F11" s="83">
        <v>106</v>
      </c>
      <c r="G11" s="245">
        <f t="shared" si="0"/>
        <v>57.230078400000004</v>
      </c>
      <c r="I11" s="139" t="s">
        <v>7707</v>
      </c>
      <c r="J11" s="83" t="s">
        <v>356</v>
      </c>
      <c r="K11" s="139" t="s">
        <v>8093</v>
      </c>
      <c r="L11" s="137" t="s">
        <v>3472</v>
      </c>
      <c r="M11" s="145">
        <v>132</v>
      </c>
      <c r="N11" s="247">
        <f t="shared" si="1"/>
        <v>71.267644800000014</v>
      </c>
    </row>
    <row r="12" spans="2:14" ht="16.5" customHeight="1" x14ac:dyDescent="0.2">
      <c r="B12" s="139" t="s">
        <v>7707</v>
      </c>
      <c r="C12" s="83" t="s">
        <v>413</v>
      </c>
      <c r="D12" s="139" t="s">
        <v>8092</v>
      </c>
      <c r="E12" s="139" t="s">
        <v>3472</v>
      </c>
      <c r="F12" s="83">
        <v>219</v>
      </c>
      <c r="G12" s="245">
        <f t="shared" si="0"/>
        <v>118.23950160000001</v>
      </c>
      <c r="I12" s="139" t="s">
        <v>7707</v>
      </c>
      <c r="J12" s="83" t="s">
        <v>3339</v>
      </c>
      <c r="K12" s="139" t="s">
        <v>8091</v>
      </c>
      <c r="L12" s="137" t="s">
        <v>3472</v>
      </c>
      <c r="M12" s="145">
        <v>362</v>
      </c>
      <c r="N12" s="247">
        <f t="shared" si="1"/>
        <v>195.44611680000003</v>
      </c>
    </row>
    <row r="13" spans="2:14" ht="16.5" customHeight="1" x14ac:dyDescent="0.2">
      <c r="B13" s="139" t="s">
        <v>7707</v>
      </c>
      <c r="C13" s="83" t="s">
        <v>3343</v>
      </c>
      <c r="D13" s="139" t="s">
        <v>8090</v>
      </c>
      <c r="E13" s="139" t="s">
        <v>3472</v>
      </c>
      <c r="F13" s="83">
        <v>159</v>
      </c>
      <c r="G13" s="245">
        <f t="shared" si="0"/>
        <v>85.845117600000009</v>
      </c>
      <c r="I13" s="139" t="s">
        <v>7707</v>
      </c>
      <c r="J13" s="83" t="s">
        <v>3347</v>
      </c>
      <c r="K13" s="139" t="s">
        <v>8089</v>
      </c>
      <c r="L13" s="137" t="s">
        <v>3472</v>
      </c>
      <c r="M13" s="145">
        <v>235</v>
      </c>
      <c r="N13" s="247">
        <f t="shared" si="1"/>
        <v>126.878004</v>
      </c>
    </row>
    <row r="14" spans="2:14" ht="16.5" customHeight="1" x14ac:dyDescent="0.2">
      <c r="B14" s="139" t="s">
        <v>7707</v>
      </c>
      <c r="C14" s="83" t="s">
        <v>3351</v>
      </c>
      <c r="D14" s="139" t="s">
        <v>8088</v>
      </c>
      <c r="E14" s="139" t="s">
        <v>3472</v>
      </c>
      <c r="F14" s="83">
        <v>137</v>
      </c>
      <c r="G14" s="245">
        <f t="shared" si="0"/>
        <v>73.967176800000004</v>
      </c>
      <c r="I14" s="139" t="s">
        <v>7707</v>
      </c>
      <c r="J14" s="83" t="s">
        <v>3355</v>
      </c>
      <c r="K14" s="139" t="s">
        <v>8087</v>
      </c>
      <c r="L14" s="137" t="s">
        <v>3472</v>
      </c>
      <c r="M14" s="145">
        <v>192</v>
      </c>
      <c r="N14" s="247">
        <f t="shared" si="1"/>
        <v>103.66202880000002</v>
      </c>
    </row>
    <row r="15" spans="2:14" ht="16.5" customHeight="1" x14ac:dyDescent="0.2">
      <c r="B15" s="139" t="s">
        <v>7707</v>
      </c>
      <c r="C15" s="83" t="s">
        <v>3359</v>
      </c>
      <c r="D15" s="139" t="s">
        <v>8086</v>
      </c>
      <c r="E15" s="139" t="s">
        <v>3472</v>
      </c>
      <c r="F15" s="83">
        <v>130</v>
      </c>
      <c r="G15" s="245">
        <f t="shared" si="0"/>
        <v>70.187832000000014</v>
      </c>
      <c r="I15" s="139" t="s">
        <v>7707</v>
      </c>
      <c r="J15" s="83" t="s">
        <v>3363</v>
      </c>
      <c r="K15" s="139" t="s">
        <v>8085</v>
      </c>
      <c r="L15" s="137" t="s">
        <v>3472</v>
      </c>
      <c r="M15" s="145">
        <v>172</v>
      </c>
      <c r="N15" s="247">
        <f t="shared" si="1"/>
        <v>92.86390080000001</v>
      </c>
    </row>
    <row r="16" spans="2:14" ht="16.5" customHeight="1" x14ac:dyDescent="0.2">
      <c r="B16" s="139" t="s">
        <v>7707</v>
      </c>
      <c r="C16" s="83" t="s">
        <v>3249</v>
      </c>
      <c r="D16" s="139" t="s">
        <v>8084</v>
      </c>
      <c r="E16" s="139" t="s">
        <v>3472</v>
      </c>
      <c r="F16" s="83">
        <v>291</v>
      </c>
      <c r="G16" s="245">
        <f t="shared" si="0"/>
        <v>157.11276240000004</v>
      </c>
      <c r="I16" s="139" t="s">
        <v>7707</v>
      </c>
      <c r="J16" s="83" t="s">
        <v>3252</v>
      </c>
      <c r="K16" s="139" t="s">
        <v>8083</v>
      </c>
      <c r="L16" s="137" t="s">
        <v>3472</v>
      </c>
      <c r="M16" s="145">
        <v>464</v>
      </c>
      <c r="N16" s="247">
        <f t="shared" si="1"/>
        <v>250.51656960000003</v>
      </c>
    </row>
    <row r="17" spans="2:14" ht="16.5" customHeight="1" x14ac:dyDescent="0.2">
      <c r="B17" s="139" t="s">
        <v>7707</v>
      </c>
      <c r="C17" s="83" t="s">
        <v>3255</v>
      </c>
      <c r="D17" s="139" t="s">
        <v>8082</v>
      </c>
      <c r="E17" s="139" t="s">
        <v>3472</v>
      </c>
      <c r="F17" s="83">
        <v>214</v>
      </c>
      <c r="G17" s="245">
        <f t="shared" si="0"/>
        <v>115.53996960000001</v>
      </c>
      <c r="I17" s="139" t="s">
        <v>7707</v>
      </c>
      <c r="J17" s="83" t="s">
        <v>414</v>
      </c>
      <c r="K17" s="139" t="s">
        <v>8081</v>
      </c>
      <c r="L17" s="137" t="s">
        <v>3472</v>
      </c>
      <c r="M17" s="145">
        <v>307</v>
      </c>
      <c r="N17" s="247">
        <f t="shared" si="1"/>
        <v>165.75126480000003</v>
      </c>
    </row>
    <row r="18" spans="2:14" ht="16.5" customHeight="1" x14ac:dyDescent="0.2">
      <c r="B18" s="139" t="s">
        <v>7707</v>
      </c>
      <c r="C18" s="83" t="s">
        <v>415</v>
      </c>
      <c r="D18" s="139" t="s">
        <v>8080</v>
      </c>
      <c r="E18" s="139" t="s">
        <v>3472</v>
      </c>
      <c r="F18" s="83">
        <v>188</v>
      </c>
      <c r="G18" s="245">
        <f t="shared" si="0"/>
        <v>101.5024032</v>
      </c>
      <c r="I18" s="139" t="s">
        <v>7707</v>
      </c>
      <c r="J18" s="83" t="s">
        <v>3262</v>
      </c>
      <c r="K18" s="139" t="s">
        <v>8079</v>
      </c>
      <c r="L18" s="137" t="s">
        <v>3472</v>
      </c>
      <c r="M18" s="145">
        <v>254</v>
      </c>
      <c r="N18" s="247">
        <f t="shared" si="1"/>
        <v>137.13622560000002</v>
      </c>
    </row>
    <row r="19" spans="2:14" ht="16.5" customHeight="1" x14ac:dyDescent="0.2">
      <c r="B19" s="139" t="s">
        <v>7707</v>
      </c>
      <c r="C19" s="83" t="s">
        <v>3265</v>
      </c>
      <c r="D19" s="139" t="s">
        <v>8078</v>
      </c>
      <c r="E19" s="139" t="s">
        <v>3472</v>
      </c>
      <c r="F19" s="83">
        <v>177</v>
      </c>
      <c r="G19" s="245">
        <f t="shared" si="0"/>
        <v>95.563432800000015</v>
      </c>
      <c r="I19" s="139" t="s">
        <v>7707</v>
      </c>
      <c r="J19" s="83" t="s">
        <v>3268</v>
      </c>
      <c r="K19" s="139" t="s">
        <v>8077</v>
      </c>
      <c r="L19" s="137" t="s">
        <v>3472</v>
      </c>
      <c r="M19" s="145">
        <v>227</v>
      </c>
      <c r="N19" s="247">
        <f t="shared" si="1"/>
        <v>122.55875280000002</v>
      </c>
    </row>
    <row r="20" spans="2:14" ht="16.5" customHeight="1" x14ac:dyDescent="0.2">
      <c r="B20" s="51" t="s">
        <v>5485</v>
      </c>
      <c r="G20" s="255"/>
      <c r="I20" s="51" t="s">
        <v>5485</v>
      </c>
      <c r="N20" s="97"/>
    </row>
    <row r="21" spans="2:14" ht="16.5" customHeight="1" x14ac:dyDescent="0.2">
      <c r="B21" s="139" t="s">
        <v>7707</v>
      </c>
      <c r="C21" s="83">
        <v>5090</v>
      </c>
      <c r="D21" s="139" t="s">
        <v>8076</v>
      </c>
      <c r="E21" s="139" t="s">
        <v>5470</v>
      </c>
      <c r="F21" s="83">
        <v>449</v>
      </c>
      <c r="G21" s="245">
        <f t="shared" si="0"/>
        <v>242.41797360000001</v>
      </c>
      <c r="I21" s="139" t="s">
        <v>7707</v>
      </c>
      <c r="J21" s="83">
        <v>5091</v>
      </c>
      <c r="K21" s="139" t="s">
        <v>8075</v>
      </c>
      <c r="L21" s="137" t="s">
        <v>5470</v>
      </c>
      <c r="M21" s="162">
        <v>767</v>
      </c>
      <c r="N21" s="247">
        <f t="shared" si="1"/>
        <v>414.10820880000006</v>
      </c>
    </row>
    <row r="22" spans="2:14" ht="16.5" customHeight="1" x14ac:dyDescent="0.2">
      <c r="B22" s="139" t="s">
        <v>7707</v>
      </c>
      <c r="C22" s="83">
        <v>5092</v>
      </c>
      <c r="D22" s="139" t="s">
        <v>8074</v>
      </c>
      <c r="E22" s="139" t="s">
        <v>5470</v>
      </c>
      <c r="F22" s="83">
        <v>359</v>
      </c>
      <c r="G22" s="245">
        <f t="shared" si="0"/>
        <v>193.82639760000001</v>
      </c>
      <c r="I22" s="139" t="s">
        <v>7707</v>
      </c>
      <c r="J22" s="83">
        <v>5093</v>
      </c>
      <c r="K22" s="139" t="s">
        <v>8073</v>
      </c>
      <c r="L22" s="137" t="s">
        <v>5470</v>
      </c>
      <c r="M22" s="162">
        <v>449</v>
      </c>
      <c r="N22" s="247">
        <f t="shared" si="1"/>
        <v>242.41797360000001</v>
      </c>
    </row>
    <row r="23" spans="2:14" ht="16.5" customHeight="1" x14ac:dyDescent="0.2">
      <c r="B23" s="139" t="s">
        <v>7707</v>
      </c>
      <c r="C23" s="83">
        <v>5098</v>
      </c>
      <c r="D23" s="139" t="s">
        <v>8072</v>
      </c>
      <c r="E23" s="139" t="s">
        <v>5470</v>
      </c>
      <c r="F23" s="83">
        <v>555</v>
      </c>
      <c r="G23" s="245">
        <f t="shared" si="0"/>
        <v>299.64805200000006</v>
      </c>
      <c r="I23" s="139" t="s">
        <v>7707</v>
      </c>
      <c r="J23" s="83">
        <v>5099</v>
      </c>
      <c r="K23" s="139" t="s">
        <v>8071</v>
      </c>
      <c r="L23" s="137" t="s">
        <v>5470</v>
      </c>
      <c r="M23" s="162">
        <v>793</v>
      </c>
      <c r="N23" s="247">
        <f t="shared" si="1"/>
        <v>428.14577520000006</v>
      </c>
    </row>
    <row r="24" spans="2:14" ht="16.5" customHeight="1" x14ac:dyDescent="0.2">
      <c r="B24" s="139" t="s">
        <v>7707</v>
      </c>
      <c r="C24" s="83">
        <v>5100</v>
      </c>
      <c r="D24" s="139" t="s">
        <v>8070</v>
      </c>
      <c r="E24" s="139" t="s">
        <v>5470</v>
      </c>
      <c r="F24" s="83">
        <v>435</v>
      </c>
      <c r="G24" s="245">
        <f t="shared" si="0"/>
        <v>234.859284</v>
      </c>
      <c r="I24" s="139" t="s">
        <v>7707</v>
      </c>
      <c r="J24" s="83">
        <v>5101</v>
      </c>
      <c r="K24" s="139" t="s">
        <v>8069</v>
      </c>
      <c r="L24" s="137" t="s">
        <v>5470</v>
      </c>
      <c r="M24" s="162">
        <v>555</v>
      </c>
      <c r="N24" s="247">
        <f t="shared" si="1"/>
        <v>299.64805200000006</v>
      </c>
    </row>
    <row r="25" spans="2:14" ht="16.5" customHeight="1" x14ac:dyDescent="0.2">
      <c r="B25" s="139" t="s">
        <v>7707</v>
      </c>
      <c r="C25" s="83">
        <v>5106</v>
      </c>
      <c r="D25" s="139" t="s">
        <v>8068</v>
      </c>
      <c r="E25" s="139" t="s">
        <v>5470</v>
      </c>
      <c r="F25" s="83">
        <v>740</v>
      </c>
      <c r="G25" s="245">
        <f t="shared" si="0"/>
        <v>399.53073600000005</v>
      </c>
      <c r="I25" s="139" t="s">
        <v>7707</v>
      </c>
      <c r="J25" s="83">
        <v>5107</v>
      </c>
      <c r="K25" s="139" t="s">
        <v>8067</v>
      </c>
      <c r="L25" s="137" t="s">
        <v>5470</v>
      </c>
      <c r="M25" s="162">
        <v>1110</v>
      </c>
      <c r="N25" s="247">
        <f t="shared" si="1"/>
        <v>599.29610400000013</v>
      </c>
    </row>
    <row r="26" spans="2:14" ht="16.5" customHeight="1" x14ac:dyDescent="0.2">
      <c r="B26" s="139" t="s">
        <v>7707</v>
      </c>
      <c r="C26" s="83">
        <v>5108</v>
      </c>
      <c r="D26" s="139" t="s">
        <v>8066</v>
      </c>
      <c r="E26" s="139" t="s">
        <v>5470</v>
      </c>
      <c r="F26" s="83">
        <v>577</v>
      </c>
      <c r="G26" s="245">
        <f t="shared" si="0"/>
        <v>311.52599279999998</v>
      </c>
      <c r="I26" s="139" t="s">
        <v>7707</v>
      </c>
      <c r="J26" s="83">
        <v>5109</v>
      </c>
      <c r="K26" s="139" t="s">
        <v>8065</v>
      </c>
      <c r="L26" s="137" t="s">
        <v>5470</v>
      </c>
      <c r="M26" s="162">
        <v>740</v>
      </c>
      <c r="N26" s="247">
        <f t="shared" si="1"/>
        <v>399.53073600000005</v>
      </c>
    </row>
    <row r="27" spans="2:14" ht="16.5" customHeight="1" x14ac:dyDescent="0.2">
      <c r="B27" s="174"/>
      <c r="C27" s="175"/>
      <c r="D27" s="174"/>
      <c r="E27" s="174"/>
      <c r="F27" s="175"/>
      <c r="G27" s="89"/>
      <c r="I27" s="174"/>
      <c r="J27" s="175"/>
      <c r="K27" s="174"/>
      <c r="L27" s="174"/>
      <c r="M27" s="182"/>
      <c r="N27" s="97"/>
    </row>
    <row r="28" spans="2:14" s="2" customFormat="1" ht="19.5" customHeight="1" x14ac:dyDescent="0.25">
      <c r="B28" s="392" t="s">
        <v>8839</v>
      </c>
      <c r="C28" s="392"/>
      <c r="D28" s="392"/>
      <c r="E28" s="392"/>
      <c r="F28" s="392"/>
      <c r="G28" s="392"/>
      <c r="I28" s="392" t="s">
        <v>8840</v>
      </c>
      <c r="J28" s="392"/>
      <c r="K28" s="392"/>
      <c r="L28" s="392"/>
      <c r="M28" s="392"/>
      <c r="N28" s="392"/>
    </row>
    <row r="29" spans="2:14" ht="16.5" customHeight="1" x14ac:dyDescent="0.2">
      <c r="B29" s="139" t="s">
        <v>7707</v>
      </c>
      <c r="C29" s="83" t="s">
        <v>357</v>
      </c>
      <c r="D29" s="139" t="s">
        <v>8064</v>
      </c>
      <c r="E29" s="139" t="s">
        <v>3472</v>
      </c>
      <c r="F29" s="83">
        <v>293</v>
      </c>
      <c r="G29" s="245">
        <f t="shared" si="0"/>
        <v>158.19257520000002</v>
      </c>
      <c r="I29" s="139" t="s">
        <v>7707</v>
      </c>
      <c r="J29" s="83" t="s">
        <v>358</v>
      </c>
      <c r="K29" s="139" t="s">
        <v>8063</v>
      </c>
      <c r="L29" s="137" t="s">
        <v>3472</v>
      </c>
      <c r="M29" s="145">
        <v>444</v>
      </c>
      <c r="N29" s="247">
        <f t="shared" si="1"/>
        <v>239.71844160000001</v>
      </c>
    </row>
    <row r="30" spans="2:14" ht="16.5" customHeight="1" x14ac:dyDescent="0.2">
      <c r="B30" s="139" t="s">
        <v>7707</v>
      </c>
      <c r="C30" s="83" t="s">
        <v>359</v>
      </c>
      <c r="D30" s="139" t="s">
        <v>8062</v>
      </c>
      <c r="E30" s="139" t="s">
        <v>3472</v>
      </c>
      <c r="F30" s="83">
        <v>219</v>
      </c>
      <c r="G30" s="245">
        <f t="shared" si="0"/>
        <v>118.23950160000001</v>
      </c>
      <c r="I30" s="139" t="s">
        <v>7707</v>
      </c>
      <c r="J30" s="83" t="s">
        <v>360</v>
      </c>
      <c r="K30" s="139" t="s">
        <v>8061</v>
      </c>
      <c r="L30" s="137" t="s">
        <v>3472</v>
      </c>
      <c r="M30" s="145">
        <v>293</v>
      </c>
      <c r="N30" s="247">
        <f t="shared" si="1"/>
        <v>158.19257520000002</v>
      </c>
    </row>
    <row r="31" spans="2:14" ht="16.5" customHeight="1" x14ac:dyDescent="0.2">
      <c r="B31" s="139" t="s">
        <v>7707</v>
      </c>
      <c r="C31" s="83" t="s">
        <v>361</v>
      </c>
      <c r="D31" s="139" t="s">
        <v>8060</v>
      </c>
      <c r="E31" s="139" t="s">
        <v>3472</v>
      </c>
      <c r="F31" s="83">
        <v>195</v>
      </c>
      <c r="G31" s="245">
        <f t="shared" si="0"/>
        <v>105.28174800000001</v>
      </c>
      <c r="I31" s="139" t="s">
        <v>7707</v>
      </c>
      <c r="J31" s="83" t="s">
        <v>362</v>
      </c>
      <c r="K31" s="139" t="s">
        <v>8059</v>
      </c>
      <c r="L31" s="137" t="s">
        <v>3472</v>
      </c>
      <c r="M31" s="145">
        <v>245</v>
      </c>
      <c r="N31" s="247">
        <f t="shared" si="1"/>
        <v>132.27706800000001</v>
      </c>
    </row>
    <row r="32" spans="2:14" ht="16.5" customHeight="1" x14ac:dyDescent="0.2">
      <c r="B32" s="139" t="s">
        <v>7707</v>
      </c>
      <c r="C32" s="83" t="s">
        <v>363</v>
      </c>
      <c r="D32" s="139" t="s">
        <v>8058</v>
      </c>
      <c r="E32" s="139" t="s">
        <v>3472</v>
      </c>
      <c r="F32" s="83">
        <v>183</v>
      </c>
      <c r="G32" s="245">
        <f t="shared" si="0"/>
        <v>98.802871199999998</v>
      </c>
      <c r="I32" s="139" t="s">
        <v>7707</v>
      </c>
      <c r="J32" s="83" t="s">
        <v>412</v>
      </c>
      <c r="K32" s="139" t="s">
        <v>8057</v>
      </c>
      <c r="L32" s="137" t="s">
        <v>3472</v>
      </c>
      <c r="M32" s="145">
        <v>219</v>
      </c>
      <c r="N32" s="247">
        <f t="shared" si="1"/>
        <v>118.23950160000001</v>
      </c>
    </row>
    <row r="33" spans="2:14" ht="16.5" customHeight="1" x14ac:dyDescent="0.2">
      <c r="B33" s="139" t="s">
        <v>7707</v>
      </c>
      <c r="C33" s="83" t="s">
        <v>3367</v>
      </c>
      <c r="D33" s="139" t="s">
        <v>8056</v>
      </c>
      <c r="E33" s="139" t="s">
        <v>3472</v>
      </c>
      <c r="F33" s="83">
        <v>327</v>
      </c>
      <c r="G33" s="245">
        <f t="shared" si="0"/>
        <v>176.54939280000002</v>
      </c>
      <c r="I33" s="139" t="s">
        <v>7707</v>
      </c>
      <c r="J33" s="83" t="s">
        <v>3371</v>
      </c>
      <c r="K33" s="139" t="s">
        <v>8055</v>
      </c>
      <c r="L33" s="137" t="s">
        <v>3472</v>
      </c>
      <c r="M33" s="145">
        <v>494</v>
      </c>
      <c r="N33" s="247">
        <f t="shared" si="1"/>
        <v>266.71376160000005</v>
      </c>
    </row>
    <row r="34" spans="2:14" ht="16.5" customHeight="1" x14ac:dyDescent="0.2">
      <c r="B34" s="139" t="s">
        <v>7707</v>
      </c>
      <c r="C34" s="83" t="s">
        <v>3375</v>
      </c>
      <c r="D34" s="139" t="s">
        <v>8054</v>
      </c>
      <c r="E34" s="139" t="s">
        <v>3472</v>
      </c>
      <c r="F34" s="83">
        <v>254</v>
      </c>
      <c r="G34" s="245">
        <f t="shared" si="0"/>
        <v>137.13622560000002</v>
      </c>
      <c r="I34" s="139" t="s">
        <v>7707</v>
      </c>
      <c r="J34" s="83" t="s">
        <v>3379</v>
      </c>
      <c r="K34" s="139" t="s">
        <v>8053</v>
      </c>
      <c r="L34" s="137" t="s">
        <v>3472</v>
      </c>
      <c r="M34" s="145">
        <v>340</v>
      </c>
      <c r="N34" s="247">
        <f t="shared" si="1"/>
        <v>183.56817600000002</v>
      </c>
    </row>
    <row r="35" spans="2:14" ht="16.5" customHeight="1" x14ac:dyDescent="0.2">
      <c r="B35" s="139" t="s">
        <v>7707</v>
      </c>
      <c r="C35" s="83" t="s">
        <v>3383</v>
      </c>
      <c r="D35" s="139" t="s">
        <v>8052</v>
      </c>
      <c r="E35" s="139" t="s">
        <v>3472</v>
      </c>
      <c r="F35" s="83">
        <v>227</v>
      </c>
      <c r="G35" s="245">
        <f t="shared" si="0"/>
        <v>122.55875280000002</v>
      </c>
      <c r="I35" s="139" t="s">
        <v>7707</v>
      </c>
      <c r="J35" s="83" t="s">
        <v>3240</v>
      </c>
      <c r="K35" s="139" t="s">
        <v>8051</v>
      </c>
      <c r="L35" s="137" t="s">
        <v>3472</v>
      </c>
      <c r="M35" s="145">
        <v>291</v>
      </c>
      <c r="N35" s="247">
        <f t="shared" si="1"/>
        <v>157.11276240000004</v>
      </c>
    </row>
    <row r="36" spans="2:14" ht="16.5" customHeight="1" x14ac:dyDescent="0.2">
      <c r="B36" s="139" t="s">
        <v>7707</v>
      </c>
      <c r="C36" s="83" t="s">
        <v>3243</v>
      </c>
      <c r="D36" s="139" t="s">
        <v>8050</v>
      </c>
      <c r="E36" s="139" t="s">
        <v>3472</v>
      </c>
      <c r="F36" s="83">
        <v>216</v>
      </c>
      <c r="G36" s="245">
        <f t="shared" si="0"/>
        <v>116.61978240000002</v>
      </c>
      <c r="I36" s="139" t="s">
        <v>7707</v>
      </c>
      <c r="J36" s="83" t="s">
        <v>3246</v>
      </c>
      <c r="K36" s="139" t="s">
        <v>8049</v>
      </c>
      <c r="L36" s="137" t="s">
        <v>3472</v>
      </c>
      <c r="M36" s="145">
        <v>264</v>
      </c>
      <c r="N36" s="247">
        <f t="shared" si="1"/>
        <v>142.53528960000003</v>
      </c>
    </row>
    <row r="37" spans="2:14" ht="16.5" customHeight="1" x14ac:dyDescent="0.2">
      <c r="B37" s="139" t="s">
        <v>7707</v>
      </c>
      <c r="C37" s="83" t="s">
        <v>3271</v>
      </c>
      <c r="D37" s="139" t="s">
        <v>8048</v>
      </c>
      <c r="E37" s="139" t="s">
        <v>3472</v>
      </c>
      <c r="F37" s="83">
        <v>404</v>
      </c>
      <c r="G37" s="245">
        <f t="shared" si="0"/>
        <v>218.12218560000002</v>
      </c>
      <c r="I37" s="139" t="s">
        <v>7707</v>
      </c>
      <c r="J37" s="83" t="s">
        <v>3274</v>
      </c>
      <c r="K37" s="139" t="s">
        <v>8047</v>
      </c>
      <c r="L37" s="137" t="s">
        <v>3472</v>
      </c>
      <c r="M37" s="145">
        <v>610</v>
      </c>
      <c r="N37" s="247">
        <f t="shared" si="1"/>
        <v>329.34290400000003</v>
      </c>
    </row>
    <row r="38" spans="2:14" ht="16.5" customHeight="1" x14ac:dyDescent="0.2">
      <c r="B38" s="139" t="s">
        <v>7707</v>
      </c>
      <c r="C38" s="83" t="s">
        <v>3277</v>
      </c>
      <c r="D38" s="139" t="s">
        <v>8046</v>
      </c>
      <c r="E38" s="139" t="s">
        <v>3472</v>
      </c>
      <c r="F38" s="83">
        <v>314</v>
      </c>
      <c r="G38" s="245">
        <f t="shared" si="0"/>
        <v>169.53060960000002</v>
      </c>
      <c r="I38" s="139" t="s">
        <v>7707</v>
      </c>
      <c r="J38" s="83" t="s">
        <v>3280</v>
      </c>
      <c r="K38" s="139" t="s">
        <v>8045</v>
      </c>
      <c r="L38" s="137" t="s">
        <v>3472</v>
      </c>
      <c r="M38" s="145">
        <v>426</v>
      </c>
      <c r="N38" s="247">
        <f t="shared" si="1"/>
        <v>230.00012640000003</v>
      </c>
    </row>
    <row r="39" spans="2:14" ht="16.5" customHeight="1" x14ac:dyDescent="0.2">
      <c r="B39" s="139" t="s">
        <v>7707</v>
      </c>
      <c r="C39" s="83" t="s">
        <v>3283</v>
      </c>
      <c r="D39" s="139" t="s">
        <v>8044</v>
      </c>
      <c r="E39" s="139" t="s">
        <v>3472</v>
      </c>
      <c r="F39" s="83">
        <v>283</v>
      </c>
      <c r="G39" s="245">
        <f t="shared" si="0"/>
        <v>152.79351120000001</v>
      </c>
      <c r="I39" s="139" t="s">
        <v>7707</v>
      </c>
      <c r="J39" s="83" t="s">
        <v>3286</v>
      </c>
      <c r="K39" s="139" t="s">
        <v>8043</v>
      </c>
      <c r="L39" s="137" t="s">
        <v>3472</v>
      </c>
      <c r="M39" s="145">
        <v>364</v>
      </c>
      <c r="N39" s="247">
        <f t="shared" si="1"/>
        <v>196.52592960000001</v>
      </c>
    </row>
    <row r="40" spans="2:14" ht="16.5" customHeight="1" x14ac:dyDescent="0.2">
      <c r="B40" s="139" t="s">
        <v>7707</v>
      </c>
      <c r="C40" s="83" t="s">
        <v>3289</v>
      </c>
      <c r="D40" s="139" t="s">
        <v>8042</v>
      </c>
      <c r="E40" s="139" t="s">
        <v>3472</v>
      </c>
      <c r="F40" s="83">
        <v>269</v>
      </c>
      <c r="G40" s="245">
        <f t="shared" si="0"/>
        <v>145.2348216</v>
      </c>
      <c r="I40" s="139" t="s">
        <v>7707</v>
      </c>
      <c r="J40" s="83" t="s">
        <v>3292</v>
      </c>
      <c r="K40" s="139" t="s">
        <v>8041</v>
      </c>
      <c r="L40" s="137" t="s">
        <v>3472</v>
      </c>
      <c r="M40" s="145">
        <v>333</v>
      </c>
      <c r="N40" s="247">
        <f t="shared" si="1"/>
        <v>179.7888312</v>
      </c>
    </row>
    <row r="41" spans="2:14" ht="16.5" customHeight="1" x14ac:dyDescent="0.2">
      <c r="B41" s="51" t="s">
        <v>5485</v>
      </c>
      <c r="G41" s="255"/>
      <c r="I41" s="51" t="s">
        <v>5485</v>
      </c>
      <c r="N41" s="254"/>
    </row>
    <row r="42" spans="2:14" ht="16.5" customHeight="1" x14ac:dyDescent="0.2">
      <c r="B42" s="139" t="s">
        <v>7707</v>
      </c>
      <c r="C42" s="83">
        <v>5094</v>
      </c>
      <c r="D42" s="139" t="s">
        <v>8040</v>
      </c>
      <c r="E42" s="139" t="s">
        <v>5470</v>
      </c>
      <c r="F42" s="83">
        <v>608</v>
      </c>
      <c r="G42" s="245">
        <f t="shared" ref="G42:G47" si="2">F42*$F$50*$F$51*$F$52</f>
        <v>328.26309120000002</v>
      </c>
      <c r="I42" s="139" t="s">
        <v>7707</v>
      </c>
      <c r="J42" s="83">
        <v>5095</v>
      </c>
      <c r="K42" s="137" t="s">
        <v>8039</v>
      </c>
      <c r="L42" s="137" t="s">
        <v>5470</v>
      </c>
      <c r="M42" s="162">
        <v>899</v>
      </c>
      <c r="N42" s="247">
        <f t="shared" si="1"/>
        <v>485.37585360000008</v>
      </c>
    </row>
    <row r="43" spans="2:14" ht="16.5" customHeight="1" x14ac:dyDescent="0.2">
      <c r="B43" s="139" t="s">
        <v>7707</v>
      </c>
      <c r="C43" s="83">
        <v>5096</v>
      </c>
      <c r="D43" s="139" t="s">
        <v>8038</v>
      </c>
      <c r="E43" s="139" t="s">
        <v>5470</v>
      </c>
      <c r="F43" s="83">
        <v>476</v>
      </c>
      <c r="G43" s="245">
        <f t="shared" si="2"/>
        <v>256.99544639999999</v>
      </c>
      <c r="I43" s="139" t="s">
        <v>7707</v>
      </c>
      <c r="J43" s="83">
        <v>5097</v>
      </c>
      <c r="K43" s="137" t="s">
        <v>8037</v>
      </c>
      <c r="L43" s="137" t="s">
        <v>5470</v>
      </c>
      <c r="M43" s="162">
        <v>608</v>
      </c>
      <c r="N43" s="247">
        <f t="shared" si="1"/>
        <v>328.26309120000002</v>
      </c>
    </row>
    <row r="44" spans="2:14" ht="16.5" customHeight="1" x14ac:dyDescent="0.2">
      <c r="B44" s="139" t="s">
        <v>7707</v>
      </c>
      <c r="C44" s="83">
        <v>5102</v>
      </c>
      <c r="D44" s="139" t="s">
        <v>8036</v>
      </c>
      <c r="E44" s="139" t="s">
        <v>5470</v>
      </c>
      <c r="F44" s="83">
        <v>783</v>
      </c>
      <c r="G44" s="245">
        <f t="shared" si="2"/>
        <v>422.74671119999999</v>
      </c>
      <c r="I44" s="139" t="s">
        <v>7707</v>
      </c>
      <c r="J44" s="83">
        <v>5103</v>
      </c>
      <c r="K44" s="137" t="s">
        <v>8035</v>
      </c>
      <c r="L44" s="137" t="s">
        <v>5470</v>
      </c>
      <c r="M44" s="162">
        <v>1060</v>
      </c>
      <c r="N44" s="247">
        <f t="shared" si="1"/>
        <v>572.30078400000002</v>
      </c>
    </row>
    <row r="45" spans="2:14" ht="16.5" customHeight="1" x14ac:dyDescent="0.2">
      <c r="B45" s="139" t="s">
        <v>7707</v>
      </c>
      <c r="C45" s="83">
        <v>5104</v>
      </c>
      <c r="D45" s="139" t="s">
        <v>8034</v>
      </c>
      <c r="E45" s="139" t="s">
        <v>5470</v>
      </c>
      <c r="F45" s="83">
        <v>608</v>
      </c>
      <c r="G45" s="245">
        <f t="shared" si="2"/>
        <v>328.26309120000002</v>
      </c>
      <c r="I45" s="139" t="s">
        <v>7707</v>
      </c>
      <c r="J45" s="83">
        <v>5105</v>
      </c>
      <c r="K45" s="137" t="s">
        <v>8033</v>
      </c>
      <c r="L45" s="137" t="s">
        <v>5470</v>
      </c>
      <c r="M45" s="162">
        <v>783</v>
      </c>
      <c r="N45" s="247">
        <f t="shared" si="1"/>
        <v>422.74671119999999</v>
      </c>
    </row>
    <row r="46" spans="2:14" ht="16.5" customHeight="1" x14ac:dyDescent="0.2">
      <c r="B46" s="139" t="s">
        <v>7707</v>
      </c>
      <c r="C46" s="83">
        <v>5110</v>
      </c>
      <c r="D46" s="139" t="s">
        <v>8032</v>
      </c>
      <c r="E46" s="139" t="s">
        <v>5470</v>
      </c>
      <c r="F46" s="83">
        <v>951</v>
      </c>
      <c r="G46" s="245">
        <f t="shared" si="2"/>
        <v>513.45098640000003</v>
      </c>
      <c r="I46" s="139" t="s">
        <v>7707</v>
      </c>
      <c r="J46" s="83">
        <v>5111</v>
      </c>
      <c r="K46" s="137" t="s">
        <v>8031</v>
      </c>
      <c r="L46" s="137" t="s">
        <v>5470</v>
      </c>
      <c r="M46" s="162">
        <v>1400</v>
      </c>
      <c r="N46" s="247">
        <f>M46*$F$50*$F$51*$F$52</f>
        <v>755.86896000000002</v>
      </c>
    </row>
    <row r="47" spans="2:14" ht="16.5" customHeight="1" x14ac:dyDescent="0.2">
      <c r="B47" s="139" t="s">
        <v>7707</v>
      </c>
      <c r="C47" s="83">
        <v>5112</v>
      </c>
      <c r="D47" s="139" t="s">
        <v>8030</v>
      </c>
      <c r="E47" s="139" t="s">
        <v>5470</v>
      </c>
      <c r="F47" s="83">
        <v>740</v>
      </c>
      <c r="G47" s="245">
        <f t="shared" si="2"/>
        <v>399.53073600000005</v>
      </c>
      <c r="I47" s="139" t="s">
        <v>7707</v>
      </c>
      <c r="J47" s="83">
        <v>5113</v>
      </c>
      <c r="K47" s="137" t="s">
        <v>8029</v>
      </c>
      <c r="L47" s="137" t="s">
        <v>5470</v>
      </c>
      <c r="M47" s="162">
        <v>951</v>
      </c>
      <c r="N47" s="247">
        <f t="shared" si="1"/>
        <v>513.45098640000003</v>
      </c>
    </row>
    <row r="50" spans="6:7" ht="16.5" customHeight="1" x14ac:dyDescent="0.2">
      <c r="F50" s="2">
        <f>0.612*1.1</f>
        <v>0.67320000000000002</v>
      </c>
      <c r="G50" s="2"/>
    </row>
    <row r="51" spans="6:7" ht="16.5" customHeight="1" x14ac:dyDescent="0.2">
      <c r="F51" s="2">
        <v>0.40100000000000002</v>
      </c>
      <c r="G51" s="2"/>
    </row>
    <row r="52" spans="6:7" ht="16.5" customHeight="1" x14ac:dyDescent="0.2">
      <c r="F52" s="2">
        <v>2</v>
      </c>
      <c r="G52" s="2"/>
    </row>
  </sheetData>
  <mergeCells count="16">
    <mergeCell ref="K5:K7"/>
    <mergeCell ref="L5:L7"/>
    <mergeCell ref="M5:M7"/>
    <mergeCell ref="N5:N7"/>
    <mergeCell ref="B28:G28"/>
    <mergeCell ref="I28:N28"/>
    <mergeCell ref="B2:N2"/>
    <mergeCell ref="B3:N3"/>
    <mergeCell ref="B4:G4"/>
    <mergeCell ref="I4:N4"/>
    <mergeCell ref="B5:C7"/>
    <mergeCell ref="D5:D7"/>
    <mergeCell ref="E5:E7"/>
    <mergeCell ref="F5:F7"/>
    <mergeCell ref="G5:G7"/>
    <mergeCell ref="I5:J7"/>
  </mergeCells>
  <printOptions horizontalCentered="1"/>
  <pageMargins left="0.2" right="0" top="1" bottom="1" header="0.5" footer="0.5"/>
  <pageSetup paperSize="9" scale="81" orientation="portrait" verticalDpi="0" r:id="rId1"/>
  <headerFooter alignWithMargins="0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7">
    <tabColor rgb="FFFFFF00"/>
    <pageSetUpPr fitToPage="1"/>
  </sheetPr>
  <dimension ref="B1:N52"/>
  <sheetViews>
    <sheetView workbookViewId="0">
      <selection activeCell="B2" sqref="B2:N2"/>
    </sheetView>
  </sheetViews>
  <sheetFormatPr defaultColWidth="9.109375" defaultRowHeight="16.5" customHeight="1" x14ac:dyDescent="0.2"/>
  <cols>
    <col min="1" max="1" width="1" style="51" customWidth="1"/>
    <col min="2" max="2" width="5.6640625" style="51" customWidth="1"/>
    <col min="3" max="3" width="9.109375" style="51"/>
    <col min="4" max="4" width="25.6640625" style="51" customWidth="1"/>
    <col min="5" max="5" width="7.6640625" style="51" customWidth="1"/>
    <col min="6" max="6" width="9.109375" style="51" hidden="1" customWidth="1"/>
    <col min="7" max="7" width="13.33203125" style="159" customWidth="1"/>
    <col min="8" max="8" width="2.6640625" style="51" customWidth="1"/>
    <col min="9" max="9" width="5.6640625" style="51" customWidth="1"/>
    <col min="10" max="10" width="7.6640625" style="51" customWidth="1"/>
    <col min="11" max="11" width="25.6640625" style="51" customWidth="1"/>
    <col min="12" max="12" width="7.6640625" style="51" customWidth="1"/>
    <col min="13" max="13" width="0" style="51" hidden="1" customWidth="1"/>
    <col min="14" max="14" width="13.33203125" style="153" customWidth="1"/>
    <col min="15" max="16384" width="9.109375" style="51"/>
  </cols>
  <sheetData>
    <row r="1" spans="2:14" s="3" customFormat="1" ht="28.5" customHeight="1" x14ac:dyDescent="0.25">
      <c r="B1" s="265" t="s">
        <v>8889</v>
      </c>
      <c r="C1" s="28"/>
      <c r="D1" s="27"/>
      <c r="E1" s="8"/>
      <c r="F1" s="7"/>
      <c r="G1" s="26"/>
      <c r="H1" s="26"/>
      <c r="I1" s="28"/>
      <c r="J1" s="28"/>
      <c r="K1" s="7"/>
      <c r="L1" s="7" t="s">
        <v>5471</v>
      </c>
      <c r="M1" s="29"/>
      <c r="N1" s="266" t="s">
        <v>9112</v>
      </c>
    </row>
    <row r="2" spans="2:14" s="3" customFormat="1" ht="19.5" customHeight="1" x14ac:dyDescent="0.25">
      <c r="B2" s="395" t="s">
        <v>8847</v>
      </c>
      <c r="C2" s="395"/>
      <c r="D2" s="395"/>
      <c r="E2" s="395"/>
      <c r="F2" s="395"/>
      <c r="G2" s="395"/>
      <c r="H2" s="395"/>
      <c r="I2" s="395"/>
      <c r="J2" s="395"/>
      <c r="K2" s="395"/>
      <c r="L2" s="395"/>
      <c r="M2" s="395"/>
      <c r="N2" s="395"/>
    </row>
    <row r="3" spans="2:14" s="3" customFormat="1" ht="19.5" customHeight="1" x14ac:dyDescent="0.25">
      <c r="B3" s="390" t="s">
        <v>8848</v>
      </c>
      <c r="C3" s="390"/>
      <c r="D3" s="390"/>
      <c r="E3" s="390"/>
      <c r="F3" s="390"/>
      <c r="G3" s="390"/>
      <c r="H3" s="390"/>
      <c r="I3" s="390"/>
      <c r="J3" s="390"/>
      <c r="K3" s="390"/>
      <c r="L3" s="390"/>
      <c r="M3" s="390"/>
      <c r="N3" s="390"/>
    </row>
    <row r="4" spans="2:14" s="2" customFormat="1" ht="19.5" customHeight="1" x14ac:dyDescent="0.25">
      <c r="B4" s="392" t="s">
        <v>8837</v>
      </c>
      <c r="C4" s="392"/>
      <c r="D4" s="392"/>
      <c r="E4" s="392"/>
      <c r="F4" s="392"/>
      <c r="G4" s="392"/>
      <c r="I4" s="392" t="s">
        <v>8838</v>
      </c>
      <c r="J4" s="392"/>
      <c r="K4" s="392"/>
      <c r="L4" s="392"/>
      <c r="M4" s="392"/>
      <c r="N4" s="392"/>
    </row>
    <row r="5" spans="2:14" s="12" customFormat="1" ht="16.5" customHeight="1" x14ac:dyDescent="0.2">
      <c r="B5" s="376" t="s">
        <v>5472</v>
      </c>
      <c r="C5" s="377"/>
      <c r="D5" s="363" t="s">
        <v>5473</v>
      </c>
      <c r="E5" s="384" t="s">
        <v>5475</v>
      </c>
      <c r="F5" s="386" t="s">
        <v>5486</v>
      </c>
      <c r="G5" s="369" t="s">
        <v>5486</v>
      </c>
      <c r="I5" s="376" t="s">
        <v>5472</v>
      </c>
      <c r="J5" s="377"/>
      <c r="K5" s="363" t="s">
        <v>5473</v>
      </c>
      <c r="L5" s="384" t="s">
        <v>5475</v>
      </c>
      <c r="M5" s="369" t="s">
        <v>5486</v>
      </c>
      <c r="N5" s="369" t="s">
        <v>5486</v>
      </c>
    </row>
    <row r="6" spans="2:14" s="12" customFormat="1" ht="16.5" customHeight="1" x14ac:dyDescent="0.2">
      <c r="B6" s="378"/>
      <c r="C6" s="379"/>
      <c r="D6" s="364"/>
      <c r="E6" s="384"/>
      <c r="F6" s="387"/>
      <c r="G6" s="382"/>
      <c r="I6" s="378"/>
      <c r="J6" s="379"/>
      <c r="K6" s="364"/>
      <c r="L6" s="384"/>
      <c r="M6" s="382"/>
      <c r="N6" s="385"/>
    </row>
    <row r="7" spans="2:14" s="12" customFormat="1" ht="16.5" customHeight="1" x14ac:dyDescent="0.2">
      <c r="B7" s="378"/>
      <c r="C7" s="379"/>
      <c r="D7" s="364"/>
      <c r="E7" s="363"/>
      <c r="F7" s="387"/>
      <c r="G7" s="382"/>
      <c r="I7" s="378"/>
      <c r="J7" s="379"/>
      <c r="K7" s="364"/>
      <c r="L7" s="363"/>
      <c r="M7" s="382"/>
      <c r="N7" s="389"/>
    </row>
    <row r="8" spans="2:14" ht="16.5" customHeight="1" x14ac:dyDescent="0.2">
      <c r="B8" s="139" t="s">
        <v>7707</v>
      </c>
      <c r="C8" s="83" t="s">
        <v>349</v>
      </c>
      <c r="D8" s="139" t="s">
        <v>8100</v>
      </c>
      <c r="E8" s="139" t="s">
        <v>3472</v>
      </c>
      <c r="F8" s="83">
        <v>168</v>
      </c>
      <c r="G8" s="245">
        <f>F8*$F$50*$F$51*$F$52</f>
        <v>99.774702720000022</v>
      </c>
      <c r="I8" s="139" t="s">
        <v>7707</v>
      </c>
      <c r="J8" s="83" t="s">
        <v>350</v>
      </c>
      <c r="K8" s="139" t="s">
        <v>8099</v>
      </c>
      <c r="L8" s="137" t="s">
        <v>3472</v>
      </c>
      <c r="M8" s="145">
        <v>261</v>
      </c>
      <c r="N8" s="247">
        <f>M8*$F$50*$F$51*$F$52</f>
        <v>155.00712744</v>
      </c>
    </row>
    <row r="9" spans="2:14" ht="16.5" customHeight="1" x14ac:dyDescent="0.2">
      <c r="B9" s="139" t="s">
        <v>7707</v>
      </c>
      <c r="C9" s="83" t="s">
        <v>351</v>
      </c>
      <c r="D9" s="139" t="s">
        <v>8098</v>
      </c>
      <c r="E9" s="139" t="s">
        <v>3472</v>
      </c>
      <c r="F9" s="83">
        <v>126</v>
      </c>
      <c r="G9" s="245">
        <f t="shared" ref="G9:G40" si="0">F9*$F$50*$F$51*$F$52</f>
        <v>74.831027040000009</v>
      </c>
      <c r="I9" s="139" t="s">
        <v>7707</v>
      </c>
      <c r="J9" s="83" t="s">
        <v>352</v>
      </c>
      <c r="K9" s="139" t="s">
        <v>8097</v>
      </c>
      <c r="L9" s="137" t="s">
        <v>3472</v>
      </c>
      <c r="M9" s="145">
        <v>174</v>
      </c>
      <c r="N9" s="247">
        <f t="shared" ref="N9:N47" si="1">M9*$F$50*$F$51*$F$52</f>
        <v>103.33808496</v>
      </c>
    </row>
    <row r="10" spans="2:14" ht="16.5" customHeight="1" x14ac:dyDescent="0.2">
      <c r="B10" s="139" t="s">
        <v>7707</v>
      </c>
      <c r="C10" s="83" t="s">
        <v>353</v>
      </c>
      <c r="D10" s="139" t="s">
        <v>8096</v>
      </c>
      <c r="E10" s="139" t="s">
        <v>3472</v>
      </c>
      <c r="F10" s="83">
        <v>113</v>
      </c>
      <c r="G10" s="245">
        <f t="shared" si="0"/>
        <v>67.110365520000016</v>
      </c>
      <c r="I10" s="139" t="s">
        <v>7707</v>
      </c>
      <c r="J10" s="83" t="s">
        <v>354</v>
      </c>
      <c r="K10" s="139" t="s">
        <v>8095</v>
      </c>
      <c r="L10" s="137" t="s">
        <v>3472</v>
      </c>
      <c r="M10" s="145">
        <v>148</v>
      </c>
      <c r="N10" s="247">
        <f t="shared" si="1"/>
        <v>87.896761920000017</v>
      </c>
    </row>
    <row r="11" spans="2:14" ht="16.5" customHeight="1" x14ac:dyDescent="0.2">
      <c r="B11" s="139" t="s">
        <v>7707</v>
      </c>
      <c r="C11" s="83" t="s">
        <v>355</v>
      </c>
      <c r="D11" s="139" t="s">
        <v>8094</v>
      </c>
      <c r="E11" s="139" t="s">
        <v>3472</v>
      </c>
      <c r="F11" s="83">
        <v>106</v>
      </c>
      <c r="G11" s="245">
        <f t="shared" si="0"/>
        <v>62.953086240000012</v>
      </c>
      <c r="I11" s="139" t="s">
        <v>7707</v>
      </c>
      <c r="J11" s="83" t="s">
        <v>356</v>
      </c>
      <c r="K11" s="139" t="s">
        <v>8093</v>
      </c>
      <c r="L11" s="137" t="s">
        <v>3472</v>
      </c>
      <c r="M11" s="145">
        <v>132</v>
      </c>
      <c r="N11" s="247">
        <f t="shared" si="1"/>
        <v>78.394409280000005</v>
      </c>
    </row>
    <row r="12" spans="2:14" ht="16.5" customHeight="1" x14ac:dyDescent="0.2">
      <c r="B12" s="139" t="s">
        <v>7707</v>
      </c>
      <c r="C12" s="83" t="s">
        <v>413</v>
      </c>
      <c r="D12" s="139" t="s">
        <v>8092</v>
      </c>
      <c r="E12" s="139" t="s">
        <v>3472</v>
      </c>
      <c r="F12" s="83">
        <v>219</v>
      </c>
      <c r="G12" s="245">
        <f t="shared" si="0"/>
        <v>130.06345176000002</v>
      </c>
      <c r="I12" s="139" t="s">
        <v>7707</v>
      </c>
      <c r="J12" s="83" t="s">
        <v>3339</v>
      </c>
      <c r="K12" s="139" t="s">
        <v>8091</v>
      </c>
      <c r="L12" s="137" t="s">
        <v>3472</v>
      </c>
      <c r="M12" s="145">
        <v>362</v>
      </c>
      <c r="N12" s="247">
        <f t="shared" si="1"/>
        <v>214.99072848</v>
      </c>
    </row>
    <row r="13" spans="2:14" ht="16.5" customHeight="1" x14ac:dyDescent="0.2">
      <c r="B13" s="139" t="s">
        <v>7707</v>
      </c>
      <c r="C13" s="83" t="s">
        <v>3343</v>
      </c>
      <c r="D13" s="139" t="s">
        <v>8090</v>
      </c>
      <c r="E13" s="139" t="s">
        <v>3472</v>
      </c>
      <c r="F13" s="83">
        <v>159</v>
      </c>
      <c r="G13" s="245">
        <f t="shared" si="0"/>
        <v>94.429629360000007</v>
      </c>
      <c r="I13" s="139" t="s">
        <v>7707</v>
      </c>
      <c r="J13" s="83" t="s">
        <v>3347</v>
      </c>
      <c r="K13" s="139" t="s">
        <v>8089</v>
      </c>
      <c r="L13" s="137" t="s">
        <v>3472</v>
      </c>
      <c r="M13" s="145">
        <v>235</v>
      </c>
      <c r="N13" s="247">
        <f t="shared" si="1"/>
        <v>139.56580440000002</v>
      </c>
    </row>
    <row r="14" spans="2:14" ht="16.5" customHeight="1" x14ac:dyDescent="0.2">
      <c r="B14" s="139" t="s">
        <v>7707</v>
      </c>
      <c r="C14" s="83" t="s">
        <v>3351</v>
      </c>
      <c r="D14" s="139" t="s">
        <v>8088</v>
      </c>
      <c r="E14" s="139" t="s">
        <v>3472</v>
      </c>
      <c r="F14" s="83">
        <v>137</v>
      </c>
      <c r="G14" s="245">
        <f t="shared" si="0"/>
        <v>81.363894480000013</v>
      </c>
      <c r="I14" s="139" t="s">
        <v>7707</v>
      </c>
      <c r="J14" s="83" t="s">
        <v>3355</v>
      </c>
      <c r="K14" s="139" t="s">
        <v>8087</v>
      </c>
      <c r="L14" s="137" t="s">
        <v>3472</v>
      </c>
      <c r="M14" s="145">
        <v>192</v>
      </c>
      <c r="N14" s="247">
        <f t="shared" si="1"/>
        <v>114.02823168000002</v>
      </c>
    </row>
    <row r="15" spans="2:14" ht="16.5" customHeight="1" x14ac:dyDescent="0.2">
      <c r="B15" s="139" t="s">
        <v>7707</v>
      </c>
      <c r="C15" s="83" t="s">
        <v>3359</v>
      </c>
      <c r="D15" s="139" t="s">
        <v>8086</v>
      </c>
      <c r="E15" s="139" t="s">
        <v>3472</v>
      </c>
      <c r="F15" s="83">
        <v>130</v>
      </c>
      <c r="G15" s="245">
        <f t="shared" si="0"/>
        <v>77.206615200000016</v>
      </c>
      <c r="I15" s="139" t="s">
        <v>7707</v>
      </c>
      <c r="J15" s="83" t="s">
        <v>3363</v>
      </c>
      <c r="K15" s="139" t="s">
        <v>8085</v>
      </c>
      <c r="L15" s="137" t="s">
        <v>3472</v>
      </c>
      <c r="M15" s="145">
        <v>172</v>
      </c>
      <c r="N15" s="247">
        <f t="shared" si="1"/>
        <v>102.15029088000001</v>
      </c>
    </row>
    <row r="16" spans="2:14" ht="16.5" customHeight="1" x14ac:dyDescent="0.2">
      <c r="B16" s="139" t="s">
        <v>7707</v>
      </c>
      <c r="C16" s="83" t="s">
        <v>3249</v>
      </c>
      <c r="D16" s="139" t="s">
        <v>8084</v>
      </c>
      <c r="E16" s="139" t="s">
        <v>3472</v>
      </c>
      <c r="F16" s="83">
        <v>291</v>
      </c>
      <c r="G16" s="245">
        <f t="shared" si="0"/>
        <v>172.82403864000003</v>
      </c>
      <c r="I16" s="139" t="s">
        <v>7707</v>
      </c>
      <c r="J16" s="83" t="s">
        <v>3252</v>
      </c>
      <c r="K16" s="139" t="s">
        <v>8083</v>
      </c>
      <c r="L16" s="137" t="s">
        <v>3472</v>
      </c>
      <c r="M16" s="145">
        <v>464</v>
      </c>
      <c r="N16" s="247">
        <f t="shared" si="1"/>
        <v>275.56822656000003</v>
      </c>
    </row>
    <row r="17" spans="2:14" ht="16.5" customHeight="1" x14ac:dyDescent="0.2">
      <c r="B17" s="139" t="s">
        <v>7707</v>
      </c>
      <c r="C17" s="83" t="s">
        <v>3255</v>
      </c>
      <c r="D17" s="139" t="s">
        <v>8082</v>
      </c>
      <c r="E17" s="139" t="s">
        <v>3472</v>
      </c>
      <c r="F17" s="83">
        <v>214</v>
      </c>
      <c r="G17" s="245">
        <f t="shared" si="0"/>
        <v>127.09396656000001</v>
      </c>
      <c r="I17" s="139" t="s">
        <v>7707</v>
      </c>
      <c r="J17" s="83" t="s">
        <v>414</v>
      </c>
      <c r="K17" s="139" t="s">
        <v>8081</v>
      </c>
      <c r="L17" s="137" t="s">
        <v>3472</v>
      </c>
      <c r="M17" s="145">
        <v>307</v>
      </c>
      <c r="N17" s="247">
        <f t="shared" si="1"/>
        <v>182.32639128000002</v>
      </c>
    </row>
    <row r="18" spans="2:14" ht="16.5" customHeight="1" x14ac:dyDescent="0.2">
      <c r="B18" s="139" t="s">
        <v>7707</v>
      </c>
      <c r="C18" s="83" t="s">
        <v>415</v>
      </c>
      <c r="D18" s="139" t="s">
        <v>8080</v>
      </c>
      <c r="E18" s="139" t="s">
        <v>3472</v>
      </c>
      <c r="F18" s="83">
        <v>188</v>
      </c>
      <c r="G18" s="245">
        <f t="shared" si="0"/>
        <v>111.65264352000001</v>
      </c>
      <c r="I18" s="139" t="s">
        <v>7707</v>
      </c>
      <c r="J18" s="83" t="s">
        <v>3262</v>
      </c>
      <c r="K18" s="139" t="s">
        <v>8079</v>
      </c>
      <c r="L18" s="137" t="s">
        <v>3472</v>
      </c>
      <c r="M18" s="145">
        <v>254</v>
      </c>
      <c r="N18" s="247">
        <f t="shared" si="1"/>
        <v>150.84984816000002</v>
      </c>
    </row>
    <row r="19" spans="2:14" ht="16.5" customHeight="1" x14ac:dyDescent="0.2">
      <c r="B19" s="139" t="s">
        <v>7707</v>
      </c>
      <c r="C19" s="83" t="s">
        <v>3265</v>
      </c>
      <c r="D19" s="139" t="s">
        <v>8078</v>
      </c>
      <c r="E19" s="139" t="s">
        <v>3472</v>
      </c>
      <c r="F19" s="83">
        <v>177</v>
      </c>
      <c r="G19" s="245">
        <f t="shared" si="0"/>
        <v>105.11977608000002</v>
      </c>
      <c r="I19" s="139" t="s">
        <v>7707</v>
      </c>
      <c r="J19" s="83" t="s">
        <v>3268</v>
      </c>
      <c r="K19" s="139" t="s">
        <v>8077</v>
      </c>
      <c r="L19" s="137" t="s">
        <v>3472</v>
      </c>
      <c r="M19" s="145">
        <v>227</v>
      </c>
      <c r="N19" s="247">
        <f t="shared" si="1"/>
        <v>134.81462808000003</v>
      </c>
    </row>
    <row r="20" spans="2:14" ht="16.5" customHeight="1" x14ac:dyDescent="0.2">
      <c r="B20" s="51" t="s">
        <v>5485</v>
      </c>
      <c r="G20" s="255"/>
      <c r="I20" s="51" t="s">
        <v>5485</v>
      </c>
      <c r="N20" s="97"/>
    </row>
    <row r="21" spans="2:14" ht="16.5" customHeight="1" x14ac:dyDescent="0.2">
      <c r="B21" s="139" t="s">
        <v>7707</v>
      </c>
      <c r="C21" s="83">
        <v>5090</v>
      </c>
      <c r="D21" s="139" t="s">
        <v>8076</v>
      </c>
      <c r="E21" s="139" t="s">
        <v>5470</v>
      </c>
      <c r="F21" s="83">
        <v>449</v>
      </c>
      <c r="G21" s="245">
        <f t="shared" si="0"/>
        <v>266.65977096000006</v>
      </c>
      <c r="I21" s="139" t="s">
        <v>7707</v>
      </c>
      <c r="J21" s="83">
        <v>5091</v>
      </c>
      <c r="K21" s="139" t="s">
        <v>8075</v>
      </c>
      <c r="L21" s="137" t="s">
        <v>5470</v>
      </c>
      <c r="M21" s="162">
        <v>767</v>
      </c>
      <c r="N21" s="247">
        <f t="shared" si="1"/>
        <v>455.51902968000013</v>
      </c>
    </row>
    <row r="22" spans="2:14" ht="16.5" customHeight="1" x14ac:dyDescent="0.2">
      <c r="B22" s="139" t="s">
        <v>7707</v>
      </c>
      <c r="C22" s="83">
        <v>5092</v>
      </c>
      <c r="D22" s="139" t="s">
        <v>8074</v>
      </c>
      <c r="E22" s="139" t="s">
        <v>5470</v>
      </c>
      <c r="F22" s="83">
        <v>359</v>
      </c>
      <c r="G22" s="245">
        <f t="shared" si="0"/>
        <v>213.20903736000005</v>
      </c>
      <c r="I22" s="139" t="s">
        <v>7707</v>
      </c>
      <c r="J22" s="83">
        <v>5093</v>
      </c>
      <c r="K22" s="139" t="s">
        <v>8073</v>
      </c>
      <c r="L22" s="137" t="s">
        <v>5470</v>
      </c>
      <c r="M22" s="162">
        <v>449</v>
      </c>
      <c r="N22" s="247">
        <f t="shared" si="1"/>
        <v>266.65977096000006</v>
      </c>
    </row>
    <row r="23" spans="2:14" ht="16.5" customHeight="1" x14ac:dyDescent="0.2">
      <c r="B23" s="139" t="s">
        <v>7707</v>
      </c>
      <c r="C23" s="83">
        <v>5098</v>
      </c>
      <c r="D23" s="139" t="s">
        <v>8072</v>
      </c>
      <c r="E23" s="139" t="s">
        <v>5470</v>
      </c>
      <c r="F23" s="83">
        <v>555</v>
      </c>
      <c r="G23" s="245">
        <f t="shared" si="0"/>
        <v>329.61285720000001</v>
      </c>
      <c r="I23" s="139" t="s">
        <v>7707</v>
      </c>
      <c r="J23" s="83">
        <v>5099</v>
      </c>
      <c r="K23" s="139" t="s">
        <v>8071</v>
      </c>
      <c r="L23" s="137" t="s">
        <v>5470</v>
      </c>
      <c r="M23" s="162">
        <v>793</v>
      </c>
      <c r="N23" s="247">
        <f t="shared" si="1"/>
        <v>470.96035272000012</v>
      </c>
    </row>
    <row r="24" spans="2:14" ht="16.5" customHeight="1" x14ac:dyDescent="0.2">
      <c r="B24" s="139" t="s">
        <v>7707</v>
      </c>
      <c r="C24" s="83">
        <v>5100</v>
      </c>
      <c r="D24" s="139" t="s">
        <v>8070</v>
      </c>
      <c r="E24" s="139" t="s">
        <v>5470</v>
      </c>
      <c r="F24" s="83">
        <v>435</v>
      </c>
      <c r="G24" s="245">
        <f t="shared" si="0"/>
        <v>258.34521240000004</v>
      </c>
      <c r="I24" s="139" t="s">
        <v>7707</v>
      </c>
      <c r="J24" s="83">
        <v>5101</v>
      </c>
      <c r="K24" s="139" t="s">
        <v>8069</v>
      </c>
      <c r="L24" s="137" t="s">
        <v>5470</v>
      </c>
      <c r="M24" s="162">
        <v>555</v>
      </c>
      <c r="N24" s="247">
        <f t="shared" si="1"/>
        <v>329.61285720000001</v>
      </c>
    </row>
    <row r="25" spans="2:14" ht="16.5" customHeight="1" x14ac:dyDescent="0.2">
      <c r="B25" s="139" t="s">
        <v>7707</v>
      </c>
      <c r="C25" s="83">
        <v>5106</v>
      </c>
      <c r="D25" s="139" t="s">
        <v>8068</v>
      </c>
      <c r="E25" s="139" t="s">
        <v>5470</v>
      </c>
      <c r="F25" s="83">
        <v>740</v>
      </c>
      <c r="G25" s="245">
        <f t="shared" si="0"/>
        <v>439.48380960000009</v>
      </c>
      <c r="I25" s="139" t="s">
        <v>7707</v>
      </c>
      <c r="J25" s="83">
        <v>5107</v>
      </c>
      <c r="K25" s="139" t="s">
        <v>8067</v>
      </c>
      <c r="L25" s="137" t="s">
        <v>5470</v>
      </c>
      <c r="M25" s="162">
        <v>1110</v>
      </c>
      <c r="N25" s="247">
        <f t="shared" si="1"/>
        <v>659.22571440000002</v>
      </c>
    </row>
    <row r="26" spans="2:14" ht="16.5" customHeight="1" x14ac:dyDescent="0.2">
      <c r="B26" s="139" t="s">
        <v>7707</v>
      </c>
      <c r="C26" s="83">
        <v>5108</v>
      </c>
      <c r="D26" s="139" t="s">
        <v>8066</v>
      </c>
      <c r="E26" s="139" t="s">
        <v>5470</v>
      </c>
      <c r="F26" s="83">
        <v>577</v>
      </c>
      <c r="G26" s="245">
        <f t="shared" si="0"/>
        <v>342.67859208000004</v>
      </c>
      <c r="I26" s="139" t="s">
        <v>7707</v>
      </c>
      <c r="J26" s="83">
        <v>5109</v>
      </c>
      <c r="K26" s="139" t="s">
        <v>8065</v>
      </c>
      <c r="L26" s="137" t="s">
        <v>5470</v>
      </c>
      <c r="M26" s="162">
        <v>740</v>
      </c>
      <c r="N26" s="247">
        <f t="shared" si="1"/>
        <v>439.48380960000009</v>
      </c>
    </row>
    <row r="27" spans="2:14" ht="16.5" customHeight="1" x14ac:dyDescent="0.2">
      <c r="B27" s="174"/>
      <c r="C27" s="175"/>
      <c r="D27" s="174"/>
      <c r="E27" s="174"/>
      <c r="F27" s="175"/>
      <c r="G27" s="89"/>
      <c r="I27" s="174"/>
      <c r="J27" s="175"/>
      <c r="K27" s="174"/>
      <c r="L27" s="174"/>
      <c r="M27" s="182"/>
      <c r="N27" s="97"/>
    </row>
    <row r="28" spans="2:14" s="2" customFormat="1" ht="19.5" customHeight="1" x14ac:dyDescent="0.25">
      <c r="B28" s="392" t="s">
        <v>8839</v>
      </c>
      <c r="C28" s="392"/>
      <c r="D28" s="392"/>
      <c r="E28" s="392"/>
      <c r="F28" s="392"/>
      <c r="G28" s="392"/>
      <c r="I28" s="392" t="s">
        <v>8840</v>
      </c>
      <c r="J28" s="392"/>
      <c r="K28" s="392"/>
      <c r="L28" s="392"/>
      <c r="M28" s="392"/>
      <c r="N28" s="392"/>
    </row>
    <row r="29" spans="2:14" ht="16.5" customHeight="1" x14ac:dyDescent="0.2">
      <c r="B29" s="139" t="s">
        <v>7707</v>
      </c>
      <c r="C29" s="83" t="s">
        <v>357</v>
      </c>
      <c r="D29" s="139" t="s">
        <v>8064</v>
      </c>
      <c r="E29" s="139" t="s">
        <v>3472</v>
      </c>
      <c r="F29" s="83">
        <v>293</v>
      </c>
      <c r="G29" s="245">
        <f t="shared" si="0"/>
        <v>174.01183272000003</v>
      </c>
      <c r="I29" s="139" t="s">
        <v>7707</v>
      </c>
      <c r="J29" s="83" t="s">
        <v>358</v>
      </c>
      <c r="K29" s="139" t="s">
        <v>8063</v>
      </c>
      <c r="L29" s="137" t="s">
        <v>3472</v>
      </c>
      <c r="M29" s="145">
        <v>444</v>
      </c>
      <c r="N29" s="247">
        <f t="shared" si="1"/>
        <v>263.69028576000005</v>
      </c>
    </row>
    <row r="30" spans="2:14" ht="16.5" customHeight="1" x14ac:dyDescent="0.2">
      <c r="B30" s="139" t="s">
        <v>7707</v>
      </c>
      <c r="C30" s="83" t="s">
        <v>359</v>
      </c>
      <c r="D30" s="139" t="s">
        <v>8062</v>
      </c>
      <c r="E30" s="139" t="s">
        <v>3472</v>
      </c>
      <c r="F30" s="83">
        <v>219</v>
      </c>
      <c r="G30" s="245">
        <f t="shared" si="0"/>
        <v>130.06345176000002</v>
      </c>
      <c r="I30" s="139" t="s">
        <v>7707</v>
      </c>
      <c r="J30" s="83" t="s">
        <v>360</v>
      </c>
      <c r="K30" s="139" t="s">
        <v>8061</v>
      </c>
      <c r="L30" s="137" t="s">
        <v>3472</v>
      </c>
      <c r="M30" s="145">
        <v>293</v>
      </c>
      <c r="N30" s="247">
        <f t="shared" si="1"/>
        <v>174.01183272000003</v>
      </c>
    </row>
    <row r="31" spans="2:14" ht="16.5" customHeight="1" x14ac:dyDescent="0.2">
      <c r="B31" s="139" t="s">
        <v>7707</v>
      </c>
      <c r="C31" s="83" t="s">
        <v>361</v>
      </c>
      <c r="D31" s="139" t="s">
        <v>8060</v>
      </c>
      <c r="E31" s="139" t="s">
        <v>3472</v>
      </c>
      <c r="F31" s="83">
        <v>195</v>
      </c>
      <c r="G31" s="245">
        <f t="shared" si="0"/>
        <v>115.80992280000002</v>
      </c>
      <c r="I31" s="139" t="s">
        <v>7707</v>
      </c>
      <c r="J31" s="83" t="s">
        <v>362</v>
      </c>
      <c r="K31" s="139" t="s">
        <v>8059</v>
      </c>
      <c r="L31" s="137" t="s">
        <v>3472</v>
      </c>
      <c r="M31" s="145">
        <v>245</v>
      </c>
      <c r="N31" s="247">
        <f t="shared" si="1"/>
        <v>145.50477480000001</v>
      </c>
    </row>
    <row r="32" spans="2:14" ht="16.5" customHeight="1" x14ac:dyDescent="0.2">
      <c r="B32" s="139" t="s">
        <v>7707</v>
      </c>
      <c r="C32" s="83" t="s">
        <v>363</v>
      </c>
      <c r="D32" s="139" t="s">
        <v>8058</v>
      </c>
      <c r="E32" s="139" t="s">
        <v>3472</v>
      </c>
      <c r="F32" s="83">
        <v>183</v>
      </c>
      <c r="G32" s="245">
        <f t="shared" si="0"/>
        <v>108.68315832000002</v>
      </c>
      <c r="I32" s="139" t="s">
        <v>7707</v>
      </c>
      <c r="J32" s="83" t="s">
        <v>412</v>
      </c>
      <c r="K32" s="139" t="s">
        <v>8057</v>
      </c>
      <c r="L32" s="137" t="s">
        <v>3472</v>
      </c>
      <c r="M32" s="145">
        <v>219</v>
      </c>
      <c r="N32" s="247">
        <f t="shared" si="1"/>
        <v>130.06345176000002</v>
      </c>
    </row>
    <row r="33" spans="2:14" ht="16.5" customHeight="1" x14ac:dyDescent="0.2">
      <c r="B33" s="139" t="s">
        <v>7707</v>
      </c>
      <c r="C33" s="83" t="s">
        <v>3367</v>
      </c>
      <c r="D33" s="139" t="s">
        <v>8056</v>
      </c>
      <c r="E33" s="139" t="s">
        <v>3472</v>
      </c>
      <c r="F33" s="83">
        <v>327</v>
      </c>
      <c r="G33" s="245">
        <f t="shared" si="0"/>
        <v>194.20433208000003</v>
      </c>
      <c r="I33" s="139" t="s">
        <v>7707</v>
      </c>
      <c r="J33" s="83" t="s">
        <v>3371</v>
      </c>
      <c r="K33" s="139" t="s">
        <v>8055</v>
      </c>
      <c r="L33" s="137" t="s">
        <v>3472</v>
      </c>
      <c r="M33" s="145">
        <v>494</v>
      </c>
      <c r="N33" s="247">
        <f t="shared" si="1"/>
        <v>293.38513776000002</v>
      </c>
    </row>
    <row r="34" spans="2:14" ht="16.5" customHeight="1" x14ac:dyDescent="0.2">
      <c r="B34" s="139" t="s">
        <v>7707</v>
      </c>
      <c r="C34" s="83" t="s">
        <v>3375</v>
      </c>
      <c r="D34" s="139" t="s">
        <v>8054</v>
      </c>
      <c r="E34" s="139" t="s">
        <v>3472</v>
      </c>
      <c r="F34" s="83">
        <v>254</v>
      </c>
      <c r="G34" s="245">
        <f t="shared" si="0"/>
        <v>150.84984816000002</v>
      </c>
      <c r="I34" s="139" t="s">
        <v>7707</v>
      </c>
      <c r="J34" s="83" t="s">
        <v>3379</v>
      </c>
      <c r="K34" s="139" t="s">
        <v>8053</v>
      </c>
      <c r="L34" s="137" t="s">
        <v>3472</v>
      </c>
      <c r="M34" s="145">
        <v>340</v>
      </c>
      <c r="N34" s="247">
        <f t="shared" si="1"/>
        <v>201.92499360000005</v>
      </c>
    </row>
    <row r="35" spans="2:14" ht="16.5" customHeight="1" x14ac:dyDescent="0.2">
      <c r="B35" s="139" t="s">
        <v>7707</v>
      </c>
      <c r="C35" s="83" t="s">
        <v>3383</v>
      </c>
      <c r="D35" s="139" t="s">
        <v>8052</v>
      </c>
      <c r="E35" s="139" t="s">
        <v>3472</v>
      </c>
      <c r="F35" s="83">
        <v>227</v>
      </c>
      <c r="G35" s="245">
        <f t="shared" si="0"/>
        <v>134.81462808000003</v>
      </c>
      <c r="I35" s="139" t="s">
        <v>7707</v>
      </c>
      <c r="J35" s="83" t="s">
        <v>3240</v>
      </c>
      <c r="K35" s="139" t="s">
        <v>8051</v>
      </c>
      <c r="L35" s="137" t="s">
        <v>3472</v>
      </c>
      <c r="M35" s="145">
        <v>291</v>
      </c>
      <c r="N35" s="247">
        <f t="shared" si="1"/>
        <v>172.82403864000003</v>
      </c>
    </row>
    <row r="36" spans="2:14" ht="16.5" customHeight="1" x14ac:dyDescent="0.2">
      <c r="B36" s="139" t="s">
        <v>7707</v>
      </c>
      <c r="C36" s="83" t="s">
        <v>3243</v>
      </c>
      <c r="D36" s="139" t="s">
        <v>8050</v>
      </c>
      <c r="E36" s="139" t="s">
        <v>3472</v>
      </c>
      <c r="F36" s="83">
        <v>216</v>
      </c>
      <c r="G36" s="245">
        <f t="shared" si="0"/>
        <v>128.28176064000002</v>
      </c>
      <c r="I36" s="139" t="s">
        <v>7707</v>
      </c>
      <c r="J36" s="83" t="s">
        <v>3246</v>
      </c>
      <c r="K36" s="139" t="s">
        <v>8049</v>
      </c>
      <c r="L36" s="137" t="s">
        <v>3472</v>
      </c>
      <c r="M36" s="145">
        <v>264</v>
      </c>
      <c r="N36" s="247">
        <f t="shared" si="1"/>
        <v>156.78881856000001</v>
      </c>
    </row>
    <row r="37" spans="2:14" ht="16.5" customHeight="1" x14ac:dyDescent="0.2">
      <c r="B37" s="139" t="s">
        <v>7707</v>
      </c>
      <c r="C37" s="83" t="s">
        <v>3271</v>
      </c>
      <c r="D37" s="139" t="s">
        <v>8048</v>
      </c>
      <c r="E37" s="139" t="s">
        <v>3472</v>
      </c>
      <c r="F37" s="83">
        <v>404</v>
      </c>
      <c r="G37" s="245">
        <f t="shared" si="0"/>
        <v>239.93440416000004</v>
      </c>
      <c r="I37" s="139" t="s">
        <v>7707</v>
      </c>
      <c r="J37" s="83" t="s">
        <v>3274</v>
      </c>
      <c r="K37" s="139" t="s">
        <v>8047</v>
      </c>
      <c r="L37" s="137" t="s">
        <v>3472</v>
      </c>
      <c r="M37" s="145">
        <v>610</v>
      </c>
      <c r="N37" s="247">
        <f t="shared" si="1"/>
        <v>362.27719440000004</v>
      </c>
    </row>
    <row r="38" spans="2:14" ht="16.5" customHeight="1" x14ac:dyDescent="0.2">
      <c r="B38" s="139" t="s">
        <v>7707</v>
      </c>
      <c r="C38" s="83" t="s">
        <v>3277</v>
      </c>
      <c r="D38" s="139" t="s">
        <v>8046</v>
      </c>
      <c r="E38" s="139" t="s">
        <v>3472</v>
      </c>
      <c r="F38" s="83">
        <v>314</v>
      </c>
      <c r="G38" s="245">
        <f t="shared" si="0"/>
        <v>186.48367056000004</v>
      </c>
      <c r="I38" s="139" t="s">
        <v>7707</v>
      </c>
      <c r="J38" s="83" t="s">
        <v>3280</v>
      </c>
      <c r="K38" s="139" t="s">
        <v>8045</v>
      </c>
      <c r="L38" s="137" t="s">
        <v>3472</v>
      </c>
      <c r="M38" s="145">
        <v>426</v>
      </c>
      <c r="N38" s="247">
        <f t="shared" si="1"/>
        <v>253.00013904000002</v>
      </c>
    </row>
    <row r="39" spans="2:14" ht="16.5" customHeight="1" x14ac:dyDescent="0.2">
      <c r="B39" s="139" t="s">
        <v>7707</v>
      </c>
      <c r="C39" s="83" t="s">
        <v>3283</v>
      </c>
      <c r="D39" s="139" t="s">
        <v>8044</v>
      </c>
      <c r="E39" s="139" t="s">
        <v>3472</v>
      </c>
      <c r="F39" s="83">
        <v>283</v>
      </c>
      <c r="G39" s="245">
        <f t="shared" si="0"/>
        <v>168.07286232000004</v>
      </c>
      <c r="I39" s="139" t="s">
        <v>7707</v>
      </c>
      <c r="J39" s="83" t="s">
        <v>3286</v>
      </c>
      <c r="K39" s="139" t="s">
        <v>8043</v>
      </c>
      <c r="L39" s="137" t="s">
        <v>3472</v>
      </c>
      <c r="M39" s="145">
        <v>364</v>
      </c>
      <c r="N39" s="247">
        <f t="shared" si="1"/>
        <v>216.17852256000003</v>
      </c>
    </row>
    <row r="40" spans="2:14" ht="16.5" customHeight="1" x14ac:dyDescent="0.2">
      <c r="B40" s="139" t="s">
        <v>7707</v>
      </c>
      <c r="C40" s="83" t="s">
        <v>3289</v>
      </c>
      <c r="D40" s="139" t="s">
        <v>8042</v>
      </c>
      <c r="E40" s="139" t="s">
        <v>3472</v>
      </c>
      <c r="F40" s="83">
        <v>269</v>
      </c>
      <c r="G40" s="245">
        <f t="shared" si="0"/>
        <v>159.75830376000002</v>
      </c>
      <c r="I40" s="139" t="s">
        <v>7707</v>
      </c>
      <c r="J40" s="83" t="s">
        <v>3292</v>
      </c>
      <c r="K40" s="139" t="s">
        <v>8041</v>
      </c>
      <c r="L40" s="137" t="s">
        <v>3472</v>
      </c>
      <c r="M40" s="145">
        <v>333</v>
      </c>
      <c r="N40" s="247">
        <f t="shared" si="1"/>
        <v>197.76771432000001</v>
      </c>
    </row>
    <row r="41" spans="2:14" ht="16.5" customHeight="1" x14ac:dyDescent="0.2">
      <c r="B41" s="51" t="s">
        <v>5485</v>
      </c>
      <c r="G41" s="255"/>
      <c r="I41" s="51" t="s">
        <v>5485</v>
      </c>
      <c r="N41" s="254"/>
    </row>
    <row r="42" spans="2:14" ht="16.5" customHeight="1" x14ac:dyDescent="0.2">
      <c r="B42" s="139" t="s">
        <v>7707</v>
      </c>
      <c r="C42" s="83">
        <v>5094</v>
      </c>
      <c r="D42" s="139" t="s">
        <v>8040</v>
      </c>
      <c r="E42" s="139" t="s">
        <v>5470</v>
      </c>
      <c r="F42" s="83">
        <v>608</v>
      </c>
      <c r="G42" s="245">
        <f t="shared" ref="G42:G47" si="2">F42*$F$50*$F$51*$F$52</f>
        <v>361.08940032000004</v>
      </c>
      <c r="I42" s="139" t="s">
        <v>7707</v>
      </c>
      <c r="J42" s="83">
        <v>5095</v>
      </c>
      <c r="K42" s="137" t="s">
        <v>8039</v>
      </c>
      <c r="L42" s="137" t="s">
        <v>5470</v>
      </c>
      <c r="M42" s="162">
        <v>899</v>
      </c>
      <c r="N42" s="247">
        <f t="shared" si="1"/>
        <v>533.91343896000001</v>
      </c>
    </row>
    <row r="43" spans="2:14" ht="16.5" customHeight="1" x14ac:dyDescent="0.2">
      <c r="B43" s="139" t="s">
        <v>7707</v>
      </c>
      <c r="C43" s="83">
        <v>5096</v>
      </c>
      <c r="D43" s="139" t="s">
        <v>8038</v>
      </c>
      <c r="E43" s="139" t="s">
        <v>5470</v>
      </c>
      <c r="F43" s="83">
        <v>476</v>
      </c>
      <c r="G43" s="245">
        <f t="shared" si="2"/>
        <v>282.69499104000005</v>
      </c>
      <c r="I43" s="139" t="s">
        <v>7707</v>
      </c>
      <c r="J43" s="83">
        <v>5097</v>
      </c>
      <c r="K43" s="137" t="s">
        <v>8037</v>
      </c>
      <c r="L43" s="137" t="s">
        <v>5470</v>
      </c>
      <c r="M43" s="162">
        <v>608</v>
      </c>
      <c r="N43" s="247">
        <f t="shared" si="1"/>
        <v>361.08940032000004</v>
      </c>
    </row>
    <row r="44" spans="2:14" ht="16.5" customHeight="1" x14ac:dyDescent="0.2">
      <c r="B44" s="139" t="s">
        <v>7707</v>
      </c>
      <c r="C44" s="83">
        <v>5102</v>
      </c>
      <c r="D44" s="139" t="s">
        <v>8036</v>
      </c>
      <c r="E44" s="139" t="s">
        <v>5470</v>
      </c>
      <c r="F44" s="83">
        <v>783</v>
      </c>
      <c r="G44" s="245">
        <f t="shared" si="2"/>
        <v>465.02138232000004</v>
      </c>
      <c r="I44" s="139" t="s">
        <v>7707</v>
      </c>
      <c r="J44" s="83">
        <v>5103</v>
      </c>
      <c r="K44" s="137" t="s">
        <v>8035</v>
      </c>
      <c r="L44" s="137" t="s">
        <v>5470</v>
      </c>
      <c r="M44" s="162">
        <v>1060</v>
      </c>
      <c r="N44" s="247">
        <f t="shared" si="1"/>
        <v>629.53086240000016</v>
      </c>
    </row>
    <row r="45" spans="2:14" ht="16.5" customHeight="1" x14ac:dyDescent="0.2">
      <c r="B45" s="139" t="s">
        <v>7707</v>
      </c>
      <c r="C45" s="83">
        <v>5104</v>
      </c>
      <c r="D45" s="139" t="s">
        <v>8034</v>
      </c>
      <c r="E45" s="139" t="s">
        <v>5470</v>
      </c>
      <c r="F45" s="83">
        <v>608</v>
      </c>
      <c r="G45" s="245">
        <f t="shared" si="2"/>
        <v>361.08940032000004</v>
      </c>
      <c r="I45" s="139" t="s">
        <v>7707</v>
      </c>
      <c r="J45" s="83">
        <v>5105</v>
      </c>
      <c r="K45" s="137" t="s">
        <v>8033</v>
      </c>
      <c r="L45" s="137" t="s">
        <v>5470</v>
      </c>
      <c r="M45" s="162">
        <v>783</v>
      </c>
      <c r="N45" s="247">
        <f t="shared" si="1"/>
        <v>465.02138232000004</v>
      </c>
    </row>
    <row r="46" spans="2:14" ht="16.5" customHeight="1" x14ac:dyDescent="0.2">
      <c r="B46" s="139" t="s">
        <v>7707</v>
      </c>
      <c r="C46" s="83">
        <v>5110</v>
      </c>
      <c r="D46" s="139" t="s">
        <v>8032</v>
      </c>
      <c r="E46" s="139" t="s">
        <v>5470</v>
      </c>
      <c r="F46" s="83">
        <v>951</v>
      </c>
      <c r="G46" s="245">
        <f t="shared" si="2"/>
        <v>564.79608504000009</v>
      </c>
      <c r="I46" s="139" t="s">
        <v>7707</v>
      </c>
      <c r="J46" s="83">
        <v>5111</v>
      </c>
      <c r="K46" s="137" t="s">
        <v>8031</v>
      </c>
      <c r="L46" s="137" t="s">
        <v>5470</v>
      </c>
      <c r="M46" s="162">
        <v>1400</v>
      </c>
      <c r="N46" s="247">
        <f>M46*$F$50*$F$51*$F$52</f>
        <v>831.45585600000015</v>
      </c>
    </row>
    <row r="47" spans="2:14" ht="16.5" customHeight="1" x14ac:dyDescent="0.2">
      <c r="B47" s="139" t="s">
        <v>7707</v>
      </c>
      <c r="C47" s="83">
        <v>5112</v>
      </c>
      <c r="D47" s="139" t="s">
        <v>8030</v>
      </c>
      <c r="E47" s="139" t="s">
        <v>5470</v>
      </c>
      <c r="F47" s="83">
        <v>740</v>
      </c>
      <c r="G47" s="245">
        <f t="shared" si="2"/>
        <v>439.48380960000009</v>
      </c>
      <c r="I47" s="139" t="s">
        <v>7707</v>
      </c>
      <c r="J47" s="83">
        <v>5113</v>
      </c>
      <c r="K47" s="137" t="s">
        <v>8029</v>
      </c>
      <c r="L47" s="137" t="s">
        <v>5470</v>
      </c>
      <c r="M47" s="162">
        <v>951</v>
      </c>
      <c r="N47" s="247">
        <f t="shared" si="1"/>
        <v>564.79608504000009</v>
      </c>
    </row>
    <row r="50" spans="6:7" ht="16.5" customHeight="1" x14ac:dyDescent="0.2">
      <c r="F50" s="2">
        <f>0.612*1.1*1.1</f>
        <v>0.74052000000000007</v>
      </c>
      <c r="G50" s="2"/>
    </row>
    <row r="51" spans="6:7" ht="16.5" customHeight="1" x14ac:dyDescent="0.2">
      <c r="F51" s="2">
        <v>0.40100000000000002</v>
      </c>
      <c r="G51" s="2"/>
    </row>
    <row r="52" spans="6:7" ht="16.5" customHeight="1" x14ac:dyDescent="0.2">
      <c r="F52" s="2">
        <v>2</v>
      </c>
      <c r="G52" s="2"/>
    </row>
  </sheetData>
  <mergeCells count="16">
    <mergeCell ref="K5:K7"/>
    <mergeCell ref="L5:L7"/>
    <mergeCell ref="M5:M7"/>
    <mergeCell ref="N5:N7"/>
    <mergeCell ref="B28:G28"/>
    <mergeCell ref="I28:N28"/>
    <mergeCell ref="B2:N2"/>
    <mergeCell ref="B3:N3"/>
    <mergeCell ref="B4:G4"/>
    <mergeCell ref="I4:N4"/>
    <mergeCell ref="B5:C7"/>
    <mergeCell ref="D5:D7"/>
    <mergeCell ref="E5:E7"/>
    <mergeCell ref="F5:F7"/>
    <mergeCell ref="G5:G7"/>
    <mergeCell ref="I5:J7"/>
  </mergeCells>
  <printOptions horizontalCentered="1"/>
  <pageMargins left="0.2" right="0" top="1" bottom="1" header="0.5" footer="0.5"/>
  <pageSetup paperSize="9" scale="81" orientation="portrait" verticalDpi="0" r:id="rId1"/>
  <headerFooter alignWithMargins="0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6">
    <tabColor theme="5"/>
    <pageSetUpPr fitToPage="1"/>
  </sheetPr>
  <dimension ref="B1:N63"/>
  <sheetViews>
    <sheetView workbookViewId="0">
      <selection activeCell="B2" sqref="B2:N2"/>
    </sheetView>
  </sheetViews>
  <sheetFormatPr defaultColWidth="9.109375" defaultRowHeight="16.5" customHeight="1" x14ac:dyDescent="0.2"/>
  <cols>
    <col min="1" max="1" width="1.109375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98" customWidth="1"/>
    <col min="8" max="8" width="2.6640625" style="12" customWidth="1"/>
    <col min="9" max="9" width="5.6640625" style="12" customWidth="1"/>
    <col min="10" max="10" width="7.6640625" style="12" customWidth="1"/>
    <col min="11" max="11" width="25.6640625" style="12" customWidth="1"/>
    <col min="12" max="12" width="7.6640625" style="12" customWidth="1"/>
    <col min="13" max="13" width="0" style="12" hidden="1" customWidth="1"/>
    <col min="14" max="14" width="13.33203125" style="90" customWidth="1"/>
    <col min="15" max="16384" width="9.109375" style="12"/>
  </cols>
  <sheetData>
    <row r="1" spans="2:14" s="3" customFormat="1" ht="28.5" customHeight="1" x14ac:dyDescent="0.25">
      <c r="B1" s="265" t="s">
        <v>8889</v>
      </c>
      <c r="C1" s="28"/>
      <c r="D1" s="27"/>
      <c r="E1" s="8"/>
      <c r="F1" s="7"/>
      <c r="G1" s="7"/>
      <c r="H1" s="26"/>
      <c r="I1" s="28"/>
      <c r="J1" s="28"/>
      <c r="K1" s="7"/>
      <c r="L1" s="7" t="s">
        <v>5471</v>
      </c>
      <c r="M1" s="29"/>
      <c r="N1" s="266" t="s">
        <v>9001</v>
      </c>
    </row>
    <row r="2" spans="2:14" s="3" customFormat="1" ht="19.5" customHeight="1" x14ac:dyDescent="0.25">
      <c r="B2" s="298" t="s">
        <v>8850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</row>
    <row r="3" spans="2:14" s="3" customFormat="1" ht="19.5" customHeight="1" x14ac:dyDescent="0.25">
      <c r="B3" s="390" t="s">
        <v>8832</v>
      </c>
      <c r="C3" s="390"/>
      <c r="D3" s="390"/>
      <c r="E3" s="390"/>
      <c r="F3" s="390"/>
      <c r="G3" s="390"/>
      <c r="H3" s="390"/>
      <c r="I3" s="390"/>
      <c r="J3" s="390"/>
      <c r="K3" s="390"/>
      <c r="L3" s="390"/>
      <c r="M3" s="390"/>
      <c r="N3" s="390"/>
    </row>
    <row r="4" spans="2:14" s="2" customFormat="1" ht="19.5" customHeight="1" x14ac:dyDescent="0.25">
      <c r="B4" s="392" t="s">
        <v>8833</v>
      </c>
      <c r="C4" s="392"/>
      <c r="D4" s="392"/>
      <c r="E4" s="392"/>
      <c r="F4" s="392"/>
      <c r="G4" s="392"/>
      <c r="I4" s="392" t="s">
        <v>8834</v>
      </c>
      <c r="J4" s="392"/>
      <c r="K4" s="392"/>
      <c r="L4" s="392"/>
      <c r="M4" s="392"/>
      <c r="N4" s="392"/>
    </row>
    <row r="5" spans="2:14" ht="16.5" customHeight="1" x14ac:dyDescent="0.2">
      <c r="B5" s="376" t="s">
        <v>5472</v>
      </c>
      <c r="C5" s="377"/>
      <c r="D5" s="363" t="s">
        <v>5473</v>
      </c>
      <c r="E5" s="384" t="s">
        <v>5475</v>
      </c>
      <c r="F5" s="386" t="s">
        <v>5486</v>
      </c>
      <c r="G5" s="369" t="s">
        <v>5486</v>
      </c>
      <c r="I5" s="376" t="s">
        <v>5472</v>
      </c>
      <c r="J5" s="377"/>
      <c r="K5" s="363" t="s">
        <v>5473</v>
      </c>
      <c r="L5" s="384" t="s">
        <v>5475</v>
      </c>
      <c r="M5" s="369" t="s">
        <v>5486</v>
      </c>
      <c r="N5" s="369" t="s">
        <v>5486</v>
      </c>
    </row>
    <row r="6" spans="2:14" ht="16.5" customHeight="1" x14ac:dyDescent="0.2">
      <c r="B6" s="378"/>
      <c r="C6" s="379"/>
      <c r="D6" s="364"/>
      <c r="E6" s="384"/>
      <c r="F6" s="387"/>
      <c r="G6" s="382"/>
      <c r="I6" s="378"/>
      <c r="J6" s="379"/>
      <c r="K6" s="364"/>
      <c r="L6" s="384"/>
      <c r="M6" s="382"/>
      <c r="N6" s="385"/>
    </row>
    <row r="7" spans="2:14" ht="16.5" customHeight="1" x14ac:dyDescent="0.2">
      <c r="B7" s="378"/>
      <c r="C7" s="379"/>
      <c r="D7" s="364"/>
      <c r="E7" s="363"/>
      <c r="F7" s="387"/>
      <c r="G7" s="382"/>
      <c r="I7" s="378"/>
      <c r="J7" s="379"/>
      <c r="K7" s="364"/>
      <c r="L7" s="363"/>
      <c r="M7" s="382"/>
      <c r="N7" s="389"/>
    </row>
    <row r="8" spans="2:14" ht="16.5" customHeight="1" x14ac:dyDescent="0.2">
      <c r="B8" s="139" t="s">
        <v>7707</v>
      </c>
      <c r="C8" s="79" t="s">
        <v>3295</v>
      </c>
      <c r="D8" s="137" t="s">
        <v>8196</v>
      </c>
      <c r="E8" s="137" t="s">
        <v>3472</v>
      </c>
      <c r="F8" s="162">
        <v>124</v>
      </c>
      <c r="G8" s="247">
        <f t="shared" ref="G8:G27" si="0">F8*$F$61*$F$62*$F$63</f>
        <v>66.948393600000003</v>
      </c>
      <c r="H8" s="51"/>
      <c r="I8" s="139" t="s">
        <v>7707</v>
      </c>
      <c r="J8" s="83" t="s">
        <v>3298</v>
      </c>
      <c r="K8" s="139" t="s">
        <v>8195</v>
      </c>
      <c r="L8" s="137" t="s">
        <v>3472</v>
      </c>
      <c r="M8" s="162">
        <v>191</v>
      </c>
      <c r="N8" s="247">
        <f t="shared" ref="N8:N27" si="1">M8*$F$61*$F$62*$F$63</f>
        <v>103.12212240000001</v>
      </c>
    </row>
    <row r="9" spans="2:14" ht="16.5" customHeight="1" x14ac:dyDescent="0.2">
      <c r="B9" s="139" t="s">
        <v>7707</v>
      </c>
      <c r="C9" s="79" t="s">
        <v>3301</v>
      </c>
      <c r="D9" s="137" t="s">
        <v>8194</v>
      </c>
      <c r="E9" s="137" t="s">
        <v>3472</v>
      </c>
      <c r="F9" s="162">
        <v>101</v>
      </c>
      <c r="G9" s="247">
        <f t="shared" si="0"/>
        <v>54.530546400000006</v>
      </c>
      <c r="H9" s="51"/>
      <c r="I9" s="139" t="s">
        <v>7707</v>
      </c>
      <c r="J9" s="83" t="s">
        <v>3304</v>
      </c>
      <c r="K9" s="139" t="s">
        <v>8193</v>
      </c>
      <c r="L9" s="137" t="s">
        <v>3472</v>
      </c>
      <c r="M9" s="162">
        <v>124</v>
      </c>
      <c r="N9" s="247">
        <f t="shared" si="1"/>
        <v>66.948393600000003</v>
      </c>
    </row>
    <row r="10" spans="2:14" ht="16.5" customHeight="1" x14ac:dyDescent="0.2">
      <c r="B10" s="139" t="s">
        <v>7707</v>
      </c>
      <c r="C10" s="79" t="s">
        <v>3307</v>
      </c>
      <c r="D10" s="137" t="s">
        <v>8192</v>
      </c>
      <c r="E10" s="137" t="s">
        <v>3472</v>
      </c>
      <c r="F10" s="162">
        <v>93</v>
      </c>
      <c r="G10" s="247">
        <f t="shared" si="0"/>
        <v>50.211295200000009</v>
      </c>
      <c r="H10" s="51"/>
      <c r="I10" s="139" t="s">
        <v>7707</v>
      </c>
      <c r="J10" s="83" t="s">
        <v>3310</v>
      </c>
      <c r="K10" s="139" t="s">
        <v>8191</v>
      </c>
      <c r="L10" s="137" t="s">
        <v>3472</v>
      </c>
      <c r="M10" s="162">
        <v>113</v>
      </c>
      <c r="N10" s="247">
        <f t="shared" si="1"/>
        <v>61.009423200000008</v>
      </c>
    </row>
    <row r="11" spans="2:14" ht="16.5" customHeight="1" x14ac:dyDescent="0.2">
      <c r="B11" s="139" t="s">
        <v>7707</v>
      </c>
      <c r="C11" s="79" t="s">
        <v>3313</v>
      </c>
      <c r="D11" s="137" t="s">
        <v>8190</v>
      </c>
      <c r="E11" s="137" t="s">
        <v>3472</v>
      </c>
      <c r="F11" s="162">
        <v>84</v>
      </c>
      <c r="G11" s="247">
        <f t="shared" si="0"/>
        <v>45.352137600000006</v>
      </c>
      <c r="H11" s="51"/>
      <c r="I11" s="139" t="s">
        <v>7707</v>
      </c>
      <c r="J11" s="83" t="s">
        <v>3316</v>
      </c>
      <c r="K11" s="139" t="s">
        <v>8189</v>
      </c>
      <c r="L11" s="137" t="s">
        <v>3472</v>
      </c>
      <c r="M11" s="162">
        <v>101</v>
      </c>
      <c r="N11" s="247">
        <f t="shared" si="1"/>
        <v>54.530546400000006</v>
      </c>
    </row>
    <row r="12" spans="2:14" ht="16.5" customHeight="1" x14ac:dyDescent="0.2">
      <c r="B12" s="139" t="s">
        <v>7707</v>
      </c>
      <c r="C12" s="79" t="s">
        <v>3345</v>
      </c>
      <c r="D12" s="137" t="s">
        <v>8188</v>
      </c>
      <c r="E12" s="137" t="s">
        <v>3472</v>
      </c>
      <c r="F12" s="162">
        <v>156</v>
      </c>
      <c r="G12" s="247">
        <f t="shared" si="0"/>
        <v>84.225398400000003</v>
      </c>
      <c r="H12" s="51"/>
      <c r="I12" s="139" t="s">
        <v>7707</v>
      </c>
      <c r="J12" s="83" t="s">
        <v>3349</v>
      </c>
      <c r="K12" s="139" t="s">
        <v>8187</v>
      </c>
      <c r="L12" s="137" t="s">
        <v>3472</v>
      </c>
      <c r="M12" s="162">
        <v>245</v>
      </c>
      <c r="N12" s="247">
        <f t="shared" si="1"/>
        <v>132.27706800000001</v>
      </c>
    </row>
    <row r="13" spans="2:14" ht="16.5" customHeight="1" x14ac:dyDescent="0.2">
      <c r="B13" s="139" t="s">
        <v>7707</v>
      </c>
      <c r="C13" s="79" t="s">
        <v>3353</v>
      </c>
      <c r="D13" s="137" t="s">
        <v>8186</v>
      </c>
      <c r="E13" s="137" t="s">
        <v>3472</v>
      </c>
      <c r="F13" s="162">
        <v>119</v>
      </c>
      <c r="G13" s="247">
        <f t="shared" si="0"/>
        <v>64.248861599999998</v>
      </c>
      <c r="H13" s="51"/>
      <c r="I13" s="139" t="s">
        <v>7707</v>
      </c>
      <c r="J13" s="83" t="s">
        <v>3357</v>
      </c>
      <c r="K13" s="139" t="s">
        <v>8185</v>
      </c>
      <c r="L13" s="137" t="s">
        <v>3472</v>
      </c>
      <c r="M13" s="162">
        <v>162</v>
      </c>
      <c r="N13" s="247">
        <f t="shared" si="1"/>
        <v>87.464836800000015</v>
      </c>
    </row>
    <row r="14" spans="2:14" ht="16.5" customHeight="1" x14ac:dyDescent="0.2">
      <c r="B14" s="139" t="s">
        <v>7707</v>
      </c>
      <c r="C14" s="79" t="s">
        <v>3361</v>
      </c>
      <c r="D14" s="137" t="s">
        <v>8184</v>
      </c>
      <c r="E14" s="137" t="s">
        <v>3472</v>
      </c>
      <c r="F14" s="162">
        <v>104</v>
      </c>
      <c r="G14" s="247">
        <f t="shared" si="0"/>
        <v>56.150265600000004</v>
      </c>
      <c r="H14" s="51"/>
      <c r="I14" s="139" t="s">
        <v>7707</v>
      </c>
      <c r="J14" s="83" t="s">
        <v>3365</v>
      </c>
      <c r="K14" s="139" t="s">
        <v>8183</v>
      </c>
      <c r="L14" s="137" t="s">
        <v>3472</v>
      </c>
      <c r="M14" s="162">
        <v>139</v>
      </c>
      <c r="N14" s="247">
        <f t="shared" si="1"/>
        <v>75.046989600000003</v>
      </c>
    </row>
    <row r="15" spans="2:14" ht="16.5" customHeight="1" x14ac:dyDescent="0.2">
      <c r="B15" s="139" t="s">
        <v>7707</v>
      </c>
      <c r="C15" s="79" t="s">
        <v>3369</v>
      </c>
      <c r="D15" s="137" t="s">
        <v>8182</v>
      </c>
      <c r="E15" s="137" t="s">
        <v>3472</v>
      </c>
      <c r="F15" s="162">
        <v>95</v>
      </c>
      <c r="G15" s="247">
        <f t="shared" si="0"/>
        <v>51.291108000000001</v>
      </c>
      <c r="H15" s="51"/>
      <c r="I15" s="139" t="s">
        <v>7707</v>
      </c>
      <c r="J15" s="83" t="s">
        <v>3373</v>
      </c>
      <c r="K15" s="139" t="s">
        <v>8181</v>
      </c>
      <c r="L15" s="137" t="s">
        <v>3472</v>
      </c>
      <c r="M15" s="162">
        <v>127</v>
      </c>
      <c r="N15" s="247">
        <f t="shared" si="1"/>
        <v>68.568112800000009</v>
      </c>
    </row>
    <row r="16" spans="2:14" ht="16.5" customHeight="1" x14ac:dyDescent="0.2">
      <c r="B16" s="139" t="s">
        <v>7707</v>
      </c>
      <c r="C16" s="79" t="s">
        <v>5293</v>
      </c>
      <c r="D16" s="137" t="s">
        <v>8180</v>
      </c>
      <c r="E16" s="137" t="s">
        <v>3472</v>
      </c>
      <c r="F16" s="162">
        <v>234</v>
      </c>
      <c r="G16" s="247">
        <f t="shared" si="0"/>
        <v>126.33809760000003</v>
      </c>
      <c r="H16" s="51"/>
      <c r="I16" s="139" t="s">
        <v>7707</v>
      </c>
      <c r="J16" s="83" t="s">
        <v>5295</v>
      </c>
      <c r="K16" s="139" t="s">
        <v>8179</v>
      </c>
      <c r="L16" s="137" t="s">
        <v>3472</v>
      </c>
      <c r="M16" s="162">
        <v>341</v>
      </c>
      <c r="N16" s="247">
        <f t="shared" si="1"/>
        <v>184.10808240000003</v>
      </c>
    </row>
    <row r="17" spans="2:14" ht="16.5" customHeight="1" x14ac:dyDescent="0.2">
      <c r="B17" s="139" t="s">
        <v>7707</v>
      </c>
      <c r="C17" s="79" t="s">
        <v>5297</v>
      </c>
      <c r="D17" s="137" t="s">
        <v>8178</v>
      </c>
      <c r="E17" s="137" t="s">
        <v>3472</v>
      </c>
      <c r="F17" s="162">
        <v>176</v>
      </c>
      <c r="G17" s="247">
        <f t="shared" si="0"/>
        <v>95.023526400000009</v>
      </c>
      <c r="H17" s="51"/>
      <c r="I17" s="139" t="s">
        <v>7707</v>
      </c>
      <c r="J17" s="83" t="s">
        <v>5377</v>
      </c>
      <c r="K17" s="139" t="s">
        <v>8177</v>
      </c>
      <c r="L17" s="137" t="s">
        <v>3472</v>
      </c>
      <c r="M17" s="162">
        <v>225</v>
      </c>
      <c r="N17" s="247">
        <f t="shared" si="1"/>
        <v>121.47894000000001</v>
      </c>
    </row>
    <row r="18" spans="2:14" ht="16.5" customHeight="1" x14ac:dyDescent="0.2">
      <c r="B18" s="139" t="s">
        <v>7707</v>
      </c>
      <c r="C18" s="79" t="s">
        <v>5380</v>
      </c>
      <c r="D18" s="137" t="s">
        <v>8176</v>
      </c>
      <c r="E18" s="137" t="s">
        <v>3472</v>
      </c>
      <c r="F18" s="162">
        <v>162</v>
      </c>
      <c r="G18" s="247">
        <f t="shared" si="0"/>
        <v>87.464836800000015</v>
      </c>
      <c r="H18" s="51"/>
      <c r="I18" s="139" t="s">
        <v>7707</v>
      </c>
      <c r="J18" s="83" t="s">
        <v>5383</v>
      </c>
      <c r="K18" s="139" t="s">
        <v>8175</v>
      </c>
      <c r="L18" s="137" t="s">
        <v>3472</v>
      </c>
      <c r="M18" s="162">
        <v>197</v>
      </c>
      <c r="N18" s="247">
        <f t="shared" si="1"/>
        <v>106.36156080000002</v>
      </c>
    </row>
    <row r="19" spans="2:14" ht="16.5" customHeight="1" x14ac:dyDescent="0.2">
      <c r="B19" s="139" t="s">
        <v>7707</v>
      </c>
      <c r="C19" s="79" t="s">
        <v>5386</v>
      </c>
      <c r="D19" s="137" t="s">
        <v>8174</v>
      </c>
      <c r="E19" s="137" t="s">
        <v>3472</v>
      </c>
      <c r="F19" s="162">
        <v>153</v>
      </c>
      <c r="G19" s="247">
        <f t="shared" si="0"/>
        <v>82.605679200000012</v>
      </c>
      <c r="H19" s="51"/>
      <c r="I19" s="139" t="s">
        <v>7707</v>
      </c>
      <c r="J19" s="83" t="s">
        <v>5389</v>
      </c>
      <c r="K19" s="139" t="s">
        <v>8173</v>
      </c>
      <c r="L19" s="137" t="s">
        <v>3472</v>
      </c>
      <c r="M19" s="162">
        <v>176</v>
      </c>
      <c r="N19" s="247">
        <f t="shared" si="1"/>
        <v>95.023526400000009</v>
      </c>
    </row>
    <row r="20" spans="2:14" ht="16.5" customHeight="1" x14ac:dyDescent="0.2">
      <c r="B20" s="139" t="s">
        <v>7707</v>
      </c>
      <c r="C20" s="79" t="s">
        <v>5416</v>
      </c>
      <c r="D20" s="137" t="s">
        <v>8172</v>
      </c>
      <c r="E20" s="137" t="s">
        <v>3472</v>
      </c>
      <c r="F20" s="162">
        <v>612</v>
      </c>
      <c r="G20" s="247">
        <f t="shared" si="0"/>
        <v>330.42271680000005</v>
      </c>
      <c r="H20" s="51"/>
      <c r="I20" s="139" t="s">
        <v>7707</v>
      </c>
      <c r="J20" s="83" t="s">
        <v>5419</v>
      </c>
      <c r="K20" s="139" t="s">
        <v>8171</v>
      </c>
      <c r="L20" s="137" t="s">
        <v>3472</v>
      </c>
      <c r="M20" s="162">
        <v>939</v>
      </c>
      <c r="N20" s="247">
        <f t="shared" si="1"/>
        <v>506.97210960000007</v>
      </c>
    </row>
    <row r="21" spans="2:14" ht="16.5" customHeight="1" x14ac:dyDescent="0.2">
      <c r="B21" s="139" t="s">
        <v>7707</v>
      </c>
      <c r="C21" s="79" t="s">
        <v>5422</v>
      </c>
      <c r="D21" s="137" t="s">
        <v>8170</v>
      </c>
      <c r="E21" s="137" t="s">
        <v>3472</v>
      </c>
      <c r="F21" s="162">
        <v>419</v>
      </c>
      <c r="G21" s="247">
        <f t="shared" si="0"/>
        <v>226.22078160000004</v>
      </c>
      <c r="H21" s="51"/>
      <c r="I21" s="139" t="s">
        <v>7707</v>
      </c>
      <c r="J21" s="83" t="s">
        <v>5425</v>
      </c>
      <c r="K21" s="139" t="s">
        <v>8169</v>
      </c>
      <c r="L21" s="137" t="s">
        <v>3472</v>
      </c>
      <c r="M21" s="162">
        <v>603</v>
      </c>
      <c r="N21" s="247">
        <f t="shared" si="1"/>
        <v>325.56355919999999</v>
      </c>
    </row>
    <row r="22" spans="2:14" ht="16.5" customHeight="1" x14ac:dyDescent="0.2">
      <c r="B22" s="139" t="s">
        <v>7707</v>
      </c>
      <c r="C22" s="79" t="s">
        <v>5428</v>
      </c>
      <c r="D22" s="137" t="s">
        <v>8168</v>
      </c>
      <c r="E22" s="137" t="s">
        <v>3472</v>
      </c>
      <c r="F22" s="162">
        <v>360</v>
      </c>
      <c r="G22" s="247">
        <f t="shared" si="0"/>
        <v>194.36630400000001</v>
      </c>
      <c r="H22" s="51"/>
      <c r="I22" s="139" t="s">
        <v>7707</v>
      </c>
      <c r="J22" s="83" t="s">
        <v>5431</v>
      </c>
      <c r="K22" s="139" t="s">
        <v>8167</v>
      </c>
      <c r="L22" s="137" t="s">
        <v>3472</v>
      </c>
      <c r="M22" s="162">
        <v>490</v>
      </c>
      <c r="N22" s="247">
        <f t="shared" si="1"/>
        <v>264.55413600000003</v>
      </c>
    </row>
    <row r="23" spans="2:14" ht="16.5" customHeight="1" x14ac:dyDescent="0.2">
      <c r="B23" s="139" t="s">
        <v>7707</v>
      </c>
      <c r="C23" s="79" t="s">
        <v>5434</v>
      </c>
      <c r="D23" s="137" t="s">
        <v>8166</v>
      </c>
      <c r="E23" s="137" t="s">
        <v>3472</v>
      </c>
      <c r="F23" s="162">
        <v>329</v>
      </c>
      <c r="G23" s="247">
        <f t="shared" si="0"/>
        <v>177.62920560000001</v>
      </c>
      <c r="H23" s="51"/>
      <c r="I23" s="139" t="s">
        <v>7707</v>
      </c>
      <c r="J23" s="83" t="s">
        <v>510</v>
      </c>
      <c r="K23" s="139" t="s">
        <v>8165</v>
      </c>
      <c r="L23" s="137" t="s">
        <v>3472</v>
      </c>
      <c r="M23" s="162">
        <v>436</v>
      </c>
      <c r="N23" s="247">
        <f t="shared" si="1"/>
        <v>235.39919040000001</v>
      </c>
    </row>
    <row r="24" spans="2:14" ht="16.5" customHeight="1" x14ac:dyDescent="0.2">
      <c r="B24" s="139" t="s">
        <v>7707</v>
      </c>
      <c r="C24" s="79" t="s">
        <v>514</v>
      </c>
      <c r="D24" s="137" t="s">
        <v>8164</v>
      </c>
      <c r="E24" s="137" t="s">
        <v>3472</v>
      </c>
      <c r="F24" s="162">
        <v>861</v>
      </c>
      <c r="G24" s="247">
        <f t="shared" si="0"/>
        <v>464.85941040000006</v>
      </c>
      <c r="H24" s="51"/>
      <c r="I24" s="139" t="s">
        <v>7707</v>
      </c>
      <c r="J24" s="83" t="s">
        <v>518</v>
      </c>
      <c r="K24" s="139" t="s">
        <v>8163</v>
      </c>
      <c r="L24" s="137" t="s">
        <v>3472</v>
      </c>
      <c r="M24" s="162">
        <v>1320</v>
      </c>
      <c r="N24" s="247">
        <f t="shared" si="1"/>
        <v>712.67644800000005</v>
      </c>
    </row>
    <row r="25" spans="2:14" ht="16.5" customHeight="1" x14ac:dyDescent="0.2">
      <c r="B25" s="139" t="s">
        <v>7707</v>
      </c>
      <c r="C25" s="79" t="s">
        <v>522</v>
      </c>
      <c r="D25" s="137" t="s">
        <v>8162</v>
      </c>
      <c r="E25" s="137" t="s">
        <v>3472</v>
      </c>
      <c r="F25" s="162">
        <v>638</v>
      </c>
      <c r="G25" s="247">
        <f t="shared" si="0"/>
        <v>344.46028319999999</v>
      </c>
      <c r="H25" s="51"/>
      <c r="I25" s="139" t="s">
        <v>7707</v>
      </c>
      <c r="J25" s="83" t="s">
        <v>526</v>
      </c>
      <c r="K25" s="139" t="s">
        <v>8161</v>
      </c>
      <c r="L25" s="137" t="s">
        <v>3472</v>
      </c>
      <c r="M25" s="162">
        <v>880</v>
      </c>
      <c r="N25" s="247">
        <f t="shared" si="1"/>
        <v>475.11763200000007</v>
      </c>
    </row>
    <row r="26" spans="2:14" ht="16.5" customHeight="1" x14ac:dyDescent="0.2">
      <c r="B26" s="139" t="s">
        <v>7707</v>
      </c>
      <c r="C26" s="79" t="s">
        <v>530</v>
      </c>
      <c r="D26" s="137" t="s">
        <v>8160</v>
      </c>
      <c r="E26" s="137" t="s">
        <v>3472</v>
      </c>
      <c r="F26" s="162">
        <v>566</v>
      </c>
      <c r="G26" s="247">
        <f t="shared" si="0"/>
        <v>305.58702240000002</v>
      </c>
      <c r="H26" s="51"/>
      <c r="I26" s="139" t="s">
        <v>7707</v>
      </c>
      <c r="J26" s="83" t="s">
        <v>534</v>
      </c>
      <c r="K26" s="139" t="s">
        <v>8159</v>
      </c>
      <c r="L26" s="137" t="s">
        <v>3472</v>
      </c>
      <c r="M26" s="162">
        <v>733</v>
      </c>
      <c r="N26" s="247">
        <f t="shared" si="1"/>
        <v>395.7513912</v>
      </c>
    </row>
    <row r="27" spans="2:14" ht="16.5" customHeight="1" x14ac:dyDescent="0.2">
      <c r="B27" s="139" t="s">
        <v>7707</v>
      </c>
      <c r="C27" s="79" t="s">
        <v>538</v>
      </c>
      <c r="D27" s="137" t="s">
        <v>8158</v>
      </c>
      <c r="E27" s="137" t="s">
        <v>3472</v>
      </c>
      <c r="F27" s="162">
        <v>525</v>
      </c>
      <c r="G27" s="247">
        <f t="shared" si="0"/>
        <v>283.45086000000003</v>
      </c>
      <c r="H27" s="51"/>
      <c r="I27" s="139" t="s">
        <v>7707</v>
      </c>
      <c r="J27" s="83" t="s">
        <v>542</v>
      </c>
      <c r="K27" s="139" t="s">
        <v>8157</v>
      </c>
      <c r="L27" s="137" t="s">
        <v>3472</v>
      </c>
      <c r="M27" s="162">
        <v>661</v>
      </c>
      <c r="N27" s="247">
        <f t="shared" si="1"/>
        <v>356.87813040000003</v>
      </c>
    </row>
    <row r="28" spans="2:14" ht="16.5" customHeight="1" x14ac:dyDescent="0.2">
      <c r="B28" s="51" t="s">
        <v>5485</v>
      </c>
      <c r="C28" s="51"/>
      <c r="D28" s="51"/>
      <c r="E28" s="51"/>
      <c r="F28" s="51"/>
      <c r="G28" s="97"/>
      <c r="H28" s="51"/>
      <c r="I28" s="51" t="s">
        <v>5485</v>
      </c>
      <c r="J28" s="51"/>
      <c r="K28" s="51"/>
      <c r="L28" s="51"/>
      <c r="M28" s="51"/>
      <c r="N28" s="89"/>
    </row>
    <row r="29" spans="2:14" ht="16.5" customHeight="1" x14ac:dyDescent="0.2">
      <c r="B29" s="139" t="s">
        <v>7707</v>
      </c>
      <c r="C29" s="79">
        <v>5114</v>
      </c>
      <c r="D29" s="137" t="s">
        <v>8156</v>
      </c>
      <c r="E29" s="137" t="s">
        <v>5470</v>
      </c>
      <c r="F29" s="162">
        <v>373</v>
      </c>
      <c r="G29" s="247">
        <f t="shared" ref="G29:G38" si="2">F29*$F$61*$F$62*$F$63</f>
        <v>201.38508720000002</v>
      </c>
      <c r="H29" s="51"/>
      <c r="I29" s="139" t="s">
        <v>7707</v>
      </c>
      <c r="J29" s="83">
        <v>5115</v>
      </c>
      <c r="K29" s="139" t="s">
        <v>8155</v>
      </c>
      <c r="L29" s="137" t="s">
        <v>5470</v>
      </c>
      <c r="M29" s="162">
        <v>520</v>
      </c>
      <c r="N29" s="247">
        <f t="shared" ref="N29:N38" si="3">M29*$F$61*$F$62*$F$63</f>
        <v>280.75132800000006</v>
      </c>
    </row>
    <row r="30" spans="2:14" ht="16.5" customHeight="1" x14ac:dyDescent="0.2">
      <c r="B30" s="139" t="s">
        <v>7707</v>
      </c>
      <c r="C30" s="79">
        <v>5116</v>
      </c>
      <c r="D30" s="137" t="s">
        <v>8154</v>
      </c>
      <c r="E30" s="137" t="s">
        <v>5470</v>
      </c>
      <c r="F30" s="162">
        <v>289</v>
      </c>
      <c r="G30" s="247">
        <f t="shared" si="2"/>
        <v>156.03294959999999</v>
      </c>
      <c r="H30" s="51"/>
      <c r="I30" s="139" t="s">
        <v>7707</v>
      </c>
      <c r="J30" s="83">
        <v>5117</v>
      </c>
      <c r="K30" s="139" t="s">
        <v>8153</v>
      </c>
      <c r="L30" s="137" t="s">
        <v>5470</v>
      </c>
      <c r="M30" s="162">
        <v>373</v>
      </c>
      <c r="N30" s="247">
        <f t="shared" si="3"/>
        <v>201.38508720000002</v>
      </c>
    </row>
    <row r="31" spans="2:14" ht="16.5" customHeight="1" x14ac:dyDescent="0.2">
      <c r="B31" s="139" t="s">
        <v>7707</v>
      </c>
      <c r="C31" s="79">
        <v>5122</v>
      </c>
      <c r="D31" s="137" t="s">
        <v>8152</v>
      </c>
      <c r="E31" s="137" t="s">
        <v>5470</v>
      </c>
      <c r="F31" s="162">
        <v>462</v>
      </c>
      <c r="G31" s="247">
        <f t="shared" si="2"/>
        <v>249.43675680000001</v>
      </c>
      <c r="H31" s="51"/>
      <c r="I31" s="139" t="s">
        <v>7707</v>
      </c>
      <c r="J31" s="83">
        <v>5123</v>
      </c>
      <c r="K31" s="139" t="s">
        <v>8151</v>
      </c>
      <c r="L31" s="137" t="s">
        <v>5470</v>
      </c>
      <c r="M31" s="162">
        <v>693</v>
      </c>
      <c r="N31" s="247">
        <f t="shared" si="3"/>
        <v>374.15513520000002</v>
      </c>
    </row>
    <row r="32" spans="2:14" ht="16.5" customHeight="1" x14ac:dyDescent="0.2">
      <c r="B32" s="139" t="s">
        <v>7707</v>
      </c>
      <c r="C32" s="79">
        <v>5124</v>
      </c>
      <c r="D32" s="137" t="s">
        <v>8150</v>
      </c>
      <c r="E32" s="137" t="s">
        <v>5470</v>
      </c>
      <c r="F32" s="162">
        <v>360</v>
      </c>
      <c r="G32" s="247">
        <f t="shared" si="2"/>
        <v>194.36630400000001</v>
      </c>
      <c r="H32" s="51"/>
      <c r="I32" s="139" t="s">
        <v>7707</v>
      </c>
      <c r="J32" s="83">
        <v>5125</v>
      </c>
      <c r="K32" s="139" t="s">
        <v>8149</v>
      </c>
      <c r="L32" s="137" t="s">
        <v>5470</v>
      </c>
      <c r="M32" s="162">
        <v>462</v>
      </c>
      <c r="N32" s="247">
        <f t="shared" si="3"/>
        <v>249.43675680000001</v>
      </c>
    </row>
    <row r="33" spans="2:14" ht="16.5" customHeight="1" x14ac:dyDescent="0.2">
      <c r="B33" s="139" t="s">
        <v>7707</v>
      </c>
      <c r="C33" s="79">
        <v>5130</v>
      </c>
      <c r="D33" s="137" t="s">
        <v>8148</v>
      </c>
      <c r="E33" s="137" t="s">
        <v>5470</v>
      </c>
      <c r="F33" s="162">
        <v>693</v>
      </c>
      <c r="G33" s="247">
        <f t="shared" si="2"/>
        <v>374.15513520000002</v>
      </c>
      <c r="H33" s="51"/>
      <c r="I33" s="139" t="s">
        <v>7707</v>
      </c>
      <c r="J33" s="83">
        <v>5131</v>
      </c>
      <c r="K33" s="139" t="s">
        <v>8147</v>
      </c>
      <c r="L33" s="137" t="s">
        <v>5470</v>
      </c>
      <c r="M33" s="162">
        <v>1010</v>
      </c>
      <c r="N33" s="247">
        <f t="shared" si="3"/>
        <v>545.30546400000003</v>
      </c>
    </row>
    <row r="34" spans="2:14" ht="16.5" customHeight="1" x14ac:dyDescent="0.2">
      <c r="B34" s="139" t="s">
        <v>7707</v>
      </c>
      <c r="C34" s="79">
        <v>5132</v>
      </c>
      <c r="D34" s="137" t="s">
        <v>8146</v>
      </c>
      <c r="E34" s="137" t="s">
        <v>5470</v>
      </c>
      <c r="F34" s="162">
        <v>540</v>
      </c>
      <c r="G34" s="247">
        <f t="shared" si="2"/>
        <v>291.54945600000002</v>
      </c>
      <c r="H34" s="51"/>
      <c r="I34" s="139" t="s">
        <v>7707</v>
      </c>
      <c r="J34" s="83">
        <v>5133</v>
      </c>
      <c r="K34" s="139" t="s">
        <v>8145</v>
      </c>
      <c r="L34" s="137" t="s">
        <v>5470</v>
      </c>
      <c r="M34" s="162">
        <v>693</v>
      </c>
      <c r="N34" s="247">
        <f t="shared" si="3"/>
        <v>374.15513520000002</v>
      </c>
    </row>
    <row r="35" spans="2:14" ht="16.5" customHeight="1" x14ac:dyDescent="0.2">
      <c r="B35" s="139" t="s">
        <v>7707</v>
      </c>
      <c r="C35" s="79">
        <v>5138</v>
      </c>
      <c r="D35" s="137" t="s">
        <v>8144</v>
      </c>
      <c r="E35" s="137" t="s">
        <v>5470</v>
      </c>
      <c r="F35" s="162">
        <v>1210</v>
      </c>
      <c r="G35" s="247">
        <f t="shared" si="2"/>
        <v>653.286744</v>
      </c>
      <c r="H35" s="51"/>
      <c r="I35" s="139" t="s">
        <v>7707</v>
      </c>
      <c r="J35" s="83">
        <v>5139</v>
      </c>
      <c r="K35" s="139" t="s">
        <v>8143</v>
      </c>
      <c r="L35" s="137" t="s">
        <v>5470</v>
      </c>
      <c r="M35" s="162">
        <v>1670</v>
      </c>
      <c r="N35" s="247">
        <f t="shared" si="3"/>
        <v>901.64368800000011</v>
      </c>
    </row>
    <row r="36" spans="2:14" ht="16.5" customHeight="1" x14ac:dyDescent="0.2">
      <c r="B36" s="139" t="s">
        <v>7707</v>
      </c>
      <c r="C36" s="79">
        <v>5140</v>
      </c>
      <c r="D36" s="137" t="s">
        <v>8142</v>
      </c>
      <c r="E36" s="137" t="s">
        <v>5470</v>
      </c>
      <c r="F36" s="162">
        <v>947</v>
      </c>
      <c r="G36" s="247">
        <f t="shared" si="2"/>
        <v>511.29136080000001</v>
      </c>
      <c r="H36" s="51"/>
      <c r="I36" s="139" t="s">
        <v>7707</v>
      </c>
      <c r="J36" s="83">
        <v>5141</v>
      </c>
      <c r="K36" s="139" t="s">
        <v>8141</v>
      </c>
      <c r="L36" s="137" t="s">
        <v>5470</v>
      </c>
      <c r="M36" s="162">
        <v>1210</v>
      </c>
      <c r="N36" s="247">
        <f t="shared" si="3"/>
        <v>653.286744</v>
      </c>
    </row>
    <row r="37" spans="2:14" ht="16.5" customHeight="1" x14ac:dyDescent="0.2">
      <c r="B37" s="139" t="s">
        <v>7707</v>
      </c>
      <c r="C37" s="79">
        <v>5142</v>
      </c>
      <c r="D37" s="137" t="s">
        <v>8140</v>
      </c>
      <c r="E37" s="137" t="s">
        <v>5470</v>
      </c>
      <c r="F37" s="162">
        <v>1930</v>
      </c>
      <c r="G37" s="247">
        <f t="shared" si="2"/>
        <v>1042.019352</v>
      </c>
      <c r="H37" s="51"/>
      <c r="I37" s="139" t="s">
        <v>7707</v>
      </c>
      <c r="J37" s="83">
        <v>5143</v>
      </c>
      <c r="K37" s="139" t="s">
        <v>8139</v>
      </c>
      <c r="L37" s="137" t="s">
        <v>5470</v>
      </c>
      <c r="M37" s="162">
        <v>3060</v>
      </c>
      <c r="N37" s="247">
        <f t="shared" si="3"/>
        <v>1652.1135840000002</v>
      </c>
    </row>
    <row r="38" spans="2:14" ht="16.5" customHeight="1" x14ac:dyDescent="0.2">
      <c r="B38" s="139" t="s">
        <v>7707</v>
      </c>
      <c r="C38" s="79">
        <v>5144</v>
      </c>
      <c r="D38" s="137" t="s">
        <v>8138</v>
      </c>
      <c r="E38" s="137" t="s">
        <v>5470</v>
      </c>
      <c r="F38" s="162">
        <v>1500</v>
      </c>
      <c r="G38" s="247">
        <f t="shared" si="2"/>
        <v>809.85960000000011</v>
      </c>
      <c r="H38" s="51"/>
      <c r="I38" s="139" t="s">
        <v>7707</v>
      </c>
      <c r="J38" s="83">
        <v>5145</v>
      </c>
      <c r="K38" s="139" t="s">
        <v>8137</v>
      </c>
      <c r="L38" s="137" t="s">
        <v>5470</v>
      </c>
      <c r="M38" s="162">
        <v>1930</v>
      </c>
      <c r="N38" s="247">
        <f t="shared" si="3"/>
        <v>1042.019352</v>
      </c>
    </row>
    <row r="39" spans="2:14" ht="16.5" customHeight="1" x14ac:dyDescent="0.2">
      <c r="B39" s="174"/>
      <c r="C39" s="175"/>
      <c r="D39" s="174"/>
      <c r="E39" s="174"/>
      <c r="F39" s="182"/>
      <c r="G39" s="97"/>
      <c r="H39" s="51"/>
      <c r="I39" s="174"/>
      <c r="J39" s="175"/>
      <c r="K39" s="174"/>
      <c r="L39" s="174"/>
      <c r="M39" s="182"/>
      <c r="N39" s="89"/>
    </row>
    <row r="40" spans="2:14" ht="16.5" customHeight="1" x14ac:dyDescent="0.2">
      <c r="B40" s="392" t="s">
        <v>8835</v>
      </c>
      <c r="C40" s="392"/>
      <c r="D40" s="392"/>
      <c r="E40" s="392"/>
      <c r="F40" s="392"/>
      <c r="G40" s="392"/>
      <c r="H40" s="2"/>
      <c r="I40" s="392" t="s">
        <v>8836</v>
      </c>
      <c r="J40" s="392"/>
      <c r="K40" s="392"/>
      <c r="L40" s="392"/>
      <c r="M40" s="392"/>
      <c r="N40" s="392"/>
    </row>
    <row r="41" spans="2:14" ht="16.5" customHeight="1" x14ac:dyDescent="0.2">
      <c r="B41" s="139" t="s">
        <v>7707</v>
      </c>
      <c r="C41" s="83" t="s">
        <v>3319</v>
      </c>
      <c r="D41" s="139" t="s">
        <v>8136</v>
      </c>
      <c r="E41" s="139" t="s">
        <v>3472</v>
      </c>
      <c r="F41" s="156">
        <v>217</v>
      </c>
      <c r="G41" s="247">
        <f t="shared" ref="G41:G52" si="4">F41*$F$61*$F$62*$F$63</f>
        <v>117.15968880000003</v>
      </c>
      <c r="H41" s="51"/>
      <c r="I41" s="139" t="s">
        <v>7707</v>
      </c>
      <c r="J41" s="83" t="s">
        <v>3322</v>
      </c>
      <c r="K41" s="139" t="s">
        <v>8135</v>
      </c>
      <c r="L41" s="137" t="s">
        <v>3472</v>
      </c>
      <c r="M41" s="162">
        <v>306</v>
      </c>
      <c r="N41" s="247">
        <f t="shared" ref="N41:N52" si="5">M41*$F$61*$F$62*$F$63</f>
        <v>165.21135840000002</v>
      </c>
    </row>
    <row r="42" spans="2:14" ht="16.5" customHeight="1" x14ac:dyDescent="0.2">
      <c r="B42" s="139" t="s">
        <v>7707</v>
      </c>
      <c r="C42" s="83" t="s">
        <v>3325</v>
      </c>
      <c r="D42" s="139" t="s">
        <v>8134</v>
      </c>
      <c r="E42" s="139" t="s">
        <v>3472</v>
      </c>
      <c r="F42" s="156">
        <v>165</v>
      </c>
      <c r="G42" s="247">
        <f t="shared" si="4"/>
        <v>89.084556000000006</v>
      </c>
      <c r="H42" s="51"/>
      <c r="I42" s="139" t="s">
        <v>7707</v>
      </c>
      <c r="J42" s="83" t="s">
        <v>3328</v>
      </c>
      <c r="K42" s="139" t="s">
        <v>8133</v>
      </c>
      <c r="L42" s="137" t="s">
        <v>3472</v>
      </c>
      <c r="M42" s="162">
        <v>191</v>
      </c>
      <c r="N42" s="247">
        <f t="shared" si="5"/>
        <v>103.12212240000001</v>
      </c>
    </row>
    <row r="43" spans="2:14" ht="16.5" customHeight="1" x14ac:dyDescent="0.2">
      <c r="B43" s="139" t="s">
        <v>7707</v>
      </c>
      <c r="C43" s="83" t="s">
        <v>3331</v>
      </c>
      <c r="D43" s="139" t="s">
        <v>8132</v>
      </c>
      <c r="E43" s="139" t="s">
        <v>3472</v>
      </c>
      <c r="F43" s="156">
        <v>145</v>
      </c>
      <c r="G43" s="247">
        <f t="shared" si="4"/>
        <v>78.286428000000015</v>
      </c>
      <c r="H43" s="51"/>
      <c r="I43" s="139" t="s">
        <v>7707</v>
      </c>
      <c r="J43" s="83" t="s">
        <v>3334</v>
      </c>
      <c r="K43" s="139" t="s">
        <v>8131</v>
      </c>
      <c r="L43" s="137" t="s">
        <v>3472</v>
      </c>
      <c r="M43" s="162">
        <v>156</v>
      </c>
      <c r="N43" s="247">
        <f t="shared" si="5"/>
        <v>84.225398400000003</v>
      </c>
    </row>
    <row r="44" spans="2:14" ht="16.5" customHeight="1" x14ac:dyDescent="0.2">
      <c r="B44" s="139" t="s">
        <v>7707</v>
      </c>
      <c r="C44" s="83" t="s">
        <v>3337</v>
      </c>
      <c r="D44" s="139" t="s">
        <v>8130</v>
      </c>
      <c r="E44" s="139" t="s">
        <v>3472</v>
      </c>
      <c r="F44" s="156">
        <v>133</v>
      </c>
      <c r="G44" s="247">
        <f t="shared" si="4"/>
        <v>71.807551200000006</v>
      </c>
      <c r="H44" s="51"/>
      <c r="I44" s="139" t="s">
        <v>7707</v>
      </c>
      <c r="J44" s="83" t="s">
        <v>3341</v>
      </c>
      <c r="K44" s="139" t="s">
        <v>8129</v>
      </c>
      <c r="L44" s="137" t="s">
        <v>3472</v>
      </c>
      <c r="M44" s="162">
        <v>136</v>
      </c>
      <c r="N44" s="247">
        <f t="shared" si="5"/>
        <v>73.427270399999998</v>
      </c>
    </row>
    <row r="45" spans="2:14" ht="16.5" customHeight="1" x14ac:dyDescent="0.2">
      <c r="B45" s="139" t="s">
        <v>7707</v>
      </c>
      <c r="C45" s="83" t="s">
        <v>3377</v>
      </c>
      <c r="D45" s="139" t="s">
        <v>8128</v>
      </c>
      <c r="E45" s="139" t="s">
        <v>3472</v>
      </c>
      <c r="F45" s="156">
        <v>251</v>
      </c>
      <c r="G45" s="247">
        <f t="shared" si="4"/>
        <v>135.5165064</v>
      </c>
      <c r="H45" s="51"/>
      <c r="I45" s="139" t="s">
        <v>7707</v>
      </c>
      <c r="J45" s="83" t="s">
        <v>3381</v>
      </c>
      <c r="K45" s="139" t="s">
        <v>8127</v>
      </c>
      <c r="L45" s="137" t="s">
        <v>3472</v>
      </c>
      <c r="M45" s="162">
        <v>386</v>
      </c>
      <c r="N45" s="247">
        <f t="shared" si="5"/>
        <v>208.40387040000005</v>
      </c>
    </row>
    <row r="46" spans="2:14" ht="16.5" customHeight="1" x14ac:dyDescent="0.2">
      <c r="B46" s="139" t="s">
        <v>7707</v>
      </c>
      <c r="C46" s="83" t="s">
        <v>3385</v>
      </c>
      <c r="D46" s="139" t="s">
        <v>8126</v>
      </c>
      <c r="E46" s="139" t="s">
        <v>3472</v>
      </c>
      <c r="F46" s="156">
        <v>197</v>
      </c>
      <c r="G46" s="247">
        <f t="shared" si="4"/>
        <v>106.36156080000002</v>
      </c>
      <c r="H46" s="51"/>
      <c r="I46" s="139" t="s">
        <v>7707</v>
      </c>
      <c r="J46" s="83" t="s">
        <v>5283</v>
      </c>
      <c r="K46" s="139" t="s">
        <v>8125</v>
      </c>
      <c r="L46" s="137" t="s">
        <v>3472</v>
      </c>
      <c r="M46" s="162">
        <v>243</v>
      </c>
      <c r="N46" s="247">
        <f t="shared" si="5"/>
        <v>131.1972552</v>
      </c>
    </row>
    <row r="47" spans="2:14" ht="16.5" customHeight="1" x14ac:dyDescent="0.2">
      <c r="B47" s="139" t="s">
        <v>7707</v>
      </c>
      <c r="C47" s="83" t="s">
        <v>5285</v>
      </c>
      <c r="D47" s="139" t="s">
        <v>8124</v>
      </c>
      <c r="E47" s="139" t="s">
        <v>3472</v>
      </c>
      <c r="F47" s="156">
        <v>176</v>
      </c>
      <c r="G47" s="247">
        <f t="shared" si="4"/>
        <v>95.023526400000009</v>
      </c>
      <c r="H47" s="51"/>
      <c r="I47" s="139" t="s">
        <v>7707</v>
      </c>
      <c r="J47" s="83" t="s">
        <v>5287</v>
      </c>
      <c r="K47" s="139" t="s">
        <v>8123</v>
      </c>
      <c r="L47" s="137" t="s">
        <v>3472</v>
      </c>
      <c r="M47" s="162">
        <v>202</v>
      </c>
      <c r="N47" s="247">
        <f t="shared" si="5"/>
        <v>109.06109280000001</v>
      </c>
    </row>
    <row r="48" spans="2:14" ht="16.5" customHeight="1" x14ac:dyDescent="0.2">
      <c r="B48" s="139" t="s">
        <v>7707</v>
      </c>
      <c r="C48" s="83" t="s">
        <v>5289</v>
      </c>
      <c r="D48" s="139" t="s">
        <v>8122</v>
      </c>
      <c r="E48" s="139" t="s">
        <v>3472</v>
      </c>
      <c r="F48" s="156">
        <v>162</v>
      </c>
      <c r="G48" s="247">
        <f t="shared" si="4"/>
        <v>87.464836800000015</v>
      </c>
      <c r="H48" s="51"/>
      <c r="I48" s="139" t="s">
        <v>7707</v>
      </c>
      <c r="J48" s="83" t="s">
        <v>5291</v>
      </c>
      <c r="K48" s="139" t="s">
        <v>8121</v>
      </c>
      <c r="L48" s="137" t="s">
        <v>3472</v>
      </c>
      <c r="M48" s="162">
        <v>179</v>
      </c>
      <c r="N48" s="247">
        <f t="shared" si="5"/>
        <v>96.643245600000014</v>
      </c>
    </row>
    <row r="49" spans="2:14" ht="16.5" customHeight="1" x14ac:dyDescent="0.2">
      <c r="B49" s="139" t="s">
        <v>7707</v>
      </c>
      <c r="C49" s="83" t="s">
        <v>5392</v>
      </c>
      <c r="D49" s="139" t="s">
        <v>8120</v>
      </c>
      <c r="E49" s="139" t="s">
        <v>3472</v>
      </c>
      <c r="F49" s="156">
        <v>384</v>
      </c>
      <c r="G49" s="247">
        <f t="shared" si="4"/>
        <v>207.32405760000003</v>
      </c>
      <c r="H49" s="51"/>
      <c r="I49" s="139" t="s">
        <v>7707</v>
      </c>
      <c r="J49" s="83" t="s">
        <v>5395</v>
      </c>
      <c r="K49" s="139" t="s">
        <v>8119</v>
      </c>
      <c r="L49" s="137" t="s">
        <v>3472</v>
      </c>
      <c r="M49" s="162">
        <v>583</v>
      </c>
      <c r="N49" s="247">
        <f t="shared" si="5"/>
        <v>314.76543120000002</v>
      </c>
    </row>
    <row r="50" spans="2:14" ht="16.5" customHeight="1" x14ac:dyDescent="0.2">
      <c r="B50" s="139" t="s">
        <v>7707</v>
      </c>
      <c r="C50" s="83" t="s">
        <v>5398</v>
      </c>
      <c r="D50" s="139" t="s">
        <v>8118</v>
      </c>
      <c r="E50" s="139" t="s">
        <v>3472</v>
      </c>
      <c r="F50" s="156">
        <v>286</v>
      </c>
      <c r="G50" s="247">
        <f t="shared" si="4"/>
        <v>154.4132304</v>
      </c>
      <c r="H50" s="51"/>
      <c r="I50" s="139" t="s">
        <v>7707</v>
      </c>
      <c r="J50" s="83" t="s">
        <v>5401</v>
      </c>
      <c r="K50" s="139" t="s">
        <v>8117</v>
      </c>
      <c r="L50" s="137" t="s">
        <v>3472</v>
      </c>
      <c r="M50" s="162">
        <v>381</v>
      </c>
      <c r="N50" s="247">
        <f t="shared" si="5"/>
        <v>205.70433840000001</v>
      </c>
    </row>
    <row r="51" spans="2:14" ht="16.5" customHeight="1" x14ac:dyDescent="0.2">
      <c r="B51" s="139" t="s">
        <v>7707</v>
      </c>
      <c r="C51" s="83" t="s">
        <v>5404</v>
      </c>
      <c r="D51" s="139" t="s">
        <v>8116</v>
      </c>
      <c r="E51" s="139" t="s">
        <v>3472</v>
      </c>
      <c r="F51" s="156">
        <v>263</v>
      </c>
      <c r="G51" s="247">
        <f t="shared" si="4"/>
        <v>141.99538320000002</v>
      </c>
      <c r="H51" s="51"/>
      <c r="I51" s="139" t="s">
        <v>7707</v>
      </c>
      <c r="J51" s="83" t="s">
        <v>5407</v>
      </c>
      <c r="K51" s="139" t="s">
        <v>8115</v>
      </c>
      <c r="L51" s="137" t="s">
        <v>3472</v>
      </c>
      <c r="M51" s="162">
        <v>318</v>
      </c>
      <c r="N51" s="247">
        <f>M51*$F$61*$F$62*$F$63</f>
        <v>171.69023520000002</v>
      </c>
    </row>
    <row r="52" spans="2:14" ht="16.5" customHeight="1" x14ac:dyDescent="0.2">
      <c r="B52" s="139" t="s">
        <v>7707</v>
      </c>
      <c r="C52" s="83" t="s">
        <v>5410</v>
      </c>
      <c r="D52" s="139" t="s">
        <v>8114</v>
      </c>
      <c r="E52" s="139" t="s">
        <v>3472</v>
      </c>
      <c r="F52" s="156">
        <v>249</v>
      </c>
      <c r="G52" s="247">
        <f t="shared" si="4"/>
        <v>134.43669360000001</v>
      </c>
      <c r="H52" s="51"/>
      <c r="I52" s="139" t="s">
        <v>7707</v>
      </c>
      <c r="J52" s="83" t="s">
        <v>5413</v>
      </c>
      <c r="K52" s="139" t="s">
        <v>8113</v>
      </c>
      <c r="L52" s="137" t="s">
        <v>3472</v>
      </c>
      <c r="M52" s="162">
        <v>283</v>
      </c>
      <c r="N52" s="247">
        <f t="shared" si="5"/>
        <v>152.79351120000001</v>
      </c>
    </row>
    <row r="53" spans="2:14" ht="16.5" customHeight="1" x14ac:dyDescent="0.2">
      <c r="B53" s="51" t="s">
        <v>5485</v>
      </c>
      <c r="C53" s="51"/>
      <c r="D53" s="51"/>
      <c r="E53" s="51"/>
      <c r="F53" s="51"/>
      <c r="G53" s="97"/>
      <c r="H53" s="51"/>
      <c r="I53" s="51" t="s">
        <v>5485</v>
      </c>
      <c r="J53" s="51"/>
      <c r="K53" s="51"/>
      <c r="L53" s="51"/>
      <c r="M53" s="51"/>
      <c r="N53" s="89"/>
    </row>
    <row r="54" spans="2:14" ht="16.5" customHeight="1" x14ac:dyDescent="0.2">
      <c r="B54" s="139" t="s">
        <v>7707</v>
      </c>
      <c r="C54" s="83">
        <v>5118</v>
      </c>
      <c r="D54" s="139" t="s">
        <v>8112</v>
      </c>
      <c r="E54" s="139" t="s">
        <v>5470</v>
      </c>
      <c r="F54" s="156">
        <v>650</v>
      </c>
      <c r="G54" s="247">
        <f t="shared" ref="G54:G59" si="6">F54*$F$61*$F$62*$F$63</f>
        <v>350.93916000000007</v>
      </c>
      <c r="H54" s="51"/>
      <c r="I54" s="139" t="s">
        <v>7707</v>
      </c>
      <c r="J54" s="83">
        <v>5119</v>
      </c>
      <c r="K54" s="139" t="s">
        <v>8111</v>
      </c>
      <c r="L54" s="137" t="s">
        <v>5470</v>
      </c>
      <c r="M54" s="162">
        <v>867</v>
      </c>
      <c r="N54" s="247">
        <f t="shared" ref="N54:N59" si="7">M54*$F$61*$F$62*$F$63</f>
        <v>468.09884880000004</v>
      </c>
    </row>
    <row r="55" spans="2:14" ht="16.5" customHeight="1" x14ac:dyDescent="0.2">
      <c r="B55" s="139" t="s">
        <v>7707</v>
      </c>
      <c r="C55" s="83">
        <v>5120</v>
      </c>
      <c r="D55" s="139" t="s">
        <v>8110</v>
      </c>
      <c r="E55" s="139" t="s">
        <v>5470</v>
      </c>
      <c r="F55" s="156">
        <v>509</v>
      </c>
      <c r="G55" s="247">
        <f t="shared" si="6"/>
        <v>274.81235759999998</v>
      </c>
      <c r="H55" s="51"/>
      <c r="I55" s="139" t="s">
        <v>7707</v>
      </c>
      <c r="J55" s="83">
        <v>5121</v>
      </c>
      <c r="K55" s="139" t="s">
        <v>8109</v>
      </c>
      <c r="L55" s="137" t="s">
        <v>5470</v>
      </c>
      <c r="M55" s="162">
        <v>650</v>
      </c>
      <c r="N55" s="247">
        <f t="shared" si="7"/>
        <v>350.93916000000007</v>
      </c>
    </row>
    <row r="56" spans="2:14" ht="16.5" customHeight="1" x14ac:dyDescent="0.2">
      <c r="B56" s="139" t="s">
        <v>7707</v>
      </c>
      <c r="C56" s="83">
        <v>5126</v>
      </c>
      <c r="D56" s="139" t="s">
        <v>8108</v>
      </c>
      <c r="E56" s="139" t="s">
        <v>5470</v>
      </c>
      <c r="F56" s="156">
        <v>750</v>
      </c>
      <c r="G56" s="247">
        <f t="shared" si="6"/>
        <v>404.92980000000006</v>
      </c>
      <c r="H56" s="51"/>
      <c r="I56" s="139" t="s">
        <v>7707</v>
      </c>
      <c r="J56" s="83">
        <v>5127</v>
      </c>
      <c r="K56" s="139" t="s">
        <v>8107</v>
      </c>
      <c r="L56" s="137" t="s">
        <v>5470</v>
      </c>
      <c r="M56" s="162">
        <v>1130</v>
      </c>
      <c r="N56" s="247">
        <f t="shared" si="7"/>
        <v>610.09423200000003</v>
      </c>
    </row>
    <row r="57" spans="2:14" ht="16.5" customHeight="1" x14ac:dyDescent="0.2">
      <c r="B57" s="139" t="s">
        <v>7707</v>
      </c>
      <c r="C57" s="83">
        <v>5128</v>
      </c>
      <c r="D57" s="139" t="s">
        <v>8106</v>
      </c>
      <c r="E57" s="139" t="s">
        <v>5470</v>
      </c>
      <c r="F57" s="156">
        <v>586</v>
      </c>
      <c r="G57" s="247">
        <f t="shared" si="6"/>
        <v>316.38515040000004</v>
      </c>
      <c r="H57" s="51"/>
      <c r="I57" s="139" t="s">
        <v>7707</v>
      </c>
      <c r="J57" s="83">
        <v>5129</v>
      </c>
      <c r="K57" s="139" t="s">
        <v>8105</v>
      </c>
      <c r="L57" s="137" t="s">
        <v>5470</v>
      </c>
      <c r="M57" s="162">
        <v>750</v>
      </c>
      <c r="N57" s="247">
        <f t="shared" si="7"/>
        <v>404.92980000000006</v>
      </c>
    </row>
    <row r="58" spans="2:14" ht="16.5" customHeight="1" x14ac:dyDescent="0.2">
      <c r="B58" s="139" t="s">
        <v>7707</v>
      </c>
      <c r="C58" s="83">
        <v>5134</v>
      </c>
      <c r="D58" s="139" t="s">
        <v>8104</v>
      </c>
      <c r="E58" s="139" t="s">
        <v>5470</v>
      </c>
      <c r="F58" s="156">
        <v>1130</v>
      </c>
      <c r="G58" s="247">
        <f t="shared" si="6"/>
        <v>610.09423200000003</v>
      </c>
      <c r="H58" s="51"/>
      <c r="I58" s="139" t="s">
        <v>7707</v>
      </c>
      <c r="J58" s="83">
        <v>5135</v>
      </c>
      <c r="K58" s="139" t="s">
        <v>8103</v>
      </c>
      <c r="L58" s="137" t="s">
        <v>5470</v>
      </c>
      <c r="M58" s="162">
        <v>1450</v>
      </c>
      <c r="N58" s="247">
        <f t="shared" si="7"/>
        <v>782.86428000000001</v>
      </c>
    </row>
    <row r="59" spans="2:14" ht="16.5" customHeight="1" x14ac:dyDescent="0.2">
      <c r="B59" s="139" t="s">
        <v>7707</v>
      </c>
      <c r="C59" s="83">
        <v>5136</v>
      </c>
      <c r="D59" s="139" t="s">
        <v>8102</v>
      </c>
      <c r="E59" s="139" t="s">
        <v>5470</v>
      </c>
      <c r="F59" s="156">
        <v>878</v>
      </c>
      <c r="G59" s="247">
        <f t="shared" si="6"/>
        <v>474.03781920000006</v>
      </c>
      <c r="H59" s="51"/>
      <c r="I59" s="139" t="s">
        <v>7707</v>
      </c>
      <c r="J59" s="83">
        <v>5137</v>
      </c>
      <c r="K59" s="139" t="s">
        <v>8101</v>
      </c>
      <c r="L59" s="137" t="s">
        <v>5470</v>
      </c>
      <c r="M59" s="162">
        <v>1130</v>
      </c>
      <c r="N59" s="247">
        <f t="shared" si="7"/>
        <v>610.09423200000003</v>
      </c>
    </row>
    <row r="60" spans="2:14" ht="16.5" customHeight="1" x14ac:dyDescent="0.2">
      <c r="B60" s="51"/>
      <c r="C60" s="51"/>
      <c r="D60" s="51"/>
      <c r="E60" s="51"/>
      <c r="F60" s="51"/>
      <c r="G60" s="153"/>
      <c r="H60" s="51"/>
      <c r="I60" s="51"/>
      <c r="J60" s="51"/>
      <c r="K60" s="51"/>
      <c r="L60" s="51"/>
      <c r="M60" s="51"/>
      <c r="N60" s="159"/>
    </row>
    <row r="61" spans="2:14" ht="16.5" customHeight="1" x14ac:dyDescent="0.2">
      <c r="B61" s="51"/>
      <c r="C61" s="51"/>
      <c r="D61" s="51"/>
      <c r="E61" s="51"/>
      <c r="F61" s="2">
        <f>0.612*1.1</f>
        <v>0.67320000000000002</v>
      </c>
      <c r="G61" s="106"/>
      <c r="H61" s="51"/>
      <c r="I61" s="51"/>
      <c r="J61" s="51"/>
      <c r="K61" s="51"/>
      <c r="L61" s="51"/>
      <c r="M61" s="51"/>
      <c r="N61" s="159"/>
    </row>
    <row r="62" spans="2:14" ht="16.5" customHeight="1" x14ac:dyDescent="0.2">
      <c r="F62" s="2">
        <v>0.40100000000000002</v>
      </c>
      <c r="G62" s="106"/>
    </row>
    <row r="63" spans="2:14" ht="16.5" customHeight="1" x14ac:dyDescent="0.2">
      <c r="F63" s="2">
        <v>2</v>
      </c>
      <c r="G63" s="106"/>
    </row>
  </sheetData>
  <mergeCells count="16">
    <mergeCell ref="K5:K7"/>
    <mergeCell ref="L5:L7"/>
    <mergeCell ref="M5:M7"/>
    <mergeCell ref="N5:N7"/>
    <mergeCell ref="B40:G40"/>
    <mergeCell ref="I40:N40"/>
    <mergeCell ref="B2:N2"/>
    <mergeCell ref="B3:N3"/>
    <mergeCell ref="B4:G4"/>
    <mergeCell ref="I4:N4"/>
    <mergeCell ref="B5:C7"/>
    <mergeCell ref="D5:D7"/>
    <mergeCell ref="E5:E7"/>
    <mergeCell ref="F5:F7"/>
    <mergeCell ref="G5:G7"/>
    <mergeCell ref="I5:J7"/>
  </mergeCells>
  <printOptions horizontalCentered="1"/>
  <pageMargins left="0.2" right="0" top="1" bottom="1" header="0.5" footer="0.5"/>
  <pageSetup paperSize="9" scale="72" orientation="portrait" verticalDpi="0" r:id="rId1"/>
  <headerFooter alignWithMargins="0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8">
    <tabColor rgb="FFFFFF00"/>
    <pageSetUpPr fitToPage="1"/>
  </sheetPr>
  <dimension ref="B1:N63"/>
  <sheetViews>
    <sheetView workbookViewId="0">
      <selection activeCell="B2" sqref="B2:N2"/>
    </sheetView>
  </sheetViews>
  <sheetFormatPr defaultColWidth="9.109375" defaultRowHeight="16.5" customHeight="1" x14ac:dyDescent="0.2"/>
  <cols>
    <col min="1" max="1" width="1.109375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98" customWidth="1"/>
    <col min="8" max="8" width="2.6640625" style="12" customWidth="1"/>
    <col min="9" max="9" width="5.6640625" style="12" customWidth="1"/>
    <col min="10" max="10" width="7.6640625" style="12" customWidth="1"/>
    <col min="11" max="11" width="25.6640625" style="12" customWidth="1"/>
    <col min="12" max="12" width="7.6640625" style="12" customWidth="1"/>
    <col min="13" max="13" width="0" style="12" hidden="1" customWidth="1"/>
    <col min="14" max="14" width="13.33203125" style="90" customWidth="1"/>
    <col min="15" max="16384" width="9.109375" style="12"/>
  </cols>
  <sheetData>
    <row r="1" spans="2:14" s="3" customFormat="1" ht="28.5" customHeight="1" x14ac:dyDescent="0.25">
      <c r="B1" s="265" t="s">
        <v>8889</v>
      </c>
      <c r="C1" s="28"/>
      <c r="D1" s="27"/>
      <c r="E1" s="8"/>
      <c r="F1" s="7"/>
      <c r="G1" s="7"/>
      <c r="H1" s="26"/>
      <c r="I1" s="28"/>
      <c r="J1" s="28"/>
      <c r="K1" s="7"/>
      <c r="L1" s="7" t="s">
        <v>5471</v>
      </c>
      <c r="M1" s="29"/>
      <c r="N1" s="266" t="s">
        <v>9113</v>
      </c>
    </row>
    <row r="2" spans="2:14" s="3" customFormat="1" ht="19.5" customHeight="1" x14ac:dyDescent="0.25">
      <c r="B2" s="298" t="s">
        <v>8850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</row>
    <row r="3" spans="2:14" s="3" customFormat="1" ht="19.5" customHeight="1" x14ac:dyDescent="0.25">
      <c r="B3" s="390" t="s">
        <v>8832</v>
      </c>
      <c r="C3" s="390"/>
      <c r="D3" s="390"/>
      <c r="E3" s="390"/>
      <c r="F3" s="390"/>
      <c r="G3" s="390"/>
      <c r="H3" s="390"/>
      <c r="I3" s="390"/>
      <c r="J3" s="390"/>
      <c r="K3" s="390"/>
      <c r="L3" s="390"/>
      <c r="M3" s="390"/>
      <c r="N3" s="390"/>
    </row>
    <row r="4" spans="2:14" s="2" customFormat="1" ht="19.5" customHeight="1" x14ac:dyDescent="0.25">
      <c r="B4" s="392" t="s">
        <v>8833</v>
      </c>
      <c r="C4" s="392"/>
      <c r="D4" s="392"/>
      <c r="E4" s="392"/>
      <c r="F4" s="392"/>
      <c r="G4" s="392"/>
      <c r="I4" s="392" t="s">
        <v>8834</v>
      </c>
      <c r="J4" s="392"/>
      <c r="K4" s="392"/>
      <c r="L4" s="392"/>
      <c r="M4" s="392"/>
      <c r="N4" s="392"/>
    </row>
    <row r="5" spans="2:14" ht="16.5" customHeight="1" x14ac:dyDescent="0.2">
      <c r="B5" s="376" t="s">
        <v>5472</v>
      </c>
      <c r="C5" s="377"/>
      <c r="D5" s="363" t="s">
        <v>5473</v>
      </c>
      <c r="E5" s="384" t="s">
        <v>5475</v>
      </c>
      <c r="F5" s="386" t="s">
        <v>5486</v>
      </c>
      <c r="G5" s="369" t="s">
        <v>5486</v>
      </c>
      <c r="I5" s="376" t="s">
        <v>5472</v>
      </c>
      <c r="J5" s="377"/>
      <c r="K5" s="363" t="s">
        <v>5473</v>
      </c>
      <c r="L5" s="384" t="s">
        <v>5475</v>
      </c>
      <c r="M5" s="369" t="s">
        <v>5486</v>
      </c>
      <c r="N5" s="369" t="s">
        <v>5486</v>
      </c>
    </row>
    <row r="6" spans="2:14" ht="16.5" customHeight="1" x14ac:dyDescent="0.2">
      <c r="B6" s="378"/>
      <c r="C6" s="379"/>
      <c r="D6" s="364"/>
      <c r="E6" s="384"/>
      <c r="F6" s="387"/>
      <c r="G6" s="382"/>
      <c r="I6" s="378"/>
      <c r="J6" s="379"/>
      <c r="K6" s="364"/>
      <c r="L6" s="384"/>
      <c r="M6" s="382"/>
      <c r="N6" s="385"/>
    </row>
    <row r="7" spans="2:14" ht="16.5" customHeight="1" x14ac:dyDescent="0.2">
      <c r="B7" s="378"/>
      <c r="C7" s="379"/>
      <c r="D7" s="364"/>
      <c r="E7" s="363"/>
      <c r="F7" s="387"/>
      <c r="G7" s="382"/>
      <c r="I7" s="378"/>
      <c r="J7" s="379"/>
      <c r="K7" s="364"/>
      <c r="L7" s="363"/>
      <c r="M7" s="382"/>
      <c r="N7" s="389"/>
    </row>
    <row r="8" spans="2:14" ht="16.5" customHeight="1" x14ac:dyDescent="0.2">
      <c r="B8" s="139" t="s">
        <v>7707</v>
      </c>
      <c r="C8" s="79" t="s">
        <v>3295</v>
      </c>
      <c r="D8" s="137" t="s">
        <v>8196</v>
      </c>
      <c r="E8" s="137" t="s">
        <v>3472</v>
      </c>
      <c r="F8" s="162">
        <v>124</v>
      </c>
      <c r="G8" s="247">
        <f t="shared" ref="G8:G27" si="0">F8*$F$61*$F$62*$F$63</f>
        <v>73.643232960000006</v>
      </c>
      <c r="H8" s="51"/>
      <c r="I8" s="139" t="s">
        <v>7707</v>
      </c>
      <c r="J8" s="83" t="s">
        <v>3298</v>
      </c>
      <c r="K8" s="139" t="s">
        <v>8195</v>
      </c>
      <c r="L8" s="137" t="s">
        <v>3472</v>
      </c>
      <c r="M8" s="162">
        <v>191</v>
      </c>
      <c r="N8" s="247">
        <f t="shared" ref="N8:N27" si="1">M8*$F$61*$F$62*$F$63</f>
        <v>113.43433464000002</v>
      </c>
    </row>
    <row r="9" spans="2:14" ht="16.5" customHeight="1" x14ac:dyDescent="0.2">
      <c r="B9" s="139" t="s">
        <v>7707</v>
      </c>
      <c r="C9" s="79" t="s">
        <v>3301</v>
      </c>
      <c r="D9" s="137" t="s">
        <v>8194</v>
      </c>
      <c r="E9" s="137" t="s">
        <v>3472</v>
      </c>
      <c r="F9" s="162">
        <v>101</v>
      </c>
      <c r="G9" s="247">
        <f t="shared" si="0"/>
        <v>59.983601040000011</v>
      </c>
      <c r="H9" s="51"/>
      <c r="I9" s="139" t="s">
        <v>7707</v>
      </c>
      <c r="J9" s="83" t="s">
        <v>3304</v>
      </c>
      <c r="K9" s="139" t="s">
        <v>8193</v>
      </c>
      <c r="L9" s="137" t="s">
        <v>3472</v>
      </c>
      <c r="M9" s="162">
        <v>124</v>
      </c>
      <c r="N9" s="247">
        <f t="shared" si="1"/>
        <v>73.643232960000006</v>
      </c>
    </row>
    <row r="10" spans="2:14" ht="16.5" customHeight="1" x14ac:dyDescent="0.2">
      <c r="B10" s="139" t="s">
        <v>7707</v>
      </c>
      <c r="C10" s="79" t="s">
        <v>3307</v>
      </c>
      <c r="D10" s="137" t="s">
        <v>8192</v>
      </c>
      <c r="E10" s="137" t="s">
        <v>3472</v>
      </c>
      <c r="F10" s="162">
        <v>93</v>
      </c>
      <c r="G10" s="247">
        <f t="shared" si="0"/>
        <v>55.232424720000012</v>
      </c>
      <c r="H10" s="51"/>
      <c r="I10" s="139" t="s">
        <v>7707</v>
      </c>
      <c r="J10" s="83" t="s">
        <v>3310</v>
      </c>
      <c r="K10" s="139" t="s">
        <v>8191</v>
      </c>
      <c r="L10" s="137" t="s">
        <v>3472</v>
      </c>
      <c r="M10" s="162">
        <v>113</v>
      </c>
      <c r="N10" s="247">
        <f t="shared" si="1"/>
        <v>67.110365520000016</v>
      </c>
    </row>
    <row r="11" spans="2:14" ht="16.5" customHeight="1" x14ac:dyDescent="0.2">
      <c r="B11" s="139" t="s">
        <v>7707</v>
      </c>
      <c r="C11" s="79" t="s">
        <v>3313</v>
      </c>
      <c r="D11" s="137" t="s">
        <v>8190</v>
      </c>
      <c r="E11" s="137" t="s">
        <v>3472</v>
      </c>
      <c r="F11" s="162">
        <v>84</v>
      </c>
      <c r="G11" s="247">
        <f t="shared" si="0"/>
        <v>49.887351360000011</v>
      </c>
      <c r="H11" s="51"/>
      <c r="I11" s="139" t="s">
        <v>7707</v>
      </c>
      <c r="J11" s="83" t="s">
        <v>3316</v>
      </c>
      <c r="K11" s="139" t="s">
        <v>8189</v>
      </c>
      <c r="L11" s="137" t="s">
        <v>3472</v>
      </c>
      <c r="M11" s="162">
        <v>101</v>
      </c>
      <c r="N11" s="247">
        <f t="shared" si="1"/>
        <v>59.983601040000011</v>
      </c>
    </row>
    <row r="12" spans="2:14" ht="16.5" customHeight="1" x14ac:dyDescent="0.2">
      <c r="B12" s="139" t="s">
        <v>7707</v>
      </c>
      <c r="C12" s="79" t="s">
        <v>3345</v>
      </c>
      <c r="D12" s="137" t="s">
        <v>8188</v>
      </c>
      <c r="E12" s="137" t="s">
        <v>3472</v>
      </c>
      <c r="F12" s="162">
        <v>156</v>
      </c>
      <c r="G12" s="247">
        <f t="shared" si="0"/>
        <v>92.647938240000016</v>
      </c>
      <c r="H12" s="51"/>
      <c r="I12" s="139" t="s">
        <v>7707</v>
      </c>
      <c r="J12" s="83" t="s">
        <v>3349</v>
      </c>
      <c r="K12" s="139" t="s">
        <v>8187</v>
      </c>
      <c r="L12" s="137" t="s">
        <v>3472</v>
      </c>
      <c r="M12" s="162">
        <v>245</v>
      </c>
      <c r="N12" s="247">
        <f t="shared" si="1"/>
        <v>145.50477480000001</v>
      </c>
    </row>
    <row r="13" spans="2:14" ht="16.5" customHeight="1" x14ac:dyDescent="0.2">
      <c r="B13" s="139" t="s">
        <v>7707</v>
      </c>
      <c r="C13" s="79" t="s">
        <v>3353</v>
      </c>
      <c r="D13" s="137" t="s">
        <v>8186</v>
      </c>
      <c r="E13" s="137" t="s">
        <v>3472</v>
      </c>
      <c r="F13" s="162">
        <v>119</v>
      </c>
      <c r="G13" s="247">
        <f t="shared" si="0"/>
        <v>70.673747760000012</v>
      </c>
      <c r="H13" s="51"/>
      <c r="I13" s="139" t="s">
        <v>7707</v>
      </c>
      <c r="J13" s="83" t="s">
        <v>3357</v>
      </c>
      <c r="K13" s="139" t="s">
        <v>8185</v>
      </c>
      <c r="L13" s="137" t="s">
        <v>3472</v>
      </c>
      <c r="M13" s="162">
        <v>162</v>
      </c>
      <c r="N13" s="247">
        <f t="shared" si="1"/>
        <v>96.211320480000026</v>
      </c>
    </row>
    <row r="14" spans="2:14" ht="16.5" customHeight="1" x14ac:dyDescent="0.2">
      <c r="B14" s="139" t="s">
        <v>7707</v>
      </c>
      <c r="C14" s="79" t="s">
        <v>3361</v>
      </c>
      <c r="D14" s="137" t="s">
        <v>8184</v>
      </c>
      <c r="E14" s="137" t="s">
        <v>3472</v>
      </c>
      <c r="F14" s="162">
        <v>104</v>
      </c>
      <c r="G14" s="247">
        <f t="shared" si="0"/>
        <v>61.765292160000008</v>
      </c>
      <c r="H14" s="51"/>
      <c r="I14" s="139" t="s">
        <v>7707</v>
      </c>
      <c r="J14" s="83" t="s">
        <v>3365</v>
      </c>
      <c r="K14" s="139" t="s">
        <v>8183</v>
      </c>
      <c r="L14" s="137" t="s">
        <v>3472</v>
      </c>
      <c r="M14" s="162">
        <v>139</v>
      </c>
      <c r="N14" s="247">
        <f t="shared" si="1"/>
        <v>82.551688560000002</v>
      </c>
    </row>
    <row r="15" spans="2:14" ht="16.5" customHeight="1" x14ac:dyDescent="0.2">
      <c r="B15" s="139" t="s">
        <v>7707</v>
      </c>
      <c r="C15" s="79" t="s">
        <v>3369</v>
      </c>
      <c r="D15" s="137" t="s">
        <v>8182</v>
      </c>
      <c r="E15" s="137" t="s">
        <v>3472</v>
      </c>
      <c r="F15" s="162">
        <v>95</v>
      </c>
      <c r="G15" s="247">
        <f t="shared" si="0"/>
        <v>56.420218800000008</v>
      </c>
      <c r="H15" s="51"/>
      <c r="I15" s="139" t="s">
        <v>7707</v>
      </c>
      <c r="J15" s="83" t="s">
        <v>3373</v>
      </c>
      <c r="K15" s="139" t="s">
        <v>8181</v>
      </c>
      <c r="L15" s="137" t="s">
        <v>3472</v>
      </c>
      <c r="M15" s="162">
        <v>127</v>
      </c>
      <c r="N15" s="247">
        <f t="shared" si="1"/>
        <v>75.424924080000011</v>
      </c>
    </row>
    <row r="16" spans="2:14" ht="16.5" customHeight="1" x14ac:dyDescent="0.2">
      <c r="B16" s="139" t="s">
        <v>7707</v>
      </c>
      <c r="C16" s="79" t="s">
        <v>5293</v>
      </c>
      <c r="D16" s="137" t="s">
        <v>8180</v>
      </c>
      <c r="E16" s="137" t="s">
        <v>3472</v>
      </c>
      <c r="F16" s="162">
        <v>234</v>
      </c>
      <c r="G16" s="247">
        <f t="shared" si="0"/>
        <v>138.97190736000002</v>
      </c>
      <c r="H16" s="51"/>
      <c r="I16" s="139" t="s">
        <v>7707</v>
      </c>
      <c r="J16" s="83" t="s">
        <v>5295</v>
      </c>
      <c r="K16" s="139" t="s">
        <v>8179</v>
      </c>
      <c r="L16" s="137" t="s">
        <v>3472</v>
      </c>
      <c r="M16" s="162">
        <v>341</v>
      </c>
      <c r="N16" s="247">
        <f t="shared" si="1"/>
        <v>202.51889064000002</v>
      </c>
    </row>
    <row r="17" spans="2:14" ht="16.5" customHeight="1" x14ac:dyDescent="0.2">
      <c r="B17" s="139" t="s">
        <v>7707</v>
      </c>
      <c r="C17" s="79" t="s">
        <v>5297</v>
      </c>
      <c r="D17" s="137" t="s">
        <v>8178</v>
      </c>
      <c r="E17" s="137" t="s">
        <v>3472</v>
      </c>
      <c r="F17" s="162">
        <v>176</v>
      </c>
      <c r="G17" s="247">
        <f t="shared" si="0"/>
        <v>104.52587904000002</v>
      </c>
      <c r="H17" s="51"/>
      <c r="I17" s="139" t="s">
        <v>7707</v>
      </c>
      <c r="J17" s="83" t="s">
        <v>5377</v>
      </c>
      <c r="K17" s="139" t="s">
        <v>8177</v>
      </c>
      <c r="L17" s="137" t="s">
        <v>3472</v>
      </c>
      <c r="M17" s="162">
        <v>225</v>
      </c>
      <c r="N17" s="247">
        <f t="shared" si="1"/>
        <v>133.62683400000003</v>
      </c>
    </row>
    <row r="18" spans="2:14" ht="16.5" customHeight="1" x14ac:dyDescent="0.2">
      <c r="B18" s="139" t="s">
        <v>7707</v>
      </c>
      <c r="C18" s="79" t="s">
        <v>5380</v>
      </c>
      <c r="D18" s="137" t="s">
        <v>8176</v>
      </c>
      <c r="E18" s="137" t="s">
        <v>3472</v>
      </c>
      <c r="F18" s="162">
        <v>162</v>
      </c>
      <c r="G18" s="247">
        <f t="shared" si="0"/>
        <v>96.211320480000026</v>
      </c>
      <c r="H18" s="51"/>
      <c r="I18" s="139" t="s">
        <v>7707</v>
      </c>
      <c r="J18" s="83" t="s">
        <v>5383</v>
      </c>
      <c r="K18" s="139" t="s">
        <v>8175</v>
      </c>
      <c r="L18" s="137" t="s">
        <v>3472</v>
      </c>
      <c r="M18" s="162">
        <v>197</v>
      </c>
      <c r="N18" s="247">
        <f t="shared" si="1"/>
        <v>116.99771688000001</v>
      </c>
    </row>
    <row r="19" spans="2:14" ht="16.5" customHeight="1" x14ac:dyDescent="0.2">
      <c r="B19" s="139" t="s">
        <v>7707</v>
      </c>
      <c r="C19" s="79" t="s">
        <v>5386</v>
      </c>
      <c r="D19" s="137" t="s">
        <v>8174</v>
      </c>
      <c r="E19" s="137" t="s">
        <v>3472</v>
      </c>
      <c r="F19" s="162">
        <v>153</v>
      </c>
      <c r="G19" s="247">
        <f t="shared" si="0"/>
        <v>90.866247120000011</v>
      </c>
      <c r="H19" s="51"/>
      <c r="I19" s="139" t="s">
        <v>7707</v>
      </c>
      <c r="J19" s="83" t="s">
        <v>5389</v>
      </c>
      <c r="K19" s="139" t="s">
        <v>8173</v>
      </c>
      <c r="L19" s="137" t="s">
        <v>3472</v>
      </c>
      <c r="M19" s="162">
        <v>176</v>
      </c>
      <c r="N19" s="247">
        <f t="shared" si="1"/>
        <v>104.52587904000002</v>
      </c>
    </row>
    <row r="20" spans="2:14" ht="16.5" customHeight="1" x14ac:dyDescent="0.2">
      <c r="B20" s="139" t="s">
        <v>7707</v>
      </c>
      <c r="C20" s="79" t="s">
        <v>5416</v>
      </c>
      <c r="D20" s="137" t="s">
        <v>8172</v>
      </c>
      <c r="E20" s="137" t="s">
        <v>3472</v>
      </c>
      <c r="F20" s="162">
        <v>612</v>
      </c>
      <c r="G20" s="247">
        <f t="shared" si="0"/>
        <v>363.46498848000005</v>
      </c>
      <c r="H20" s="51"/>
      <c r="I20" s="139" t="s">
        <v>7707</v>
      </c>
      <c r="J20" s="83" t="s">
        <v>5419</v>
      </c>
      <c r="K20" s="139" t="s">
        <v>8171</v>
      </c>
      <c r="L20" s="137" t="s">
        <v>3472</v>
      </c>
      <c r="M20" s="162">
        <v>939</v>
      </c>
      <c r="N20" s="247">
        <f t="shared" si="1"/>
        <v>557.66932056000007</v>
      </c>
    </row>
    <row r="21" spans="2:14" ht="16.5" customHeight="1" x14ac:dyDescent="0.2">
      <c r="B21" s="139" t="s">
        <v>7707</v>
      </c>
      <c r="C21" s="79" t="s">
        <v>5422</v>
      </c>
      <c r="D21" s="137" t="s">
        <v>8170</v>
      </c>
      <c r="E21" s="137" t="s">
        <v>3472</v>
      </c>
      <c r="F21" s="162">
        <v>419</v>
      </c>
      <c r="G21" s="247">
        <f t="shared" si="0"/>
        <v>248.84285976000004</v>
      </c>
      <c r="H21" s="51"/>
      <c r="I21" s="139" t="s">
        <v>7707</v>
      </c>
      <c r="J21" s="83" t="s">
        <v>5425</v>
      </c>
      <c r="K21" s="139" t="s">
        <v>8169</v>
      </c>
      <c r="L21" s="137" t="s">
        <v>3472</v>
      </c>
      <c r="M21" s="162">
        <v>603</v>
      </c>
      <c r="N21" s="247">
        <f t="shared" si="1"/>
        <v>358.11991512000003</v>
      </c>
    </row>
    <row r="22" spans="2:14" ht="16.5" customHeight="1" x14ac:dyDescent="0.2">
      <c r="B22" s="139" t="s">
        <v>7707</v>
      </c>
      <c r="C22" s="79" t="s">
        <v>5428</v>
      </c>
      <c r="D22" s="137" t="s">
        <v>8168</v>
      </c>
      <c r="E22" s="137" t="s">
        <v>3472</v>
      </c>
      <c r="F22" s="162">
        <v>360</v>
      </c>
      <c r="G22" s="247">
        <f t="shared" si="0"/>
        <v>213.80293440000005</v>
      </c>
      <c r="H22" s="51"/>
      <c r="I22" s="139" t="s">
        <v>7707</v>
      </c>
      <c r="J22" s="83" t="s">
        <v>5431</v>
      </c>
      <c r="K22" s="139" t="s">
        <v>8167</v>
      </c>
      <c r="L22" s="137" t="s">
        <v>3472</v>
      </c>
      <c r="M22" s="162">
        <v>490</v>
      </c>
      <c r="N22" s="247">
        <f t="shared" si="1"/>
        <v>291.00954960000001</v>
      </c>
    </row>
    <row r="23" spans="2:14" ht="16.5" customHeight="1" x14ac:dyDescent="0.2">
      <c r="B23" s="139" t="s">
        <v>7707</v>
      </c>
      <c r="C23" s="79" t="s">
        <v>5434</v>
      </c>
      <c r="D23" s="137" t="s">
        <v>8166</v>
      </c>
      <c r="E23" s="137" t="s">
        <v>3472</v>
      </c>
      <c r="F23" s="162">
        <v>329</v>
      </c>
      <c r="G23" s="247">
        <f t="shared" si="0"/>
        <v>195.39212616000003</v>
      </c>
      <c r="H23" s="51"/>
      <c r="I23" s="139" t="s">
        <v>7707</v>
      </c>
      <c r="J23" s="83" t="s">
        <v>510</v>
      </c>
      <c r="K23" s="139" t="s">
        <v>8165</v>
      </c>
      <c r="L23" s="137" t="s">
        <v>3472</v>
      </c>
      <c r="M23" s="162">
        <v>436</v>
      </c>
      <c r="N23" s="247">
        <f t="shared" si="1"/>
        <v>258.93910944000004</v>
      </c>
    </row>
    <row r="24" spans="2:14" ht="16.5" customHeight="1" x14ac:dyDescent="0.2">
      <c r="B24" s="139" t="s">
        <v>7707</v>
      </c>
      <c r="C24" s="79" t="s">
        <v>514</v>
      </c>
      <c r="D24" s="137" t="s">
        <v>8164</v>
      </c>
      <c r="E24" s="137" t="s">
        <v>3472</v>
      </c>
      <c r="F24" s="162">
        <v>861</v>
      </c>
      <c r="G24" s="247">
        <f t="shared" si="0"/>
        <v>511.34535144000012</v>
      </c>
      <c r="H24" s="51"/>
      <c r="I24" s="139" t="s">
        <v>7707</v>
      </c>
      <c r="J24" s="83" t="s">
        <v>518</v>
      </c>
      <c r="K24" s="139" t="s">
        <v>8163</v>
      </c>
      <c r="L24" s="137" t="s">
        <v>3472</v>
      </c>
      <c r="M24" s="162">
        <v>1320</v>
      </c>
      <c r="N24" s="247">
        <f t="shared" si="1"/>
        <v>783.94409280000013</v>
      </c>
    </row>
    <row r="25" spans="2:14" ht="16.5" customHeight="1" x14ac:dyDescent="0.2">
      <c r="B25" s="139" t="s">
        <v>7707</v>
      </c>
      <c r="C25" s="79" t="s">
        <v>522</v>
      </c>
      <c r="D25" s="137" t="s">
        <v>8162</v>
      </c>
      <c r="E25" s="137" t="s">
        <v>3472</v>
      </c>
      <c r="F25" s="162">
        <v>638</v>
      </c>
      <c r="G25" s="247">
        <f t="shared" si="0"/>
        <v>378.90631152000003</v>
      </c>
      <c r="H25" s="51"/>
      <c r="I25" s="139" t="s">
        <v>7707</v>
      </c>
      <c r="J25" s="83" t="s">
        <v>526</v>
      </c>
      <c r="K25" s="139" t="s">
        <v>8161</v>
      </c>
      <c r="L25" s="137" t="s">
        <v>3472</v>
      </c>
      <c r="M25" s="162">
        <v>880</v>
      </c>
      <c r="N25" s="247">
        <f t="shared" si="1"/>
        <v>522.62939519999998</v>
      </c>
    </row>
    <row r="26" spans="2:14" ht="16.5" customHeight="1" x14ac:dyDescent="0.2">
      <c r="B26" s="139" t="s">
        <v>7707</v>
      </c>
      <c r="C26" s="79" t="s">
        <v>530</v>
      </c>
      <c r="D26" s="137" t="s">
        <v>8160</v>
      </c>
      <c r="E26" s="137" t="s">
        <v>3472</v>
      </c>
      <c r="F26" s="162">
        <v>566</v>
      </c>
      <c r="G26" s="247">
        <f t="shared" si="0"/>
        <v>336.14572464000008</v>
      </c>
      <c r="H26" s="51"/>
      <c r="I26" s="139" t="s">
        <v>7707</v>
      </c>
      <c r="J26" s="83" t="s">
        <v>534</v>
      </c>
      <c r="K26" s="139" t="s">
        <v>8159</v>
      </c>
      <c r="L26" s="137" t="s">
        <v>3472</v>
      </c>
      <c r="M26" s="162">
        <v>733</v>
      </c>
      <c r="N26" s="247">
        <f t="shared" si="1"/>
        <v>435.32653032000007</v>
      </c>
    </row>
    <row r="27" spans="2:14" ht="16.5" customHeight="1" x14ac:dyDescent="0.2">
      <c r="B27" s="139" t="s">
        <v>7707</v>
      </c>
      <c r="C27" s="79" t="s">
        <v>538</v>
      </c>
      <c r="D27" s="137" t="s">
        <v>8158</v>
      </c>
      <c r="E27" s="137" t="s">
        <v>3472</v>
      </c>
      <c r="F27" s="162">
        <v>525</v>
      </c>
      <c r="G27" s="247">
        <f t="shared" si="0"/>
        <v>311.79594600000001</v>
      </c>
      <c r="H27" s="51"/>
      <c r="I27" s="139" t="s">
        <v>7707</v>
      </c>
      <c r="J27" s="83" t="s">
        <v>542</v>
      </c>
      <c r="K27" s="139" t="s">
        <v>8157</v>
      </c>
      <c r="L27" s="137" t="s">
        <v>3472</v>
      </c>
      <c r="M27" s="162">
        <v>661</v>
      </c>
      <c r="N27" s="247">
        <f t="shared" si="1"/>
        <v>392.56594344000007</v>
      </c>
    </row>
    <row r="28" spans="2:14" ht="16.5" customHeight="1" x14ac:dyDescent="0.2">
      <c r="B28" s="51" t="s">
        <v>5485</v>
      </c>
      <c r="C28" s="51"/>
      <c r="D28" s="51"/>
      <c r="E28" s="51"/>
      <c r="F28" s="51"/>
      <c r="G28" s="97"/>
      <c r="H28" s="51"/>
      <c r="I28" s="51" t="s">
        <v>5485</v>
      </c>
      <c r="J28" s="51"/>
      <c r="K28" s="51"/>
      <c r="L28" s="51"/>
      <c r="M28" s="51"/>
      <c r="N28" s="89"/>
    </row>
    <row r="29" spans="2:14" ht="16.5" customHeight="1" x14ac:dyDescent="0.2">
      <c r="B29" s="139" t="s">
        <v>7707</v>
      </c>
      <c r="C29" s="79">
        <v>5114</v>
      </c>
      <c r="D29" s="137" t="s">
        <v>8156</v>
      </c>
      <c r="E29" s="137" t="s">
        <v>5470</v>
      </c>
      <c r="F29" s="162">
        <v>373</v>
      </c>
      <c r="G29" s="247">
        <f t="shared" ref="G29:G38" si="2">F29*$F$61*$F$62*$F$63</f>
        <v>221.52359592000005</v>
      </c>
      <c r="H29" s="51"/>
      <c r="I29" s="139" t="s">
        <v>7707</v>
      </c>
      <c r="J29" s="83">
        <v>5115</v>
      </c>
      <c r="K29" s="139" t="s">
        <v>8155</v>
      </c>
      <c r="L29" s="137" t="s">
        <v>5470</v>
      </c>
      <c r="M29" s="162">
        <v>520</v>
      </c>
      <c r="N29" s="247">
        <f t="shared" ref="N29:N38" si="3">M29*$F$61*$F$62*$F$63</f>
        <v>308.82646080000006</v>
      </c>
    </row>
    <row r="30" spans="2:14" ht="16.5" customHeight="1" x14ac:dyDescent="0.2">
      <c r="B30" s="139" t="s">
        <v>7707</v>
      </c>
      <c r="C30" s="79">
        <v>5116</v>
      </c>
      <c r="D30" s="137" t="s">
        <v>8154</v>
      </c>
      <c r="E30" s="137" t="s">
        <v>5470</v>
      </c>
      <c r="F30" s="162">
        <v>289</v>
      </c>
      <c r="G30" s="247">
        <f t="shared" si="2"/>
        <v>171.63624456000002</v>
      </c>
      <c r="H30" s="51"/>
      <c r="I30" s="139" t="s">
        <v>7707</v>
      </c>
      <c r="J30" s="83">
        <v>5117</v>
      </c>
      <c r="K30" s="139" t="s">
        <v>8153</v>
      </c>
      <c r="L30" s="137" t="s">
        <v>5470</v>
      </c>
      <c r="M30" s="162">
        <v>373</v>
      </c>
      <c r="N30" s="247">
        <f t="shared" si="3"/>
        <v>221.52359592000005</v>
      </c>
    </row>
    <row r="31" spans="2:14" ht="16.5" customHeight="1" x14ac:dyDescent="0.2">
      <c r="B31" s="139" t="s">
        <v>7707</v>
      </c>
      <c r="C31" s="79">
        <v>5122</v>
      </c>
      <c r="D31" s="137" t="s">
        <v>8152</v>
      </c>
      <c r="E31" s="137" t="s">
        <v>5470</v>
      </c>
      <c r="F31" s="162">
        <v>462</v>
      </c>
      <c r="G31" s="247">
        <f t="shared" si="2"/>
        <v>274.38043248000002</v>
      </c>
      <c r="H31" s="51"/>
      <c r="I31" s="139" t="s">
        <v>7707</v>
      </c>
      <c r="J31" s="83">
        <v>5123</v>
      </c>
      <c r="K31" s="139" t="s">
        <v>8151</v>
      </c>
      <c r="L31" s="137" t="s">
        <v>5470</v>
      </c>
      <c r="M31" s="162">
        <v>693</v>
      </c>
      <c r="N31" s="247">
        <f t="shared" si="3"/>
        <v>411.57064872000007</v>
      </c>
    </row>
    <row r="32" spans="2:14" ht="16.5" customHeight="1" x14ac:dyDescent="0.2">
      <c r="B32" s="139" t="s">
        <v>7707</v>
      </c>
      <c r="C32" s="79">
        <v>5124</v>
      </c>
      <c r="D32" s="137" t="s">
        <v>8150</v>
      </c>
      <c r="E32" s="137" t="s">
        <v>5470</v>
      </c>
      <c r="F32" s="162">
        <v>360</v>
      </c>
      <c r="G32" s="247">
        <f t="shared" si="2"/>
        <v>213.80293440000005</v>
      </c>
      <c r="H32" s="51"/>
      <c r="I32" s="139" t="s">
        <v>7707</v>
      </c>
      <c r="J32" s="83">
        <v>5125</v>
      </c>
      <c r="K32" s="139" t="s">
        <v>8149</v>
      </c>
      <c r="L32" s="137" t="s">
        <v>5470</v>
      </c>
      <c r="M32" s="162">
        <v>462</v>
      </c>
      <c r="N32" s="247">
        <f t="shared" si="3"/>
        <v>274.38043248000002</v>
      </c>
    </row>
    <row r="33" spans="2:14" ht="16.5" customHeight="1" x14ac:dyDescent="0.2">
      <c r="B33" s="139" t="s">
        <v>7707</v>
      </c>
      <c r="C33" s="79">
        <v>5130</v>
      </c>
      <c r="D33" s="137" t="s">
        <v>8148</v>
      </c>
      <c r="E33" s="137" t="s">
        <v>5470</v>
      </c>
      <c r="F33" s="162">
        <v>693</v>
      </c>
      <c r="G33" s="247">
        <f t="shared" si="2"/>
        <v>411.57064872000007</v>
      </c>
      <c r="H33" s="51"/>
      <c r="I33" s="139" t="s">
        <v>7707</v>
      </c>
      <c r="J33" s="83">
        <v>5131</v>
      </c>
      <c r="K33" s="139" t="s">
        <v>8147</v>
      </c>
      <c r="L33" s="137" t="s">
        <v>5470</v>
      </c>
      <c r="M33" s="162">
        <v>1010</v>
      </c>
      <c r="N33" s="247">
        <f t="shared" si="3"/>
        <v>599.83601040000008</v>
      </c>
    </row>
    <row r="34" spans="2:14" ht="16.5" customHeight="1" x14ac:dyDescent="0.2">
      <c r="B34" s="139" t="s">
        <v>7707</v>
      </c>
      <c r="C34" s="79">
        <v>5132</v>
      </c>
      <c r="D34" s="137" t="s">
        <v>8146</v>
      </c>
      <c r="E34" s="137" t="s">
        <v>5470</v>
      </c>
      <c r="F34" s="162">
        <v>540</v>
      </c>
      <c r="G34" s="247">
        <f t="shared" si="2"/>
        <v>320.70440160000004</v>
      </c>
      <c r="H34" s="51"/>
      <c r="I34" s="139" t="s">
        <v>7707</v>
      </c>
      <c r="J34" s="83">
        <v>5133</v>
      </c>
      <c r="K34" s="139" t="s">
        <v>8145</v>
      </c>
      <c r="L34" s="137" t="s">
        <v>5470</v>
      </c>
      <c r="M34" s="162">
        <v>693</v>
      </c>
      <c r="N34" s="247">
        <f t="shared" si="3"/>
        <v>411.57064872000007</v>
      </c>
    </row>
    <row r="35" spans="2:14" ht="16.5" customHeight="1" x14ac:dyDescent="0.2">
      <c r="B35" s="139" t="s">
        <v>7707</v>
      </c>
      <c r="C35" s="79">
        <v>5138</v>
      </c>
      <c r="D35" s="137" t="s">
        <v>8144</v>
      </c>
      <c r="E35" s="137" t="s">
        <v>5470</v>
      </c>
      <c r="F35" s="162">
        <v>1210</v>
      </c>
      <c r="G35" s="247">
        <f t="shared" si="2"/>
        <v>718.61541840000007</v>
      </c>
      <c r="H35" s="51"/>
      <c r="I35" s="139" t="s">
        <v>7707</v>
      </c>
      <c r="J35" s="83">
        <v>5139</v>
      </c>
      <c r="K35" s="139" t="s">
        <v>8143</v>
      </c>
      <c r="L35" s="137" t="s">
        <v>5470</v>
      </c>
      <c r="M35" s="162">
        <v>1670</v>
      </c>
      <c r="N35" s="247">
        <f t="shared" si="3"/>
        <v>991.80805680000003</v>
      </c>
    </row>
    <row r="36" spans="2:14" ht="16.5" customHeight="1" x14ac:dyDescent="0.2">
      <c r="B36" s="139" t="s">
        <v>7707</v>
      </c>
      <c r="C36" s="79">
        <v>5140</v>
      </c>
      <c r="D36" s="137" t="s">
        <v>8142</v>
      </c>
      <c r="E36" s="137" t="s">
        <v>5470</v>
      </c>
      <c r="F36" s="162">
        <v>947</v>
      </c>
      <c r="G36" s="247">
        <f t="shared" si="2"/>
        <v>562.42049688000009</v>
      </c>
      <c r="H36" s="51"/>
      <c r="I36" s="139" t="s">
        <v>7707</v>
      </c>
      <c r="J36" s="83">
        <v>5141</v>
      </c>
      <c r="K36" s="139" t="s">
        <v>8141</v>
      </c>
      <c r="L36" s="137" t="s">
        <v>5470</v>
      </c>
      <c r="M36" s="162">
        <v>1210</v>
      </c>
      <c r="N36" s="247">
        <f t="shared" si="3"/>
        <v>718.61541840000007</v>
      </c>
    </row>
    <row r="37" spans="2:14" ht="16.5" customHeight="1" x14ac:dyDescent="0.2">
      <c r="B37" s="139" t="s">
        <v>7707</v>
      </c>
      <c r="C37" s="79">
        <v>5142</v>
      </c>
      <c r="D37" s="137" t="s">
        <v>8140</v>
      </c>
      <c r="E37" s="137" t="s">
        <v>5470</v>
      </c>
      <c r="F37" s="162">
        <v>1930</v>
      </c>
      <c r="G37" s="247">
        <f t="shared" si="2"/>
        <v>1146.2212872</v>
      </c>
      <c r="H37" s="51"/>
      <c r="I37" s="139" t="s">
        <v>7707</v>
      </c>
      <c r="J37" s="83">
        <v>5143</v>
      </c>
      <c r="K37" s="139" t="s">
        <v>8139</v>
      </c>
      <c r="L37" s="137" t="s">
        <v>5470</v>
      </c>
      <c r="M37" s="162">
        <v>3060</v>
      </c>
      <c r="N37" s="247">
        <f t="shared" si="3"/>
        <v>1817.3249424000005</v>
      </c>
    </row>
    <row r="38" spans="2:14" ht="16.5" customHeight="1" x14ac:dyDescent="0.2">
      <c r="B38" s="139" t="s">
        <v>7707</v>
      </c>
      <c r="C38" s="79">
        <v>5144</v>
      </c>
      <c r="D38" s="137" t="s">
        <v>8138</v>
      </c>
      <c r="E38" s="137" t="s">
        <v>5470</v>
      </c>
      <c r="F38" s="162">
        <v>1500</v>
      </c>
      <c r="G38" s="247">
        <f t="shared" si="2"/>
        <v>890.84556000000021</v>
      </c>
      <c r="H38" s="51"/>
      <c r="I38" s="139" t="s">
        <v>7707</v>
      </c>
      <c r="J38" s="83">
        <v>5145</v>
      </c>
      <c r="K38" s="139" t="s">
        <v>8137</v>
      </c>
      <c r="L38" s="137" t="s">
        <v>5470</v>
      </c>
      <c r="M38" s="162">
        <v>1930</v>
      </c>
      <c r="N38" s="247">
        <f t="shared" si="3"/>
        <v>1146.2212872</v>
      </c>
    </row>
    <row r="39" spans="2:14" ht="16.5" customHeight="1" x14ac:dyDescent="0.2">
      <c r="B39" s="174"/>
      <c r="C39" s="175"/>
      <c r="D39" s="174"/>
      <c r="E39" s="174"/>
      <c r="F39" s="182"/>
      <c r="G39" s="97"/>
      <c r="H39" s="51"/>
      <c r="I39" s="174"/>
      <c r="J39" s="175"/>
      <c r="K39" s="174"/>
      <c r="L39" s="174"/>
      <c r="M39" s="182"/>
      <c r="N39" s="89"/>
    </row>
    <row r="40" spans="2:14" ht="16.5" customHeight="1" x14ac:dyDescent="0.2">
      <c r="B40" s="392" t="s">
        <v>8835</v>
      </c>
      <c r="C40" s="392"/>
      <c r="D40" s="392"/>
      <c r="E40" s="392"/>
      <c r="F40" s="392"/>
      <c r="G40" s="392"/>
      <c r="H40" s="2"/>
      <c r="I40" s="392" t="s">
        <v>8836</v>
      </c>
      <c r="J40" s="392"/>
      <c r="K40" s="392"/>
      <c r="L40" s="392"/>
      <c r="M40" s="392"/>
      <c r="N40" s="392"/>
    </row>
    <row r="41" spans="2:14" ht="16.5" customHeight="1" x14ac:dyDescent="0.2">
      <c r="B41" s="139" t="s">
        <v>7707</v>
      </c>
      <c r="C41" s="83" t="s">
        <v>3319</v>
      </c>
      <c r="D41" s="139" t="s">
        <v>8136</v>
      </c>
      <c r="E41" s="139" t="s">
        <v>3472</v>
      </c>
      <c r="F41" s="156">
        <v>217</v>
      </c>
      <c r="G41" s="247">
        <f t="shared" ref="G41:G52" si="4">F41*$F$61*$F$62*$F$63</f>
        <v>128.87565768000002</v>
      </c>
      <c r="H41" s="51"/>
      <c r="I41" s="139" t="s">
        <v>7707</v>
      </c>
      <c r="J41" s="83" t="s">
        <v>3322</v>
      </c>
      <c r="K41" s="139" t="s">
        <v>8135</v>
      </c>
      <c r="L41" s="137" t="s">
        <v>3472</v>
      </c>
      <c r="M41" s="162">
        <v>306</v>
      </c>
      <c r="N41" s="247">
        <f t="shared" ref="N41:N52" si="5">M41*$F$61*$F$62*$F$63</f>
        <v>181.73249424000002</v>
      </c>
    </row>
    <row r="42" spans="2:14" ht="16.5" customHeight="1" x14ac:dyDescent="0.2">
      <c r="B42" s="139" t="s">
        <v>7707</v>
      </c>
      <c r="C42" s="83" t="s">
        <v>3325</v>
      </c>
      <c r="D42" s="139" t="s">
        <v>8134</v>
      </c>
      <c r="E42" s="139" t="s">
        <v>3472</v>
      </c>
      <c r="F42" s="156">
        <v>165</v>
      </c>
      <c r="G42" s="247">
        <f t="shared" si="4"/>
        <v>97.993011600000017</v>
      </c>
      <c r="H42" s="51"/>
      <c r="I42" s="139" t="s">
        <v>7707</v>
      </c>
      <c r="J42" s="83" t="s">
        <v>3328</v>
      </c>
      <c r="K42" s="139" t="s">
        <v>8133</v>
      </c>
      <c r="L42" s="137" t="s">
        <v>3472</v>
      </c>
      <c r="M42" s="162">
        <v>191</v>
      </c>
      <c r="N42" s="247">
        <f t="shared" si="5"/>
        <v>113.43433464000002</v>
      </c>
    </row>
    <row r="43" spans="2:14" ht="16.5" customHeight="1" x14ac:dyDescent="0.2">
      <c r="B43" s="139" t="s">
        <v>7707</v>
      </c>
      <c r="C43" s="83" t="s">
        <v>3331</v>
      </c>
      <c r="D43" s="139" t="s">
        <v>8132</v>
      </c>
      <c r="E43" s="139" t="s">
        <v>3472</v>
      </c>
      <c r="F43" s="156">
        <v>145</v>
      </c>
      <c r="G43" s="247">
        <f t="shared" si="4"/>
        <v>86.115070800000012</v>
      </c>
      <c r="H43" s="51"/>
      <c r="I43" s="139" t="s">
        <v>7707</v>
      </c>
      <c r="J43" s="83" t="s">
        <v>3334</v>
      </c>
      <c r="K43" s="139" t="s">
        <v>8131</v>
      </c>
      <c r="L43" s="137" t="s">
        <v>3472</v>
      </c>
      <c r="M43" s="162">
        <v>156</v>
      </c>
      <c r="N43" s="247">
        <f t="shared" si="5"/>
        <v>92.647938240000016</v>
      </c>
    </row>
    <row r="44" spans="2:14" ht="16.5" customHeight="1" x14ac:dyDescent="0.2">
      <c r="B44" s="139" t="s">
        <v>7707</v>
      </c>
      <c r="C44" s="83" t="s">
        <v>3337</v>
      </c>
      <c r="D44" s="139" t="s">
        <v>8130</v>
      </c>
      <c r="E44" s="139" t="s">
        <v>3472</v>
      </c>
      <c r="F44" s="156">
        <v>133</v>
      </c>
      <c r="G44" s="247">
        <f t="shared" si="4"/>
        <v>78.988306320000021</v>
      </c>
      <c r="H44" s="51"/>
      <c r="I44" s="139" t="s">
        <v>7707</v>
      </c>
      <c r="J44" s="83" t="s">
        <v>3341</v>
      </c>
      <c r="K44" s="139" t="s">
        <v>8129</v>
      </c>
      <c r="L44" s="137" t="s">
        <v>3472</v>
      </c>
      <c r="M44" s="162">
        <v>136</v>
      </c>
      <c r="N44" s="247">
        <f t="shared" si="5"/>
        <v>80.769997440000012</v>
      </c>
    </row>
    <row r="45" spans="2:14" ht="16.5" customHeight="1" x14ac:dyDescent="0.2">
      <c r="B45" s="139" t="s">
        <v>7707</v>
      </c>
      <c r="C45" s="83" t="s">
        <v>3377</v>
      </c>
      <c r="D45" s="139" t="s">
        <v>8128</v>
      </c>
      <c r="E45" s="139" t="s">
        <v>3472</v>
      </c>
      <c r="F45" s="156">
        <v>251</v>
      </c>
      <c r="G45" s="247">
        <f t="shared" si="4"/>
        <v>149.06815704000002</v>
      </c>
      <c r="H45" s="51"/>
      <c r="I45" s="139" t="s">
        <v>7707</v>
      </c>
      <c r="J45" s="83" t="s">
        <v>3381</v>
      </c>
      <c r="K45" s="139" t="s">
        <v>8127</v>
      </c>
      <c r="L45" s="137" t="s">
        <v>3472</v>
      </c>
      <c r="M45" s="162">
        <v>386</v>
      </c>
      <c r="N45" s="247">
        <f t="shared" si="5"/>
        <v>229.24425744000004</v>
      </c>
    </row>
    <row r="46" spans="2:14" ht="16.5" customHeight="1" x14ac:dyDescent="0.2">
      <c r="B46" s="139" t="s">
        <v>7707</v>
      </c>
      <c r="C46" s="83" t="s">
        <v>3385</v>
      </c>
      <c r="D46" s="139" t="s">
        <v>8126</v>
      </c>
      <c r="E46" s="139" t="s">
        <v>3472</v>
      </c>
      <c r="F46" s="156">
        <v>197</v>
      </c>
      <c r="G46" s="247">
        <f t="shared" si="4"/>
        <v>116.99771688000001</v>
      </c>
      <c r="H46" s="51"/>
      <c r="I46" s="139" t="s">
        <v>7707</v>
      </c>
      <c r="J46" s="83" t="s">
        <v>5283</v>
      </c>
      <c r="K46" s="139" t="s">
        <v>8125</v>
      </c>
      <c r="L46" s="137" t="s">
        <v>3472</v>
      </c>
      <c r="M46" s="162">
        <v>243</v>
      </c>
      <c r="N46" s="247">
        <f t="shared" si="5"/>
        <v>144.31698072000003</v>
      </c>
    </row>
    <row r="47" spans="2:14" ht="16.5" customHeight="1" x14ac:dyDescent="0.2">
      <c r="B47" s="139" t="s">
        <v>7707</v>
      </c>
      <c r="C47" s="83" t="s">
        <v>5285</v>
      </c>
      <c r="D47" s="139" t="s">
        <v>8124</v>
      </c>
      <c r="E47" s="139" t="s">
        <v>3472</v>
      </c>
      <c r="F47" s="156">
        <v>176</v>
      </c>
      <c r="G47" s="247">
        <f t="shared" si="4"/>
        <v>104.52587904000002</v>
      </c>
      <c r="H47" s="51"/>
      <c r="I47" s="139" t="s">
        <v>7707</v>
      </c>
      <c r="J47" s="83" t="s">
        <v>5287</v>
      </c>
      <c r="K47" s="139" t="s">
        <v>8123</v>
      </c>
      <c r="L47" s="137" t="s">
        <v>3472</v>
      </c>
      <c r="M47" s="162">
        <v>202</v>
      </c>
      <c r="N47" s="247">
        <f t="shared" si="5"/>
        <v>119.96720208000002</v>
      </c>
    </row>
    <row r="48" spans="2:14" ht="16.5" customHeight="1" x14ac:dyDescent="0.2">
      <c r="B48" s="139" t="s">
        <v>7707</v>
      </c>
      <c r="C48" s="83" t="s">
        <v>5289</v>
      </c>
      <c r="D48" s="139" t="s">
        <v>8122</v>
      </c>
      <c r="E48" s="139" t="s">
        <v>3472</v>
      </c>
      <c r="F48" s="156">
        <v>162</v>
      </c>
      <c r="G48" s="247">
        <f t="shared" si="4"/>
        <v>96.211320480000026</v>
      </c>
      <c r="H48" s="51"/>
      <c r="I48" s="139" t="s">
        <v>7707</v>
      </c>
      <c r="J48" s="83" t="s">
        <v>5291</v>
      </c>
      <c r="K48" s="139" t="s">
        <v>8121</v>
      </c>
      <c r="L48" s="137" t="s">
        <v>3472</v>
      </c>
      <c r="M48" s="162">
        <v>179</v>
      </c>
      <c r="N48" s="247">
        <f t="shared" si="5"/>
        <v>106.30757016000003</v>
      </c>
    </row>
    <row r="49" spans="2:14" ht="16.5" customHeight="1" x14ac:dyDescent="0.2">
      <c r="B49" s="139" t="s">
        <v>7707</v>
      </c>
      <c r="C49" s="83" t="s">
        <v>5392</v>
      </c>
      <c r="D49" s="139" t="s">
        <v>8120</v>
      </c>
      <c r="E49" s="139" t="s">
        <v>3472</v>
      </c>
      <c r="F49" s="156">
        <v>384</v>
      </c>
      <c r="G49" s="247">
        <f t="shared" si="4"/>
        <v>228.05646336000004</v>
      </c>
      <c r="H49" s="51"/>
      <c r="I49" s="139" t="s">
        <v>7707</v>
      </c>
      <c r="J49" s="83" t="s">
        <v>5395</v>
      </c>
      <c r="K49" s="139" t="s">
        <v>8119</v>
      </c>
      <c r="L49" s="137" t="s">
        <v>3472</v>
      </c>
      <c r="M49" s="162">
        <v>583</v>
      </c>
      <c r="N49" s="247">
        <f t="shared" si="5"/>
        <v>346.24197432000005</v>
      </c>
    </row>
    <row r="50" spans="2:14" ht="16.5" customHeight="1" x14ac:dyDescent="0.2">
      <c r="B50" s="139" t="s">
        <v>7707</v>
      </c>
      <c r="C50" s="83" t="s">
        <v>5398</v>
      </c>
      <c r="D50" s="139" t="s">
        <v>8118</v>
      </c>
      <c r="E50" s="139" t="s">
        <v>3472</v>
      </c>
      <c r="F50" s="156">
        <v>286</v>
      </c>
      <c r="G50" s="247">
        <f t="shared" si="4"/>
        <v>169.85455344000002</v>
      </c>
      <c r="H50" s="51"/>
      <c r="I50" s="139" t="s">
        <v>7707</v>
      </c>
      <c r="J50" s="83" t="s">
        <v>5401</v>
      </c>
      <c r="K50" s="139" t="s">
        <v>8117</v>
      </c>
      <c r="L50" s="137" t="s">
        <v>3472</v>
      </c>
      <c r="M50" s="162">
        <v>381</v>
      </c>
      <c r="N50" s="247">
        <f t="shared" si="5"/>
        <v>226.27477224000003</v>
      </c>
    </row>
    <row r="51" spans="2:14" ht="16.5" customHeight="1" x14ac:dyDescent="0.2">
      <c r="B51" s="139" t="s">
        <v>7707</v>
      </c>
      <c r="C51" s="83" t="s">
        <v>5404</v>
      </c>
      <c r="D51" s="139" t="s">
        <v>8116</v>
      </c>
      <c r="E51" s="139" t="s">
        <v>3472</v>
      </c>
      <c r="F51" s="156">
        <v>263</v>
      </c>
      <c r="G51" s="247">
        <f t="shared" si="4"/>
        <v>156.19492152000001</v>
      </c>
      <c r="H51" s="51"/>
      <c r="I51" s="139" t="s">
        <v>7707</v>
      </c>
      <c r="J51" s="83" t="s">
        <v>5407</v>
      </c>
      <c r="K51" s="139" t="s">
        <v>8115</v>
      </c>
      <c r="L51" s="137" t="s">
        <v>3472</v>
      </c>
      <c r="M51" s="162">
        <v>318</v>
      </c>
      <c r="N51" s="247">
        <f>M51*$F$61*$F$62*$F$63</f>
        <v>188.85925872000001</v>
      </c>
    </row>
    <row r="52" spans="2:14" ht="16.5" customHeight="1" x14ac:dyDescent="0.2">
      <c r="B52" s="139" t="s">
        <v>7707</v>
      </c>
      <c r="C52" s="83" t="s">
        <v>5410</v>
      </c>
      <c r="D52" s="139" t="s">
        <v>8114</v>
      </c>
      <c r="E52" s="139" t="s">
        <v>3472</v>
      </c>
      <c r="F52" s="156">
        <v>249</v>
      </c>
      <c r="G52" s="247">
        <f t="shared" si="4"/>
        <v>147.88036296000001</v>
      </c>
      <c r="H52" s="51"/>
      <c r="I52" s="139" t="s">
        <v>7707</v>
      </c>
      <c r="J52" s="83" t="s">
        <v>5413</v>
      </c>
      <c r="K52" s="139" t="s">
        <v>8113</v>
      </c>
      <c r="L52" s="137" t="s">
        <v>3472</v>
      </c>
      <c r="M52" s="162">
        <v>283</v>
      </c>
      <c r="N52" s="247">
        <f t="shared" si="5"/>
        <v>168.07286232000004</v>
      </c>
    </row>
    <row r="53" spans="2:14" ht="16.5" customHeight="1" x14ac:dyDescent="0.2">
      <c r="B53" s="51" t="s">
        <v>5485</v>
      </c>
      <c r="C53" s="51"/>
      <c r="D53" s="51"/>
      <c r="E53" s="51"/>
      <c r="F53" s="51"/>
      <c r="G53" s="97"/>
      <c r="H53" s="51"/>
      <c r="I53" s="51" t="s">
        <v>5485</v>
      </c>
      <c r="J53" s="51"/>
      <c r="K53" s="51"/>
      <c r="L53" s="51"/>
      <c r="M53" s="51"/>
      <c r="N53" s="89"/>
    </row>
    <row r="54" spans="2:14" ht="16.5" customHeight="1" x14ac:dyDescent="0.2">
      <c r="B54" s="139" t="s">
        <v>7707</v>
      </c>
      <c r="C54" s="83">
        <v>5118</v>
      </c>
      <c r="D54" s="139" t="s">
        <v>8112</v>
      </c>
      <c r="E54" s="139" t="s">
        <v>5470</v>
      </c>
      <c r="F54" s="156">
        <v>650</v>
      </c>
      <c r="G54" s="247">
        <f t="shared" ref="G54:G59" si="6">F54*$F$61*$F$62*$F$63</f>
        <v>386.03307600000005</v>
      </c>
      <c r="H54" s="51"/>
      <c r="I54" s="139" t="s">
        <v>7707</v>
      </c>
      <c r="J54" s="83">
        <v>5119</v>
      </c>
      <c r="K54" s="139" t="s">
        <v>8111</v>
      </c>
      <c r="L54" s="137" t="s">
        <v>5470</v>
      </c>
      <c r="M54" s="162">
        <v>867</v>
      </c>
      <c r="N54" s="247">
        <f t="shared" ref="N54:N59" si="7">M54*$F$61*$F$62*$F$63</f>
        <v>514.90873368000007</v>
      </c>
    </row>
    <row r="55" spans="2:14" ht="16.5" customHeight="1" x14ac:dyDescent="0.2">
      <c r="B55" s="139" t="s">
        <v>7707</v>
      </c>
      <c r="C55" s="83">
        <v>5120</v>
      </c>
      <c r="D55" s="139" t="s">
        <v>8110</v>
      </c>
      <c r="E55" s="139" t="s">
        <v>5470</v>
      </c>
      <c r="F55" s="156">
        <v>509</v>
      </c>
      <c r="G55" s="247">
        <f t="shared" si="6"/>
        <v>302.29359336000005</v>
      </c>
      <c r="H55" s="51"/>
      <c r="I55" s="139" t="s">
        <v>7707</v>
      </c>
      <c r="J55" s="83">
        <v>5121</v>
      </c>
      <c r="K55" s="139" t="s">
        <v>8109</v>
      </c>
      <c r="L55" s="137" t="s">
        <v>5470</v>
      </c>
      <c r="M55" s="162">
        <v>650</v>
      </c>
      <c r="N55" s="247">
        <f t="shared" si="7"/>
        <v>386.03307600000005</v>
      </c>
    </row>
    <row r="56" spans="2:14" ht="16.5" customHeight="1" x14ac:dyDescent="0.2">
      <c r="B56" s="139" t="s">
        <v>7707</v>
      </c>
      <c r="C56" s="83">
        <v>5126</v>
      </c>
      <c r="D56" s="139" t="s">
        <v>8108</v>
      </c>
      <c r="E56" s="139" t="s">
        <v>5470</v>
      </c>
      <c r="F56" s="156">
        <v>750</v>
      </c>
      <c r="G56" s="247">
        <f t="shared" si="6"/>
        <v>445.4227800000001</v>
      </c>
      <c r="H56" s="51"/>
      <c r="I56" s="139" t="s">
        <v>7707</v>
      </c>
      <c r="J56" s="83">
        <v>5127</v>
      </c>
      <c r="K56" s="139" t="s">
        <v>8107</v>
      </c>
      <c r="L56" s="137" t="s">
        <v>5470</v>
      </c>
      <c r="M56" s="162">
        <v>1130</v>
      </c>
      <c r="N56" s="247">
        <f t="shared" si="7"/>
        <v>671.10365520000016</v>
      </c>
    </row>
    <row r="57" spans="2:14" ht="16.5" customHeight="1" x14ac:dyDescent="0.2">
      <c r="B57" s="139" t="s">
        <v>7707</v>
      </c>
      <c r="C57" s="83">
        <v>5128</v>
      </c>
      <c r="D57" s="139" t="s">
        <v>8106</v>
      </c>
      <c r="E57" s="139" t="s">
        <v>5470</v>
      </c>
      <c r="F57" s="156">
        <v>586</v>
      </c>
      <c r="G57" s="247">
        <f t="shared" si="6"/>
        <v>348.02366544000006</v>
      </c>
      <c r="H57" s="51"/>
      <c r="I57" s="139" t="s">
        <v>7707</v>
      </c>
      <c r="J57" s="83">
        <v>5129</v>
      </c>
      <c r="K57" s="139" t="s">
        <v>8105</v>
      </c>
      <c r="L57" s="137" t="s">
        <v>5470</v>
      </c>
      <c r="M57" s="162">
        <v>750</v>
      </c>
      <c r="N57" s="247">
        <f t="shared" si="7"/>
        <v>445.4227800000001</v>
      </c>
    </row>
    <row r="58" spans="2:14" ht="16.5" customHeight="1" x14ac:dyDescent="0.2">
      <c r="B58" s="139" t="s">
        <v>7707</v>
      </c>
      <c r="C58" s="83">
        <v>5134</v>
      </c>
      <c r="D58" s="139" t="s">
        <v>8104</v>
      </c>
      <c r="E58" s="139" t="s">
        <v>5470</v>
      </c>
      <c r="F58" s="156">
        <v>1130</v>
      </c>
      <c r="G58" s="247">
        <f t="shared" si="6"/>
        <v>671.10365520000016</v>
      </c>
      <c r="H58" s="51"/>
      <c r="I58" s="139" t="s">
        <v>7707</v>
      </c>
      <c r="J58" s="83">
        <v>5135</v>
      </c>
      <c r="K58" s="139" t="s">
        <v>8103</v>
      </c>
      <c r="L58" s="137" t="s">
        <v>5470</v>
      </c>
      <c r="M58" s="162">
        <v>1450</v>
      </c>
      <c r="N58" s="247">
        <f t="shared" si="7"/>
        <v>861.15070800000012</v>
      </c>
    </row>
    <row r="59" spans="2:14" ht="16.5" customHeight="1" x14ac:dyDescent="0.2">
      <c r="B59" s="139" t="s">
        <v>7707</v>
      </c>
      <c r="C59" s="83">
        <v>5136</v>
      </c>
      <c r="D59" s="139" t="s">
        <v>8102</v>
      </c>
      <c r="E59" s="139" t="s">
        <v>5470</v>
      </c>
      <c r="F59" s="156">
        <v>878</v>
      </c>
      <c r="G59" s="247">
        <f t="shared" si="6"/>
        <v>521.44160112000009</v>
      </c>
      <c r="H59" s="51"/>
      <c r="I59" s="139" t="s">
        <v>7707</v>
      </c>
      <c r="J59" s="83">
        <v>5137</v>
      </c>
      <c r="K59" s="139" t="s">
        <v>8101</v>
      </c>
      <c r="L59" s="137" t="s">
        <v>5470</v>
      </c>
      <c r="M59" s="162">
        <v>1130</v>
      </c>
      <c r="N59" s="247">
        <f t="shared" si="7"/>
        <v>671.10365520000016</v>
      </c>
    </row>
    <row r="60" spans="2:14" ht="16.5" customHeight="1" x14ac:dyDescent="0.2">
      <c r="B60" s="51"/>
      <c r="C60" s="51"/>
      <c r="D60" s="51"/>
      <c r="E60" s="51"/>
      <c r="F60" s="51"/>
      <c r="G60" s="153"/>
      <c r="H60" s="51"/>
      <c r="I60" s="51"/>
      <c r="J60" s="51"/>
      <c r="K60" s="51"/>
      <c r="L60" s="51"/>
      <c r="M60" s="51"/>
      <c r="N60" s="159"/>
    </row>
    <row r="61" spans="2:14" ht="16.5" customHeight="1" x14ac:dyDescent="0.2">
      <c r="B61" s="51"/>
      <c r="C61" s="51"/>
      <c r="D61" s="51"/>
      <c r="E61" s="51"/>
      <c r="F61" s="2">
        <f>0.612*1.1*1.1</f>
        <v>0.74052000000000007</v>
      </c>
      <c r="G61" s="106"/>
      <c r="H61" s="51"/>
      <c r="I61" s="51"/>
      <c r="J61" s="51"/>
      <c r="K61" s="51"/>
      <c r="L61" s="51"/>
      <c r="M61" s="51"/>
      <c r="N61" s="159"/>
    </row>
    <row r="62" spans="2:14" ht="16.5" customHeight="1" x14ac:dyDescent="0.2">
      <c r="F62" s="2">
        <v>0.40100000000000002</v>
      </c>
      <c r="G62" s="106"/>
    </row>
    <row r="63" spans="2:14" ht="16.5" customHeight="1" x14ac:dyDescent="0.2">
      <c r="F63" s="2">
        <v>2</v>
      </c>
      <c r="G63" s="106"/>
    </row>
  </sheetData>
  <mergeCells count="16">
    <mergeCell ref="K5:K7"/>
    <mergeCell ref="L5:L7"/>
    <mergeCell ref="M5:M7"/>
    <mergeCell ref="N5:N7"/>
    <mergeCell ref="B40:G40"/>
    <mergeCell ref="I40:N40"/>
    <mergeCell ref="B2:N2"/>
    <mergeCell ref="B3:N3"/>
    <mergeCell ref="B4:G4"/>
    <mergeCell ref="I4:N4"/>
    <mergeCell ref="B5:C7"/>
    <mergeCell ref="D5:D7"/>
    <mergeCell ref="E5:E7"/>
    <mergeCell ref="F5:F7"/>
    <mergeCell ref="G5:G7"/>
    <mergeCell ref="I5:J7"/>
  </mergeCells>
  <printOptions horizontalCentered="1"/>
  <pageMargins left="0.2" right="0" top="1" bottom="1" header="0.5" footer="0.5"/>
  <pageSetup paperSize="9" scale="72" orientation="portrait" verticalDpi="0" r:id="rId1"/>
  <headerFooter alignWithMargins="0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7">
    <tabColor theme="5"/>
    <pageSetUpPr fitToPage="1"/>
  </sheetPr>
  <dimension ref="B1:N30"/>
  <sheetViews>
    <sheetView topLeftCell="A16" workbookViewId="0">
      <selection activeCell="B2" sqref="B2:N2"/>
    </sheetView>
  </sheetViews>
  <sheetFormatPr defaultColWidth="9.109375" defaultRowHeight="16.5" customHeight="1" x14ac:dyDescent="0.2"/>
  <cols>
    <col min="1" max="1" width="0.6640625" style="51" customWidth="1"/>
    <col min="2" max="2" width="5.6640625" style="51" customWidth="1"/>
    <col min="3" max="3" width="7.6640625" style="51" customWidth="1"/>
    <col min="4" max="4" width="27.6640625" style="51" customWidth="1"/>
    <col min="5" max="5" width="7.6640625" style="51" customWidth="1"/>
    <col min="6" max="6" width="9.109375" style="51" hidden="1" customWidth="1"/>
    <col min="7" max="7" width="13.33203125" style="159" customWidth="1"/>
    <col min="8" max="8" width="2.6640625" style="51" customWidth="1"/>
    <col min="9" max="9" width="5.6640625" style="51" customWidth="1"/>
    <col min="10" max="10" width="7.6640625" style="51" customWidth="1"/>
    <col min="11" max="11" width="27.6640625" style="51" customWidth="1"/>
    <col min="12" max="12" width="7.6640625" style="51" customWidth="1"/>
    <col min="13" max="13" width="0" style="51" hidden="1" customWidth="1"/>
    <col min="14" max="14" width="13.33203125" style="159" customWidth="1"/>
    <col min="15" max="16384" width="9.109375" style="51"/>
  </cols>
  <sheetData>
    <row r="1" spans="2:14" s="3" customFormat="1" ht="28.5" customHeight="1" x14ac:dyDescent="0.25">
      <c r="B1" s="265" t="s">
        <v>8889</v>
      </c>
      <c r="C1" s="28"/>
      <c r="D1" s="27"/>
      <c r="E1" s="8"/>
      <c r="F1" s="7"/>
      <c r="G1" s="26"/>
      <c r="H1" s="26"/>
      <c r="I1" s="28"/>
      <c r="J1" s="28"/>
      <c r="K1" s="7"/>
      <c r="L1" s="7" t="s">
        <v>5471</v>
      </c>
      <c r="M1" s="29"/>
      <c r="N1" s="266" t="s">
        <v>9002</v>
      </c>
    </row>
    <row r="2" spans="2:14" s="3" customFormat="1" ht="19.5" customHeight="1" x14ac:dyDescent="0.25">
      <c r="B2" s="298" t="s">
        <v>8850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</row>
    <row r="3" spans="2:14" s="3" customFormat="1" ht="19.5" customHeight="1" x14ac:dyDescent="0.25">
      <c r="B3" s="390" t="s">
        <v>8829</v>
      </c>
      <c r="C3" s="390"/>
      <c r="D3" s="390"/>
      <c r="E3" s="390"/>
      <c r="F3" s="390"/>
      <c r="G3" s="390"/>
      <c r="H3" s="390"/>
      <c r="I3" s="390"/>
      <c r="J3" s="390"/>
      <c r="K3" s="390"/>
      <c r="L3" s="390"/>
      <c r="M3" s="390"/>
      <c r="N3" s="390"/>
    </row>
    <row r="4" spans="2:14" s="2" customFormat="1" ht="19.5" customHeight="1" x14ac:dyDescent="0.25">
      <c r="B4" s="392" t="s">
        <v>8830</v>
      </c>
      <c r="C4" s="392"/>
      <c r="D4" s="392"/>
      <c r="E4" s="392"/>
      <c r="F4" s="392"/>
      <c r="G4" s="392"/>
      <c r="I4" s="392" t="s">
        <v>8831</v>
      </c>
      <c r="J4" s="392"/>
      <c r="K4" s="392"/>
      <c r="L4" s="392"/>
      <c r="M4" s="392"/>
      <c r="N4" s="392"/>
    </row>
    <row r="5" spans="2:14" s="12" customFormat="1" ht="16.5" customHeight="1" x14ac:dyDescent="0.2">
      <c r="B5" s="376" t="s">
        <v>5472</v>
      </c>
      <c r="C5" s="377"/>
      <c r="D5" s="363" t="s">
        <v>5473</v>
      </c>
      <c r="E5" s="384" t="s">
        <v>5475</v>
      </c>
      <c r="F5" s="386" t="s">
        <v>5486</v>
      </c>
      <c r="G5" s="369" t="s">
        <v>5486</v>
      </c>
      <c r="I5" s="376" t="s">
        <v>5472</v>
      </c>
      <c r="J5" s="377"/>
      <c r="K5" s="363" t="s">
        <v>5473</v>
      </c>
      <c r="L5" s="384" t="s">
        <v>5475</v>
      </c>
      <c r="M5" s="369" t="s">
        <v>5486</v>
      </c>
      <c r="N5" s="369" t="s">
        <v>5486</v>
      </c>
    </row>
    <row r="6" spans="2:14" s="12" customFormat="1" ht="16.5" customHeight="1" x14ac:dyDescent="0.2">
      <c r="B6" s="378"/>
      <c r="C6" s="379"/>
      <c r="D6" s="364"/>
      <c r="E6" s="384"/>
      <c r="F6" s="387"/>
      <c r="G6" s="382"/>
      <c r="I6" s="378"/>
      <c r="J6" s="379"/>
      <c r="K6" s="364"/>
      <c r="L6" s="384"/>
      <c r="M6" s="382"/>
      <c r="N6" s="385"/>
    </row>
    <row r="7" spans="2:14" s="12" customFormat="1" ht="16.5" customHeight="1" x14ac:dyDescent="0.2">
      <c r="B7" s="378"/>
      <c r="C7" s="379"/>
      <c r="D7" s="364"/>
      <c r="E7" s="363"/>
      <c r="F7" s="387"/>
      <c r="G7" s="382"/>
      <c r="I7" s="378"/>
      <c r="J7" s="379"/>
      <c r="K7" s="364"/>
      <c r="L7" s="363"/>
      <c r="M7" s="382"/>
      <c r="N7" s="389"/>
    </row>
    <row r="8" spans="2:14" ht="16.5" customHeight="1" x14ac:dyDescent="0.2">
      <c r="B8" s="139" t="s">
        <v>7707</v>
      </c>
      <c r="C8" s="83" t="s">
        <v>546</v>
      </c>
      <c r="D8" s="139" t="s">
        <v>8237</v>
      </c>
      <c r="E8" s="139" t="s">
        <v>3472</v>
      </c>
      <c r="F8" s="156">
        <v>436</v>
      </c>
      <c r="G8" s="247">
        <f t="shared" ref="G8:G19" si="0">F8*$F$28*$F$29*$F$30</f>
        <v>235.39919040000001</v>
      </c>
      <c r="H8" s="153"/>
      <c r="I8" s="139" t="s">
        <v>7707</v>
      </c>
      <c r="J8" s="83" t="s">
        <v>550</v>
      </c>
      <c r="K8" s="139" t="s">
        <v>8236</v>
      </c>
      <c r="L8" s="137" t="s">
        <v>3472</v>
      </c>
      <c r="M8" s="162">
        <v>710</v>
      </c>
      <c r="N8" s="247">
        <f>M8*$F$28*$F$29*$F$30</f>
        <v>383.33354400000007</v>
      </c>
    </row>
    <row r="9" spans="2:14" ht="16.5" customHeight="1" x14ac:dyDescent="0.2">
      <c r="B9" s="139" t="s">
        <v>7707</v>
      </c>
      <c r="C9" s="83" t="s">
        <v>554</v>
      </c>
      <c r="D9" s="139" t="s">
        <v>8235</v>
      </c>
      <c r="E9" s="139" t="s">
        <v>3472</v>
      </c>
      <c r="F9" s="156">
        <v>323</v>
      </c>
      <c r="G9" s="247">
        <f t="shared" si="0"/>
        <v>174.38976720000002</v>
      </c>
      <c r="H9" s="153"/>
      <c r="I9" s="139" t="s">
        <v>7707</v>
      </c>
      <c r="J9" s="83" t="s">
        <v>558</v>
      </c>
      <c r="K9" s="139" t="s">
        <v>8234</v>
      </c>
      <c r="L9" s="137" t="s">
        <v>3472</v>
      </c>
      <c r="M9" s="162">
        <v>528</v>
      </c>
      <c r="N9" s="247">
        <f t="shared" ref="N9:N25" si="1">M9*$F$28*$F$29*$F$30</f>
        <v>285.07057920000005</v>
      </c>
    </row>
    <row r="10" spans="2:14" ht="16.5" customHeight="1" x14ac:dyDescent="0.2">
      <c r="B10" s="139" t="s">
        <v>7707</v>
      </c>
      <c r="C10" s="83" t="s">
        <v>562</v>
      </c>
      <c r="D10" s="139" t="s">
        <v>8233</v>
      </c>
      <c r="E10" s="139" t="s">
        <v>3472</v>
      </c>
      <c r="F10" s="156">
        <v>293</v>
      </c>
      <c r="G10" s="247">
        <f t="shared" si="0"/>
        <v>158.19257520000002</v>
      </c>
      <c r="H10" s="153"/>
      <c r="I10" s="139" t="s">
        <v>7707</v>
      </c>
      <c r="J10" s="83" t="s">
        <v>566</v>
      </c>
      <c r="K10" s="139" t="s">
        <v>8232</v>
      </c>
      <c r="L10" s="137" t="s">
        <v>3472</v>
      </c>
      <c r="M10" s="162">
        <v>478</v>
      </c>
      <c r="N10" s="247">
        <f t="shared" si="1"/>
        <v>258.0752592</v>
      </c>
    </row>
    <row r="11" spans="2:14" ht="16.5" customHeight="1" x14ac:dyDescent="0.2">
      <c r="B11" s="139" t="s">
        <v>7707</v>
      </c>
      <c r="C11" s="83" t="s">
        <v>570</v>
      </c>
      <c r="D11" s="139" t="s">
        <v>8231</v>
      </c>
      <c r="E11" s="139" t="s">
        <v>3472</v>
      </c>
      <c r="F11" s="156">
        <v>275</v>
      </c>
      <c r="G11" s="247">
        <f t="shared" si="0"/>
        <v>148.47426000000002</v>
      </c>
      <c r="H11" s="153"/>
      <c r="I11" s="139" t="s">
        <v>7707</v>
      </c>
      <c r="J11" s="83" t="s">
        <v>574</v>
      </c>
      <c r="K11" s="139" t="s">
        <v>8230</v>
      </c>
      <c r="L11" s="137" t="s">
        <v>3472</v>
      </c>
      <c r="M11" s="162">
        <v>448</v>
      </c>
      <c r="N11" s="247">
        <f t="shared" si="1"/>
        <v>241.87806720000003</v>
      </c>
    </row>
    <row r="12" spans="2:14" ht="16.5" customHeight="1" x14ac:dyDescent="0.2">
      <c r="B12" s="139" t="s">
        <v>7707</v>
      </c>
      <c r="C12" s="83" t="s">
        <v>578</v>
      </c>
      <c r="D12" s="139" t="s">
        <v>8229</v>
      </c>
      <c r="E12" s="139" t="s">
        <v>3472</v>
      </c>
      <c r="F12" s="156">
        <v>528</v>
      </c>
      <c r="G12" s="247">
        <f t="shared" si="0"/>
        <v>285.07057920000005</v>
      </c>
      <c r="H12" s="153"/>
      <c r="I12" s="139" t="s">
        <v>7707</v>
      </c>
      <c r="J12" s="83" t="s">
        <v>582</v>
      </c>
      <c r="K12" s="139" t="s">
        <v>8228</v>
      </c>
      <c r="L12" s="137" t="s">
        <v>3472</v>
      </c>
      <c r="M12" s="162">
        <v>842</v>
      </c>
      <c r="N12" s="247">
        <f t="shared" si="1"/>
        <v>454.6011888000001</v>
      </c>
    </row>
    <row r="13" spans="2:14" ht="16.5" customHeight="1" x14ac:dyDescent="0.2">
      <c r="B13" s="139" t="s">
        <v>7707</v>
      </c>
      <c r="C13" s="83" t="s">
        <v>586</v>
      </c>
      <c r="D13" s="139" t="s">
        <v>8227</v>
      </c>
      <c r="E13" s="139" t="s">
        <v>3472</v>
      </c>
      <c r="F13" s="156">
        <v>392</v>
      </c>
      <c r="G13" s="247">
        <f t="shared" si="0"/>
        <v>211.64330880000003</v>
      </c>
      <c r="H13" s="153"/>
      <c r="I13" s="139" t="s">
        <v>7707</v>
      </c>
      <c r="J13" s="83" t="s">
        <v>590</v>
      </c>
      <c r="K13" s="139" t="s">
        <v>8226</v>
      </c>
      <c r="L13" s="137" t="s">
        <v>3472</v>
      </c>
      <c r="M13" s="162">
        <v>625</v>
      </c>
      <c r="N13" s="247">
        <f t="shared" si="1"/>
        <v>337.44150000000002</v>
      </c>
    </row>
    <row r="14" spans="2:14" ht="16.5" customHeight="1" x14ac:dyDescent="0.2">
      <c r="B14" s="139" t="s">
        <v>7707</v>
      </c>
      <c r="C14" s="83" t="s">
        <v>594</v>
      </c>
      <c r="D14" s="139" t="s">
        <v>8225</v>
      </c>
      <c r="E14" s="139" t="s">
        <v>3472</v>
      </c>
      <c r="F14" s="156">
        <v>353</v>
      </c>
      <c r="G14" s="247">
        <f t="shared" si="0"/>
        <v>190.58695920000002</v>
      </c>
      <c r="H14" s="153"/>
      <c r="I14" s="139" t="s">
        <v>7707</v>
      </c>
      <c r="J14" s="83" t="s">
        <v>598</v>
      </c>
      <c r="K14" s="139" t="s">
        <v>8224</v>
      </c>
      <c r="L14" s="137" t="s">
        <v>3472</v>
      </c>
      <c r="M14" s="162">
        <v>563</v>
      </c>
      <c r="N14" s="247">
        <f t="shared" si="1"/>
        <v>303.9673032</v>
      </c>
    </row>
    <row r="15" spans="2:14" ht="16.5" customHeight="1" x14ac:dyDescent="0.2">
      <c r="B15" s="139" t="s">
        <v>7707</v>
      </c>
      <c r="C15" s="83" t="s">
        <v>602</v>
      </c>
      <c r="D15" s="139" t="s">
        <v>8223</v>
      </c>
      <c r="E15" s="139" t="s">
        <v>3472</v>
      </c>
      <c r="F15" s="156">
        <v>332</v>
      </c>
      <c r="G15" s="247">
        <f t="shared" si="0"/>
        <v>179.2489248</v>
      </c>
      <c r="H15" s="153"/>
      <c r="I15" s="139" t="s">
        <v>7707</v>
      </c>
      <c r="J15" s="83" t="s">
        <v>606</v>
      </c>
      <c r="K15" s="139" t="s">
        <v>8222</v>
      </c>
      <c r="L15" s="137" t="s">
        <v>3472</v>
      </c>
      <c r="M15" s="162">
        <v>528</v>
      </c>
      <c r="N15" s="247">
        <f t="shared" si="1"/>
        <v>285.07057920000005</v>
      </c>
    </row>
    <row r="16" spans="2:14" ht="16.5" customHeight="1" x14ac:dyDescent="0.2">
      <c r="B16" s="139" t="s">
        <v>7707</v>
      </c>
      <c r="C16" s="83" t="s">
        <v>610</v>
      </c>
      <c r="D16" s="139" t="s">
        <v>8221</v>
      </c>
      <c r="E16" s="139" t="s">
        <v>3472</v>
      </c>
      <c r="F16" s="156">
        <v>790</v>
      </c>
      <c r="G16" s="247">
        <f t="shared" si="0"/>
        <v>426.52605599999998</v>
      </c>
      <c r="H16" s="153"/>
      <c r="I16" s="139" t="s">
        <v>7707</v>
      </c>
      <c r="J16" s="83" t="s">
        <v>614</v>
      </c>
      <c r="K16" s="139" t="s">
        <v>8220</v>
      </c>
      <c r="L16" s="137" t="s">
        <v>3472</v>
      </c>
      <c r="M16" s="162">
        <v>1170</v>
      </c>
      <c r="N16" s="247">
        <f t="shared" si="1"/>
        <v>631.69048800000007</v>
      </c>
    </row>
    <row r="17" spans="2:14" ht="16.5" customHeight="1" x14ac:dyDescent="0.2">
      <c r="B17" s="139" t="s">
        <v>7707</v>
      </c>
      <c r="C17" s="83" t="s">
        <v>618</v>
      </c>
      <c r="D17" s="139" t="s">
        <v>8219</v>
      </c>
      <c r="E17" s="139" t="s">
        <v>3472</v>
      </c>
      <c r="F17" s="156">
        <v>583</v>
      </c>
      <c r="G17" s="247">
        <f t="shared" si="0"/>
        <v>314.76543120000002</v>
      </c>
      <c r="H17" s="153"/>
      <c r="I17" s="139" t="s">
        <v>7707</v>
      </c>
      <c r="J17" s="83" t="s">
        <v>622</v>
      </c>
      <c r="K17" s="139" t="s">
        <v>8218</v>
      </c>
      <c r="L17" s="137" t="s">
        <v>3472</v>
      </c>
      <c r="M17" s="162">
        <v>858</v>
      </c>
      <c r="N17" s="247">
        <f t="shared" si="1"/>
        <v>463.23969120000004</v>
      </c>
    </row>
    <row r="18" spans="2:14" ht="16.5" customHeight="1" x14ac:dyDescent="0.2">
      <c r="B18" s="139" t="s">
        <v>7707</v>
      </c>
      <c r="C18" s="83" t="s">
        <v>626</v>
      </c>
      <c r="D18" s="139" t="s">
        <v>8217</v>
      </c>
      <c r="E18" s="139" t="s">
        <v>3472</v>
      </c>
      <c r="F18" s="156">
        <v>528</v>
      </c>
      <c r="G18" s="247">
        <f t="shared" si="0"/>
        <v>285.07057920000005</v>
      </c>
      <c r="H18" s="153"/>
      <c r="I18" s="139" t="s">
        <v>7707</v>
      </c>
      <c r="J18" s="83" t="s">
        <v>630</v>
      </c>
      <c r="K18" s="139" t="s">
        <v>8216</v>
      </c>
      <c r="L18" s="137" t="s">
        <v>3472</v>
      </c>
      <c r="M18" s="162">
        <v>780</v>
      </c>
      <c r="N18" s="247">
        <f t="shared" si="1"/>
        <v>421.12699200000003</v>
      </c>
    </row>
    <row r="19" spans="2:14" ht="16.5" customHeight="1" x14ac:dyDescent="0.2">
      <c r="B19" s="139" t="s">
        <v>7707</v>
      </c>
      <c r="C19" s="83" t="s">
        <v>634</v>
      </c>
      <c r="D19" s="139" t="s">
        <v>8215</v>
      </c>
      <c r="E19" s="139" t="s">
        <v>3472</v>
      </c>
      <c r="F19" s="156">
        <v>498</v>
      </c>
      <c r="G19" s="247">
        <f t="shared" si="0"/>
        <v>268.87338720000002</v>
      </c>
      <c r="H19" s="153"/>
      <c r="I19" s="139" t="s">
        <v>7707</v>
      </c>
      <c r="J19" s="83" t="s">
        <v>638</v>
      </c>
      <c r="K19" s="139" t="s">
        <v>8214</v>
      </c>
      <c r="L19" s="137" t="s">
        <v>3472</v>
      </c>
      <c r="M19" s="162">
        <v>736</v>
      </c>
      <c r="N19" s="247">
        <f t="shared" si="1"/>
        <v>397.37111040000002</v>
      </c>
    </row>
    <row r="20" spans="2:14" ht="16.5" customHeight="1" x14ac:dyDescent="0.2">
      <c r="B20" s="51" t="s">
        <v>5485</v>
      </c>
      <c r="G20" s="254"/>
      <c r="I20" s="51" t="s">
        <v>5485</v>
      </c>
      <c r="N20" s="254"/>
    </row>
    <row r="21" spans="2:14" ht="16.5" customHeight="1" x14ac:dyDescent="0.2">
      <c r="B21" s="139" t="s">
        <v>7707</v>
      </c>
      <c r="C21" s="83">
        <v>5146</v>
      </c>
      <c r="D21" s="139" t="s">
        <v>8213</v>
      </c>
      <c r="E21" s="139" t="s">
        <v>5470</v>
      </c>
      <c r="F21" s="156">
        <v>962</v>
      </c>
      <c r="G21" s="247">
        <f t="shared" ref="G21:G26" si="2">F21*$F$28*$F$29*$F$30</f>
        <v>519.38995680000005</v>
      </c>
      <c r="I21" s="139" t="s">
        <v>7707</v>
      </c>
      <c r="J21" s="83">
        <v>5147</v>
      </c>
      <c r="K21" s="137" t="s">
        <v>8212</v>
      </c>
      <c r="L21" s="137" t="s">
        <v>5470</v>
      </c>
      <c r="M21" s="162">
        <v>1450</v>
      </c>
      <c r="N21" s="247">
        <f t="shared" si="1"/>
        <v>782.86428000000001</v>
      </c>
    </row>
    <row r="22" spans="2:14" ht="16.5" customHeight="1" x14ac:dyDescent="0.2">
      <c r="B22" s="139" t="s">
        <v>7707</v>
      </c>
      <c r="C22" s="83">
        <v>5148</v>
      </c>
      <c r="D22" s="139" t="s">
        <v>8211</v>
      </c>
      <c r="E22" s="139" t="s">
        <v>5470</v>
      </c>
      <c r="F22" s="156">
        <v>749</v>
      </c>
      <c r="G22" s="247">
        <f t="shared" si="2"/>
        <v>404.38989360000005</v>
      </c>
      <c r="I22" s="139" t="s">
        <v>7707</v>
      </c>
      <c r="J22" s="83">
        <v>5149</v>
      </c>
      <c r="K22" s="137" t="s">
        <v>8210</v>
      </c>
      <c r="L22" s="137" t="s">
        <v>5470</v>
      </c>
      <c r="M22" s="162">
        <v>962</v>
      </c>
      <c r="N22" s="247">
        <f t="shared" si="1"/>
        <v>519.38995680000005</v>
      </c>
    </row>
    <row r="23" spans="2:14" ht="16.5" customHeight="1" x14ac:dyDescent="0.2">
      <c r="B23" s="139" t="s">
        <v>7707</v>
      </c>
      <c r="C23" s="83">
        <v>5150</v>
      </c>
      <c r="D23" s="139" t="s">
        <v>8209</v>
      </c>
      <c r="E23" s="139" t="s">
        <v>5470</v>
      </c>
      <c r="F23" s="156">
        <v>1100</v>
      </c>
      <c r="G23" s="247">
        <f t="shared" si="2"/>
        <v>593.89704000000006</v>
      </c>
      <c r="I23" s="139" t="s">
        <v>7707</v>
      </c>
      <c r="J23" s="83">
        <v>5151</v>
      </c>
      <c r="K23" s="137" t="s">
        <v>8208</v>
      </c>
      <c r="L23" s="137" t="s">
        <v>5470</v>
      </c>
      <c r="M23" s="162">
        <v>1660</v>
      </c>
      <c r="N23" s="247">
        <f t="shared" si="1"/>
        <v>896.24462400000004</v>
      </c>
    </row>
    <row r="24" spans="2:14" ht="16.5" customHeight="1" x14ac:dyDescent="0.2">
      <c r="B24" s="139" t="s">
        <v>7707</v>
      </c>
      <c r="C24" s="83">
        <v>5152</v>
      </c>
      <c r="D24" s="139" t="s">
        <v>8207</v>
      </c>
      <c r="E24" s="139" t="s">
        <v>5470</v>
      </c>
      <c r="F24" s="156">
        <v>858</v>
      </c>
      <c r="G24" s="247">
        <f t="shared" si="2"/>
        <v>463.23969120000004</v>
      </c>
      <c r="I24" s="139" t="s">
        <v>7707</v>
      </c>
      <c r="J24" s="83">
        <v>5153</v>
      </c>
      <c r="K24" s="137" t="s">
        <v>8206</v>
      </c>
      <c r="L24" s="137" t="s">
        <v>5470</v>
      </c>
      <c r="M24" s="162">
        <v>1100</v>
      </c>
      <c r="N24" s="247">
        <f t="shared" si="1"/>
        <v>593.89704000000006</v>
      </c>
    </row>
    <row r="25" spans="2:14" ht="16.5" customHeight="1" x14ac:dyDescent="0.2">
      <c r="B25" s="139" t="s">
        <v>7707</v>
      </c>
      <c r="C25" s="83">
        <v>5154</v>
      </c>
      <c r="D25" s="139" t="s">
        <v>8205</v>
      </c>
      <c r="E25" s="139" t="s">
        <v>5470</v>
      </c>
      <c r="F25" s="156">
        <v>1550</v>
      </c>
      <c r="G25" s="247">
        <f t="shared" si="2"/>
        <v>836.85492000000011</v>
      </c>
      <c r="I25" s="139" t="s">
        <v>7707</v>
      </c>
      <c r="J25" s="83">
        <v>5155</v>
      </c>
      <c r="K25" s="137" t="s">
        <v>8204</v>
      </c>
      <c r="L25" s="137" t="s">
        <v>5470</v>
      </c>
      <c r="M25" s="162">
        <v>2230</v>
      </c>
      <c r="N25" s="247">
        <f t="shared" si="1"/>
        <v>1203.9912720000002</v>
      </c>
    </row>
    <row r="26" spans="2:14" ht="16.5" customHeight="1" x14ac:dyDescent="0.2">
      <c r="B26" s="139" t="s">
        <v>7707</v>
      </c>
      <c r="C26" s="83">
        <v>5156</v>
      </c>
      <c r="D26" s="139" t="s">
        <v>8203</v>
      </c>
      <c r="E26" s="139" t="s">
        <v>5470</v>
      </c>
      <c r="F26" s="156">
        <v>1200</v>
      </c>
      <c r="G26" s="247">
        <f t="shared" si="2"/>
        <v>647.88768000000005</v>
      </c>
      <c r="I26" s="139" t="s">
        <v>7707</v>
      </c>
      <c r="J26" s="83">
        <v>5157</v>
      </c>
      <c r="K26" s="137" t="s">
        <v>8202</v>
      </c>
      <c r="L26" s="137" t="s">
        <v>5470</v>
      </c>
      <c r="M26" s="162">
        <v>1550</v>
      </c>
      <c r="N26" s="247">
        <f>M26*$F$28*$F$29*$F$30</f>
        <v>836.85492000000011</v>
      </c>
    </row>
    <row r="27" spans="2:14" ht="16.5" customHeight="1" x14ac:dyDescent="0.2">
      <c r="G27" s="89"/>
    </row>
    <row r="28" spans="2:14" ht="16.5" customHeight="1" x14ac:dyDescent="0.2">
      <c r="F28" s="2">
        <f>0.612*1.1</f>
        <v>0.67320000000000002</v>
      </c>
      <c r="G28" s="2"/>
    </row>
    <row r="29" spans="2:14" ht="16.5" customHeight="1" x14ac:dyDescent="0.2">
      <c r="F29" s="2">
        <v>0.40100000000000002</v>
      </c>
      <c r="G29" s="2"/>
    </row>
    <row r="30" spans="2:14" ht="16.5" customHeight="1" x14ac:dyDescent="0.2">
      <c r="F30" s="2">
        <v>2</v>
      </c>
      <c r="G30" s="2"/>
    </row>
  </sheetData>
  <mergeCells count="14">
    <mergeCell ref="B2:N2"/>
    <mergeCell ref="B3:N3"/>
    <mergeCell ref="B4:G4"/>
    <mergeCell ref="I4:N4"/>
    <mergeCell ref="B5:C7"/>
    <mergeCell ref="D5:D7"/>
    <mergeCell ref="E5:E7"/>
    <mergeCell ref="F5:F7"/>
    <mergeCell ref="G5:G7"/>
    <mergeCell ref="I5:J7"/>
    <mergeCell ref="K5:K7"/>
    <mergeCell ref="L5:L7"/>
    <mergeCell ref="M5:M7"/>
    <mergeCell ref="N5:N7"/>
  </mergeCells>
  <printOptions horizontalCentered="1"/>
  <pageMargins left="0.2" right="0" top="1" bottom="1" header="0.5" footer="0.5"/>
  <pageSetup paperSize="9" scale="80" orientation="portrait" verticalDpi="0" r:id="rId1"/>
  <headerFooter alignWithMargins="0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9">
    <tabColor rgb="FFFFFF00"/>
    <pageSetUpPr fitToPage="1"/>
  </sheetPr>
  <dimension ref="B1:N30"/>
  <sheetViews>
    <sheetView workbookViewId="0">
      <selection activeCell="B2" sqref="B2:N2"/>
    </sheetView>
  </sheetViews>
  <sheetFormatPr defaultColWidth="9.109375" defaultRowHeight="16.5" customHeight="1" x14ac:dyDescent="0.2"/>
  <cols>
    <col min="1" max="1" width="0.6640625" style="51" customWidth="1"/>
    <col min="2" max="2" width="5.6640625" style="51" customWidth="1"/>
    <col min="3" max="3" width="7.6640625" style="51" customWidth="1"/>
    <col min="4" max="4" width="27.6640625" style="51" customWidth="1"/>
    <col min="5" max="5" width="7.6640625" style="51" customWidth="1"/>
    <col min="6" max="6" width="9.109375" style="51" hidden="1" customWidth="1"/>
    <col min="7" max="7" width="13.33203125" style="159" customWidth="1"/>
    <col min="8" max="8" width="2.6640625" style="51" customWidth="1"/>
    <col min="9" max="9" width="5.6640625" style="51" customWidth="1"/>
    <col min="10" max="10" width="7.6640625" style="51" customWidth="1"/>
    <col min="11" max="11" width="27.6640625" style="51" customWidth="1"/>
    <col min="12" max="12" width="7.6640625" style="51" customWidth="1"/>
    <col min="13" max="13" width="0" style="51" hidden="1" customWidth="1"/>
    <col min="14" max="14" width="13.33203125" style="159" customWidth="1"/>
    <col min="15" max="16384" width="9.109375" style="51"/>
  </cols>
  <sheetData>
    <row r="1" spans="2:14" s="3" customFormat="1" ht="28.5" customHeight="1" x14ac:dyDescent="0.25">
      <c r="B1" s="265" t="s">
        <v>8889</v>
      </c>
      <c r="C1" s="28"/>
      <c r="D1" s="27"/>
      <c r="E1" s="8"/>
      <c r="F1" s="7"/>
      <c r="G1" s="26"/>
      <c r="H1" s="26"/>
      <c r="I1" s="28"/>
      <c r="J1" s="28"/>
      <c r="K1" s="7"/>
      <c r="L1" s="7" t="s">
        <v>5471</v>
      </c>
      <c r="M1" s="29"/>
      <c r="N1" s="266" t="s">
        <v>9114</v>
      </c>
    </row>
    <row r="2" spans="2:14" s="3" customFormat="1" ht="19.5" customHeight="1" x14ac:dyDescent="0.25">
      <c r="B2" s="298" t="s">
        <v>8850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</row>
    <row r="3" spans="2:14" s="3" customFormat="1" ht="19.5" customHeight="1" x14ac:dyDescent="0.25">
      <c r="B3" s="390" t="s">
        <v>8829</v>
      </c>
      <c r="C3" s="390"/>
      <c r="D3" s="390"/>
      <c r="E3" s="390"/>
      <c r="F3" s="390"/>
      <c r="G3" s="390"/>
      <c r="H3" s="390"/>
      <c r="I3" s="390"/>
      <c r="J3" s="390"/>
      <c r="K3" s="390"/>
      <c r="L3" s="390"/>
      <c r="M3" s="390"/>
      <c r="N3" s="390"/>
    </row>
    <row r="4" spans="2:14" s="2" customFormat="1" ht="19.5" customHeight="1" x14ac:dyDescent="0.25">
      <c r="B4" s="392" t="s">
        <v>8830</v>
      </c>
      <c r="C4" s="392"/>
      <c r="D4" s="392"/>
      <c r="E4" s="392"/>
      <c r="F4" s="392"/>
      <c r="G4" s="392"/>
      <c r="I4" s="392" t="s">
        <v>8831</v>
      </c>
      <c r="J4" s="392"/>
      <c r="K4" s="392"/>
      <c r="L4" s="392"/>
      <c r="M4" s="392"/>
      <c r="N4" s="392"/>
    </row>
    <row r="5" spans="2:14" s="12" customFormat="1" ht="16.5" customHeight="1" x14ac:dyDescent="0.2">
      <c r="B5" s="376" t="s">
        <v>5472</v>
      </c>
      <c r="C5" s="377"/>
      <c r="D5" s="363" t="s">
        <v>5473</v>
      </c>
      <c r="E5" s="384" t="s">
        <v>5475</v>
      </c>
      <c r="F5" s="386" t="s">
        <v>5486</v>
      </c>
      <c r="G5" s="369" t="s">
        <v>5486</v>
      </c>
      <c r="I5" s="376" t="s">
        <v>5472</v>
      </c>
      <c r="J5" s="377"/>
      <c r="K5" s="363" t="s">
        <v>5473</v>
      </c>
      <c r="L5" s="384" t="s">
        <v>5475</v>
      </c>
      <c r="M5" s="369" t="s">
        <v>5486</v>
      </c>
      <c r="N5" s="369" t="s">
        <v>5486</v>
      </c>
    </row>
    <row r="6" spans="2:14" s="12" customFormat="1" ht="16.5" customHeight="1" x14ac:dyDescent="0.2">
      <c r="B6" s="378"/>
      <c r="C6" s="379"/>
      <c r="D6" s="364"/>
      <c r="E6" s="384"/>
      <c r="F6" s="387"/>
      <c r="G6" s="382"/>
      <c r="I6" s="378"/>
      <c r="J6" s="379"/>
      <c r="K6" s="364"/>
      <c r="L6" s="384"/>
      <c r="M6" s="382"/>
      <c r="N6" s="385"/>
    </row>
    <row r="7" spans="2:14" s="12" customFormat="1" ht="16.5" customHeight="1" x14ac:dyDescent="0.2">
      <c r="B7" s="378"/>
      <c r="C7" s="379"/>
      <c r="D7" s="364"/>
      <c r="E7" s="363"/>
      <c r="F7" s="387"/>
      <c r="G7" s="382"/>
      <c r="I7" s="378"/>
      <c r="J7" s="379"/>
      <c r="K7" s="364"/>
      <c r="L7" s="363"/>
      <c r="M7" s="382"/>
      <c r="N7" s="389"/>
    </row>
    <row r="8" spans="2:14" ht="16.5" customHeight="1" x14ac:dyDescent="0.2">
      <c r="B8" s="139" t="s">
        <v>7707</v>
      </c>
      <c r="C8" s="83" t="s">
        <v>546</v>
      </c>
      <c r="D8" s="139" t="s">
        <v>8237</v>
      </c>
      <c r="E8" s="139" t="s">
        <v>3472</v>
      </c>
      <c r="F8" s="156">
        <v>436</v>
      </c>
      <c r="G8" s="247">
        <f t="shared" ref="G8:G19" si="0">F8*$F$28*$F$29*$F$30</f>
        <v>270.70906896000002</v>
      </c>
      <c r="H8" s="153"/>
      <c r="I8" s="139" t="s">
        <v>7707</v>
      </c>
      <c r="J8" s="83" t="s">
        <v>550</v>
      </c>
      <c r="K8" s="139" t="s">
        <v>8236</v>
      </c>
      <c r="L8" s="137" t="s">
        <v>3472</v>
      </c>
      <c r="M8" s="162">
        <v>710</v>
      </c>
      <c r="N8" s="247">
        <f>M8*$F$28*$F$29*$F$30</f>
        <v>440.83357559999996</v>
      </c>
    </row>
    <row r="9" spans="2:14" ht="16.5" customHeight="1" x14ac:dyDescent="0.2">
      <c r="B9" s="139" t="s">
        <v>7707</v>
      </c>
      <c r="C9" s="83" t="s">
        <v>554</v>
      </c>
      <c r="D9" s="139" t="s">
        <v>8235</v>
      </c>
      <c r="E9" s="139" t="s">
        <v>3472</v>
      </c>
      <c r="F9" s="156">
        <v>323</v>
      </c>
      <c r="G9" s="247">
        <f t="shared" si="0"/>
        <v>200.54823228000001</v>
      </c>
      <c r="H9" s="153"/>
      <c r="I9" s="139" t="s">
        <v>7707</v>
      </c>
      <c r="J9" s="83" t="s">
        <v>558</v>
      </c>
      <c r="K9" s="139" t="s">
        <v>8234</v>
      </c>
      <c r="L9" s="137" t="s">
        <v>3472</v>
      </c>
      <c r="M9" s="162">
        <v>528</v>
      </c>
      <c r="N9" s="247">
        <f t="shared" ref="N9:N25" si="1">M9*$F$28*$F$29*$F$30</f>
        <v>327.83116608</v>
      </c>
    </row>
    <row r="10" spans="2:14" ht="16.5" customHeight="1" x14ac:dyDescent="0.2">
      <c r="B10" s="139" t="s">
        <v>7707</v>
      </c>
      <c r="C10" s="83" t="s">
        <v>562</v>
      </c>
      <c r="D10" s="139" t="s">
        <v>8233</v>
      </c>
      <c r="E10" s="139" t="s">
        <v>3472</v>
      </c>
      <c r="F10" s="156">
        <v>293</v>
      </c>
      <c r="G10" s="247">
        <f t="shared" si="0"/>
        <v>181.92146148</v>
      </c>
      <c r="H10" s="153"/>
      <c r="I10" s="139" t="s">
        <v>7707</v>
      </c>
      <c r="J10" s="83" t="s">
        <v>566</v>
      </c>
      <c r="K10" s="139" t="s">
        <v>8232</v>
      </c>
      <c r="L10" s="137" t="s">
        <v>3472</v>
      </c>
      <c r="M10" s="162">
        <v>478</v>
      </c>
      <c r="N10" s="247">
        <f t="shared" si="1"/>
        <v>296.78654808000005</v>
      </c>
    </row>
    <row r="11" spans="2:14" ht="16.5" customHeight="1" x14ac:dyDescent="0.2">
      <c r="B11" s="139" t="s">
        <v>7707</v>
      </c>
      <c r="C11" s="83" t="s">
        <v>570</v>
      </c>
      <c r="D11" s="139" t="s">
        <v>8231</v>
      </c>
      <c r="E11" s="139" t="s">
        <v>3472</v>
      </c>
      <c r="F11" s="156">
        <v>275</v>
      </c>
      <c r="G11" s="247">
        <f t="shared" si="0"/>
        <v>170.74539899999999</v>
      </c>
      <c r="H11" s="153"/>
      <c r="I11" s="139" t="s">
        <v>7707</v>
      </c>
      <c r="J11" s="83" t="s">
        <v>574</v>
      </c>
      <c r="K11" s="139" t="s">
        <v>8230</v>
      </c>
      <c r="L11" s="137" t="s">
        <v>3472</v>
      </c>
      <c r="M11" s="162">
        <v>448</v>
      </c>
      <c r="N11" s="247">
        <f t="shared" si="1"/>
        <v>278.15977728000001</v>
      </c>
    </row>
    <row r="12" spans="2:14" ht="16.5" customHeight="1" x14ac:dyDescent="0.2">
      <c r="B12" s="139" t="s">
        <v>7707</v>
      </c>
      <c r="C12" s="83" t="s">
        <v>578</v>
      </c>
      <c r="D12" s="139" t="s">
        <v>8229</v>
      </c>
      <c r="E12" s="139" t="s">
        <v>3472</v>
      </c>
      <c r="F12" s="156">
        <v>528</v>
      </c>
      <c r="G12" s="247">
        <f t="shared" si="0"/>
        <v>327.83116608</v>
      </c>
      <c r="H12" s="153"/>
      <c r="I12" s="139" t="s">
        <v>7707</v>
      </c>
      <c r="J12" s="83" t="s">
        <v>582</v>
      </c>
      <c r="K12" s="139" t="s">
        <v>8228</v>
      </c>
      <c r="L12" s="137" t="s">
        <v>3472</v>
      </c>
      <c r="M12" s="162">
        <v>842</v>
      </c>
      <c r="N12" s="247">
        <f t="shared" si="1"/>
        <v>522.79136712000002</v>
      </c>
    </row>
    <row r="13" spans="2:14" ht="16.5" customHeight="1" x14ac:dyDescent="0.2">
      <c r="B13" s="139" t="s">
        <v>7707</v>
      </c>
      <c r="C13" s="83" t="s">
        <v>586</v>
      </c>
      <c r="D13" s="139" t="s">
        <v>8227</v>
      </c>
      <c r="E13" s="139" t="s">
        <v>3472</v>
      </c>
      <c r="F13" s="156">
        <v>392</v>
      </c>
      <c r="G13" s="247">
        <f t="shared" si="0"/>
        <v>243.38980512000003</v>
      </c>
      <c r="H13" s="153"/>
      <c r="I13" s="139" t="s">
        <v>7707</v>
      </c>
      <c r="J13" s="83" t="s">
        <v>590</v>
      </c>
      <c r="K13" s="139" t="s">
        <v>8226</v>
      </c>
      <c r="L13" s="137" t="s">
        <v>3472</v>
      </c>
      <c r="M13" s="162">
        <v>625</v>
      </c>
      <c r="N13" s="247">
        <f t="shared" si="1"/>
        <v>388.057725</v>
      </c>
    </row>
    <row r="14" spans="2:14" ht="16.5" customHeight="1" x14ac:dyDescent="0.2">
      <c r="B14" s="139" t="s">
        <v>7707</v>
      </c>
      <c r="C14" s="83" t="s">
        <v>594</v>
      </c>
      <c r="D14" s="139" t="s">
        <v>8225</v>
      </c>
      <c r="E14" s="139" t="s">
        <v>3472</v>
      </c>
      <c r="F14" s="156">
        <v>353</v>
      </c>
      <c r="G14" s="247">
        <f t="shared" si="0"/>
        <v>219.17500307999998</v>
      </c>
      <c r="H14" s="153"/>
      <c r="I14" s="139" t="s">
        <v>7707</v>
      </c>
      <c r="J14" s="83" t="s">
        <v>598</v>
      </c>
      <c r="K14" s="139" t="s">
        <v>8224</v>
      </c>
      <c r="L14" s="137" t="s">
        <v>3472</v>
      </c>
      <c r="M14" s="162">
        <v>563</v>
      </c>
      <c r="N14" s="247">
        <f t="shared" si="1"/>
        <v>349.56239868</v>
      </c>
    </row>
    <row r="15" spans="2:14" ht="16.5" customHeight="1" x14ac:dyDescent="0.2">
      <c r="B15" s="139" t="s">
        <v>7707</v>
      </c>
      <c r="C15" s="83" t="s">
        <v>602</v>
      </c>
      <c r="D15" s="139" t="s">
        <v>8223</v>
      </c>
      <c r="E15" s="139" t="s">
        <v>3472</v>
      </c>
      <c r="F15" s="156">
        <v>332</v>
      </c>
      <c r="G15" s="247">
        <f t="shared" si="0"/>
        <v>206.13626352</v>
      </c>
      <c r="H15" s="153"/>
      <c r="I15" s="139" t="s">
        <v>7707</v>
      </c>
      <c r="J15" s="83" t="s">
        <v>606</v>
      </c>
      <c r="K15" s="139" t="s">
        <v>8222</v>
      </c>
      <c r="L15" s="137" t="s">
        <v>3472</v>
      </c>
      <c r="M15" s="162">
        <v>528</v>
      </c>
      <c r="N15" s="247">
        <f t="shared" si="1"/>
        <v>327.83116608</v>
      </c>
    </row>
    <row r="16" spans="2:14" ht="16.5" customHeight="1" x14ac:dyDescent="0.2">
      <c r="B16" s="139" t="s">
        <v>7707</v>
      </c>
      <c r="C16" s="83" t="s">
        <v>610</v>
      </c>
      <c r="D16" s="139" t="s">
        <v>8221</v>
      </c>
      <c r="E16" s="139" t="s">
        <v>3472</v>
      </c>
      <c r="F16" s="156">
        <v>790</v>
      </c>
      <c r="G16" s="247">
        <f t="shared" si="0"/>
        <v>490.50496440000006</v>
      </c>
      <c r="H16" s="153"/>
      <c r="I16" s="139" t="s">
        <v>7707</v>
      </c>
      <c r="J16" s="83" t="s">
        <v>614</v>
      </c>
      <c r="K16" s="139" t="s">
        <v>8220</v>
      </c>
      <c r="L16" s="137" t="s">
        <v>3472</v>
      </c>
      <c r="M16" s="162">
        <v>1170</v>
      </c>
      <c r="N16" s="247">
        <f t="shared" si="1"/>
        <v>726.44406119999996</v>
      </c>
    </row>
    <row r="17" spans="2:14" ht="16.5" customHeight="1" x14ac:dyDescent="0.2">
      <c r="B17" s="139" t="s">
        <v>7707</v>
      </c>
      <c r="C17" s="83" t="s">
        <v>618</v>
      </c>
      <c r="D17" s="139" t="s">
        <v>8219</v>
      </c>
      <c r="E17" s="139" t="s">
        <v>3472</v>
      </c>
      <c r="F17" s="156">
        <v>583</v>
      </c>
      <c r="G17" s="247">
        <f t="shared" si="0"/>
        <v>361.98024587999998</v>
      </c>
      <c r="H17" s="153"/>
      <c r="I17" s="139" t="s">
        <v>7707</v>
      </c>
      <c r="J17" s="83" t="s">
        <v>622</v>
      </c>
      <c r="K17" s="139" t="s">
        <v>8218</v>
      </c>
      <c r="L17" s="137" t="s">
        <v>3472</v>
      </c>
      <c r="M17" s="162">
        <v>858</v>
      </c>
      <c r="N17" s="247">
        <f t="shared" si="1"/>
        <v>532.72564488</v>
      </c>
    </row>
    <row r="18" spans="2:14" ht="16.5" customHeight="1" x14ac:dyDescent="0.2">
      <c r="B18" s="139" t="s">
        <v>7707</v>
      </c>
      <c r="C18" s="83" t="s">
        <v>626</v>
      </c>
      <c r="D18" s="139" t="s">
        <v>8217</v>
      </c>
      <c r="E18" s="139" t="s">
        <v>3472</v>
      </c>
      <c r="F18" s="156">
        <v>528</v>
      </c>
      <c r="G18" s="247">
        <f t="shared" si="0"/>
        <v>327.83116608</v>
      </c>
      <c r="H18" s="153"/>
      <c r="I18" s="139" t="s">
        <v>7707</v>
      </c>
      <c r="J18" s="83" t="s">
        <v>630</v>
      </c>
      <c r="K18" s="139" t="s">
        <v>8216</v>
      </c>
      <c r="L18" s="137" t="s">
        <v>3472</v>
      </c>
      <c r="M18" s="162">
        <v>780</v>
      </c>
      <c r="N18" s="247">
        <f t="shared" si="1"/>
        <v>484.29604080000007</v>
      </c>
    </row>
    <row r="19" spans="2:14" ht="16.5" customHeight="1" x14ac:dyDescent="0.2">
      <c r="B19" s="139" t="s">
        <v>7707</v>
      </c>
      <c r="C19" s="83" t="s">
        <v>634</v>
      </c>
      <c r="D19" s="139" t="s">
        <v>8215</v>
      </c>
      <c r="E19" s="139" t="s">
        <v>3472</v>
      </c>
      <c r="F19" s="156">
        <v>498</v>
      </c>
      <c r="G19" s="247">
        <f t="shared" si="0"/>
        <v>309.20439527999997</v>
      </c>
      <c r="H19" s="153"/>
      <c r="I19" s="139" t="s">
        <v>7707</v>
      </c>
      <c r="J19" s="83" t="s">
        <v>638</v>
      </c>
      <c r="K19" s="139" t="s">
        <v>8214</v>
      </c>
      <c r="L19" s="137" t="s">
        <v>3472</v>
      </c>
      <c r="M19" s="162">
        <v>736</v>
      </c>
      <c r="N19" s="247">
        <f t="shared" si="1"/>
        <v>456.97677696</v>
      </c>
    </row>
    <row r="20" spans="2:14" ht="16.5" customHeight="1" x14ac:dyDescent="0.2">
      <c r="B20" s="51" t="s">
        <v>5485</v>
      </c>
      <c r="G20" s="254"/>
      <c r="I20" s="51" t="s">
        <v>5485</v>
      </c>
      <c r="N20" s="254"/>
    </row>
    <row r="21" spans="2:14" ht="16.5" customHeight="1" x14ac:dyDescent="0.2">
      <c r="B21" s="139" t="s">
        <v>7707</v>
      </c>
      <c r="C21" s="83">
        <v>5146</v>
      </c>
      <c r="D21" s="139" t="s">
        <v>8213</v>
      </c>
      <c r="E21" s="139" t="s">
        <v>5470</v>
      </c>
      <c r="F21" s="156">
        <v>962</v>
      </c>
      <c r="G21" s="247">
        <f t="shared" ref="G21:G26" si="2">F21*$F$28*$F$29*$F$30</f>
        <v>597.29845032000003</v>
      </c>
      <c r="I21" s="139" t="s">
        <v>7707</v>
      </c>
      <c r="J21" s="83">
        <v>5147</v>
      </c>
      <c r="K21" s="137" t="s">
        <v>8212</v>
      </c>
      <c r="L21" s="137" t="s">
        <v>5470</v>
      </c>
      <c r="M21" s="162">
        <v>1450</v>
      </c>
      <c r="N21" s="247">
        <f t="shared" si="1"/>
        <v>900.29392199999995</v>
      </c>
    </row>
    <row r="22" spans="2:14" ht="16.5" customHeight="1" x14ac:dyDescent="0.2">
      <c r="B22" s="139" t="s">
        <v>7707</v>
      </c>
      <c r="C22" s="83">
        <v>5148</v>
      </c>
      <c r="D22" s="139" t="s">
        <v>8211</v>
      </c>
      <c r="E22" s="139" t="s">
        <v>5470</v>
      </c>
      <c r="F22" s="156">
        <v>749</v>
      </c>
      <c r="G22" s="247">
        <f t="shared" si="2"/>
        <v>465.04837764000001</v>
      </c>
      <c r="I22" s="139" t="s">
        <v>7707</v>
      </c>
      <c r="J22" s="83">
        <v>5149</v>
      </c>
      <c r="K22" s="137" t="s">
        <v>8210</v>
      </c>
      <c r="L22" s="137" t="s">
        <v>5470</v>
      </c>
      <c r="M22" s="162">
        <v>962</v>
      </c>
      <c r="N22" s="247">
        <f t="shared" si="1"/>
        <v>597.29845032000003</v>
      </c>
    </row>
    <row r="23" spans="2:14" ht="16.5" customHeight="1" x14ac:dyDescent="0.2">
      <c r="B23" s="139" t="s">
        <v>7707</v>
      </c>
      <c r="C23" s="83">
        <v>5150</v>
      </c>
      <c r="D23" s="139" t="s">
        <v>8209</v>
      </c>
      <c r="E23" s="139" t="s">
        <v>5470</v>
      </c>
      <c r="F23" s="156">
        <v>1100</v>
      </c>
      <c r="G23" s="247">
        <f t="shared" si="2"/>
        <v>682.98159599999997</v>
      </c>
      <c r="I23" s="139" t="s">
        <v>7707</v>
      </c>
      <c r="J23" s="83">
        <v>5151</v>
      </c>
      <c r="K23" s="137" t="s">
        <v>8208</v>
      </c>
      <c r="L23" s="137" t="s">
        <v>5470</v>
      </c>
      <c r="M23" s="162">
        <v>1660</v>
      </c>
      <c r="N23" s="247">
        <f t="shared" si="1"/>
        <v>1030.6813176000001</v>
      </c>
    </row>
    <row r="24" spans="2:14" ht="16.5" customHeight="1" x14ac:dyDescent="0.2">
      <c r="B24" s="139" t="s">
        <v>7707</v>
      </c>
      <c r="C24" s="83">
        <v>5152</v>
      </c>
      <c r="D24" s="139" t="s">
        <v>8207</v>
      </c>
      <c r="E24" s="139" t="s">
        <v>5470</v>
      </c>
      <c r="F24" s="156">
        <v>858</v>
      </c>
      <c r="G24" s="247">
        <f t="shared" si="2"/>
        <v>532.72564488</v>
      </c>
      <c r="I24" s="139" t="s">
        <v>7707</v>
      </c>
      <c r="J24" s="83">
        <v>5153</v>
      </c>
      <c r="K24" s="137" t="s">
        <v>8206</v>
      </c>
      <c r="L24" s="137" t="s">
        <v>5470</v>
      </c>
      <c r="M24" s="162">
        <v>1100</v>
      </c>
      <c r="N24" s="247">
        <f t="shared" si="1"/>
        <v>682.98159599999997</v>
      </c>
    </row>
    <row r="25" spans="2:14" ht="16.5" customHeight="1" x14ac:dyDescent="0.2">
      <c r="B25" s="139" t="s">
        <v>7707</v>
      </c>
      <c r="C25" s="83">
        <v>5154</v>
      </c>
      <c r="D25" s="139" t="s">
        <v>8205</v>
      </c>
      <c r="E25" s="139" t="s">
        <v>5470</v>
      </c>
      <c r="F25" s="156">
        <v>1550</v>
      </c>
      <c r="G25" s="247">
        <f t="shared" si="2"/>
        <v>962.38315800000009</v>
      </c>
      <c r="I25" s="139" t="s">
        <v>7707</v>
      </c>
      <c r="J25" s="83">
        <v>5155</v>
      </c>
      <c r="K25" s="137" t="s">
        <v>8204</v>
      </c>
      <c r="L25" s="137" t="s">
        <v>5470</v>
      </c>
      <c r="M25" s="162">
        <v>2230</v>
      </c>
      <c r="N25" s="247">
        <f t="shared" si="1"/>
        <v>1384.5899628</v>
      </c>
    </row>
    <row r="26" spans="2:14" ht="16.5" customHeight="1" x14ac:dyDescent="0.2">
      <c r="B26" s="139" t="s">
        <v>7707</v>
      </c>
      <c r="C26" s="83">
        <v>5156</v>
      </c>
      <c r="D26" s="139" t="s">
        <v>8203</v>
      </c>
      <c r="E26" s="139" t="s">
        <v>5470</v>
      </c>
      <c r="F26" s="156">
        <v>1200</v>
      </c>
      <c r="G26" s="247">
        <f t="shared" si="2"/>
        <v>745.070832</v>
      </c>
      <c r="I26" s="139" t="s">
        <v>7707</v>
      </c>
      <c r="J26" s="83">
        <v>5157</v>
      </c>
      <c r="K26" s="137" t="s">
        <v>8202</v>
      </c>
      <c r="L26" s="137" t="s">
        <v>5470</v>
      </c>
      <c r="M26" s="162">
        <v>1550</v>
      </c>
      <c r="N26" s="247">
        <f>M26*$F$28*$F$29*$F$30</f>
        <v>962.38315800000009</v>
      </c>
    </row>
    <row r="27" spans="2:14" ht="16.5" customHeight="1" x14ac:dyDescent="0.2">
      <c r="G27" s="89"/>
    </row>
    <row r="28" spans="2:14" ht="16.5" customHeight="1" x14ac:dyDescent="0.2">
      <c r="F28" s="2">
        <f>0.612*1.1*1.15</f>
        <v>0.77417999999999998</v>
      </c>
      <c r="G28" s="2"/>
    </row>
    <row r="29" spans="2:14" ht="16.5" customHeight="1" x14ac:dyDescent="0.2">
      <c r="F29" s="2">
        <v>0.40100000000000002</v>
      </c>
      <c r="G29" s="2"/>
    </row>
    <row r="30" spans="2:14" ht="16.5" customHeight="1" x14ac:dyDescent="0.2">
      <c r="F30" s="2">
        <v>2</v>
      </c>
      <c r="G30" s="2"/>
    </row>
  </sheetData>
  <mergeCells count="14">
    <mergeCell ref="M5:M7"/>
    <mergeCell ref="N5:N7"/>
    <mergeCell ref="B2:N2"/>
    <mergeCell ref="B3:N3"/>
    <mergeCell ref="B4:G4"/>
    <mergeCell ref="I4:N4"/>
    <mergeCell ref="B5:C7"/>
    <mergeCell ref="D5:D7"/>
    <mergeCell ref="E5:E7"/>
    <mergeCell ref="F5:F7"/>
    <mergeCell ref="G5:G7"/>
    <mergeCell ref="I5:J7"/>
    <mergeCell ref="K5:K7"/>
    <mergeCell ref="L5:L7"/>
  </mergeCells>
  <printOptions horizontalCentered="1"/>
  <pageMargins left="0.2" right="0" top="1" bottom="1" header="0.5" footer="0.5"/>
  <pageSetup paperSize="9" scale="80" orientation="portrait" verticalDpi="0" r:id="rId1"/>
  <headerFooter alignWithMargins="0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8">
    <tabColor theme="5"/>
    <pageSetUpPr fitToPage="1"/>
  </sheetPr>
  <dimension ref="B1:N53"/>
  <sheetViews>
    <sheetView topLeftCell="A34" workbookViewId="0">
      <selection activeCell="B2" sqref="B2:N2"/>
    </sheetView>
  </sheetViews>
  <sheetFormatPr defaultColWidth="9.109375" defaultRowHeight="16.5" customHeight="1" x14ac:dyDescent="0.25"/>
  <cols>
    <col min="1" max="1" width="1" style="1" customWidth="1"/>
    <col min="2" max="2" width="5.6640625" style="1" customWidth="1"/>
    <col min="3" max="3" width="7.6640625" style="1" customWidth="1"/>
    <col min="4" max="4" width="25.6640625" style="1" customWidth="1"/>
    <col min="5" max="5" width="7.6640625" style="1" customWidth="1"/>
    <col min="6" max="6" width="9.109375" style="172" hidden="1" customWidth="1"/>
    <col min="7" max="7" width="13.33203125" style="172" customWidth="1"/>
    <col min="8" max="8" width="2.6640625" style="1" customWidth="1"/>
    <col min="9" max="9" width="5.6640625" style="1" customWidth="1"/>
    <col min="10" max="10" width="7.6640625" style="1" customWidth="1"/>
    <col min="11" max="11" width="25.6640625" style="1" customWidth="1"/>
    <col min="12" max="12" width="7.6640625" style="1" customWidth="1"/>
    <col min="13" max="13" width="0" style="172" hidden="1" customWidth="1"/>
    <col min="14" max="14" width="13.33203125" style="188" customWidth="1"/>
    <col min="15" max="16384" width="9.109375" style="1"/>
  </cols>
  <sheetData>
    <row r="1" spans="2:14" s="3" customFormat="1" ht="28.5" customHeight="1" x14ac:dyDescent="0.25">
      <c r="B1" s="265" t="s">
        <v>8889</v>
      </c>
      <c r="C1" s="28"/>
      <c r="D1" s="27"/>
      <c r="E1" s="8"/>
      <c r="F1" s="7"/>
      <c r="G1" s="7"/>
      <c r="H1" s="26"/>
      <c r="I1" s="28"/>
      <c r="J1" s="28"/>
      <c r="K1" s="7"/>
      <c r="L1" s="7" t="s">
        <v>5471</v>
      </c>
      <c r="M1" s="29"/>
      <c r="N1" s="266" t="s">
        <v>9003</v>
      </c>
    </row>
    <row r="2" spans="2:14" s="3" customFormat="1" ht="19.5" customHeight="1" x14ac:dyDescent="0.25">
      <c r="B2" s="298" t="s">
        <v>8824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</row>
    <row r="3" spans="2:14" s="3" customFormat="1" ht="19.5" customHeight="1" x14ac:dyDescent="0.25">
      <c r="B3" s="390"/>
      <c r="C3" s="390"/>
      <c r="D3" s="390"/>
      <c r="E3" s="390"/>
      <c r="F3" s="390"/>
      <c r="G3" s="390"/>
      <c r="H3" s="390"/>
      <c r="I3" s="390"/>
      <c r="J3" s="390"/>
      <c r="K3" s="390"/>
      <c r="L3" s="390"/>
      <c r="M3" s="390"/>
      <c r="N3" s="390"/>
    </row>
    <row r="4" spans="2:14" s="2" customFormat="1" ht="19.5" customHeight="1" x14ac:dyDescent="0.25">
      <c r="B4" s="392" t="s">
        <v>8825</v>
      </c>
      <c r="C4" s="392"/>
      <c r="D4" s="392"/>
      <c r="E4" s="392"/>
      <c r="F4" s="392"/>
      <c r="G4" s="392"/>
      <c r="I4" s="392" t="s">
        <v>8826</v>
      </c>
      <c r="J4" s="392"/>
      <c r="K4" s="392"/>
      <c r="L4" s="392"/>
      <c r="M4" s="392"/>
      <c r="N4" s="392"/>
    </row>
    <row r="5" spans="2:14" s="12" customFormat="1" ht="16.5" customHeight="1" x14ac:dyDescent="0.2">
      <c r="B5" s="376" t="s">
        <v>5472</v>
      </c>
      <c r="C5" s="377"/>
      <c r="D5" s="363" t="s">
        <v>5473</v>
      </c>
      <c r="E5" s="384" t="s">
        <v>5475</v>
      </c>
      <c r="F5" s="386" t="s">
        <v>5486</v>
      </c>
      <c r="G5" s="369" t="s">
        <v>5486</v>
      </c>
      <c r="I5" s="376" t="s">
        <v>5472</v>
      </c>
      <c r="J5" s="377"/>
      <c r="K5" s="363" t="s">
        <v>5473</v>
      </c>
      <c r="L5" s="384" t="s">
        <v>5475</v>
      </c>
      <c r="M5" s="369" t="s">
        <v>5486</v>
      </c>
      <c r="N5" s="369" t="s">
        <v>5486</v>
      </c>
    </row>
    <row r="6" spans="2:14" s="12" customFormat="1" ht="16.5" customHeight="1" x14ac:dyDescent="0.2">
      <c r="B6" s="378"/>
      <c r="C6" s="379"/>
      <c r="D6" s="364"/>
      <c r="E6" s="384"/>
      <c r="F6" s="387"/>
      <c r="G6" s="382"/>
      <c r="I6" s="378"/>
      <c r="J6" s="379"/>
      <c r="K6" s="364"/>
      <c r="L6" s="384"/>
      <c r="M6" s="382"/>
      <c r="N6" s="385"/>
    </row>
    <row r="7" spans="2:14" s="12" customFormat="1" ht="16.5" customHeight="1" x14ac:dyDescent="0.2">
      <c r="B7" s="378"/>
      <c r="C7" s="379"/>
      <c r="D7" s="364"/>
      <c r="E7" s="363"/>
      <c r="F7" s="387"/>
      <c r="G7" s="382"/>
      <c r="I7" s="378"/>
      <c r="J7" s="379"/>
      <c r="K7" s="364"/>
      <c r="L7" s="363"/>
      <c r="M7" s="382"/>
      <c r="N7" s="389"/>
    </row>
    <row r="8" spans="2:14" ht="16.5" customHeight="1" x14ac:dyDescent="0.25">
      <c r="B8" s="139" t="s">
        <v>7707</v>
      </c>
      <c r="C8" s="83" t="s">
        <v>642</v>
      </c>
      <c r="D8" s="139" t="s">
        <v>8302</v>
      </c>
      <c r="E8" s="139" t="s">
        <v>3472</v>
      </c>
      <c r="F8" s="156">
        <v>225</v>
      </c>
      <c r="G8" s="247">
        <f t="shared" ref="G8:G39" si="0">F8*$F$42*$F$43*$F$44</f>
        <v>121.47894000000001</v>
      </c>
      <c r="H8" s="51"/>
      <c r="I8" s="139" t="s">
        <v>7707</v>
      </c>
      <c r="J8" s="83" t="s">
        <v>682</v>
      </c>
      <c r="K8" s="139" t="s">
        <v>8301</v>
      </c>
      <c r="L8" s="137" t="s">
        <v>3472</v>
      </c>
      <c r="M8" s="162">
        <v>207</v>
      </c>
      <c r="N8" s="247">
        <f t="shared" ref="N8:N50" si="1">M8*$F$42*$F$43*$F$44</f>
        <v>111.76062480000002</v>
      </c>
    </row>
    <row r="9" spans="2:14" ht="16.5" customHeight="1" x14ac:dyDescent="0.25">
      <c r="B9" s="139" t="s">
        <v>7707</v>
      </c>
      <c r="C9" s="83" t="s">
        <v>646</v>
      </c>
      <c r="D9" s="139" t="s">
        <v>8300</v>
      </c>
      <c r="E9" s="139" t="s">
        <v>3472</v>
      </c>
      <c r="F9" s="156">
        <v>145</v>
      </c>
      <c r="G9" s="247">
        <f t="shared" si="0"/>
        <v>78.286428000000015</v>
      </c>
      <c r="H9" s="51"/>
      <c r="I9" s="139" t="s">
        <v>7707</v>
      </c>
      <c r="J9" s="83" t="s">
        <v>512</v>
      </c>
      <c r="K9" s="139" t="s">
        <v>8299</v>
      </c>
      <c r="L9" s="137" t="s">
        <v>3472</v>
      </c>
      <c r="M9" s="162">
        <v>166</v>
      </c>
      <c r="N9" s="247">
        <f t="shared" si="1"/>
        <v>89.624462399999999</v>
      </c>
    </row>
    <row r="10" spans="2:14" ht="16.5" customHeight="1" x14ac:dyDescent="0.25">
      <c r="B10" s="139" t="s">
        <v>7707</v>
      </c>
      <c r="C10" s="83" t="s">
        <v>650</v>
      </c>
      <c r="D10" s="139" t="s">
        <v>8298</v>
      </c>
      <c r="E10" s="139" t="s">
        <v>3472</v>
      </c>
      <c r="F10" s="156">
        <v>251</v>
      </c>
      <c r="G10" s="247">
        <f t="shared" si="0"/>
        <v>135.5165064</v>
      </c>
      <c r="H10" s="51"/>
      <c r="I10" s="139" t="s">
        <v>7707</v>
      </c>
      <c r="J10" s="83" t="s">
        <v>516</v>
      </c>
      <c r="K10" s="139" t="s">
        <v>8297</v>
      </c>
      <c r="L10" s="137" t="s">
        <v>3472</v>
      </c>
      <c r="M10" s="162">
        <v>138</v>
      </c>
      <c r="N10" s="247">
        <f t="shared" si="1"/>
        <v>74.507083200000011</v>
      </c>
    </row>
    <row r="11" spans="2:14" ht="16.5" customHeight="1" x14ac:dyDescent="0.25">
      <c r="B11" s="139" t="s">
        <v>7707</v>
      </c>
      <c r="C11" s="83" t="s">
        <v>654</v>
      </c>
      <c r="D11" s="139" t="s">
        <v>8296</v>
      </c>
      <c r="E11" s="139" t="s">
        <v>3472</v>
      </c>
      <c r="F11" s="156">
        <v>172</v>
      </c>
      <c r="G11" s="247">
        <f t="shared" si="0"/>
        <v>92.86390080000001</v>
      </c>
      <c r="H11" s="51"/>
      <c r="I11" s="139" t="s">
        <v>7707</v>
      </c>
      <c r="J11" s="83" t="s">
        <v>520</v>
      </c>
      <c r="K11" s="139" t="s">
        <v>8295</v>
      </c>
      <c r="L11" s="137" t="s">
        <v>3472</v>
      </c>
      <c r="M11" s="162">
        <v>116</v>
      </c>
      <c r="N11" s="247">
        <f t="shared" si="1"/>
        <v>62.629142400000006</v>
      </c>
    </row>
    <row r="12" spans="2:14" ht="16.5" customHeight="1" x14ac:dyDescent="0.25">
      <c r="B12" s="139" t="s">
        <v>7707</v>
      </c>
      <c r="C12" s="83" t="s">
        <v>658</v>
      </c>
      <c r="D12" s="139" t="s">
        <v>8294</v>
      </c>
      <c r="E12" s="139" t="s">
        <v>3472</v>
      </c>
      <c r="F12" s="156">
        <v>343</v>
      </c>
      <c r="G12" s="247">
        <f t="shared" si="0"/>
        <v>185.18789520000001</v>
      </c>
      <c r="H12" s="51"/>
      <c r="I12" s="139" t="s">
        <v>7707</v>
      </c>
      <c r="J12" s="83" t="s">
        <v>524</v>
      </c>
      <c r="K12" s="139" t="s">
        <v>8293</v>
      </c>
      <c r="L12" s="137" t="s">
        <v>3472</v>
      </c>
      <c r="M12" s="162">
        <v>235</v>
      </c>
      <c r="N12" s="247">
        <f t="shared" si="1"/>
        <v>126.878004</v>
      </c>
    </row>
    <row r="13" spans="2:14" ht="16.5" customHeight="1" x14ac:dyDescent="0.25">
      <c r="B13" s="139" t="s">
        <v>7707</v>
      </c>
      <c r="C13" s="83" t="s">
        <v>662</v>
      </c>
      <c r="D13" s="139" t="s">
        <v>8292</v>
      </c>
      <c r="E13" s="139" t="s">
        <v>3472</v>
      </c>
      <c r="F13" s="156">
        <v>212</v>
      </c>
      <c r="G13" s="247">
        <f t="shared" si="0"/>
        <v>114.46015680000001</v>
      </c>
      <c r="H13" s="51"/>
      <c r="I13" s="139" t="s">
        <v>7707</v>
      </c>
      <c r="J13" s="83" t="s">
        <v>528</v>
      </c>
      <c r="K13" s="139" t="s">
        <v>8291</v>
      </c>
      <c r="L13" s="137" t="s">
        <v>3472</v>
      </c>
      <c r="M13" s="162">
        <v>193</v>
      </c>
      <c r="N13" s="247">
        <f t="shared" si="1"/>
        <v>104.20193520000002</v>
      </c>
    </row>
    <row r="14" spans="2:14" ht="16.5" customHeight="1" x14ac:dyDescent="0.25">
      <c r="B14" s="139" t="s">
        <v>7707</v>
      </c>
      <c r="C14" s="83" t="s">
        <v>666</v>
      </c>
      <c r="D14" s="139" t="s">
        <v>8290</v>
      </c>
      <c r="E14" s="139" t="s">
        <v>3472</v>
      </c>
      <c r="F14" s="156">
        <v>726</v>
      </c>
      <c r="G14" s="247">
        <f t="shared" si="0"/>
        <v>391.97204640000001</v>
      </c>
      <c r="H14" s="51"/>
      <c r="I14" s="139" t="s">
        <v>7707</v>
      </c>
      <c r="J14" s="83" t="s">
        <v>532</v>
      </c>
      <c r="K14" s="139" t="s">
        <v>8289</v>
      </c>
      <c r="L14" s="137" t="s">
        <v>3472</v>
      </c>
      <c r="M14" s="162">
        <v>166</v>
      </c>
      <c r="N14" s="247">
        <f t="shared" si="1"/>
        <v>89.624462399999999</v>
      </c>
    </row>
    <row r="15" spans="2:14" ht="16.5" customHeight="1" x14ac:dyDescent="0.25">
      <c r="B15" s="139" t="s">
        <v>7707</v>
      </c>
      <c r="C15" s="83" t="s">
        <v>670</v>
      </c>
      <c r="D15" s="139" t="s">
        <v>8288</v>
      </c>
      <c r="E15" s="139" t="s">
        <v>3472</v>
      </c>
      <c r="F15" s="156">
        <v>409</v>
      </c>
      <c r="G15" s="247">
        <f t="shared" si="0"/>
        <v>220.8217176</v>
      </c>
      <c r="H15" s="51"/>
      <c r="I15" s="139" t="s">
        <v>7707</v>
      </c>
      <c r="J15" s="83" t="s">
        <v>536</v>
      </c>
      <c r="K15" s="139" t="s">
        <v>8287</v>
      </c>
      <c r="L15" s="137" t="s">
        <v>3472</v>
      </c>
      <c r="M15" s="162">
        <v>144</v>
      </c>
      <c r="N15" s="247">
        <f t="shared" si="1"/>
        <v>77.746521599999994</v>
      </c>
    </row>
    <row r="16" spans="2:14" ht="16.5" customHeight="1" x14ac:dyDescent="0.25">
      <c r="B16" s="139" t="s">
        <v>7707</v>
      </c>
      <c r="C16" s="83" t="s">
        <v>674</v>
      </c>
      <c r="D16" s="139" t="s">
        <v>8286</v>
      </c>
      <c r="E16" s="139" t="s">
        <v>3472</v>
      </c>
      <c r="F16" s="156">
        <v>1170</v>
      </c>
      <c r="G16" s="247">
        <f t="shared" si="0"/>
        <v>631.69048800000007</v>
      </c>
      <c r="H16" s="51"/>
      <c r="I16" s="139" t="s">
        <v>7707</v>
      </c>
      <c r="J16" s="83" t="s">
        <v>540</v>
      </c>
      <c r="K16" s="139" t="s">
        <v>8285</v>
      </c>
      <c r="L16" s="137" t="s">
        <v>3472</v>
      </c>
      <c r="M16" s="162">
        <v>304</v>
      </c>
      <c r="N16" s="247">
        <f t="shared" si="1"/>
        <v>164.13154560000001</v>
      </c>
    </row>
    <row r="17" spans="2:14" ht="16.5" customHeight="1" x14ac:dyDescent="0.25">
      <c r="B17" s="139" t="s">
        <v>7707</v>
      </c>
      <c r="C17" s="83" t="s">
        <v>678</v>
      </c>
      <c r="D17" s="139" t="s">
        <v>8284</v>
      </c>
      <c r="E17" s="139" t="s">
        <v>3472</v>
      </c>
      <c r="F17" s="156">
        <v>713</v>
      </c>
      <c r="G17" s="247">
        <f t="shared" si="0"/>
        <v>384.95326320000004</v>
      </c>
      <c r="H17" s="51"/>
      <c r="I17" s="139" t="s">
        <v>7707</v>
      </c>
      <c r="J17" s="83" t="s">
        <v>544</v>
      </c>
      <c r="K17" s="139" t="s">
        <v>8283</v>
      </c>
      <c r="L17" s="137" t="s">
        <v>3472</v>
      </c>
      <c r="M17" s="162">
        <v>235</v>
      </c>
      <c r="N17" s="247">
        <f t="shared" si="1"/>
        <v>126.878004</v>
      </c>
    </row>
    <row r="18" spans="2:14" ht="16.5" customHeight="1" x14ac:dyDescent="0.25">
      <c r="B18" s="51" t="s">
        <v>5485</v>
      </c>
      <c r="C18" s="51"/>
      <c r="D18" s="51"/>
      <c r="E18" s="51"/>
      <c r="F18" s="153"/>
      <c r="G18" s="254"/>
      <c r="H18" s="51"/>
      <c r="I18" s="139" t="s">
        <v>7707</v>
      </c>
      <c r="J18" s="83" t="s">
        <v>548</v>
      </c>
      <c r="K18" s="139" t="s">
        <v>8282</v>
      </c>
      <c r="L18" s="137" t="s">
        <v>3472</v>
      </c>
      <c r="M18" s="162">
        <v>201</v>
      </c>
      <c r="N18" s="247">
        <f t="shared" si="1"/>
        <v>108.5211864</v>
      </c>
    </row>
    <row r="19" spans="2:14" ht="16.5" customHeight="1" x14ac:dyDescent="0.25">
      <c r="B19" s="139" t="s">
        <v>7707</v>
      </c>
      <c r="C19" s="83">
        <v>5158</v>
      </c>
      <c r="D19" s="139" t="s">
        <v>8281</v>
      </c>
      <c r="E19" s="139" t="s">
        <v>5470</v>
      </c>
      <c r="F19" s="156">
        <v>476</v>
      </c>
      <c r="G19" s="247">
        <f t="shared" si="0"/>
        <v>256.99544639999999</v>
      </c>
      <c r="H19" s="51"/>
      <c r="I19" s="139" t="s">
        <v>7707</v>
      </c>
      <c r="J19" s="83" t="s">
        <v>552</v>
      </c>
      <c r="K19" s="139" t="s">
        <v>8280</v>
      </c>
      <c r="L19" s="137" t="s">
        <v>3472</v>
      </c>
      <c r="M19" s="162">
        <v>174</v>
      </c>
      <c r="N19" s="247">
        <f t="shared" si="1"/>
        <v>93.943713600000009</v>
      </c>
    </row>
    <row r="20" spans="2:14" ht="16.5" customHeight="1" x14ac:dyDescent="0.25">
      <c r="B20" s="139" t="s">
        <v>7707</v>
      </c>
      <c r="C20" s="83">
        <v>5159</v>
      </c>
      <c r="D20" s="139" t="s">
        <v>8279</v>
      </c>
      <c r="E20" s="139" t="s">
        <v>5470</v>
      </c>
      <c r="F20" s="156">
        <v>581</v>
      </c>
      <c r="G20" s="247">
        <f t="shared" si="0"/>
        <v>313.68561840000007</v>
      </c>
      <c r="H20" s="51"/>
      <c r="I20" s="139" t="s">
        <v>7707</v>
      </c>
      <c r="J20" s="83" t="s">
        <v>556</v>
      </c>
      <c r="K20" s="139" t="s">
        <v>8278</v>
      </c>
      <c r="L20" s="137" t="s">
        <v>3472</v>
      </c>
      <c r="M20" s="162">
        <v>649</v>
      </c>
      <c r="N20" s="247">
        <f t="shared" si="1"/>
        <v>350.39925360000007</v>
      </c>
    </row>
    <row r="21" spans="2:14" ht="16.5" customHeight="1" x14ac:dyDescent="0.25">
      <c r="B21" s="139" t="s">
        <v>7707</v>
      </c>
      <c r="C21" s="83">
        <v>5160</v>
      </c>
      <c r="D21" s="139" t="s">
        <v>8277</v>
      </c>
      <c r="E21" s="139" t="s">
        <v>5470</v>
      </c>
      <c r="F21" s="156">
        <v>687</v>
      </c>
      <c r="G21" s="247">
        <f t="shared" si="0"/>
        <v>370.91569680000003</v>
      </c>
      <c r="H21" s="51"/>
      <c r="I21" s="139" t="s">
        <v>7707</v>
      </c>
      <c r="J21" s="83" t="s">
        <v>560</v>
      </c>
      <c r="K21" s="139" t="s">
        <v>8276</v>
      </c>
      <c r="L21" s="137" t="s">
        <v>3472</v>
      </c>
      <c r="M21" s="162">
        <v>386</v>
      </c>
      <c r="N21" s="247">
        <f t="shared" si="1"/>
        <v>208.40387040000005</v>
      </c>
    </row>
    <row r="22" spans="2:14" ht="16.5" customHeight="1" x14ac:dyDescent="0.25">
      <c r="B22" s="139" t="s">
        <v>7707</v>
      </c>
      <c r="C22" s="83">
        <v>5161</v>
      </c>
      <c r="D22" s="139" t="s">
        <v>8275</v>
      </c>
      <c r="E22" s="139" t="s">
        <v>5470</v>
      </c>
      <c r="F22" s="156">
        <v>1310</v>
      </c>
      <c r="G22" s="247">
        <f t="shared" si="0"/>
        <v>707.2773840000001</v>
      </c>
      <c r="H22" s="51"/>
      <c r="I22" s="139" t="s">
        <v>7707</v>
      </c>
      <c r="J22" s="83" t="s">
        <v>564</v>
      </c>
      <c r="K22" s="139" t="s">
        <v>8274</v>
      </c>
      <c r="L22" s="137" t="s">
        <v>3472</v>
      </c>
      <c r="M22" s="162">
        <v>331</v>
      </c>
      <c r="N22" s="247">
        <f t="shared" si="1"/>
        <v>178.70901840000002</v>
      </c>
    </row>
    <row r="23" spans="2:14" ht="16.5" customHeight="1" x14ac:dyDescent="0.25">
      <c r="B23" s="139" t="s">
        <v>7707</v>
      </c>
      <c r="C23" s="83">
        <v>5162</v>
      </c>
      <c r="D23" s="139" t="s">
        <v>8273</v>
      </c>
      <c r="E23" s="139" t="s">
        <v>5470</v>
      </c>
      <c r="F23" s="156">
        <v>2100</v>
      </c>
      <c r="G23" s="247">
        <f t="shared" si="0"/>
        <v>1133.8034400000001</v>
      </c>
      <c r="H23" s="51"/>
      <c r="I23" s="139" t="s">
        <v>7707</v>
      </c>
      <c r="J23" s="83" t="s">
        <v>568</v>
      </c>
      <c r="K23" s="139" t="s">
        <v>8272</v>
      </c>
      <c r="L23" s="137" t="s">
        <v>3472</v>
      </c>
      <c r="M23" s="162">
        <v>285</v>
      </c>
      <c r="N23" s="247">
        <f t="shared" si="1"/>
        <v>153.873324</v>
      </c>
    </row>
    <row r="24" spans="2:14" ht="16.5" customHeight="1" x14ac:dyDescent="0.25">
      <c r="B24" s="392" t="s">
        <v>8827</v>
      </c>
      <c r="C24" s="392"/>
      <c r="D24" s="392"/>
      <c r="E24" s="392"/>
      <c r="F24" s="392"/>
      <c r="G24" s="392"/>
      <c r="H24" s="51"/>
      <c r="I24" s="139" t="s">
        <v>7707</v>
      </c>
      <c r="J24" s="83" t="s">
        <v>572</v>
      </c>
      <c r="K24" s="139" t="s">
        <v>8271</v>
      </c>
      <c r="L24" s="137" t="s">
        <v>3472</v>
      </c>
      <c r="M24" s="162">
        <v>1080</v>
      </c>
      <c r="N24" s="247">
        <f t="shared" si="1"/>
        <v>583.09891200000004</v>
      </c>
    </row>
    <row r="25" spans="2:14" ht="16.5" customHeight="1" x14ac:dyDescent="0.25">
      <c r="B25" s="139" t="s">
        <v>3014</v>
      </c>
      <c r="C25" s="83">
        <v>1053</v>
      </c>
      <c r="D25" s="139" t="s">
        <v>8270</v>
      </c>
      <c r="E25" s="139" t="s">
        <v>3472</v>
      </c>
      <c r="F25" s="156">
        <v>282</v>
      </c>
      <c r="G25" s="247">
        <f t="shared" si="0"/>
        <v>152.25360480000001</v>
      </c>
      <c r="H25" s="51"/>
      <c r="I25" s="139" t="s">
        <v>7707</v>
      </c>
      <c r="J25" s="83" t="s">
        <v>576</v>
      </c>
      <c r="K25" s="139" t="s">
        <v>8269</v>
      </c>
      <c r="L25" s="137" t="s">
        <v>3472</v>
      </c>
      <c r="M25" s="162">
        <v>635</v>
      </c>
      <c r="N25" s="247">
        <f t="shared" si="1"/>
        <v>342.84056400000003</v>
      </c>
    </row>
    <row r="26" spans="2:14" ht="16.5" customHeight="1" x14ac:dyDescent="0.25">
      <c r="B26" s="139" t="s">
        <v>3014</v>
      </c>
      <c r="C26" s="83">
        <v>1054</v>
      </c>
      <c r="D26" s="139" t="s">
        <v>8268</v>
      </c>
      <c r="E26" s="139" t="s">
        <v>3472</v>
      </c>
      <c r="F26" s="156">
        <v>198</v>
      </c>
      <c r="G26" s="247">
        <f t="shared" si="0"/>
        <v>106.9014672</v>
      </c>
      <c r="H26" s="51"/>
      <c r="I26" s="139" t="s">
        <v>7707</v>
      </c>
      <c r="J26" s="83" t="s">
        <v>580</v>
      </c>
      <c r="K26" s="139" t="s">
        <v>8267</v>
      </c>
      <c r="L26" s="137" t="s">
        <v>3472</v>
      </c>
      <c r="M26" s="162">
        <v>505</v>
      </c>
      <c r="N26" s="247">
        <f t="shared" si="1"/>
        <v>272.65273200000001</v>
      </c>
    </row>
    <row r="27" spans="2:14" ht="16.5" customHeight="1" x14ac:dyDescent="0.25">
      <c r="B27" s="139" t="s">
        <v>3014</v>
      </c>
      <c r="C27" s="83">
        <v>1055</v>
      </c>
      <c r="D27" s="139" t="s">
        <v>8266</v>
      </c>
      <c r="E27" s="139" t="s">
        <v>3472</v>
      </c>
      <c r="F27" s="156">
        <v>325</v>
      </c>
      <c r="G27" s="247">
        <f t="shared" si="0"/>
        <v>175.46958000000004</v>
      </c>
      <c r="H27" s="51"/>
      <c r="I27" s="139" t="s">
        <v>7707</v>
      </c>
      <c r="J27" s="83" t="s">
        <v>584</v>
      </c>
      <c r="K27" s="139" t="s">
        <v>8265</v>
      </c>
      <c r="L27" s="137" t="s">
        <v>3472</v>
      </c>
      <c r="M27" s="162">
        <v>442</v>
      </c>
      <c r="N27" s="247">
        <f t="shared" si="1"/>
        <v>238.63862879999999</v>
      </c>
    </row>
    <row r="28" spans="2:14" ht="16.5" customHeight="1" x14ac:dyDescent="0.25">
      <c r="B28" s="139" t="s">
        <v>3014</v>
      </c>
      <c r="C28" s="83">
        <v>1056</v>
      </c>
      <c r="D28" s="139" t="s">
        <v>8264</v>
      </c>
      <c r="E28" s="139" t="s">
        <v>3472</v>
      </c>
      <c r="F28" s="156">
        <v>241</v>
      </c>
      <c r="G28" s="247">
        <f t="shared" si="0"/>
        <v>130.11744239999999</v>
      </c>
      <c r="H28" s="51"/>
      <c r="I28" s="51" t="s">
        <v>5485</v>
      </c>
      <c r="J28" s="51"/>
      <c r="K28" s="51"/>
      <c r="L28" s="51"/>
      <c r="M28" s="153"/>
      <c r="N28" s="89"/>
    </row>
    <row r="29" spans="2:14" ht="16.5" customHeight="1" x14ac:dyDescent="0.25">
      <c r="B29" s="139" t="s">
        <v>3014</v>
      </c>
      <c r="C29" s="83">
        <v>1057</v>
      </c>
      <c r="D29" s="139" t="s">
        <v>8263</v>
      </c>
      <c r="E29" s="139" t="s">
        <v>3472</v>
      </c>
      <c r="F29" s="156">
        <v>451</v>
      </c>
      <c r="G29" s="247">
        <f t="shared" si="0"/>
        <v>243.49778640000002</v>
      </c>
      <c r="H29" s="51"/>
      <c r="I29" s="139" t="s">
        <v>7707</v>
      </c>
      <c r="J29" s="83">
        <v>5163</v>
      </c>
      <c r="K29" s="137" t="s">
        <v>8262</v>
      </c>
      <c r="L29" s="137" t="s">
        <v>5470</v>
      </c>
      <c r="M29" s="162">
        <v>470</v>
      </c>
      <c r="N29" s="247">
        <f t="shared" si="1"/>
        <v>253.75600800000001</v>
      </c>
    </row>
    <row r="30" spans="2:14" ht="16.5" customHeight="1" x14ac:dyDescent="0.25">
      <c r="B30" s="139" t="s">
        <v>3014</v>
      </c>
      <c r="C30" s="83">
        <v>1058</v>
      </c>
      <c r="D30" s="139" t="s">
        <v>8261</v>
      </c>
      <c r="E30" s="139" t="s">
        <v>3472</v>
      </c>
      <c r="F30" s="156">
        <v>311</v>
      </c>
      <c r="G30" s="247">
        <f t="shared" si="0"/>
        <v>167.91089040000003</v>
      </c>
      <c r="H30" s="51"/>
      <c r="I30" s="139" t="s">
        <v>7707</v>
      </c>
      <c r="J30" s="83">
        <v>5164</v>
      </c>
      <c r="K30" s="137" t="s">
        <v>8260</v>
      </c>
      <c r="L30" s="137" t="s">
        <v>5470</v>
      </c>
      <c r="M30" s="162">
        <v>554</v>
      </c>
      <c r="N30" s="247">
        <f t="shared" si="1"/>
        <v>299.10814560000006</v>
      </c>
    </row>
    <row r="31" spans="2:14" ht="16.5" customHeight="1" x14ac:dyDescent="0.25">
      <c r="B31" s="139" t="s">
        <v>3014</v>
      </c>
      <c r="C31" s="83">
        <v>1059</v>
      </c>
      <c r="D31" s="139" t="s">
        <v>8259</v>
      </c>
      <c r="E31" s="139" t="s">
        <v>3472</v>
      </c>
      <c r="F31" s="156">
        <v>1000</v>
      </c>
      <c r="G31" s="247">
        <f t="shared" si="0"/>
        <v>539.90640000000008</v>
      </c>
      <c r="H31" s="51"/>
      <c r="I31" s="139" t="s">
        <v>7707</v>
      </c>
      <c r="J31" s="83">
        <v>5165</v>
      </c>
      <c r="K31" s="137" t="s">
        <v>8258</v>
      </c>
      <c r="L31" s="137" t="s">
        <v>5470</v>
      </c>
      <c r="M31" s="162">
        <v>663</v>
      </c>
      <c r="N31" s="247">
        <f t="shared" si="1"/>
        <v>357.95794320000005</v>
      </c>
    </row>
    <row r="32" spans="2:14" ht="16.5" customHeight="1" x14ac:dyDescent="0.25">
      <c r="B32" s="139" t="s">
        <v>3014</v>
      </c>
      <c r="C32" s="83">
        <v>1060</v>
      </c>
      <c r="D32" s="139" t="s">
        <v>8257</v>
      </c>
      <c r="E32" s="139" t="s">
        <v>3472</v>
      </c>
      <c r="F32" s="156">
        <v>632</v>
      </c>
      <c r="G32" s="247">
        <f t="shared" si="0"/>
        <v>341.22084480000001</v>
      </c>
      <c r="H32" s="51"/>
      <c r="I32" s="139" t="s">
        <v>7707</v>
      </c>
      <c r="J32" s="83">
        <v>5166</v>
      </c>
      <c r="K32" s="137" t="s">
        <v>8256</v>
      </c>
      <c r="L32" s="137" t="s">
        <v>5470</v>
      </c>
      <c r="M32" s="162">
        <v>1160</v>
      </c>
      <c r="N32" s="247">
        <f t="shared" si="1"/>
        <v>626.29142400000012</v>
      </c>
    </row>
    <row r="33" spans="2:14" ht="16.5" customHeight="1" x14ac:dyDescent="0.25">
      <c r="B33" s="139" t="s">
        <v>3014</v>
      </c>
      <c r="C33" s="83">
        <v>1061</v>
      </c>
      <c r="D33" s="139" t="s">
        <v>8255</v>
      </c>
      <c r="E33" s="139" t="s">
        <v>3472</v>
      </c>
      <c r="F33" s="156">
        <v>1580</v>
      </c>
      <c r="G33" s="247">
        <f t="shared" si="0"/>
        <v>853.05211199999997</v>
      </c>
      <c r="H33" s="51"/>
      <c r="I33" s="139" t="s">
        <v>7707</v>
      </c>
      <c r="J33" s="83">
        <v>5167</v>
      </c>
      <c r="K33" s="137" t="s">
        <v>8254</v>
      </c>
      <c r="L33" s="137" t="s">
        <v>5470</v>
      </c>
      <c r="M33" s="162">
        <v>1940</v>
      </c>
      <c r="N33" s="247">
        <f t="shared" si="1"/>
        <v>1047.418416</v>
      </c>
    </row>
    <row r="34" spans="2:14" ht="16.5" customHeight="1" x14ac:dyDescent="0.25">
      <c r="B34" s="139" t="s">
        <v>3014</v>
      </c>
      <c r="C34" s="83">
        <v>1062</v>
      </c>
      <c r="D34" s="139" t="s">
        <v>8253</v>
      </c>
      <c r="E34" s="139" t="s">
        <v>3472</v>
      </c>
      <c r="F34" s="156">
        <v>1040</v>
      </c>
      <c r="G34" s="247">
        <f t="shared" si="0"/>
        <v>561.50265600000012</v>
      </c>
      <c r="H34" s="51"/>
      <c r="I34" s="392" t="s">
        <v>8828</v>
      </c>
      <c r="J34" s="392"/>
      <c r="K34" s="392"/>
      <c r="L34" s="392"/>
      <c r="M34" s="392"/>
      <c r="N34" s="392"/>
    </row>
    <row r="35" spans="2:14" ht="16.5" customHeight="1" x14ac:dyDescent="0.25">
      <c r="B35" s="51" t="s">
        <v>5485</v>
      </c>
      <c r="C35" s="51"/>
      <c r="D35" s="51"/>
      <c r="E35" s="51"/>
      <c r="F35" s="153"/>
      <c r="G35" s="254"/>
      <c r="H35" s="51"/>
      <c r="I35" s="139" t="s">
        <v>3014</v>
      </c>
      <c r="J35" s="83">
        <v>1063</v>
      </c>
      <c r="K35" s="139" t="s">
        <v>8252</v>
      </c>
      <c r="L35" s="137" t="s">
        <v>3472</v>
      </c>
      <c r="M35" s="162">
        <v>252</v>
      </c>
      <c r="N35" s="247">
        <f t="shared" si="1"/>
        <v>136.0564128</v>
      </c>
    </row>
    <row r="36" spans="2:14" ht="16.5" customHeight="1" x14ac:dyDescent="0.25">
      <c r="B36" s="139" t="s">
        <v>3014</v>
      </c>
      <c r="C36" s="83">
        <v>5155</v>
      </c>
      <c r="D36" s="139" t="s">
        <v>8201</v>
      </c>
      <c r="E36" s="139" t="s">
        <v>5470</v>
      </c>
      <c r="F36" s="156">
        <v>566</v>
      </c>
      <c r="G36" s="247">
        <f t="shared" si="0"/>
        <v>305.58702240000002</v>
      </c>
      <c r="H36" s="51"/>
      <c r="I36" s="139" t="s">
        <v>3014</v>
      </c>
      <c r="J36" s="83">
        <v>1064</v>
      </c>
      <c r="K36" s="139" t="s">
        <v>8251</v>
      </c>
      <c r="L36" s="137" t="s">
        <v>3472</v>
      </c>
      <c r="M36" s="162">
        <v>212</v>
      </c>
      <c r="N36" s="247">
        <f t="shared" si="1"/>
        <v>114.46015680000001</v>
      </c>
    </row>
    <row r="37" spans="2:14" ht="16.5" customHeight="1" x14ac:dyDescent="0.25">
      <c r="B37" s="139" t="s">
        <v>3014</v>
      </c>
      <c r="C37" s="83">
        <v>5156</v>
      </c>
      <c r="D37" s="139" t="s">
        <v>8200</v>
      </c>
      <c r="E37" s="139" t="s">
        <v>5470</v>
      </c>
      <c r="F37" s="156">
        <v>678</v>
      </c>
      <c r="G37" s="247">
        <f t="shared" si="0"/>
        <v>366.05653920000003</v>
      </c>
      <c r="H37" s="51"/>
      <c r="I37" s="139" t="s">
        <v>3014</v>
      </c>
      <c r="J37" s="83">
        <v>1065</v>
      </c>
      <c r="K37" s="139" t="s">
        <v>8250</v>
      </c>
      <c r="L37" s="137" t="s">
        <v>3472</v>
      </c>
      <c r="M37" s="162">
        <v>296</v>
      </c>
      <c r="N37" s="247">
        <f t="shared" si="1"/>
        <v>159.81229440000001</v>
      </c>
    </row>
    <row r="38" spans="2:14" ht="16.5" customHeight="1" x14ac:dyDescent="0.25">
      <c r="B38" s="139" t="s">
        <v>3014</v>
      </c>
      <c r="C38" s="83">
        <v>5157</v>
      </c>
      <c r="D38" s="139" t="s">
        <v>8199</v>
      </c>
      <c r="E38" s="139" t="s">
        <v>5470</v>
      </c>
      <c r="F38" s="156">
        <v>821</v>
      </c>
      <c r="G38" s="247">
        <f t="shared" si="0"/>
        <v>443.26315440000008</v>
      </c>
      <c r="H38" s="51"/>
      <c r="I38" s="139" t="s">
        <v>3014</v>
      </c>
      <c r="J38" s="83">
        <v>1066</v>
      </c>
      <c r="K38" s="139" t="s">
        <v>8249</v>
      </c>
      <c r="L38" s="137" t="s">
        <v>3472</v>
      </c>
      <c r="M38" s="162">
        <v>252</v>
      </c>
      <c r="N38" s="247">
        <f t="shared" si="1"/>
        <v>136.0564128</v>
      </c>
    </row>
    <row r="39" spans="2:14" ht="16.5" customHeight="1" x14ac:dyDescent="0.25">
      <c r="B39" s="139" t="s">
        <v>3014</v>
      </c>
      <c r="C39" s="83">
        <v>5158</v>
      </c>
      <c r="D39" s="139" t="s">
        <v>8198</v>
      </c>
      <c r="E39" s="139" t="s">
        <v>5470</v>
      </c>
      <c r="F39" s="156">
        <v>1800</v>
      </c>
      <c r="G39" s="247">
        <f t="shared" si="0"/>
        <v>971.83152000000007</v>
      </c>
      <c r="H39" s="51"/>
      <c r="I39" s="139" t="s">
        <v>3014</v>
      </c>
      <c r="J39" s="83">
        <v>1067</v>
      </c>
      <c r="K39" s="139" t="s">
        <v>8248</v>
      </c>
      <c r="L39" s="137" t="s">
        <v>3472</v>
      </c>
      <c r="M39" s="162">
        <v>391</v>
      </c>
      <c r="N39" s="247">
        <f t="shared" si="1"/>
        <v>211.10340240000002</v>
      </c>
    </row>
    <row r="40" spans="2:14" ht="16.5" customHeight="1" x14ac:dyDescent="0.25">
      <c r="B40" s="139" t="s">
        <v>3014</v>
      </c>
      <c r="C40" s="83">
        <v>5159</v>
      </c>
      <c r="D40" s="139" t="s">
        <v>8197</v>
      </c>
      <c r="E40" s="139" t="s">
        <v>5470</v>
      </c>
      <c r="F40" s="156">
        <v>2830</v>
      </c>
      <c r="G40" s="247">
        <f>F40*$F$42*$F$43*$F$44</f>
        <v>1527.9351120000001</v>
      </c>
      <c r="H40" s="51"/>
      <c r="I40" s="139" t="s">
        <v>3014</v>
      </c>
      <c r="J40" s="83">
        <v>1068</v>
      </c>
      <c r="K40" s="139" t="s">
        <v>8247</v>
      </c>
      <c r="L40" s="137" t="s">
        <v>3472</v>
      </c>
      <c r="M40" s="162">
        <v>321</v>
      </c>
      <c r="N40" s="247">
        <f t="shared" si="1"/>
        <v>173.30995440000001</v>
      </c>
    </row>
    <row r="41" spans="2:14" ht="16.5" customHeight="1" x14ac:dyDescent="0.25">
      <c r="B41" s="51"/>
      <c r="C41" s="51"/>
      <c r="D41" s="51"/>
      <c r="E41" s="51"/>
      <c r="F41" s="153"/>
      <c r="G41" s="153"/>
      <c r="H41" s="51"/>
      <c r="I41" s="139" t="s">
        <v>3014</v>
      </c>
      <c r="J41" s="83">
        <v>1069</v>
      </c>
      <c r="K41" s="139" t="s">
        <v>8246</v>
      </c>
      <c r="L41" s="137" t="s">
        <v>3472</v>
      </c>
      <c r="M41" s="162">
        <v>879</v>
      </c>
      <c r="N41" s="247">
        <f t="shared" si="1"/>
        <v>474.57772560000001</v>
      </c>
    </row>
    <row r="42" spans="2:14" ht="16.5" customHeight="1" x14ac:dyDescent="0.25">
      <c r="B42" s="51"/>
      <c r="C42" s="51"/>
      <c r="D42" s="51"/>
      <c r="E42" s="51"/>
      <c r="F42" s="2">
        <f>0.612*1.1</f>
        <v>0.67320000000000002</v>
      </c>
      <c r="G42" s="106"/>
      <c r="H42" s="51"/>
      <c r="I42" s="139" t="s">
        <v>3014</v>
      </c>
      <c r="J42" s="83">
        <v>1070</v>
      </c>
      <c r="K42" s="139" t="s">
        <v>8245</v>
      </c>
      <c r="L42" s="137" t="s">
        <v>3472</v>
      </c>
      <c r="M42" s="162">
        <v>584</v>
      </c>
      <c r="N42" s="247">
        <f t="shared" si="1"/>
        <v>315.30533760000003</v>
      </c>
    </row>
    <row r="43" spans="2:14" ht="16.5" customHeight="1" x14ac:dyDescent="0.25">
      <c r="B43" s="51"/>
      <c r="C43" s="51"/>
      <c r="D43" s="51"/>
      <c r="E43" s="51"/>
      <c r="F43" s="2">
        <v>0.40100000000000002</v>
      </c>
      <c r="G43" s="106"/>
      <c r="H43" s="51"/>
      <c r="I43" s="139" t="s">
        <v>3014</v>
      </c>
      <c r="J43" s="83">
        <v>1071</v>
      </c>
      <c r="K43" s="139" t="s">
        <v>8244</v>
      </c>
      <c r="L43" s="137" t="s">
        <v>3472</v>
      </c>
      <c r="M43" s="162">
        <v>1420</v>
      </c>
      <c r="N43" s="247">
        <f t="shared" si="1"/>
        <v>766.66708800000015</v>
      </c>
    </row>
    <row r="44" spans="2:14" ht="16.5" customHeight="1" x14ac:dyDescent="0.25">
      <c r="B44" s="51"/>
      <c r="C44" s="51"/>
      <c r="D44" s="51"/>
      <c r="E44" s="51"/>
      <c r="F44" s="2">
        <v>2</v>
      </c>
      <c r="G44" s="106"/>
      <c r="H44" s="51"/>
      <c r="I44" s="139" t="s">
        <v>3014</v>
      </c>
      <c r="J44" s="83">
        <v>1072</v>
      </c>
      <c r="K44" s="139" t="s">
        <v>8243</v>
      </c>
      <c r="L44" s="137" t="s">
        <v>3472</v>
      </c>
      <c r="M44" s="162">
        <v>917</v>
      </c>
      <c r="N44" s="247">
        <f t="shared" si="1"/>
        <v>495.09416879999998</v>
      </c>
    </row>
    <row r="45" spans="2:14" ht="16.5" customHeight="1" x14ac:dyDescent="0.25">
      <c r="B45" s="51"/>
      <c r="C45" s="51"/>
      <c r="D45" s="51"/>
      <c r="E45" s="51"/>
      <c r="F45" s="153"/>
      <c r="G45" s="153"/>
      <c r="H45" s="51"/>
      <c r="I45" s="51" t="s">
        <v>5485</v>
      </c>
      <c r="J45" s="51"/>
      <c r="K45" s="51"/>
      <c r="L45" s="51"/>
      <c r="M45" s="153"/>
      <c r="N45" s="89"/>
    </row>
    <row r="46" spans="2:14" ht="16.5" customHeight="1" x14ac:dyDescent="0.25">
      <c r="B46" s="51"/>
      <c r="C46" s="51"/>
      <c r="D46" s="51"/>
      <c r="E46" s="51"/>
      <c r="F46" s="153"/>
      <c r="G46" s="153"/>
      <c r="H46" s="51"/>
      <c r="I46" s="139" t="s">
        <v>3014</v>
      </c>
      <c r="J46" s="83">
        <v>5160</v>
      </c>
      <c r="K46" s="137" t="s">
        <v>8242</v>
      </c>
      <c r="L46" s="137" t="s">
        <v>5470</v>
      </c>
      <c r="M46" s="162">
        <v>538</v>
      </c>
      <c r="N46" s="247">
        <f t="shared" si="1"/>
        <v>290.46964320000001</v>
      </c>
    </row>
    <row r="47" spans="2:14" ht="16.5" customHeight="1" x14ac:dyDescent="0.25">
      <c r="B47" s="51"/>
      <c r="C47" s="51"/>
      <c r="D47" s="51"/>
      <c r="E47" s="51"/>
      <c r="F47" s="153"/>
      <c r="G47" s="153"/>
      <c r="H47" s="51"/>
      <c r="I47" s="139" t="s">
        <v>3014</v>
      </c>
      <c r="J47" s="83">
        <v>5161</v>
      </c>
      <c r="K47" s="137" t="s">
        <v>8241</v>
      </c>
      <c r="L47" s="137" t="s">
        <v>5470</v>
      </c>
      <c r="M47" s="162">
        <v>636</v>
      </c>
      <c r="N47" s="247">
        <f>M47*$F$42*$F$43*$F$44</f>
        <v>343.38047040000004</v>
      </c>
    </row>
    <row r="48" spans="2:14" ht="16.5" customHeight="1" x14ac:dyDescent="0.25">
      <c r="B48" s="51"/>
      <c r="C48" s="51"/>
      <c r="D48" s="51"/>
      <c r="E48" s="51"/>
      <c r="F48" s="153"/>
      <c r="G48" s="153"/>
      <c r="H48" s="51"/>
      <c r="I48" s="139" t="s">
        <v>3014</v>
      </c>
      <c r="J48" s="83">
        <v>5162</v>
      </c>
      <c r="K48" s="137" t="s">
        <v>8240</v>
      </c>
      <c r="L48" s="137" t="s">
        <v>5470</v>
      </c>
      <c r="M48" s="162">
        <v>764</v>
      </c>
      <c r="N48" s="247">
        <f t="shared" si="1"/>
        <v>412.48848960000004</v>
      </c>
    </row>
    <row r="49" spans="2:14" ht="16.5" customHeight="1" x14ac:dyDescent="0.25">
      <c r="B49" s="51"/>
      <c r="C49" s="51"/>
      <c r="D49" s="51"/>
      <c r="E49" s="51"/>
      <c r="F49" s="153"/>
      <c r="G49" s="153"/>
      <c r="H49" s="51"/>
      <c r="I49" s="139" t="s">
        <v>3014</v>
      </c>
      <c r="J49" s="83">
        <v>5163</v>
      </c>
      <c r="K49" s="137" t="s">
        <v>8239</v>
      </c>
      <c r="L49" s="137" t="s">
        <v>5470</v>
      </c>
      <c r="M49" s="162">
        <v>1590</v>
      </c>
      <c r="N49" s="247">
        <f t="shared" si="1"/>
        <v>858.45117600000003</v>
      </c>
    </row>
    <row r="50" spans="2:14" ht="16.5" customHeight="1" x14ac:dyDescent="0.25">
      <c r="B50" s="51"/>
      <c r="C50" s="51"/>
      <c r="D50" s="51"/>
      <c r="E50" s="51"/>
      <c r="F50" s="153"/>
      <c r="G50" s="153"/>
      <c r="H50" s="51"/>
      <c r="I50" s="139" t="s">
        <v>3014</v>
      </c>
      <c r="J50" s="83">
        <v>5164</v>
      </c>
      <c r="K50" s="137" t="s">
        <v>8238</v>
      </c>
      <c r="L50" s="137" t="s">
        <v>5470</v>
      </c>
      <c r="M50" s="162">
        <v>2540</v>
      </c>
      <c r="N50" s="247">
        <f t="shared" si="1"/>
        <v>1371.3622560000001</v>
      </c>
    </row>
    <row r="51" spans="2:14" ht="16.5" customHeight="1" x14ac:dyDescent="0.25">
      <c r="B51" s="51"/>
      <c r="C51" s="51"/>
      <c r="D51" s="51"/>
      <c r="E51" s="51"/>
      <c r="F51" s="153"/>
      <c r="G51" s="153"/>
      <c r="H51" s="51"/>
      <c r="I51" s="51"/>
      <c r="J51" s="51"/>
      <c r="K51" s="51"/>
      <c r="L51" s="51"/>
      <c r="M51" s="153"/>
    </row>
    <row r="52" spans="2:14" ht="16.5" customHeight="1" x14ac:dyDescent="0.25">
      <c r="B52" s="51"/>
      <c r="C52" s="51"/>
      <c r="D52" s="51"/>
      <c r="E52" s="51"/>
      <c r="F52" s="153"/>
      <c r="G52" s="153"/>
      <c r="H52" s="51"/>
      <c r="I52" s="51"/>
      <c r="J52" s="51"/>
      <c r="K52" s="51"/>
      <c r="L52" s="51"/>
      <c r="M52" s="153"/>
    </row>
    <row r="53" spans="2:14" ht="16.5" customHeight="1" x14ac:dyDescent="0.25">
      <c r="B53" s="51"/>
      <c r="C53" s="51"/>
      <c r="D53" s="51"/>
      <c r="E53" s="51"/>
      <c r="F53" s="153"/>
      <c r="G53" s="153"/>
      <c r="H53" s="51"/>
      <c r="I53" s="51"/>
      <c r="J53" s="51"/>
      <c r="K53" s="51"/>
      <c r="L53" s="51"/>
      <c r="M53" s="153"/>
    </row>
  </sheetData>
  <mergeCells count="16">
    <mergeCell ref="K5:K7"/>
    <mergeCell ref="L5:L7"/>
    <mergeCell ref="M5:M7"/>
    <mergeCell ref="N5:N7"/>
    <mergeCell ref="B24:G24"/>
    <mergeCell ref="I34:N34"/>
    <mergeCell ref="B2:N2"/>
    <mergeCell ref="B3:N3"/>
    <mergeCell ref="B4:G4"/>
    <mergeCell ref="I4:N4"/>
    <mergeCell ref="B5:C7"/>
    <mergeCell ref="D5:D7"/>
    <mergeCell ref="E5:E7"/>
    <mergeCell ref="F5:F7"/>
    <mergeCell ref="G5:G7"/>
    <mergeCell ref="I5:J7"/>
  </mergeCells>
  <printOptions horizontalCentered="1"/>
  <pageMargins left="0.2" right="0" top="1" bottom="1" header="0.5" footer="0.5"/>
  <pageSetup paperSize="9" scale="82" orientation="portrait" verticalDpi="0" r:id="rId1"/>
  <headerFooter alignWithMargins="0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0">
    <tabColor rgb="FFFFFF00"/>
    <pageSetUpPr fitToPage="1"/>
  </sheetPr>
  <dimension ref="B1:N53"/>
  <sheetViews>
    <sheetView workbookViewId="0">
      <selection activeCell="B2" sqref="B2:N2"/>
    </sheetView>
  </sheetViews>
  <sheetFormatPr defaultColWidth="9.109375" defaultRowHeight="16.5" customHeight="1" x14ac:dyDescent="0.25"/>
  <cols>
    <col min="1" max="1" width="1" style="1" customWidth="1"/>
    <col min="2" max="2" width="5.6640625" style="1" customWidth="1"/>
    <col min="3" max="3" width="7.6640625" style="1" customWidth="1"/>
    <col min="4" max="4" width="25.6640625" style="1" customWidth="1"/>
    <col min="5" max="5" width="7.6640625" style="1" customWidth="1"/>
    <col min="6" max="6" width="9.109375" style="172" hidden="1" customWidth="1"/>
    <col min="7" max="7" width="13.33203125" style="172" customWidth="1"/>
    <col min="8" max="8" width="2.6640625" style="1" customWidth="1"/>
    <col min="9" max="9" width="5.6640625" style="1" customWidth="1"/>
    <col min="10" max="10" width="7.6640625" style="1" customWidth="1"/>
    <col min="11" max="11" width="25.6640625" style="1" customWidth="1"/>
    <col min="12" max="12" width="7.6640625" style="1" customWidth="1"/>
    <col min="13" max="13" width="0" style="172" hidden="1" customWidth="1"/>
    <col min="14" max="14" width="13.33203125" style="188" customWidth="1"/>
    <col min="15" max="16384" width="9.109375" style="1"/>
  </cols>
  <sheetData>
    <row r="1" spans="2:14" s="3" customFormat="1" ht="28.5" customHeight="1" x14ac:dyDescent="0.25">
      <c r="B1" s="265" t="s">
        <v>8889</v>
      </c>
      <c r="C1" s="28"/>
      <c r="D1" s="27"/>
      <c r="E1" s="8"/>
      <c r="F1" s="7"/>
      <c r="G1" s="7"/>
      <c r="H1" s="26"/>
      <c r="I1" s="28"/>
      <c r="J1" s="28"/>
      <c r="K1" s="7"/>
      <c r="L1" s="7" t="s">
        <v>5471</v>
      </c>
      <c r="M1" s="29"/>
      <c r="N1" s="266" t="s">
        <v>9115</v>
      </c>
    </row>
    <row r="2" spans="2:14" s="3" customFormat="1" ht="19.5" customHeight="1" x14ac:dyDescent="0.25">
      <c r="B2" s="298" t="s">
        <v>8824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</row>
    <row r="3" spans="2:14" s="3" customFormat="1" ht="19.5" customHeight="1" x14ac:dyDescent="0.25">
      <c r="B3" s="390"/>
      <c r="C3" s="390"/>
      <c r="D3" s="390"/>
      <c r="E3" s="390"/>
      <c r="F3" s="390"/>
      <c r="G3" s="390"/>
      <c r="H3" s="390"/>
      <c r="I3" s="390"/>
      <c r="J3" s="390"/>
      <c r="K3" s="390"/>
      <c r="L3" s="390"/>
      <c r="M3" s="390"/>
      <c r="N3" s="390"/>
    </row>
    <row r="4" spans="2:14" s="2" customFormat="1" ht="19.5" customHeight="1" x14ac:dyDescent="0.25">
      <c r="B4" s="392" t="s">
        <v>8825</v>
      </c>
      <c r="C4" s="392"/>
      <c r="D4" s="392"/>
      <c r="E4" s="392"/>
      <c r="F4" s="392"/>
      <c r="G4" s="392"/>
      <c r="I4" s="392" t="s">
        <v>8826</v>
      </c>
      <c r="J4" s="392"/>
      <c r="K4" s="392"/>
      <c r="L4" s="392"/>
      <c r="M4" s="392"/>
      <c r="N4" s="392"/>
    </row>
    <row r="5" spans="2:14" s="12" customFormat="1" ht="16.5" customHeight="1" x14ac:dyDescent="0.2">
      <c r="B5" s="376" t="s">
        <v>5472</v>
      </c>
      <c r="C5" s="377"/>
      <c r="D5" s="363" t="s">
        <v>5473</v>
      </c>
      <c r="E5" s="384" t="s">
        <v>5475</v>
      </c>
      <c r="F5" s="386" t="s">
        <v>5486</v>
      </c>
      <c r="G5" s="369" t="s">
        <v>5486</v>
      </c>
      <c r="I5" s="376" t="s">
        <v>5472</v>
      </c>
      <c r="J5" s="377"/>
      <c r="K5" s="363" t="s">
        <v>5473</v>
      </c>
      <c r="L5" s="384" t="s">
        <v>5475</v>
      </c>
      <c r="M5" s="369" t="s">
        <v>5486</v>
      </c>
      <c r="N5" s="369" t="s">
        <v>5486</v>
      </c>
    </row>
    <row r="6" spans="2:14" s="12" customFormat="1" ht="16.5" customHeight="1" x14ac:dyDescent="0.2">
      <c r="B6" s="378"/>
      <c r="C6" s="379"/>
      <c r="D6" s="364"/>
      <c r="E6" s="384"/>
      <c r="F6" s="387"/>
      <c r="G6" s="382"/>
      <c r="I6" s="378"/>
      <c r="J6" s="379"/>
      <c r="K6" s="364"/>
      <c r="L6" s="384"/>
      <c r="M6" s="382"/>
      <c r="N6" s="385"/>
    </row>
    <row r="7" spans="2:14" s="12" customFormat="1" ht="16.5" customHeight="1" x14ac:dyDescent="0.2">
      <c r="B7" s="378"/>
      <c r="C7" s="379"/>
      <c r="D7" s="364"/>
      <c r="E7" s="363"/>
      <c r="F7" s="387"/>
      <c r="G7" s="382"/>
      <c r="I7" s="378"/>
      <c r="J7" s="379"/>
      <c r="K7" s="364"/>
      <c r="L7" s="363"/>
      <c r="M7" s="382"/>
      <c r="N7" s="389"/>
    </row>
    <row r="8" spans="2:14" ht="16.5" customHeight="1" x14ac:dyDescent="0.25">
      <c r="B8" s="139" t="s">
        <v>7707</v>
      </c>
      <c r="C8" s="83" t="s">
        <v>642</v>
      </c>
      <c r="D8" s="139" t="s">
        <v>8302</v>
      </c>
      <c r="E8" s="139" t="s">
        <v>3472</v>
      </c>
      <c r="F8" s="156">
        <v>225</v>
      </c>
      <c r="G8" s="247">
        <f t="shared" ref="G8:G39" si="0">F8*$F$42*$F$43*$F$44</f>
        <v>133.62683400000003</v>
      </c>
      <c r="H8" s="51"/>
      <c r="I8" s="139" t="s">
        <v>7707</v>
      </c>
      <c r="J8" s="83" t="s">
        <v>682</v>
      </c>
      <c r="K8" s="139" t="s">
        <v>8301</v>
      </c>
      <c r="L8" s="137" t="s">
        <v>3472</v>
      </c>
      <c r="M8" s="162">
        <v>207</v>
      </c>
      <c r="N8" s="247">
        <f t="shared" ref="N8:N50" si="1">M8*$F$42*$F$43*$F$44</f>
        <v>122.93668728000002</v>
      </c>
    </row>
    <row r="9" spans="2:14" ht="16.5" customHeight="1" x14ac:dyDescent="0.25">
      <c r="B9" s="139" t="s">
        <v>7707</v>
      </c>
      <c r="C9" s="83" t="s">
        <v>646</v>
      </c>
      <c r="D9" s="139" t="s">
        <v>8300</v>
      </c>
      <c r="E9" s="139" t="s">
        <v>3472</v>
      </c>
      <c r="F9" s="156">
        <v>145</v>
      </c>
      <c r="G9" s="247">
        <f t="shared" si="0"/>
        <v>86.115070800000012</v>
      </c>
      <c r="H9" s="51"/>
      <c r="I9" s="139" t="s">
        <v>7707</v>
      </c>
      <c r="J9" s="83" t="s">
        <v>512</v>
      </c>
      <c r="K9" s="139" t="s">
        <v>8299</v>
      </c>
      <c r="L9" s="137" t="s">
        <v>3472</v>
      </c>
      <c r="M9" s="162">
        <v>166</v>
      </c>
      <c r="N9" s="247">
        <f t="shared" si="1"/>
        <v>98.586908640000004</v>
      </c>
    </row>
    <row r="10" spans="2:14" ht="16.5" customHeight="1" x14ac:dyDescent="0.25">
      <c r="B10" s="139" t="s">
        <v>7707</v>
      </c>
      <c r="C10" s="83" t="s">
        <v>650</v>
      </c>
      <c r="D10" s="139" t="s">
        <v>8298</v>
      </c>
      <c r="E10" s="139" t="s">
        <v>3472</v>
      </c>
      <c r="F10" s="156">
        <v>251</v>
      </c>
      <c r="G10" s="247">
        <f t="shared" si="0"/>
        <v>149.06815704000002</v>
      </c>
      <c r="H10" s="51"/>
      <c r="I10" s="139" t="s">
        <v>7707</v>
      </c>
      <c r="J10" s="83" t="s">
        <v>516</v>
      </c>
      <c r="K10" s="139" t="s">
        <v>8297</v>
      </c>
      <c r="L10" s="137" t="s">
        <v>3472</v>
      </c>
      <c r="M10" s="162">
        <v>138</v>
      </c>
      <c r="N10" s="247">
        <f t="shared" si="1"/>
        <v>81.957791520000015</v>
      </c>
    </row>
    <row r="11" spans="2:14" ht="16.5" customHeight="1" x14ac:dyDescent="0.25">
      <c r="B11" s="139" t="s">
        <v>7707</v>
      </c>
      <c r="C11" s="83" t="s">
        <v>654</v>
      </c>
      <c r="D11" s="139" t="s">
        <v>8296</v>
      </c>
      <c r="E11" s="139" t="s">
        <v>3472</v>
      </c>
      <c r="F11" s="156">
        <v>172</v>
      </c>
      <c r="G11" s="247">
        <f t="shared" si="0"/>
        <v>102.15029088000001</v>
      </c>
      <c r="H11" s="51"/>
      <c r="I11" s="139" t="s">
        <v>7707</v>
      </c>
      <c r="J11" s="83" t="s">
        <v>520</v>
      </c>
      <c r="K11" s="139" t="s">
        <v>8295</v>
      </c>
      <c r="L11" s="137" t="s">
        <v>3472</v>
      </c>
      <c r="M11" s="162">
        <v>116</v>
      </c>
      <c r="N11" s="247">
        <f t="shared" si="1"/>
        <v>68.892056640000007</v>
      </c>
    </row>
    <row r="12" spans="2:14" ht="16.5" customHeight="1" x14ac:dyDescent="0.25">
      <c r="B12" s="139" t="s">
        <v>7707</v>
      </c>
      <c r="C12" s="83" t="s">
        <v>658</v>
      </c>
      <c r="D12" s="139" t="s">
        <v>8294</v>
      </c>
      <c r="E12" s="139" t="s">
        <v>3472</v>
      </c>
      <c r="F12" s="156">
        <v>343</v>
      </c>
      <c r="G12" s="247">
        <f t="shared" si="0"/>
        <v>203.70668472000003</v>
      </c>
      <c r="H12" s="51"/>
      <c r="I12" s="139" t="s">
        <v>7707</v>
      </c>
      <c r="J12" s="83" t="s">
        <v>524</v>
      </c>
      <c r="K12" s="139" t="s">
        <v>8293</v>
      </c>
      <c r="L12" s="137" t="s">
        <v>3472</v>
      </c>
      <c r="M12" s="162">
        <v>235</v>
      </c>
      <c r="N12" s="247">
        <f t="shared" si="1"/>
        <v>139.56580440000002</v>
      </c>
    </row>
    <row r="13" spans="2:14" ht="16.5" customHeight="1" x14ac:dyDescent="0.25">
      <c r="B13" s="139" t="s">
        <v>7707</v>
      </c>
      <c r="C13" s="83" t="s">
        <v>662</v>
      </c>
      <c r="D13" s="139" t="s">
        <v>8292</v>
      </c>
      <c r="E13" s="139" t="s">
        <v>3472</v>
      </c>
      <c r="F13" s="156">
        <v>212</v>
      </c>
      <c r="G13" s="247">
        <f t="shared" si="0"/>
        <v>125.90617248000002</v>
      </c>
      <c r="H13" s="51"/>
      <c r="I13" s="139" t="s">
        <v>7707</v>
      </c>
      <c r="J13" s="83" t="s">
        <v>528</v>
      </c>
      <c r="K13" s="139" t="s">
        <v>8291</v>
      </c>
      <c r="L13" s="137" t="s">
        <v>3472</v>
      </c>
      <c r="M13" s="162">
        <v>193</v>
      </c>
      <c r="N13" s="247">
        <f t="shared" si="1"/>
        <v>114.62212872000002</v>
      </c>
    </row>
    <row r="14" spans="2:14" ht="16.5" customHeight="1" x14ac:dyDescent="0.25">
      <c r="B14" s="139" t="s">
        <v>7707</v>
      </c>
      <c r="C14" s="83" t="s">
        <v>666</v>
      </c>
      <c r="D14" s="139" t="s">
        <v>8290</v>
      </c>
      <c r="E14" s="139" t="s">
        <v>3472</v>
      </c>
      <c r="F14" s="156">
        <v>726</v>
      </c>
      <c r="G14" s="247">
        <f t="shared" si="0"/>
        <v>431.16925104000006</v>
      </c>
      <c r="H14" s="51"/>
      <c r="I14" s="139" t="s">
        <v>7707</v>
      </c>
      <c r="J14" s="83" t="s">
        <v>532</v>
      </c>
      <c r="K14" s="139" t="s">
        <v>8289</v>
      </c>
      <c r="L14" s="137" t="s">
        <v>3472</v>
      </c>
      <c r="M14" s="162">
        <v>166</v>
      </c>
      <c r="N14" s="247">
        <f t="shared" si="1"/>
        <v>98.586908640000004</v>
      </c>
    </row>
    <row r="15" spans="2:14" ht="16.5" customHeight="1" x14ac:dyDescent="0.25">
      <c r="B15" s="139" t="s">
        <v>7707</v>
      </c>
      <c r="C15" s="83" t="s">
        <v>670</v>
      </c>
      <c r="D15" s="139" t="s">
        <v>8288</v>
      </c>
      <c r="E15" s="139" t="s">
        <v>3472</v>
      </c>
      <c r="F15" s="156">
        <v>409</v>
      </c>
      <c r="G15" s="247">
        <f t="shared" si="0"/>
        <v>242.90388936000002</v>
      </c>
      <c r="H15" s="51"/>
      <c r="I15" s="139" t="s">
        <v>7707</v>
      </c>
      <c r="J15" s="83" t="s">
        <v>536</v>
      </c>
      <c r="K15" s="139" t="s">
        <v>8287</v>
      </c>
      <c r="L15" s="137" t="s">
        <v>3472</v>
      </c>
      <c r="M15" s="162">
        <v>144</v>
      </c>
      <c r="N15" s="247">
        <f t="shared" si="1"/>
        <v>85.521173760000011</v>
      </c>
    </row>
    <row r="16" spans="2:14" ht="16.5" customHeight="1" x14ac:dyDescent="0.25">
      <c r="B16" s="139" t="s">
        <v>7707</v>
      </c>
      <c r="C16" s="83" t="s">
        <v>674</v>
      </c>
      <c r="D16" s="139" t="s">
        <v>8286</v>
      </c>
      <c r="E16" s="139" t="s">
        <v>3472</v>
      </c>
      <c r="F16" s="156">
        <v>1170</v>
      </c>
      <c r="G16" s="247">
        <f t="shared" si="0"/>
        <v>694.85953680000011</v>
      </c>
      <c r="H16" s="51"/>
      <c r="I16" s="139" t="s">
        <v>7707</v>
      </c>
      <c r="J16" s="83" t="s">
        <v>540</v>
      </c>
      <c r="K16" s="139" t="s">
        <v>8285</v>
      </c>
      <c r="L16" s="137" t="s">
        <v>3472</v>
      </c>
      <c r="M16" s="162">
        <v>304</v>
      </c>
      <c r="N16" s="247">
        <f t="shared" si="1"/>
        <v>180.54470016000002</v>
      </c>
    </row>
    <row r="17" spans="2:14" ht="16.5" customHeight="1" x14ac:dyDescent="0.25">
      <c r="B17" s="139" t="s">
        <v>7707</v>
      </c>
      <c r="C17" s="83" t="s">
        <v>678</v>
      </c>
      <c r="D17" s="139" t="s">
        <v>8284</v>
      </c>
      <c r="E17" s="139" t="s">
        <v>3472</v>
      </c>
      <c r="F17" s="156">
        <v>713</v>
      </c>
      <c r="G17" s="247">
        <f t="shared" si="0"/>
        <v>423.44858952000004</v>
      </c>
      <c r="H17" s="51"/>
      <c r="I17" s="139" t="s">
        <v>7707</v>
      </c>
      <c r="J17" s="83" t="s">
        <v>544</v>
      </c>
      <c r="K17" s="139" t="s">
        <v>8283</v>
      </c>
      <c r="L17" s="137" t="s">
        <v>3472</v>
      </c>
      <c r="M17" s="162">
        <v>235</v>
      </c>
      <c r="N17" s="247">
        <f t="shared" si="1"/>
        <v>139.56580440000002</v>
      </c>
    </row>
    <row r="18" spans="2:14" ht="16.5" customHeight="1" x14ac:dyDescent="0.25">
      <c r="B18" s="51" t="s">
        <v>5485</v>
      </c>
      <c r="C18" s="51"/>
      <c r="D18" s="51"/>
      <c r="E18" s="51"/>
      <c r="F18" s="153"/>
      <c r="G18" s="254"/>
      <c r="H18" s="51"/>
      <c r="I18" s="139" t="s">
        <v>7707</v>
      </c>
      <c r="J18" s="83" t="s">
        <v>548</v>
      </c>
      <c r="K18" s="139" t="s">
        <v>8282</v>
      </c>
      <c r="L18" s="137" t="s">
        <v>3472</v>
      </c>
      <c r="M18" s="162">
        <v>201</v>
      </c>
      <c r="N18" s="247">
        <f t="shared" si="1"/>
        <v>119.37330504000002</v>
      </c>
    </row>
    <row r="19" spans="2:14" ht="16.5" customHeight="1" x14ac:dyDescent="0.25">
      <c r="B19" s="139" t="s">
        <v>7707</v>
      </c>
      <c r="C19" s="83">
        <v>5158</v>
      </c>
      <c r="D19" s="139" t="s">
        <v>8281</v>
      </c>
      <c r="E19" s="139" t="s">
        <v>5470</v>
      </c>
      <c r="F19" s="156">
        <v>476</v>
      </c>
      <c r="G19" s="247">
        <f t="shared" si="0"/>
        <v>282.69499104000005</v>
      </c>
      <c r="H19" s="51"/>
      <c r="I19" s="139" t="s">
        <v>7707</v>
      </c>
      <c r="J19" s="83" t="s">
        <v>552</v>
      </c>
      <c r="K19" s="139" t="s">
        <v>8280</v>
      </c>
      <c r="L19" s="137" t="s">
        <v>3472</v>
      </c>
      <c r="M19" s="162">
        <v>174</v>
      </c>
      <c r="N19" s="247">
        <f t="shared" si="1"/>
        <v>103.33808496</v>
      </c>
    </row>
    <row r="20" spans="2:14" ht="16.5" customHeight="1" x14ac:dyDescent="0.25">
      <c r="B20" s="139" t="s">
        <v>7707</v>
      </c>
      <c r="C20" s="83">
        <v>5159</v>
      </c>
      <c r="D20" s="139" t="s">
        <v>8279</v>
      </c>
      <c r="E20" s="139" t="s">
        <v>5470</v>
      </c>
      <c r="F20" s="156">
        <v>581</v>
      </c>
      <c r="G20" s="247">
        <f t="shared" si="0"/>
        <v>345.05418024000005</v>
      </c>
      <c r="H20" s="51"/>
      <c r="I20" s="139" t="s">
        <v>7707</v>
      </c>
      <c r="J20" s="83" t="s">
        <v>556</v>
      </c>
      <c r="K20" s="139" t="s">
        <v>8278</v>
      </c>
      <c r="L20" s="137" t="s">
        <v>3472</v>
      </c>
      <c r="M20" s="162">
        <v>649</v>
      </c>
      <c r="N20" s="247">
        <f t="shared" si="1"/>
        <v>385.43917896000005</v>
      </c>
    </row>
    <row r="21" spans="2:14" ht="16.5" customHeight="1" x14ac:dyDescent="0.25">
      <c r="B21" s="139" t="s">
        <v>7707</v>
      </c>
      <c r="C21" s="83">
        <v>5160</v>
      </c>
      <c r="D21" s="139" t="s">
        <v>8277</v>
      </c>
      <c r="E21" s="139" t="s">
        <v>5470</v>
      </c>
      <c r="F21" s="156">
        <v>687</v>
      </c>
      <c r="G21" s="247">
        <f t="shared" si="0"/>
        <v>408.00726648000006</v>
      </c>
      <c r="H21" s="51"/>
      <c r="I21" s="139" t="s">
        <v>7707</v>
      </c>
      <c r="J21" s="83" t="s">
        <v>560</v>
      </c>
      <c r="K21" s="139" t="s">
        <v>8276</v>
      </c>
      <c r="L21" s="137" t="s">
        <v>3472</v>
      </c>
      <c r="M21" s="162">
        <v>386</v>
      </c>
      <c r="N21" s="247">
        <f t="shared" si="1"/>
        <v>229.24425744000004</v>
      </c>
    </row>
    <row r="22" spans="2:14" ht="16.5" customHeight="1" x14ac:dyDescent="0.25">
      <c r="B22" s="139" t="s">
        <v>7707</v>
      </c>
      <c r="C22" s="83">
        <v>5161</v>
      </c>
      <c r="D22" s="139" t="s">
        <v>8275</v>
      </c>
      <c r="E22" s="139" t="s">
        <v>5470</v>
      </c>
      <c r="F22" s="156">
        <v>1310</v>
      </c>
      <c r="G22" s="247">
        <f t="shared" si="0"/>
        <v>778.00512240000012</v>
      </c>
      <c r="H22" s="51"/>
      <c r="I22" s="139" t="s">
        <v>7707</v>
      </c>
      <c r="J22" s="83" t="s">
        <v>564</v>
      </c>
      <c r="K22" s="139" t="s">
        <v>8274</v>
      </c>
      <c r="L22" s="137" t="s">
        <v>3472</v>
      </c>
      <c r="M22" s="162">
        <v>331</v>
      </c>
      <c r="N22" s="247">
        <f t="shared" si="1"/>
        <v>196.57992024000004</v>
      </c>
    </row>
    <row r="23" spans="2:14" ht="16.5" customHeight="1" x14ac:dyDescent="0.25">
      <c r="B23" s="139" t="s">
        <v>7707</v>
      </c>
      <c r="C23" s="83">
        <v>5162</v>
      </c>
      <c r="D23" s="139" t="s">
        <v>8273</v>
      </c>
      <c r="E23" s="139" t="s">
        <v>5470</v>
      </c>
      <c r="F23" s="156">
        <v>2100</v>
      </c>
      <c r="G23" s="247">
        <f t="shared" si="0"/>
        <v>1247.1837840000001</v>
      </c>
      <c r="H23" s="51"/>
      <c r="I23" s="139" t="s">
        <v>7707</v>
      </c>
      <c r="J23" s="83" t="s">
        <v>568</v>
      </c>
      <c r="K23" s="139" t="s">
        <v>8272</v>
      </c>
      <c r="L23" s="137" t="s">
        <v>3472</v>
      </c>
      <c r="M23" s="162">
        <v>285</v>
      </c>
      <c r="N23" s="247">
        <f t="shared" si="1"/>
        <v>169.26065640000002</v>
      </c>
    </row>
    <row r="24" spans="2:14" ht="16.5" customHeight="1" x14ac:dyDescent="0.25">
      <c r="B24" s="392" t="s">
        <v>8827</v>
      </c>
      <c r="C24" s="392"/>
      <c r="D24" s="392"/>
      <c r="E24" s="392"/>
      <c r="F24" s="392"/>
      <c r="G24" s="392"/>
      <c r="H24" s="51"/>
      <c r="I24" s="139" t="s">
        <v>7707</v>
      </c>
      <c r="J24" s="83" t="s">
        <v>572</v>
      </c>
      <c r="K24" s="139" t="s">
        <v>8271</v>
      </c>
      <c r="L24" s="137" t="s">
        <v>3472</v>
      </c>
      <c r="M24" s="162">
        <v>1080</v>
      </c>
      <c r="N24" s="247">
        <f t="shared" si="1"/>
        <v>641.40880320000008</v>
      </c>
    </row>
    <row r="25" spans="2:14" ht="16.5" customHeight="1" x14ac:dyDescent="0.25">
      <c r="B25" s="139" t="s">
        <v>3014</v>
      </c>
      <c r="C25" s="83">
        <v>1053</v>
      </c>
      <c r="D25" s="139" t="s">
        <v>8270</v>
      </c>
      <c r="E25" s="139" t="s">
        <v>3472</v>
      </c>
      <c r="F25" s="156">
        <v>282</v>
      </c>
      <c r="G25" s="247">
        <f t="shared" si="0"/>
        <v>167.47896528000004</v>
      </c>
      <c r="H25" s="51"/>
      <c r="I25" s="139" t="s">
        <v>7707</v>
      </c>
      <c r="J25" s="83" t="s">
        <v>576</v>
      </c>
      <c r="K25" s="139" t="s">
        <v>8269</v>
      </c>
      <c r="L25" s="137" t="s">
        <v>3472</v>
      </c>
      <c r="M25" s="162">
        <v>635</v>
      </c>
      <c r="N25" s="247">
        <f t="shared" si="1"/>
        <v>377.12462040000003</v>
      </c>
    </row>
    <row r="26" spans="2:14" ht="16.5" customHeight="1" x14ac:dyDescent="0.25">
      <c r="B26" s="139" t="s">
        <v>3014</v>
      </c>
      <c r="C26" s="83">
        <v>1054</v>
      </c>
      <c r="D26" s="139" t="s">
        <v>8268</v>
      </c>
      <c r="E26" s="139" t="s">
        <v>3472</v>
      </c>
      <c r="F26" s="156">
        <v>198</v>
      </c>
      <c r="G26" s="247">
        <f t="shared" si="0"/>
        <v>117.59161392000001</v>
      </c>
      <c r="H26" s="51"/>
      <c r="I26" s="139" t="s">
        <v>7707</v>
      </c>
      <c r="J26" s="83" t="s">
        <v>580</v>
      </c>
      <c r="K26" s="139" t="s">
        <v>8267</v>
      </c>
      <c r="L26" s="137" t="s">
        <v>3472</v>
      </c>
      <c r="M26" s="162">
        <v>505</v>
      </c>
      <c r="N26" s="247">
        <f t="shared" si="1"/>
        <v>299.91800520000004</v>
      </c>
    </row>
    <row r="27" spans="2:14" ht="16.5" customHeight="1" x14ac:dyDescent="0.25">
      <c r="B27" s="139" t="s">
        <v>3014</v>
      </c>
      <c r="C27" s="83">
        <v>1055</v>
      </c>
      <c r="D27" s="139" t="s">
        <v>8266</v>
      </c>
      <c r="E27" s="139" t="s">
        <v>3472</v>
      </c>
      <c r="F27" s="156">
        <v>325</v>
      </c>
      <c r="G27" s="247">
        <f t="shared" si="0"/>
        <v>193.01653800000003</v>
      </c>
      <c r="H27" s="51"/>
      <c r="I27" s="139" t="s">
        <v>7707</v>
      </c>
      <c r="J27" s="83" t="s">
        <v>584</v>
      </c>
      <c r="K27" s="139" t="s">
        <v>8265</v>
      </c>
      <c r="L27" s="137" t="s">
        <v>3472</v>
      </c>
      <c r="M27" s="162">
        <v>442</v>
      </c>
      <c r="N27" s="247">
        <f t="shared" si="1"/>
        <v>262.50249168000005</v>
      </c>
    </row>
    <row r="28" spans="2:14" ht="16.5" customHeight="1" x14ac:dyDescent="0.25">
      <c r="B28" s="139" t="s">
        <v>3014</v>
      </c>
      <c r="C28" s="83">
        <v>1056</v>
      </c>
      <c r="D28" s="139" t="s">
        <v>8264</v>
      </c>
      <c r="E28" s="139" t="s">
        <v>3472</v>
      </c>
      <c r="F28" s="156">
        <v>241</v>
      </c>
      <c r="G28" s="247">
        <f t="shared" si="0"/>
        <v>143.12918664000003</v>
      </c>
      <c r="H28" s="51"/>
      <c r="I28" s="51" t="s">
        <v>5485</v>
      </c>
      <c r="J28" s="51"/>
      <c r="K28" s="51"/>
      <c r="L28" s="51"/>
      <c r="M28" s="153"/>
      <c r="N28" s="89"/>
    </row>
    <row r="29" spans="2:14" ht="16.5" customHeight="1" x14ac:dyDescent="0.25">
      <c r="B29" s="139" t="s">
        <v>3014</v>
      </c>
      <c r="C29" s="83">
        <v>1057</v>
      </c>
      <c r="D29" s="139" t="s">
        <v>8263</v>
      </c>
      <c r="E29" s="139" t="s">
        <v>3472</v>
      </c>
      <c r="F29" s="156">
        <v>451</v>
      </c>
      <c r="G29" s="247">
        <f t="shared" si="0"/>
        <v>267.84756504000006</v>
      </c>
      <c r="H29" s="51"/>
      <c r="I29" s="139" t="s">
        <v>7707</v>
      </c>
      <c r="J29" s="83">
        <v>5163</v>
      </c>
      <c r="K29" s="137" t="s">
        <v>8262</v>
      </c>
      <c r="L29" s="137" t="s">
        <v>5470</v>
      </c>
      <c r="M29" s="162">
        <v>470</v>
      </c>
      <c r="N29" s="247">
        <f t="shared" si="1"/>
        <v>279.13160880000004</v>
      </c>
    </row>
    <row r="30" spans="2:14" ht="16.5" customHeight="1" x14ac:dyDescent="0.25">
      <c r="B30" s="139" t="s">
        <v>3014</v>
      </c>
      <c r="C30" s="83">
        <v>1058</v>
      </c>
      <c r="D30" s="139" t="s">
        <v>8261</v>
      </c>
      <c r="E30" s="139" t="s">
        <v>3472</v>
      </c>
      <c r="F30" s="156">
        <v>311</v>
      </c>
      <c r="G30" s="247">
        <f t="shared" si="0"/>
        <v>184.70197944000003</v>
      </c>
      <c r="H30" s="51"/>
      <c r="I30" s="139" t="s">
        <v>7707</v>
      </c>
      <c r="J30" s="83">
        <v>5164</v>
      </c>
      <c r="K30" s="137" t="s">
        <v>8260</v>
      </c>
      <c r="L30" s="137" t="s">
        <v>5470</v>
      </c>
      <c r="M30" s="162">
        <v>554</v>
      </c>
      <c r="N30" s="247">
        <f t="shared" si="1"/>
        <v>329.01896016000001</v>
      </c>
    </row>
    <row r="31" spans="2:14" ht="16.5" customHeight="1" x14ac:dyDescent="0.25">
      <c r="B31" s="139" t="s">
        <v>3014</v>
      </c>
      <c r="C31" s="83">
        <v>1059</v>
      </c>
      <c r="D31" s="139" t="s">
        <v>8259</v>
      </c>
      <c r="E31" s="139" t="s">
        <v>3472</v>
      </c>
      <c r="F31" s="156">
        <v>1000</v>
      </c>
      <c r="G31" s="247">
        <f t="shared" si="0"/>
        <v>593.89704000000006</v>
      </c>
      <c r="H31" s="51"/>
      <c r="I31" s="139" t="s">
        <v>7707</v>
      </c>
      <c r="J31" s="83">
        <v>5165</v>
      </c>
      <c r="K31" s="137" t="s">
        <v>8258</v>
      </c>
      <c r="L31" s="137" t="s">
        <v>5470</v>
      </c>
      <c r="M31" s="162">
        <v>663</v>
      </c>
      <c r="N31" s="247">
        <f t="shared" si="1"/>
        <v>393.75373752000007</v>
      </c>
    </row>
    <row r="32" spans="2:14" ht="16.5" customHeight="1" x14ac:dyDescent="0.25">
      <c r="B32" s="139" t="s">
        <v>3014</v>
      </c>
      <c r="C32" s="83">
        <v>1060</v>
      </c>
      <c r="D32" s="139" t="s">
        <v>8257</v>
      </c>
      <c r="E32" s="139" t="s">
        <v>3472</v>
      </c>
      <c r="F32" s="156">
        <v>632</v>
      </c>
      <c r="G32" s="247">
        <f t="shared" si="0"/>
        <v>375.34292928000002</v>
      </c>
      <c r="H32" s="51"/>
      <c r="I32" s="139" t="s">
        <v>7707</v>
      </c>
      <c r="J32" s="83">
        <v>5166</v>
      </c>
      <c r="K32" s="137" t="s">
        <v>8256</v>
      </c>
      <c r="L32" s="137" t="s">
        <v>5470</v>
      </c>
      <c r="M32" s="162">
        <v>1160</v>
      </c>
      <c r="N32" s="247">
        <f t="shared" si="1"/>
        <v>688.9205664000001</v>
      </c>
    </row>
    <row r="33" spans="2:14" ht="16.5" customHeight="1" x14ac:dyDescent="0.25">
      <c r="B33" s="139" t="s">
        <v>3014</v>
      </c>
      <c r="C33" s="83">
        <v>1061</v>
      </c>
      <c r="D33" s="139" t="s">
        <v>8255</v>
      </c>
      <c r="E33" s="139" t="s">
        <v>3472</v>
      </c>
      <c r="F33" s="156">
        <v>1580</v>
      </c>
      <c r="G33" s="247">
        <f t="shared" si="0"/>
        <v>938.35732320000011</v>
      </c>
      <c r="H33" s="51"/>
      <c r="I33" s="139" t="s">
        <v>7707</v>
      </c>
      <c r="J33" s="83">
        <v>5167</v>
      </c>
      <c r="K33" s="137" t="s">
        <v>8254</v>
      </c>
      <c r="L33" s="137" t="s">
        <v>5470</v>
      </c>
      <c r="M33" s="162">
        <v>1940</v>
      </c>
      <c r="N33" s="247">
        <f t="shared" si="1"/>
        <v>1152.1602576000003</v>
      </c>
    </row>
    <row r="34" spans="2:14" ht="16.5" customHeight="1" x14ac:dyDescent="0.25">
      <c r="B34" s="139" t="s">
        <v>3014</v>
      </c>
      <c r="C34" s="83">
        <v>1062</v>
      </c>
      <c r="D34" s="139" t="s">
        <v>8253</v>
      </c>
      <c r="E34" s="139" t="s">
        <v>3472</v>
      </c>
      <c r="F34" s="156">
        <v>1040</v>
      </c>
      <c r="G34" s="247">
        <f t="shared" si="0"/>
        <v>617.65292160000013</v>
      </c>
      <c r="H34" s="51"/>
      <c r="I34" s="392" t="s">
        <v>8828</v>
      </c>
      <c r="J34" s="392"/>
      <c r="K34" s="392"/>
      <c r="L34" s="392"/>
      <c r="M34" s="392"/>
      <c r="N34" s="392"/>
    </row>
    <row r="35" spans="2:14" ht="16.5" customHeight="1" x14ac:dyDescent="0.25">
      <c r="B35" s="51" t="s">
        <v>5485</v>
      </c>
      <c r="C35" s="51"/>
      <c r="D35" s="51"/>
      <c r="E35" s="51"/>
      <c r="F35" s="153"/>
      <c r="G35" s="254"/>
      <c r="H35" s="51"/>
      <c r="I35" s="139" t="s">
        <v>3014</v>
      </c>
      <c r="J35" s="83">
        <v>1063</v>
      </c>
      <c r="K35" s="139" t="s">
        <v>8252</v>
      </c>
      <c r="L35" s="137" t="s">
        <v>3472</v>
      </c>
      <c r="M35" s="162">
        <v>252</v>
      </c>
      <c r="N35" s="247">
        <f t="shared" si="1"/>
        <v>149.66205408000002</v>
      </c>
    </row>
    <row r="36" spans="2:14" ht="16.5" customHeight="1" x14ac:dyDescent="0.25">
      <c r="B36" s="139" t="s">
        <v>3014</v>
      </c>
      <c r="C36" s="83">
        <v>5155</v>
      </c>
      <c r="D36" s="139" t="s">
        <v>8201</v>
      </c>
      <c r="E36" s="139" t="s">
        <v>5470</v>
      </c>
      <c r="F36" s="156">
        <v>566</v>
      </c>
      <c r="G36" s="247">
        <f t="shared" si="0"/>
        <v>336.14572464000008</v>
      </c>
      <c r="H36" s="51"/>
      <c r="I36" s="139" t="s">
        <v>3014</v>
      </c>
      <c r="J36" s="83">
        <v>1064</v>
      </c>
      <c r="K36" s="139" t="s">
        <v>8251</v>
      </c>
      <c r="L36" s="137" t="s">
        <v>3472</v>
      </c>
      <c r="M36" s="162">
        <v>212</v>
      </c>
      <c r="N36" s="247">
        <f t="shared" si="1"/>
        <v>125.90617248000002</v>
      </c>
    </row>
    <row r="37" spans="2:14" ht="16.5" customHeight="1" x14ac:dyDescent="0.25">
      <c r="B37" s="139" t="s">
        <v>3014</v>
      </c>
      <c r="C37" s="83">
        <v>5156</v>
      </c>
      <c r="D37" s="139" t="s">
        <v>8200</v>
      </c>
      <c r="E37" s="139" t="s">
        <v>5470</v>
      </c>
      <c r="F37" s="156">
        <v>678</v>
      </c>
      <c r="G37" s="247">
        <f t="shared" si="0"/>
        <v>402.6621931200001</v>
      </c>
      <c r="H37" s="51"/>
      <c r="I37" s="139" t="s">
        <v>3014</v>
      </c>
      <c r="J37" s="83">
        <v>1065</v>
      </c>
      <c r="K37" s="139" t="s">
        <v>8250</v>
      </c>
      <c r="L37" s="137" t="s">
        <v>3472</v>
      </c>
      <c r="M37" s="162">
        <v>296</v>
      </c>
      <c r="N37" s="247">
        <f t="shared" si="1"/>
        <v>175.79352384000003</v>
      </c>
    </row>
    <row r="38" spans="2:14" ht="16.5" customHeight="1" x14ac:dyDescent="0.25">
      <c r="B38" s="139" t="s">
        <v>3014</v>
      </c>
      <c r="C38" s="83">
        <v>5157</v>
      </c>
      <c r="D38" s="139" t="s">
        <v>8199</v>
      </c>
      <c r="E38" s="139" t="s">
        <v>5470</v>
      </c>
      <c r="F38" s="156">
        <v>821</v>
      </c>
      <c r="G38" s="247">
        <f t="shared" si="0"/>
        <v>487.58946984000011</v>
      </c>
      <c r="H38" s="51"/>
      <c r="I38" s="139" t="s">
        <v>3014</v>
      </c>
      <c r="J38" s="83">
        <v>1066</v>
      </c>
      <c r="K38" s="139" t="s">
        <v>8249</v>
      </c>
      <c r="L38" s="137" t="s">
        <v>3472</v>
      </c>
      <c r="M38" s="162">
        <v>252</v>
      </c>
      <c r="N38" s="247">
        <f t="shared" si="1"/>
        <v>149.66205408000002</v>
      </c>
    </row>
    <row r="39" spans="2:14" ht="16.5" customHeight="1" x14ac:dyDescent="0.25">
      <c r="B39" s="139" t="s">
        <v>3014</v>
      </c>
      <c r="C39" s="83">
        <v>5158</v>
      </c>
      <c r="D39" s="139" t="s">
        <v>8198</v>
      </c>
      <c r="E39" s="139" t="s">
        <v>5470</v>
      </c>
      <c r="F39" s="156">
        <v>1800</v>
      </c>
      <c r="G39" s="247">
        <f t="shared" si="0"/>
        <v>1069.0146720000002</v>
      </c>
      <c r="H39" s="51"/>
      <c r="I39" s="139" t="s">
        <v>3014</v>
      </c>
      <c r="J39" s="83">
        <v>1067</v>
      </c>
      <c r="K39" s="139" t="s">
        <v>8248</v>
      </c>
      <c r="L39" s="137" t="s">
        <v>3472</v>
      </c>
      <c r="M39" s="162">
        <v>391</v>
      </c>
      <c r="N39" s="247">
        <f t="shared" si="1"/>
        <v>232.21374264000005</v>
      </c>
    </row>
    <row r="40" spans="2:14" ht="16.5" customHeight="1" x14ac:dyDescent="0.25">
      <c r="B40" s="139" t="s">
        <v>3014</v>
      </c>
      <c r="C40" s="83">
        <v>5159</v>
      </c>
      <c r="D40" s="139" t="s">
        <v>8197</v>
      </c>
      <c r="E40" s="139" t="s">
        <v>5470</v>
      </c>
      <c r="F40" s="156">
        <v>2830</v>
      </c>
      <c r="G40" s="247">
        <f>F40*$F$42*$F$43*$F$44</f>
        <v>1680.7286232000001</v>
      </c>
      <c r="H40" s="51"/>
      <c r="I40" s="139" t="s">
        <v>3014</v>
      </c>
      <c r="J40" s="83">
        <v>1068</v>
      </c>
      <c r="K40" s="139" t="s">
        <v>8247</v>
      </c>
      <c r="L40" s="137" t="s">
        <v>3472</v>
      </c>
      <c r="M40" s="162">
        <v>321</v>
      </c>
      <c r="N40" s="247">
        <f t="shared" si="1"/>
        <v>190.64094984000002</v>
      </c>
    </row>
    <row r="41" spans="2:14" ht="16.5" customHeight="1" x14ac:dyDescent="0.25">
      <c r="B41" s="51"/>
      <c r="C41" s="51"/>
      <c r="D41" s="51"/>
      <c r="E41" s="51"/>
      <c r="F41" s="153"/>
      <c r="G41" s="153"/>
      <c r="H41" s="51"/>
      <c r="I41" s="139" t="s">
        <v>3014</v>
      </c>
      <c r="J41" s="83">
        <v>1069</v>
      </c>
      <c r="K41" s="139" t="s">
        <v>8246</v>
      </c>
      <c r="L41" s="137" t="s">
        <v>3472</v>
      </c>
      <c r="M41" s="162">
        <v>879</v>
      </c>
      <c r="N41" s="247">
        <f t="shared" si="1"/>
        <v>522.03549816000009</v>
      </c>
    </row>
    <row r="42" spans="2:14" ht="16.5" customHeight="1" x14ac:dyDescent="0.25">
      <c r="B42" s="51"/>
      <c r="C42" s="51"/>
      <c r="D42" s="51"/>
      <c r="E42" s="51"/>
      <c r="F42" s="2">
        <f>0.612*1.1*1.1</f>
        <v>0.74052000000000007</v>
      </c>
      <c r="G42" s="106"/>
      <c r="H42" s="51"/>
      <c r="I42" s="139" t="s">
        <v>3014</v>
      </c>
      <c r="J42" s="83">
        <v>1070</v>
      </c>
      <c r="K42" s="139" t="s">
        <v>8245</v>
      </c>
      <c r="L42" s="137" t="s">
        <v>3472</v>
      </c>
      <c r="M42" s="162">
        <v>584</v>
      </c>
      <c r="N42" s="247">
        <f t="shared" si="1"/>
        <v>346.83587136000006</v>
      </c>
    </row>
    <row r="43" spans="2:14" ht="16.5" customHeight="1" x14ac:dyDescent="0.25">
      <c r="B43" s="51"/>
      <c r="C43" s="51"/>
      <c r="D43" s="51"/>
      <c r="E43" s="51"/>
      <c r="F43" s="2">
        <v>0.40100000000000002</v>
      </c>
      <c r="G43" s="106"/>
      <c r="H43" s="51"/>
      <c r="I43" s="139" t="s">
        <v>3014</v>
      </c>
      <c r="J43" s="83">
        <v>1071</v>
      </c>
      <c r="K43" s="139" t="s">
        <v>8244</v>
      </c>
      <c r="L43" s="137" t="s">
        <v>3472</v>
      </c>
      <c r="M43" s="162">
        <v>1420</v>
      </c>
      <c r="N43" s="247">
        <f t="shared" si="1"/>
        <v>843.33379680000019</v>
      </c>
    </row>
    <row r="44" spans="2:14" ht="16.5" customHeight="1" x14ac:dyDescent="0.25">
      <c r="B44" s="51"/>
      <c r="C44" s="51"/>
      <c r="D44" s="51"/>
      <c r="E44" s="51"/>
      <c r="F44" s="2">
        <v>2</v>
      </c>
      <c r="G44" s="106"/>
      <c r="H44" s="51"/>
      <c r="I44" s="139" t="s">
        <v>3014</v>
      </c>
      <c r="J44" s="83">
        <v>1072</v>
      </c>
      <c r="K44" s="139" t="s">
        <v>8243</v>
      </c>
      <c r="L44" s="137" t="s">
        <v>3472</v>
      </c>
      <c r="M44" s="162">
        <v>917</v>
      </c>
      <c r="N44" s="247">
        <f t="shared" si="1"/>
        <v>544.60358568000015</v>
      </c>
    </row>
    <row r="45" spans="2:14" ht="16.5" customHeight="1" x14ac:dyDescent="0.25">
      <c r="B45" s="51"/>
      <c r="C45" s="51"/>
      <c r="D45" s="51"/>
      <c r="E45" s="51"/>
      <c r="F45" s="153"/>
      <c r="G45" s="153"/>
      <c r="H45" s="51"/>
      <c r="I45" s="51" t="s">
        <v>5485</v>
      </c>
      <c r="J45" s="51"/>
      <c r="K45" s="51"/>
      <c r="L45" s="51"/>
      <c r="M45" s="153"/>
      <c r="N45" s="89"/>
    </row>
    <row r="46" spans="2:14" ht="16.5" customHeight="1" x14ac:dyDescent="0.25">
      <c r="B46" s="51"/>
      <c r="C46" s="51"/>
      <c r="D46" s="51"/>
      <c r="E46" s="51"/>
      <c r="F46" s="153"/>
      <c r="G46" s="153"/>
      <c r="H46" s="51"/>
      <c r="I46" s="139" t="s">
        <v>3014</v>
      </c>
      <c r="J46" s="83">
        <v>5160</v>
      </c>
      <c r="K46" s="137" t="s">
        <v>8242</v>
      </c>
      <c r="L46" s="137" t="s">
        <v>5470</v>
      </c>
      <c r="M46" s="162">
        <v>538</v>
      </c>
      <c r="N46" s="247">
        <f t="shared" si="1"/>
        <v>319.51660752000004</v>
      </c>
    </row>
    <row r="47" spans="2:14" ht="16.5" customHeight="1" x14ac:dyDescent="0.25">
      <c r="B47" s="51"/>
      <c r="C47" s="51"/>
      <c r="D47" s="51"/>
      <c r="E47" s="51"/>
      <c r="F47" s="153"/>
      <c r="G47" s="153"/>
      <c r="H47" s="51"/>
      <c r="I47" s="139" t="s">
        <v>3014</v>
      </c>
      <c r="J47" s="83">
        <v>5161</v>
      </c>
      <c r="K47" s="137" t="s">
        <v>8241</v>
      </c>
      <c r="L47" s="137" t="s">
        <v>5470</v>
      </c>
      <c r="M47" s="162">
        <v>636</v>
      </c>
      <c r="N47" s="247">
        <f>M47*$F$42*$F$43*$F$44</f>
        <v>377.71851744000003</v>
      </c>
    </row>
    <row r="48" spans="2:14" ht="16.5" customHeight="1" x14ac:dyDescent="0.25">
      <c r="B48" s="51"/>
      <c r="C48" s="51"/>
      <c r="D48" s="51"/>
      <c r="E48" s="51"/>
      <c r="F48" s="153"/>
      <c r="G48" s="153"/>
      <c r="H48" s="51"/>
      <c r="I48" s="139" t="s">
        <v>3014</v>
      </c>
      <c r="J48" s="83">
        <v>5162</v>
      </c>
      <c r="K48" s="137" t="s">
        <v>8240</v>
      </c>
      <c r="L48" s="137" t="s">
        <v>5470</v>
      </c>
      <c r="M48" s="162">
        <v>764</v>
      </c>
      <c r="N48" s="247">
        <f t="shared" si="1"/>
        <v>453.73733856000007</v>
      </c>
    </row>
    <row r="49" spans="2:14" ht="16.5" customHeight="1" x14ac:dyDescent="0.25">
      <c r="B49" s="51"/>
      <c r="C49" s="51"/>
      <c r="D49" s="51"/>
      <c r="E49" s="51"/>
      <c r="F49" s="153"/>
      <c r="G49" s="153"/>
      <c r="H49" s="51"/>
      <c r="I49" s="139" t="s">
        <v>3014</v>
      </c>
      <c r="J49" s="83">
        <v>5163</v>
      </c>
      <c r="K49" s="137" t="s">
        <v>8239</v>
      </c>
      <c r="L49" s="137" t="s">
        <v>5470</v>
      </c>
      <c r="M49" s="162">
        <v>1590</v>
      </c>
      <c r="N49" s="247">
        <f t="shared" si="1"/>
        <v>944.29629360000024</v>
      </c>
    </row>
    <row r="50" spans="2:14" ht="16.5" customHeight="1" x14ac:dyDescent="0.25">
      <c r="B50" s="51"/>
      <c r="C50" s="51"/>
      <c r="D50" s="51"/>
      <c r="E50" s="51"/>
      <c r="F50" s="153"/>
      <c r="G50" s="153"/>
      <c r="H50" s="51"/>
      <c r="I50" s="139" t="s">
        <v>3014</v>
      </c>
      <c r="J50" s="83">
        <v>5164</v>
      </c>
      <c r="K50" s="137" t="s">
        <v>8238</v>
      </c>
      <c r="L50" s="137" t="s">
        <v>5470</v>
      </c>
      <c r="M50" s="162">
        <v>2540</v>
      </c>
      <c r="N50" s="247">
        <f t="shared" si="1"/>
        <v>1508.4984816000001</v>
      </c>
    </row>
    <row r="51" spans="2:14" ht="16.5" customHeight="1" x14ac:dyDescent="0.25">
      <c r="B51" s="51"/>
      <c r="C51" s="51"/>
      <c r="D51" s="51"/>
      <c r="E51" s="51"/>
      <c r="F51" s="153"/>
      <c r="G51" s="153"/>
      <c r="H51" s="51"/>
      <c r="I51" s="51"/>
      <c r="J51" s="51"/>
      <c r="K51" s="51"/>
      <c r="L51" s="51"/>
      <c r="M51" s="153"/>
    </row>
    <row r="52" spans="2:14" ht="16.5" customHeight="1" x14ac:dyDescent="0.25">
      <c r="B52" s="51"/>
      <c r="C52" s="51"/>
      <c r="D52" s="51"/>
      <c r="E52" s="51"/>
      <c r="F52" s="153"/>
      <c r="G52" s="153"/>
      <c r="H52" s="51"/>
      <c r="I52" s="51"/>
      <c r="J52" s="51"/>
      <c r="K52" s="51"/>
      <c r="L52" s="51"/>
      <c r="M52" s="153"/>
    </row>
    <row r="53" spans="2:14" ht="16.5" customHeight="1" x14ac:dyDescent="0.25">
      <c r="B53" s="51"/>
      <c r="C53" s="51"/>
      <c r="D53" s="51"/>
      <c r="E53" s="51"/>
      <c r="F53" s="153"/>
      <c r="G53" s="153"/>
      <c r="H53" s="51"/>
      <c r="I53" s="51"/>
      <c r="J53" s="51"/>
      <c r="K53" s="51"/>
      <c r="L53" s="51"/>
      <c r="M53" s="153"/>
    </row>
  </sheetData>
  <mergeCells count="16">
    <mergeCell ref="K5:K7"/>
    <mergeCell ref="L5:L7"/>
    <mergeCell ref="M5:M7"/>
    <mergeCell ref="N5:N7"/>
    <mergeCell ref="B24:G24"/>
    <mergeCell ref="I34:N34"/>
    <mergeCell ref="B2:N2"/>
    <mergeCell ref="B3:N3"/>
    <mergeCell ref="B4:G4"/>
    <mergeCell ref="I4:N4"/>
    <mergeCell ref="B5:C7"/>
    <mergeCell ref="D5:D7"/>
    <mergeCell ref="E5:E7"/>
    <mergeCell ref="F5:F7"/>
    <mergeCell ref="G5:G7"/>
    <mergeCell ref="I5:J7"/>
  </mergeCells>
  <printOptions horizontalCentered="1"/>
  <pageMargins left="0.2" right="0" top="1" bottom="1" header="0.5" footer="0.5"/>
  <pageSetup paperSize="9" scale="82" orientation="portrait" verticalDpi="0" r:id="rId1"/>
  <headerFooter alignWithMargins="0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9">
    <tabColor theme="5"/>
    <pageSetUpPr fitToPage="1"/>
  </sheetPr>
  <dimension ref="B1:N40"/>
  <sheetViews>
    <sheetView topLeftCell="A25" workbookViewId="0">
      <selection activeCell="B2" sqref="B2:N2"/>
    </sheetView>
  </sheetViews>
  <sheetFormatPr defaultColWidth="9.109375" defaultRowHeight="16.5" customHeight="1" x14ac:dyDescent="0.2"/>
  <cols>
    <col min="1" max="1" width="0.88671875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90" customWidth="1"/>
    <col min="8" max="8" width="2.6640625" style="12" customWidth="1"/>
    <col min="9" max="9" width="5.6640625" style="12" customWidth="1"/>
    <col min="10" max="10" width="7.6640625" style="12" customWidth="1"/>
    <col min="11" max="11" width="25.6640625" style="12" customWidth="1"/>
    <col min="12" max="12" width="7.6640625" style="12" customWidth="1"/>
    <col min="13" max="13" width="0" style="12" hidden="1" customWidth="1"/>
    <col min="14" max="14" width="13.33203125" style="90" customWidth="1"/>
    <col min="15" max="16384" width="9.109375" style="12"/>
  </cols>
  <sheetData>
    <row r="1" spans="2:14" s="3" customFormat="1" ht="28.5" customHeight="1" x14ac:dyDescent="0.25">
      <c r="B1" s="265" t="s">
        <v>8889</v>
      </c>
      <c r="C1" s="28"/>
      <c r="D1" s="27"/>
      <c r="E1" s="8"/>
      <c r="F1" s="7"/>
      <c r="G1" s="26"/>
      <c r="H1" s="26"/>
      <c r="I1" s="28"/>
      <c r="J1" s="28"/>
      <c r="K1" s="7"/>
      <c r="L1" s="7" t="s">
        <v>5471</v>
      </c>
      <c r="M1" s="29"/>
      <c r="N1" s="266" t="s">
        <v>9004</v>
      </c>
    </row>
    <row r="2" spans="2:14" s="3" customFormat="1" ht="19.5" customHeight="1" x14ac:dyDescent="0.25">
      <c r="B2" s="298" t="s">
        <v>8819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</row>
    <row r="3" spans="2:14" s="3" customFormat="1" ht="19.5" customHeight="1" x14ac:dyDescent="0.25">
      <c r="B3" s="390"/>
      <c r="C3" s="390"/>
      <c r="D3" s="390"/>
      <c r="E3" s="390"/>
      <c r="F3" s="390"/>
      <c r="G3" s="390"/>
      <c r="H3" s="390"/>
      <c r="I3" s="390"/>
      <c r="J3" s="390"/>
      <c r="K3" s="390"/>
      <c r="L3" s="390"/>
      <c r="M3" s="390"/>
      <c r="N3" s="390"/>
    </row>
    <row r="4" spans="2:14" s="2" customFormat="1" ht="19.5" customHeight="1" x14ac:dyDescent="0.25">
      <c r="B4" s="392" t="s">
        <v>8820</v>
      </c>
      <c r="C4" s="392"/>
      <c r="D4" s="392"/>
      <c r="E4" s="392"/>
      <c r="F4" s="392"/>
      <c r="G4" s="392"/>
      <c r="I4" s="392" t="s">
        <v>8822</v>
      </c>
      <c r="J4" s="392"/>
      <c r="K4" s="392"/>
      <c r="L4" s="392"/>
      <c r="M4" s="392"/>
      <c r="N4" s="392"/>
    </row>
    <row r="5" spans="2:14" ht="16.5" customHeight="1" x14ac:dyDescent="0.2">
      <c r="B5" s="376" t="s">
        <v>5472</v>
      </c>
      <c r="C5" s="377"/>
      <c r="D5" s="363" t="s">
        <v>5473</v>
      </c>
      <c r="E5" s="363" t="s">
        <v>5475</v>
      </c>
      <c r="F5" s="386" t="s">
        <v>5486</v>
      </c>
      <c r="G5" s="369" t="s">
        <v>5486</v>
      </c>
      <c r="I5" s="376" t="s">
        <v>5472</v>
      </c>
      <c r="J5" s="377"/>
      <c r="K5" s="363" t="s">
        <v>5473</v>
      </c>
      <c r="L5" s="363" t="s">
        <v>5475</v>
      </c>
      <c r="M5" s="369" t="s">
        <v>5486</v>
      </c>
      <c r="N5" s="369" t="s">
        <v>5486</v>
      </c>
    </row>
    <row r="6" spans="2:14" ht="16.5" customHeight="1" x14ac:dyDescent="0.2">
      <c r="B6" s="378"/>
      <c r="C6" s="379"/>
      <c r="D6" s="364"/>
      <c r="E6" s="364"/>
      <c r="F6" s="387"/>
      <c r="G6" s="382"/>
      <c r="I6" s="378"/>
      <c r="J6" s="379"/>
      <c r="K6" s="364"/>
      <c r="L6" s="364"/>
      <c r="M6" s="382"/>
      <c r="N6" s="382"/>
    </row>
    <row r="7" spans="2:14" ht="16.5" customHeight="1" x14ac:dyDescent="0.2">
      <c r="B7" s="378"/>
      <c r="C7" s="379"/>
      <c r="D7" s="396"/>
      <c r="E7" s="396"/>
      <c r="F7" s="397"/>
      <c r="G7" s="383"/>
      <c r="I7" s="380"/>
      <c r="J7" s="381"/>
      <c r="K7" s="365"/>
      <c r="L7" s="396"/>
      <c r="M7" s="398"/>
      <c r="N7" s="383"/>
    </row>
    <row r="8" spans="2:14" ht="16.5" customHeight="1" x14ac:dyDescent="0.2">
      <c r="B8" s="139" t="s">
        <v>7707</v>
      </c>
      <c r="C8" s="79" t="s">
        <v>588</v>
      </c>
      <c r="D8" s="137" t="s">
        <v>8342</v>
      </c>
      <c r="E8" s="137" t="s">
        <v>3472</v>
      </c>
      <c r="F8" s="162">
        <v>291</v>
      </c>
      <c r="G8" s="247">
        <f t="shared" ref="G8:G17" si="0">F8*$F$38*$F$39*$F$40</f>
        <v>157.11276240000004</v>
      </c>
      <c r="H8" s="51"/>
      <c r="I8" s="139" t="s">
        <v>3014</v>
      </c>
      <c r="J8" s="83">
        <v>1073</v>
      </c>
      <c r="K8" s="139" t="s">
        <v>8341</v>
      </c>
      <c r="L8" s="137" t="s">
        <v>3472</v>
      </c>
      <c r="M8" s="162">
        <v>353</v>
      </c>
      <c r="N8" s="247">
        <f>M8*$F$38*$F$39*$F$40</f>
        <v>190.58695920000002</v>
      </c>
    </row>
    <row r="9" spans="2:14" ht="16.5" customHeight="1" x14ac:dyDescent="0.2">
      <c r="B9" s="139" t="s">
        <v>7707</v>
      </c>
      <c r="C9" s="79" t="s">
        <v>592</v>
      </c>
      <c r="D9" s="137" t="s">
        <v>8340</v>
      </c>
      <c r="E9" s="137" t="s">
        <v>3472</v>
      </c>
      <c r="F9" s="162">
        <v>185</v>
      </c>
      <c r="G9" s="247">
        <f t="shared" si="0"/>
        <v>99.882684000000012</v>
      </c>
      <c r="H9" s="51"/>
      <c r="I9" s="139" t="s">
        <v>3014</v>
      </c>
      <c r="J9" s="83">
        <v>1074</v>
      </c>
      <c r="K9" s="139" t="s">
        <v>8339</v>
      </c>
      <c r="L9" s="137" t="s">
        <v>3472</v>
      </c>
      <c r="M9" s="162">
        <v>241</v>
      </c>
      <c r="N9" s="247">
        <f t="shared" ref="N9:N24" si="1">M9*$F$38*$F$39*$F$40</f>
        <v>130.11744239999999</v>
      </c>
    </row>
    <row r="10" spans="2:14" ht="16.5" customHeight="1" x14ac:dyDescent="0.2">
      <c r="B10" s="139" t="s">
        <v>7707</v>
      </c>
      <c r="C10" s="79" t="s">
        <v>604</v>
      </c>
      <c r="D10" s="137" t="s">
        <v>8338</v>
      </c>
      <c r="E10" s="137" t="s">
        <v>3472</v>
      </c>
      <c r="F10" s="162">
        <v>369</v>
      </c>
      <c r="G10" s="247">
        <f t="shared" si="0"/>
        <v>199.22546160000002</v>
      </c>
      <c r="H10" s="51"/>
      <c r="I10" s="139" t="s">
        <v>3014</v>
      </c>
      <c r="J10" s="83">
        <v>1077</v>
      </c>
      <c r="K10" s="139" t="s">
        <v>8337</v>
      </c>
      <c r="L10" s="137" t="s">
        <v>3472</v>
      </c>
      <c r="M10" s="162">
        <v>451</v>
      </c>
      <c r="N10" s="247">
        <f t="shared" si="1"/>
        <v>243.49778640000002</v>
      </c>
    </row>
    <row r="11" spans="2:14" ht="16.5" customHeight="1" x14ac:dyDescent="0.2">
      <c r="B11" s="139" t="s">
        <v>7707</v>
      </c>
      <c r="C11" s="79" t="s">
        <v>608</v>
      </c>
      <c r="D11" s="137" t="s">
        <v>8336</v>
      </c>
      <c r="E11" s="137" t="s">
        <v>3472</v>
      </c>
      <c r="F11" s="162">
        <v>225</v>
      </c>
      <c r="G11" s="247">
        <f t="shared" si="0"/>
        <v>121.47894000000001</v>
      </c>
      <c r="H11" s="51"/>
      <c r="I11" s="139" t="s">
        <v>3014</v>
      </c>
      <c r="J11" s="83">
        <v>1078</v>
      </c>
      <c r="K11" s="139" t="s">
        <v>8335</v>
      </c>
      <c r="L11" s="137" t="s">
        <v>3472</v>
      </c>
      <c r="M11" s="162">
        <v>297</v>
      </c>
      <c r="N11" s="247">
        <f t="shared" si="1"/>
        <v>160.35220080000002</v>
      </c>
    </row>
    <row r="12" spans="2:14" ht="16.5" customHeight="1" x14ac:dyDescent="0.2">
      <c r="B12" s="139" t="s">
        <v>7707</v>
      </c>
      <c r="C12" s="79" t="s">
        <v>620</v>
      </c>
      <c r="D12" s="137" t="s">
        <v>8334</v>
      </c>
      <c r="E12" s="137" t="s">
        <v>3472</v>
      </c>
      <c r="F12" s="162">
        <v>488</v>
      </c>
      <c r="G12" s="247">
        <f t="shared" si="0"/>
        <v>263.47432320000001</v>
      </c>
      <c r="H12" s="51"/>
      <c r="I12" s="139" t="s">
        <v>3014</v>
      </c>
      <c r="J12" s="83">
        <v>1081</v>
      </c>
      <c r="K12" s="139" t="s">
        <v>8333</v>
      </c>
      <c r="L12" s="137" t="s">
        <v>3472</v>
      </c>
      <c r="M12" s="162">
        <v>608</v>
      </c>
      <c r="N12" s="247">
        <f t="shared" si="1"/>
        <v>328.26309120000002</v>
      </c>
    </row>
    <row r="13" spans="2:14" ht="16.5" customHeight="1" x14ac:dyDescent="0.2">
      <c r="B13" s="139" t="s">
        <v>7707</v>
      </c>
      <c r="C13" s="79" t="s">
        <v>624</v>
      </c>
      <c r="D13" s="137" t="s">
        <v>8332</v>
      </c>
      <c r="E13" s="137" t="s">
        <v>3472</v>
      </c>
      <c r="F13" s="162">
        <v>303</v>
      </c>
      <c r="G13" s="247">
        <f t="shared" si="0"/>
        <v>163.5916392</v>
      </c>
      <c r="H13" s="51"/>
      <c r="I13" s="139" t="s">
        <v>3014</v>
      </c>
      <c r="J13" s="83">
        <v>1082</v>
      </c>
      <c r="K13" s="139" t="s">
        <v>8331</v>
      </c>
      <c r="L13" s="137" t="s">
        <v>3472</v>
      </c>
      <c r="M13" s="162">
        <v>409</v>
      </c>
      <c r="N13" s="247">
        <f t="shared" si="1"/>
        <v>220.8217176</v>
      </c>
    </row>
    <row r="14" spans="2:14" ht="16.5" customHeight="1" x14ac:dyDescent="0.2">
      <c r="B14" s="139" t="s">
        <v>7707</v>
      </c>
      <c r="C14" s="79" t="s">
        <v>636</v>
      </c>
      <c r="D14" s="137" t="s">
        <v>8330</v>
      </c>
      <c r="E14" s="137" t="s">
        <v>3472</v>
      </c>
      <c r="F14" s="162">
        <v>713</v>
      </c>
      <c r="G14" s="247">
        <f t="shared" si="0"/>
        <v>384.95326320000004</v>
      </c>
      <c r="H14" s="51"/>
      <c r="I14" s="174"/>
      <c r="J14" s="175"/>
      <c r="K14" s="174"/>
      <c r="L14" s="174"/>
      <c r="M14" s="182"/>
      <c r="N14" s="89"/>
    </row>
    <row r="15" spans="2:14" ht="16.5" customHeight="1" x14ac:dyDescent="0.2">
      <c r="B15" s="139" t="s">
        <v>7707</v>
      </c>
      <c r="C15" s="79" t="s">
        <v>640</v>
      </c>
      <c r="D15" s="137" t="s">
        <v>8329</v>
      </c>
      <c r="E15" s="137" t="s">
        <v>3472</v>
      </c>
      <c r="F15" s="162">
        <v>475</v>
      </c>
      <c r="G15" s="247">
        <f t="shared" si="0"/>
        <v>256.45553999999998</v>
      </c>
      <c r="H15" s="51"/>
      <c r="I15" s="392" t="s">
        <v>8823</v>
      </c>
      <c r="J15" s="392"/>
      <c r="K15" s="392"/>
      <c r="L15" s="392"/>
      <c r="M15" s="392"/>
      <c r="N15" s="392"/>
    </row>
    <row r="16" spans="2:14" ht="16.5" customHeight="1" x14ac:dyDescent="0.2">
      <c r="B16" s="139" t="s">
        <v>7707</v>
      </c>
      <c r="C16" s="79" t="s">
        <v>652</v>
      </c>
      <c r="D16" s="137" t="s">
        <v>8327</v>
      </c>
      <c r="E16" s="137" t="s">
        <v>3472</v>
      </c>
      <c r="F16" s="162">
        <v>1260</v>
      </c>
      <c r="G16" s="247">
        <f t="shared" si="0"/>
        <v>680.28206399999999</v>
      </c>
      <c r="H16" s="51"/>
      <c r="I16" s="139" t="s">
        <v>3014</v>
      </c>
      <c r="J16" s="83">
        <v>1075</v>
      </c>
      <c r="K16" s="137" t="s">
        <v>8328</v>
      </c>
      <c r="L16" s="137" t="s">
        <v>3472</v>
      </c>
      <c r="M16" s="162">
        <v>409</v>
      </c>
      <c r="N16" s="247">
        <f t="shared" si="1"/>
        <v>220.8217176</v>
      </c>
    </row>
    <row r="17" spans="2:14" ht="16.5" customHeight="1" x14ac:dyDescent="0.2">
      <c r="B17" s="139" t="s">
        <v>7707</v>
      </c>
      <c r="C17" s="79" t="s">
        <v>656</v>
      </c>
      <c r="D17" s="137" t="s">
        <v>8325</v>
      </c>
      <c r="E17" s="137" t="s">
        <v>3472</v>
      </c>
      <c r="F17" s="162">
        <v>872</v>
      </c>
      <c r="G17" s="247">
        <f t="shared" si="0"/>
        <v>470.79838080000002</v>
      </c>
      <c r="H17" s="51"/>
      <c r="I17" s="139" t="s">
        <v>3014</v>
      </c>
      <c r="J17" s="83">
        <v>1076</v>
      </c>
      <c r="K17" s="137" t="s">
        <v>8326</v>
      </c>
      <c r="L17" s="137" t="s">
        <v>3472</v>
      </c>
      <c r="M17" s="162">
        <v>268</v>
      </c>
      <c r="N17" s="247">
        <f t="shared" si="1"/>
        <v>144.6949152</v>
      </c>
    </row>
    <row r="18" spans="2:14" ht="16.5" customHeight="1" x14ac:dyDescent="0.2">
      <c r="B18" s="174"/>
      <c r="C18" s="175"/>
      <c r="D18" s="174"/>
      <c r="E18" s="174"/>
      <c r="F18" s="182"/>
      <c r="G18" s="89"/>
      <c r="H18" s="51"/>
      <c r="I18" s="139" t="s">
        <v>3014</v>
      </c>
      <c r="J18" s="83">
        <v>1079</v>
      </c>
      <c r="K18" s="137" t="s">
        <v>8324</v>
      </c>
      <c r="L18" s="137" t="s">
        <v>3472</v>
      </c>
      <c r="M18" s="162">
        <v>523</v>
      </c>
      <c r="N18" s="247">
        <f t="shared" si="1"/>
        <v>282.37104720000002</v>
      </c>
    </row>
    <row r="19" spans="2:14" ht="16.5" customHeight="1" x14ac:dyDescent="0.2">
      <c r="B19" s="392" t="s">
        <v>8821</v>
      </c>
      <c r="C19" s="392"/>
      <c r="D19" s="392"/>
      <c r="E19" s="392"/>
      <c r="F19" s="392"/>
      <c r="G19" s="392"/>
      <c r="H19" s="51"/>
      <c r="I19" s="139" t="s">
        <v>3014</v>
      </c>
      <c r="J19" s="83">
        <v>1080</v>
      </c>
      <c r="K19" s="137" t="s">
        <v>8323</v>
      </c>
      <c r="L19" s="137" t="s">
        <v>3472</v>
      </c>
      <c r="M19" s="162">
        <v>339</v>
      </c>
      <c r="N19" s="247">
        <f t="shared" si="1"/>
        <v>183.02826960000002</v>
      </c>
    </row>
    <row r="20" spans="2:14" ht="16.5" customHeight="1" x14ac:dyDescent="0.2">
      <c r="B20" s="139" t="s">
        <v>7707</v>
      </c>
      <c r="C20" s="83" t="s">
        <v>596</v>
      </c>
      <c r="D20" s="139" t="s">
        <v>8322</v>
      </c>
      <c r="E20" s="139" t="s">
        <v>3472</v>
      </c>
      <c r="F20" s="156">
        <v>343</v>
      </c>
      <c r="G20" s="247">
        <f t="shared" ref="G20:G29" si="2">F20*$F$38*$F$39*$F$40</f>
        <v>185.18789520000001</v>
      </c>
      <c r="H20" s="51"/>
      <c r="I20" s="139" t="s">
        <v>3014</v>
      </c>
      <c r="J20" s="83">
        <v>1083</v>
      </c>
      <c r="K20" s="137" t="s">
        <v>8321</v>
      </c>
      <c r="L20" s="137" t="s">
        <v>3472</v>
      </c>
      <c r="M20" s="162">
        <v>706</v>
      </c>
      <c r="N20" s="247">
        <f t="shared" si="1"/>
        <v>381.17391840000005</v>
      </c>
    </row>
    <row r="21" spans="2:14" ht="16.5" customHeight="1" x14ac:dyDescent="0.2">
      <c r="B21" s="139" t="s">
        <v>7707</v>
      </c>
      <c r="C21" s="83" t="s">
        <v>600</v>
      </c>
      <c r="D21" s="139" t="s">
        <v>8320</v>
      </c>
      <c r="E21" s="139" t="s">
        <v>3472</v>
      </c>
      <c r="F21" s="156">
        <v>212</v>
      </c>
      <c r="G21" s="247">
        <f t="shared" si="2"/>
        <v>114.46015680000001</v>
      </c>
      <c r="H21" s="51"/>
      <c r="I21" s="139" t="s">
        <v>3014</v>
      </c>
      <c r="J21" s="83">
        <v>1084</v>
      </c>
      <c r="K21" s="137" t="s">
        <v>8319</v>
      </c>
      <c r="L21" s="137" t="s">
        <v>3472</v>
      </c>
      <c r="M21" s="162">
        <v>451</v>
      </c>
      <c r="N21" s="247">
        <f t="shared" si="1"/>
        <v>243.49778640000002</v>
      </c>
    </row>
    <row r="22" spans="2:14" ht="16.5" customHeight="1" x14ac:dyDescent="0.2">
      <c r="B22" s="139" t="s">
        <v>7707</v>
      </c>
      <c r="C22" s="83" t="s">
        <v>612</v>
      </c>
      <c r="D22" s="139" t="s">
        <v>8318</v>
      </c>
      <c r="E22" s="139" t="s">
        <v>3472</v>
      </c>
      <c r="F22" s="156">
        <v>435</v>
      </c>
      <c r="G22" s="247">
        <f t="shared" si="2"/>
        <v>234.859284</v>
      </c>
      <c r="H22" s="51"/>
      <c r="I22" s="51" t="s">
        <v>5485</v>
      </c>
      <c r="J22" s="51"/>
      <c r="K22" s="51"/>
      <c r="L22" s="51"/>
      <c r="M22" s="153"/>
      <c r="N22" s="89"/>
    </row>
    <row r="23" spans="2:14" ht="16.5" customHeight="1" x14ac:dyDescent="0.2">
      <c r="B23" s="139" t="s">
        <v>7707</v>
      </c>
      <c r="C23" s="83" t="s">
        <v>616</v>
      </c>
      <c r="D23" s="139" t="s">
        <v>8317</v>
      </c>
      <c r="E23" s="139" t="s">
        <v>3472</v>
      </c>
      <c r="F23" s="156">
        <v>264</v>
      </c>
      <c r="G23" s="247">
        <f t="shared" si="2"/>
        <v>142.53528960000003</v>
      </c>
      <c r="H23" s="51"/>
      <c r="I23" s="139" t="s">
        <v>3014</v>
      </c>
      <c r="J23" s="83">
        <v>5165</v>
      </c>
      <c r="K23" s="139" t="s">
        <v>8316</v>
      </c>
      <c r="L23" s="137" t="s">
        <v>5470</v>
      </c>
      <c r="M23" s="162">
        <v>622</v>
      </c>
      <c r="N23" s="247">
        <f t="shared" si="1"/>
        <v>335.82178080000006</v>
      </c>
    </row>
    <row r="24" spans="2:14" ht="16.5" customHeight="1" x14ac:dyDescent="0.2">
      <c r="B24" s="139" t="s">
        <v>7707</v>
      </c>
      <c r="C24" s="83" t="s">
        <v>628</v>
      </c>
      <c r="D24" s="139" t="s">
        <v>8315</v>
      </c>
      <c r="E24" s="139" t="s">
        <v>3472</v>
      </c>
      <c r="F24" s="156">
        <v>581</v>
      </c>
      <c r="G24" s="247">
        <f t="shared" si="2"/>
        <v>313.68561840000007</v>
      </c>
      <c r="H24" s="51"/>
      <c r="I24" s="139" t="s">
        <v>3014</v>
      </c>
      <c r="J24" s="83">
        <v>5166</v>
      </c>
      <c r="K24" s="139" t="s">
        <v>8314</v>
      </c>
      <c r="L24" s="137" t="s">
        <v>5470</v>
      </c>
      <c r="M24" s="162">
        <v>752</v>
      </c>
      <c r="N24" s="247">
        <f t="shared" si="1"/>
        <v>406.00961280000001</v>
      </c>
    </row>
    <row r="25" spans="2:14" ht="16.5" customHeight="1" x14ac:dyDescent="0.2">
      <c r="B25" s="139" t="s">
        <v>7707</v>
      </c>
      <c r="C25" s="83" t="s">
        <v>632</v>
      </c>
      <c r="D25" s="139" t="s">
        <v>8313</v>
      </c>
      <c r="E25" s="139" t="s">
        <v>3472</v>
      </c>
      <c r="F25" s="156">
        <v>343</v>
      </c>
      <c r="G25" s="247">
        <f t="shared" si="2"/>
        <v>185.18789520000001</v>
      </c>
      <c r="H25" s="51"/>
      <c r="I25" s="139" t="s">
        <v>3014</v>
      </c>
      <c r="J25" s="83">
        <v>5167</v>
      </c>
      <c r="K25" s="139" t="s">
        <v>8312</v>
      </c>
      <c r="L25" s="137" t="s">
        <v>5470</v>
      </c>
      <c r="M25" s="162">
        <v>976</v>
      </c>
      <c r="N25" s="247">
        <f>M25*$F$38*$F$39*$F$40</f>
        <v>526.94864640000003</v>
      </c>
    </row>
    <row r="26" spans="2:14" ht="16.5" customHeight="1" x14ac:dyDescent="0.2">
      <c r="B26" s="139" t="s">
        <v>7707</v>
      </c>
      <c r="C26" s="83" t="s">
        <v>644</v>
      </c>
      <c r="D26" s="139" t="s">
        <v>8311</v>
      </c>
      <c r="E26" s="139" t="s">
        <v>3472</v>
      </c>
      <c r="F26" s="156">
        <v>792</v>
      </c>
      <c r="G26" s="247">
        <f t="shared" si="2"/>
        <v>427.6058688</v>
      </c>
      <c r="H26" s="51"/>
      <c r="I26" s="51"/>
      <c r="J26" s="51"/>
      <c r="K26" s="51"/>
      <c r="L26" s="51"/>
      <c r="M26" s="153"/>
    </row>
    <row r="27" spans="2:14" ht="16.5" customHeight="1" x14ac:dyDescent="0.2">
      <c r="B27" s="139" t="s">
        <v>7707</v>
      </c>
      <c r="C27" s="83" t="s">
        <v>648</v>
      </c>
      <c r="D27" s="139" t="s">
        <v>8310</v>
      </c>
      <c r="E27" s="139" t="s">
        <v>3472</v>
      </c>
      <c r="F27" s="156">
        <v>554</v>
      </c>
      <c r="G27" s="247">
        <f t="shared" si="2"/>
        <v>299.10814560000006</v>
      </c>
      <c r="H27" s="51"/>
      <c r="I27" s="51"/>
      <c r="J27" s="51"/>
      <c r="K27" s="51"/>
      <c r="L27" s="51"/>
      <c r="M27" s="51"/>
    </row>
    <row r="28" spans="2:14" ht="16.5" customHeight="1" x14ac:dyDescent="0.2">
      <c r="B28" s="139" t="s">
        <v>7707</v>
      </c>
      <c r="C28" s="83" t="s">
        <v>660</v>
      </c>
      <c r="D28" s="139" t="s">
        <v>8309</v>
      </c>
      <c r="E28" s="139" t="s">
        <v>3472</v>
      </c>
      <c r="F28" s="156">
        <v>1400</v>
      </c>
      <c r="G28" s="247">
        <f t="shared" si="2"/>
        <v>755.86896000000002</v>
      </c>
      <c r="H28" s="51"/>
      <c r="I28" s="51"/>
      <c r="J28" s="51"/>
      <c r="K28" s="51"/>
      <c r="L28" s="51"/>
      <c r="M28" s="51"/>
    </row>
    <row r="29" spans="2:14" ht="16.5" customHeight="1" x14ac:dyDescent="0.2">
      <c r="B29" s="139" t="s">
        <v>7707</v>
      </c>
      <c r="C29" s="83" t="s">
        <v>664</v>
      </c>
      <c r="D29" s="139" t="s">
        <v>8308</v>
      </c>
      <c r="E29" s="139" t="s">
        <v>3472</v>
      </c>
      <c r="F29" s="156">
        <v>976</v>
      </c>
      <c r="G29" s="247">
        <f t="shared" si="2"/>
        <v>526.94864640000003</v>
      </c>
      <c r="H29" s="51"/>
      <c r="I29" s="51"/>
      <c r="J29" s="51"/>
      <c r="K29" s="51"/>
      <c r="L29" s="51"/>
      <c r="M29" s="51"/>
    </row>
    <row r="30" spans="2:14" ht="16.5" customHeight="1" x14ac:dyDescent="0.2">
      <c r="B30" s="51" t="s">
        <v>5485</v>
      </c>
      <c r="C30" s="51"/>
      <c r="D30" s="51"/>
      <c r="E30" s="51"/>
      <c r="F30" s="153"/>
      <c r="G30" s="89"/>
      <c r="H30" s="51"/>
      <c r="I30" s="51"/>
      <c r="J30" s="51"/>
      <c r="K30" s="51"/>
      <c r="L30" s="51"/>
      <c r="M30" s="51"/>
    </row>
    <row r="31" spans="2:14" ht="16.5" customHeight="1" x14ac:dyDescent="0.2">
      <c r="B31" s="139" t="s">
        <v>7707</v>
      </c>
      <c r="C31" s="83">
        <v>5168</v>
      </c>
      <c r="D31" s="139" t="s">
        <v>8307</v>
      </c>
      <c r="E31" s="139" t="s">
        <v>5470</v>
      </c>
      <c r="F31" s="156">
        <v>529</v>
      </c>
      <c r="G31" s="247">
        <f>F31*$F$38*$F$39*$F$40</f>
        <v>285.6104856</v>
      </c>
      <c r="H31" s="51"/>
      <c r="I31" s="51"/>
      <c r="J31" s="51"/>
      <c r="K31" s="51"/>
      <c r="L31" s="51"/>
      <c r="M31" s="51"/>
    </row>
    <row r="32" spans="2:14" ht="16.5" customHeight="1" x14ac:dyDescent="0.2">
      <c r="B32" s="139" t="s">
        <v>7707</v>
      </c>
      <c r="C32" s="83">
        <v>5169</v>
      </c>
      <c r="D32" s="139" t="s">
        <v>8306</v>
      </c>
      <c r="E32" s="139" t="s">
        <v>5470</v>
      </c>
      <c r="F32" s="156">
        <v>634</v>
      </c>
      <c r="G32" s="247">
        <f>F32*$F$38*$F$39*$F$40</f>
        <v>342.30065760000002</v>
      </c>
      <c r="H32" s="51"/>
      <c r="I32" s="51"/>
      <c r="J32" s="51"/>
      <c r="K32" s="51"/>
      <c r="L32" s="51"/>
      <c r="M32" s="51"/>
    </row>
    <row r="33" spans="2:13" ht="16.5" customHeight="1" x14ac:dyDescent="0.2">
      <c r="B33" s="139" t="s">
        <v>7707</v>
      </c>
      <c r="C33" s="83">
        <v>5170</v>
      </c>
      <c r="D33" s="139" t="s">
        <v>8305</v>
      </c>
      <c r="E33" s="139" t="s">
        <v>5470</v>
      </c>
      <c r="F33" s="156">
        <v>834</v>
      </c>
      <c r="G33" s="247">
        <f>F33*$F$38*$F$39*$F$40</f>
        <v>450.28193760000005</v>
      </c>
      <c r="H33" s="51"/>
      <c r="I33" s="51"/>
      <c r="J33" s="51"/>
      <c r="K33" s="51"/>
      <c r="L33" s="51"/>
      <c r="M33" s="51"/>
    </row>
    <row r="34" spans="2:13" ht="16.5" customHeight="1" x14ac:dyDescent="0.2">
      <c r="B34" s="139" t="s">
        <v>7707</v>
      </c>
      <c r="C34" s="83">
        <v>5171</v>
      </c>
      <c r="D34" s="139" t="s">
        <v>8304</v>
      </c>
      <c r="E34" s="139" t="s">
        <v>5470</v>
      </c>
      <c r="F34" s="156">
        <v>1290</v>
      </c>
      <c r="G34" s="247">
        <f>F34*$F$38*$F$39*$F$40</f>
        <v>696.47925600000008</v>
      </c>
      <c r="H34" s="51"/>
      <c r="I34" s="51"/>
      <c r="J34" s="51"/>
      <c r="K34" s="51"/>
      <c r="L34" s="51"/>
      <c r="M34" s="51"/>
    </row>
    <row r="35" spans="2:13" ht="16.5" customHeight="1" x14ac:dyDescent="0.2">
      <c r="B35" s="139" t="s">
        <v>7707</v>
      </c>
      <c r="C35" s="83">
        <v>5172</v>
      </c>
      <c r="D35" s="139" t="s">
        <v>8303</v>
      </c>
      <c r="E35" s="139" t="s">
        <v>5470</v>
      </c>
      <c r="F35" s="156">
        <v>2280</v>
      </c>
      <c r="G35" s="247">
        <f>F35*$F$38*$F$39*$F$40</f>
        <v>1230.986592</v>
      </c>
      <c r="H35" s="51"/>
      <c r="I35" s="51"/>
      <c r="J35" s="51"/>
      <c r="K35" s="51"/>
      <c r="L35" s="51"/>
      <c r="M35" s="51"/>
    </row>
    <row r="36" spans="2:13" ht="16.5" customHeight="1" x14ac:dyDescent="0.2">
      <c r="B36" s="51"/>
      <c r="C36" s="51"/>
      <c r="D36" s="51"/>
      <c r="E36" s="51"/>
      <c r="F36" s="51"/>
      <c r="G36" s="159"/>
      <c r="H36" s="51"/>
      <c r="I36" s="51"/>
      <c r="J36" s="51"/>
      <c r="K36" s="51"/>
      <c r="L36" s="51"/>
      <c r="M36" s="51"/>
    </row>
    <row r="37" spans="2:13" ht="16.5" customHeight="1" x14ac:dyDescent="0.2">
      <c r="B37" s="51"/>
      <c r="C37" s="51"/>
      <c r="D37" s="51"/>
      <c r="E37" s="51"/>
      <c r="F37" s="51"/>
      <c r="G37" s="159"/>
      <c r="H37" s="51"/>
      <c r="I37" s="51"/>
      <c r="J37" s="51"/>
      <c r="K37" s="51"/>
      <c r="L37" s="51"/>
      <c r="M37" s="51"/>
    </row>
    <row r="38" spans="2:13" ht="16.5" customHeight="1" x14ac:dyDescent="0.2">
      <c r="B38" s="51"/>
      <c r="C38" s="51"/>
      <c r="D38" s="51"/>
      <c r="E38" s="51"/>
      <c r="F38" s="2">
        <f>0.612*1.1</f>
        <v>0.67320000000000002</v>
      </c>
      <c r="G38" s="2"/>
      <c r="H38" s="51"/>
      <c r="I38" s="51"/>
      <c r="J38" s="51"/>
      <c r="K38" s="51"/>
      <c r="L38" s="51"/>
      <c r="M38" s="51"/>
    </row>
    <row r="39" spans="2:13" ht="16.5" customHeight="1" x14ac:dyDescent="0.2">
      <c r="B39" s="51"/>
      <c r="C39" s="51"/>
      <c r="D39" s="51"/>
      <c r="E39" s="51"/>
      <c r="F39" s="2">
        <v>0.40100000000000002</v>
      </c>
      <c r="G39" s="2"/>
      <c r="I39" s="51"/>
      <c r="J39" s="51"/>
      <c r="K39" s="51"/>
      <c r="L39" s="51"/>
      <c r="M39" s="51"/>
    </row>
    <row r="40" spans="2:13" ht="16.5" customHeight="1" x14ac:dyDescent="0.2">
      <c r="F40" s="2">
        <v>2</v>
      </c>
      <c r="G40" s="2"/>
    </row>
  </sheetData>
  <mergeCells count="16">
    <mergeCell ref="K5:K7"/>
    <mergeCell ref="L5:L7"/>
    <mergeCell ref="M5:M7"/>
    <mergeCell ref="N5:N7"/>
    <mergeCell ref="I15:N15"/>
    <mergeCell ref="B19:G19"/>
    <mergeCell ref="B2:N2"/>
    <mergeCell ref="B3:N3"/>
    <mergeCell ref="B4:G4"/>
    <mergeCell ref="I4:N4"/>
    <mergeCell ref="B5:C7"/>
    <mergeCell ref="D5:D7"/>
    <mergeCell ref="E5:E7"/>
    <mergeCell ref="F5:F7"/>
    <mergeCell ref="G5:G7"/>
    <mergeCell ref="I5:J7"/>
  </mergeCells>
  <printOptions horizontalCentered="1"/>
  <pageMargins left="0.2" right="0" top="1" bottom="1" header="0.5" footer="0.5"/>
  <pageSetup paperSize="9" scale="82" orientation="portrait" verticalDpi="0" r:id="rId1"/>
  <headerFooter alignWithMargins="0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1">
    <tabColor rgb="FFFFFF00"/>
    <pageSetUpPr fitToPage="1"/>
  </sheetPr>
  <dimension ref="B1:N40"/>
  <sheetViews>
    <sheetView workbookViewId="0">
      <selection activeCell="B2" sqref="B2:N2"/>
    </sheetView>
  </sheetViews>
  <sheetFormatPr defaultColWidth="9.109375" defaultRowHeight="16.5" customHeight="1" x14ac:dyDescent="0.2"/>
  <cols>
    <col min="1" max="1" width="0.88671875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90" customWidth="1"/>
    <col min="8" max="8" width="2.6640625" style="12" customWidth="1"/>
    <col min="9" max="9" width="5.6640625" style="12" customWidth="1"/>
    <col min="10" max="10" width="7.6640625" style="12" customWidth="1"/>
    <col min="11" max="11" width="25.6640625" style="12" customWidth="1"/>
    <col min="12" max="12" width="7.6640625" style="12" customWidth="1"/>
    <col min="13" max="13" width="0" style="12" hidden="1" customWidth="1"/>
    <col min="14" max="14" width="13.33203125" style="90" customWidth="1"/>
    <col min="15" max="16384" width="9.109375" style="12"/>
  </cols>
  <sheetData>
    <row r="1" spans="2:14" s="3" customFormat="1" ht="28.5" customHeight="1" x14ac:dyDescent="0.25">
      <c r="B1" s="265" t="s">
        <v>8889</v>
      </c>
      <c r="C1" s="28"/>
      <c r="D1" s="27"/>
      <c r="E1" s="8"/>
      <c r="F1" s="7"/>
      <c r="G1" s="26"/>
      <c r="H1" s="26"/>
      <c r="I1" s="28"/>
      <c r="J1" s="28"/>
      <c r="K1" s="7"/>
      <c r="L1" s="7" t="s">
        <v>5471</v>
      </c>
      <c r="M1" s="29"/>
      <c r="N1" s="266" t="s">
        <v>9116</v>
      </c>
    </row>
    <row r="2" spans="2:14" s="3" customFormat="1" ht="19.5" customHeight="1" x14ac:dyDescent="0.25">
      <c r="B2" s="298" t="s">
        <v>8819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</row>
    <row r="3" spans="2:14" s="3" customFormat="1" ht="19.5" customHeight="1" x14ac:dyDescent="0.25">
      <c r="B3" s="390"/>
      <c r="C3" s="390"/>
      <c r="D3" s="390"/>
      <c r="E3" s="390"/>
      <c r="F3" s="390"/>
      <c r="G3" s="390"/>
      <c r="H3" s="390"/>
      <c r="I3" s="390"/>
      <c r="J3" s="390"/>
      <c r="K3" s="390"/>
      <c r="L3" s="390"/>
      <c r="M3" s="390"/>
      <c r="N3" s="390"/>
    </row>
    <row r="4" spans="2:14" s="2" customFormat="1" ht="19.5" customHeight="1" x14ac:dyDescent="0.25">
      <c r="B4" s="392" t="s">
        <v>8820</v>
      </c>
      <c r="C4" s="392"/>
      <c r="D4" s="392"/>
      <c r="E4" s="392"/>
      <c r="F4" s="392"/>
      <c r="G4" s="392"/>
      <c r="I4" s="392" t="s">
        <v>8822</v>
      </c>
      <c r="J4" s="392"/>
      <c r="K4" s="392"/>
      <c r="L4" s="392"/>
      <c r="M4" s="392"/>
      <c r="N4" s="392"/>
    </row>
    <row r="5" spans="2:14" ht="16.5" customHeight="1" x14ac:dyDescent="0.2">
      <c r="B5" s="376" t="s">
        <v>5472</v>
      </c>
      <c r="C5" s="377"/>
      <c r="D5" s="363" t="s">
        <v>5473</v>
      </c>
      <c r="E5" s="363" t="s">
        <v>5475</v>
      </c>
      <c r="F5" s="386" t="s">
        <v>5486</v>
      </c>
      <c r="G5" s="369" t="s">
        <v>5486</v>
      </c>
      <c r="I5" s="376" t="s">
        <v>5472</v>
      </c>
      <c r="J5" s="377"/>
      <c r="K5" s="363" t="s">
        <v>5473</v>
      </c>
      <c r="L5" s="363" t="s">
        <v>5475</v>
      </c>
      <c r="M5" s="369" t="s">
        <v>5486</v>
      </c>
      <c r="N5" s="369" t="s">
        <v>5486</v>
      </c>
    </row>
    <row r="6" spans="2:14" ht="16.5" customHeight="1" x14ac:dyDescent="0.2">
      <c r="B6" s="378"/>
      <c r="C6" s="379"/>
      <c r="D6" s="364"/>
      <c r="E6" s="364"/>
      <c r="F6" s="387"/>
      <c r="G6" s="382"/>
      <c r="I6" s="378"/>
      <c r="J6" s="379"/>
      <c r="K6" s="364"/>
      <c r="L6" s="364"/>
      <c r="M6" s="382"/>
      <c r="N6" s="382"/>
    </row>
    <row r="7" spans="2:14" ht="16.5" customHeight="1" x14ac:dyDescent="0.2">
      <c r="B7" s="378"/>
      <c r="C7" s="379"/>
      <c r="D7" s="396"/>
      <c r="E7" s="396"/>
      <c r="F7" s="397"/>
      <c r="G7" s="383"/>
      <c r="I7" s="380"/>
      <c r="J7" s="381"/>
      <c r="K7" s="365"/>
      <c r="L7" s="396"/>
      <c r="M7" s="398"/>
      <c r="N7" s="383"/>
    </row>
    <row r="8" spans="2:14" ht="16.5" customHeight="1" x14ac:dyDescent="0.2">
      <c r="B8" s="139" t="s">
        <v>7707</v>
      </c>
      <c r="C8" s="79" t="s">
        <v>588</v>
      </c>
      <c r="D8" s="137" t="s">
        <v>8342</v>
      </c>
      <c r="E8" s="137" t="s">
        <v>3472</v>
      </c>
      <c r="F8" s="162">
        <v>291</v>
      </c>
      <c r="G8" s="247">
        <f t="shared" ref="G8:G17" si="0">F8*$F$38*$F$39*$F$40</f>
        <v>172.82403864000003</v>
      </c>
      <c r="H8" s="51"/>
      <c r="I8" s="139" t="s">
        <v>3014</v>
      </c>
      <c r="J8" s="83">
        <v>1073</v>
      </c>
      <c r="K8" s="139" t="s">
        <v>8341</v>
      </c>
      <c r="L8" s="137" t="s">
        <v>3472</v>
      </c>
      <c r="M8" s="162">
        <v>353</v>
      </c>
      <c r="N8" s="247">
        <f>M8*$F$38*$F$39*$F$40</f>
        <v>209.64565512000004</v>
      </c>
    </row>
    <row r="9" spans="2:14" ht="16.5" customHeight="1" x14ac:dyDescent="0.2">
      <c r="B9" s="139" t="s">
        <v>7707</v>
      </c>
      <c r="C9" s="79" t="s">
        <v>592</v>
      </c>
      <c r="D9" s="137" t="s">
        <v>8340</v>
      </c>
      <c r="E9" s="137" t="s">
        <v>3472</v>
      </c>
      <c r="F9" s="162">
        <v>185</v>
      </c>
      <c r="G9" s="247">
        <f t="shared" si="0"/>
        <v>109.87095240000002</v>
      </c>
      <c r="H9" s="51"/>
      <c r="I9" s="139" t="s">
        <v>3014</v>
      </c>
      <c r="J9" s="83">
        <v>1074</v>
      </c>
      <c r="K9" s="139" t="s">
        <v>8339</v>
      </c>
      <c r="L9" s="137" t="s">
        <v>3472</v>
      </c>
      <c r="M9" s="162">
        <v>241</v>
      </c>
      <c r="N9" s="247">
        <f t="shared" ref="N9:N24" si="1">M9*$F$38*$F$39*$F$40</f>
        <v>143.12918664000003</v>
      </c>
    </row>
    <row r="10" spans="2:14" ht="16.5" customHeight="1" x14ac:dyDescent="0.2">
      <c r="B10" s="139" t="s">
        <v>7707</v>
      </c>
      <c r="C10" s="79" t="s">
        <v>604</v>
      </c>
      <c r="D10" s="137" t="s">
        <v>8338</v>
      </c>
      <c r="E10" s="137" t="s">
        <v>3472</v>
      </c>
      <c r="F10" s="162">
        <v>369</v>
      </c>
      <c r="G10" s="247">
        <f t="shared" si="0"/>
        <v>219.14800776000004</v>
      </c>
      <c r="H10" s="51"/>
      <c r="I10" s="139" t="s">
        <v>3014</v>
      </c>
      <c r="J10" s="83">
        <v>1077</v>
      </c>
      <c r="K10" s="139" t="s">
        <v>8337</v>
      </c>
      <c r="L10" s="137" t="s">
        <v>3472</v>
      </c>
      <c r="M10" s="162">
        <v>451</v>
      </c>
      <c r="N10" s="247">
        <f t="shared" si="1"/>
        <v>267.84756504000006</v>
      </c>
    </row>
    <row r="11" spans="2:14" ht="16.5" customHeight="1" x14ac:dyDescent="0.2">
      <c r="B11" s="139" t="s">
        <v>7707</v>
      </c>
      <c r="C11" s="79" t="s">
        <v>608</v>
      </c>
      <c r="D11" s="137" t="s">
        <v>8336</v>
      </c>
      <c r="E11" s="137" t="s">
        <v>3472</v>
      </c>
      <c r="F11" s="162">
        <v>225</v>
      </c>
      <c r="G11" s="247">
        <f t="shared" si="0"/>
        <v>133.62683400000003</v>
      </c>
      <c r="H11" s="51"/>
      <c r="I11" s="139" t="s">
        <v>3014</v>
      </c>
      <c r="J11" s="83">
        <v>1078</v>
      </c>
      <c r="K11" s="139" t="s">
        <v>8335</v>
      </c>
      <c r="L11" s="137" t="s">
        <v>3472</v>
      </c>
      <c r="M11" s="162">
        <v>297</v>
      </c>
      <c r="N11" s="247">
        <f t="shared" si="1"/>
        <v>176.38742088000004</v>
      </c>
    </row>
    <row r="12" spans="2:14" ht="16.5" customHeight="1" x14ac:dyDescent="0.2">
      <c r="B12" s="139" t="s">
        <v>7707</v>
      </c>
      <c r="C12" s="79" t="s">
        <v>620</v>
      </c>
      <c r="D12" s="137" t="s">
        <v>8334</v>
      </c>
      <c r="E12" s="137" t="s">
        <v>3472</v>
      </c>
      <c r="F12" s="162">
        <v>488</v>
      </c>
      <c r="G12" s="247">
        <f t="shared" si="0"/>
        <v>289.82175552000007</v>
      </c>
      <c r="H12" s="51"/>
      <c r="I12" s="139" t="s">
        <v>3014</v>
      </c>
      <c r="J12" s="83">
        <v>1081</v>
      </c>
      <c r="K12" s="139" t="s">
        <v>8333</v>
      </c>
      <c r="L12" s="137" t="s">
        <v>3472</v>
      </c>
      <c r="M12" s="162">
        <v>608</v>
      </c>
      <c r="N12" s="247">
        <f t="shared" si="1"/>
        <v>361.08940032000004</v>
      </c>
    </row>
    <row r="13" spans="2:14" ht="16.5" customHeight="1" x14ac:dyDescent="0.2">
      <c r="B13" s="139" t="s">
        <v>7707</v>
      </c>
      <c r="C13" s="79" t="s">
        <v>624</v>
      </c>
      <c r="D13" s="137" t="s">
        <v>8332</v>
      </c>
      <c r="E13" s="137" t="s">
        <v>3472</v>
      </c>
      <c r="F13" s="162">
        <v>303</v>
      </c>
      <c r="G13" s="247">
        <f t="shared" si="0"/>
        <v>179.95080312000002</v>
      </c>
      <c r="H13" s="51"/>
      <c r="I13" s="139" t="s">
        <v>3014</v>
      </c>
      <c r="J13" s="83">
        <v>1082</v>
      </c>
      <c r="K13" s="139" t="s">
        <v>8331</v>
      </c>
      <c r="L13" s="137" t="s">
        <v>3472</v>
      </c>
      <c r="M13" s="162">
        <v>409</v>
      </c>
      <c r="N13" s="247">
        <f t="shared" si="1"/>
        <v>242.90388936000002</v>
      </c>
    </row>
    <row r="14" spans="2:14" ht="16.5" customHeight="1" x14ac:dyDescent="0.2">
      <c r="B14" s="139" t="s">
        <v>7707</v>
      </c>
      <c r="C14" s="79" t="s">
        <v>636</v>
      </c>
      <c r="D14" s="137" t="s">
        <v>8330</v>
      </c>
      <c r="E14" s="137" t="s">
        <v>3472</v>
      </c>
      <c r="F14" s="162">
        <v>713</v>
      </c>
      <c r="G14" s="247">
        <f t="shared" si="0"/>
        <v>423.44858952000004</v>
      </c>
      <c r="H14" s="51"/>
      <c r="I14" s="174"/>
      <c r="J14" s="175"/>
      <c r="K14" s="174"/>
      <c r="L14" s="174"/>
      <c r="M14" s="182"/>
      <c r="N14" s="89"/>
    </row>
    <row r="15" spans="2:14" ht="16.5" customHeight="1" x14ac:dyDescent="0.2">
      <c r="B15" s="139" t="s">
        <v>7707</v>
      </c>
      <c r="C15" s="79" t="s">
        <v>640</v>
      </c>
      <c r="D15" s="137" t="s">
        <v>8329</v>
      </c>
      <c r="E15" s="137" t="s">
        <v>3472</v>
      </c>
      <c r="F15" s="162">
        <v>475</v>
      </c>
      <c r="G15" s="247">
        <f t="shared" si="0"/>
        <v>282.10109400000005</v>
      </c>
      <c r="H15" s="51"/>
      <c r="I15" s="392" t="s">
        <v>8823</v>
      </c>
      <c r="J15" s="392"/>
      <c r="K15" s="392"/>
      <c r="L15" s="392"/>
      <c r="M15" s="392"/>
      <c r="N15" s="392"/>
    </row>
    <row r="16" spans="2:14" ht="16.5" customHeight="1" x14ac:dyDescent="0.2">
      <c r="B16" s="139" t="s">
        <v>7707</v>
      </c>
      <c r="C16" s="79" t="s">
        <v>652</v>
      </c>
      <c r="D16" s="137" t="s">
        <v>8327</v>
      </c>
      <c r="E16" s="137" t="s">
        <v>3472</v>
      </c>
      <c r="F16" s="162">
        <v>1260</v>
      </c>
      <c r="G16" s="247">
        <f t="shared" si="0"/>
        <v>748.31027040000015</v>
      </c>
      <c r="H16" s="51"/>
      <c r="I16" s="139" t="s">
        <v>3014</v>
      </c>
      <c r="J16" s="83">
        <v>1075</v>
      </c>
      <c r="K16" s="137" t="s">
        <v>8328</v>
      </c>
      <c r="L16" s="137" t="s">
        <v>3472</v>
      </c>
      <c r="M16" s="162">
        <v>409</v>
      </c>
      <c r="N16" s="247">
        <f t="shared" si="1"/>
        <v>242.90388936000002</v>
      </c>
    </row>
    <row r="17" spans="2:14" ht="16.5" customHeight="1" x14ac:dyDescent="0.2">
      <c r="B17" s="139" t="s">
        <v>7707</v>
      </c>
      <c r="C17" s="79" t="s">
        <v>656</v>
      </c>
      <c r="D17" s="137" t="s">
        <v>8325</v>
      </c>
      <c r="E17" s="137" t="s">
        <v>3472</v>
      </c>
      <c r="F17" s="162">
        <v>872</v>
      </c>
      <c r="G17" s="247">
        <f t="shared" si="0"/>
        <v>517.87821888000008</v>
      </c>
      <c r="H17" s="51"/>
      <c r="I17" s="139" t="s">
        <v>3014</v>
      </c>
      <c r="J17" s="83">
        <v>1076</v>
      </c>
      <c r="K17" s="137" t="s">
        <v>8326</v>
      </c>
      <c r="L17" s="137" t="s">
        <v>3472</v>
      </c>
      <c r="M17" s="162">
        <v>268</v>
      </c>
      <c r="N17" s="247">
        <f t="shared" si="1"/>
        <v>159.16440672000002</v>
      </c>
    </row>
    <row r="18" spans="2:14" ht="16.5" customHeight="1" x14ac:dyDescent="0.2">
      <c r="B18" s="174"/>
      <c r="C18" s="175"/>
      <c r="D18" s="174"/>
      <c r="E18" s="174"/>
      <c r="F18" s="182"/>
      <c r="G18" s="89"/>
      <c r="H18" s="51"/>
      <c r="I18" s="139" t="s">
        <v>3014</v>
      </c>
      <c r="J18" s="83">
        <v>1079</v>
      </c>
      <c r="K18" s="137" t="s">
        <v>8324</v>
      </c>
      <c r="L18" s="137" t="s">
        <v>3472</v>
      </c>
      <c r="M18" s="162">
        <v>523</v>
      </c>
      <c r="N18" s="247">
        <f t="shared" si="1"/>
        <v>310.60815192000001</v>
      </c>
    </row>
    <row r="19" spans="2:14" ht="16.5" customHeight="1" x14ac:dyDescent="0.2">
      <c r="B19" s="392" t="s">
        <v>8821</v>
      </c>
      <c r="C19" s="392"/>
      <c r="D19" s="392"/>
      <c r="E19" s="392"/>
      <c r="F19" s="392"/>
      <c r="G19" s="392"/>
      <c r="H19" s="51"/>
      <c r="I19" s="139" t="s">
        <v>3014</v>
      </c>
      <c r="J19" s="83">
        <v>1080</v>
      </c>
      <c r="K19" s="137" t="s">
        <v>8323</v>
      </c>
      <c r="L19" s="137" t="s">
        <v>3472</v>
      </c>
      <c r="M19" s="162">
        <v>339</v>
      </c>
      <c r="N19" s="247">
        <f t="shared" si="1"/>
        <v>201.33109656000005</v>
      </c>
    </row>
    <row r="20" spans="2:14" ht="16.5" customHeight="1" x14ac:dyDescent="0.2">
      <c r="B20" s="139" t="s">
        <v>7707</v>
      </c>
      <c r="C20" s="83" t="s">
        <v>596</v>
      </c>
      <c r="D20" s="139" t="s">
        <v>8322</v>
      </c>
      <c r="E20" s="139" t="s">
        <v>3472</v>
      </c>
      <c r="F20" s="156">
        <v>343</v>
      </c>
      <c r="G20" s="247">
        <f t="shared" ref="G20:G29" si="2">F20*$F$38*$F$39*$F$40</f>
        <v>203.70668472000003</v>
      </c>
      <c r="H20" s="51"/>
      <c r="I20" s="139" t="s">
        <v>3014</v>
      </c>
      <c r="J20" s="83">
        <v>1083</v>
      </c>
      <c r="K20" s="137" t="s">
        <v>8321</v>
      </c>
      <c r="L20" s="137" t="s">
        <v>3472</v>
      </c>
      <c r="M20" s="162">
        <v>706</v>
      </c>
      <c r="N20" s="247">
        <f t="shared" si="1"/>
        <v>419.29131024000009</v>
      </c>
    </row>
    <row r="21" spans="2:14" ht="16.5" customHeight="1" x14ac:dyDescent="0.2">
      <c r="B21" s="139" t="s">
        <v>7707</v>
      </c>
      <c r="C21" s="83" t="s">
        <v>600</v>
      </c>
      <c r="D21" s="139" t="s">
        <v>8320</v>
      </c>
      <c r="E21" s="139" t="s">
        <v>3472</v>
      </c>
      <c r="F21" s="156">
        <v>212</v>
      </c>
      <c r="G21" s="247">
        <f t="shared" si="2"/>
        <v>125.90617248000002</v>
      </c>
      <c r="H21" s="51"/>
      <c r="I21" s="139" t="s">
        <v>3014</v>
      </c>
      <c r="J21" s="83">
        <v>1084</v>
      </c>
      <c r="K21" s="137" t="s">
        <v>8319</v>
      </c>
      <c r="L21" s="137" t="s">
        <v>3472</v>
      </c>
      <c r="M21" s="162">
        <v>451</v>
      </c>
      <c r="N21" s="247">
        <f t="shared" si="1"/>
        <v>267.84756504000006</v>
      </c>
    </row>
    <row r="22" spans="2:14" ht="16.5" customHeight="1" x14ac:dyDescent="0.2">
      <c r="B22" s="139" t="s">
        <v>7707</v>
      </c>
      <c r="C22" s="83" t="s">
        <v>612</v>
      </c>
      <c r="D22" s="139" t="s">
        <v>8318</v>
      </c>
      <c r="E22" s="139" t="s">
        <v>3472</v>
      </c>
      <c r="F22" s="156">
        <v>435</v>
      </c>
      <c r="G22" s="247">
        <f t="shared" si="2"/>
        <v>258.34521240000004</v>
      </c>
      <c r="H22" s="51"/>
      <c r="I22" s="51" t="s">
        <v>5485</v>
      </c>
      <c r="J22" s="51"/>
      <c r="K22" s="51"/>
      <c r="L22" s="51"/>
      <c r="M22" s="153"/>
      <c r="N22" s="89"/>
    </row>
    <row r="23" spans="2:14" ht="16.5" customHeight="1" x14ac:dyDescent="0.2">
      <c r="B23" s="139" t="s">
        <v>7707</v>
      </c>
      <c r="C23" s="83" t="s">
        <v>616</v>
      </c>
      <c r="D23" s="139" t="s">
        <v>8317</v>
      </c>
      <c r="E23" s="139" t="s">
        <v>3472</v>
      </c>
      <c r="F23" s="156">
        <v>264</v>
      </c>
      <c r="G23" s="247">
        <f t="shared" si="2"/>
        <v>156.78881856000001</v>
      </c>
      <c r="H23" s="51"/>
      <c r="I23" s="139" t="s">
        <v>3014</v>
      </c>
      <c r="J23" s="83">
        <v>5165</v>
      </c>
      <c r="K23" s="139" t="s">
        <v>8316</v>
      </c>
      <c r="L23" s="137" t="s">
        <v>5470</v>
      </c>
      <c r="M23" s="162">
        <v>622</v>
      </c>
      <c r="N23" s="247">
        <f t="shared" si="1"/>
        <v>369.40395888000006</v>
      </c>
    </row>
    <row r="24" spans="2:14" ht="16.5" customHeight="1" x14ac:dyDescent="0.2">
      <c r="B24" s="139" t="s">
        <v>7707</v>
      </c>
      <c r="C24" s="83" t="s">
        <v>628</v>
      </c>
      <c r="D24" s="139" t="s">
        <v>8315</v>
      </c>
      <c r="E24" s="139" t="s">
        <v>3472</v>
      </c>
      <c r="F24" s="156">
        <v>581</v>
      </c>
      <c r="G24" s="247">
        <f t="shared" si="2"/>
        <v>345.05418024000005</v>
      </c>
      <c r="H24" s="51"/>
      <c r="I24" s="139" t="s">
        <v>3014</v>
      </c>
      <c r="J24" s="83">
        <v>5166</v>
      </c>
      <c r="K24" s="139" t="s">
        <v>8314</v>
      </c>
      <c r="L24" s="137" t="s">
        <v>5470</v>
      </c>
      <c r="M24" s="162">
        <v>752</v>
      </c>
      <c r="N24" s="247">
        <f t="shared" si="1"/>
        <v>446.61057408000005</v>
      </c>
    </row>
    <row r="25" spans="2:14" ht="16.5" customHeight="1" x14ac:dyDescent="0.2">
      <c r="B25" s="139" t="s">
        <v>7707</v>
      </c>
      <c r="C25" s="83" t="s">
        <v>632</v>
      </c>
      <c r="D25" s="139" t="s">
        <v>8313</v>
      </c>
      <c r="E25" s="139" t="s">
        <v>3472</v>
      </c>
      <c r="F25" s="156">
        <v>343</v>
      </c>
      <c r="G25" s="247">
        <f t="shared" si="2"/>
        <v>203.70668472000003</v>
      </c>
      <c r="H25" s="51"/>
      <c r="I25" s="139" t="s">
        <v>3014</v>
      </c>
      <c r="J25" s="83">
        <v>5167</v>
      </c>
      <c r="K25" s="139" t="s">
        <v>8312</v>
      </c>
      <c r="L25" s="137" t="s">
        <v>5470</v>
      </c>
      <c r="M25" s="162">
        <v>976</v>
      </c>
      <c r="N25" s="247">
        <f>M25*$F$38*$F$39*$F$40</f>
        <v>579.64351104000013</v>
      </c>
    </row>
    <row r="26" spans="2:14" ht="16.5" customHeight="1" x14ac:dyDescent="0.2">
      <c r="B26" s="139" t="s">
        <v>7707</v>
      </c>
      <c r="C26" s="83" t="s">
        <v>644</v>
      </c>
      <c r="D26" s="139" t="s">
        <v>8311</v>
      </c>
      <c r="E26" s="139" t="s">
        <v>3472</v>
      </c>
      <c r="F26" s="156">
        <v>792</v>
      </c>
      <c r="G26" s="247">
        <f t="shared" si="2"/>
        <v>470.36645568000006</v>
      </c>
      <c r="H26" s="51"/>
      <c r="I26" s="51"/>
      <c r="J26" s="51"/>
      <c r="K26" s="51"/>
      <c r="L26" s="51"/>
      <c r="M26" s="153"/>
    </row>
    <row r="27" spans="2:14" ht="16.5" customHeight="1" x14ac:dyDescent="0.2">
      <c r="B27" s="139" t="s">
        <v>7707</v>
      </c>
      <c r="C27" s="83" t="s">
        <v>648</v>
      </c>
      <c r="D27" s="139" t="s">
        <v>8310</v>
      </c>
      <c r="E27" s="139" t="s">
        <v>3472</v>
      </c>
      <c r="F27" s="156">
        <v>554</v>
      </c>
      <c r="G27" s="247">
        <f t="shared" si="2"/>
        <v>329.01896016000001</v>
      </c>
      <c r="H27" s="51"/>
      <c r="I27" s="51"/>
      <c r="J27" s="51"/>
      <c r="K27" s="51"/>
      <c r="L27" s="51"/>
      <c r="M27" s="51"/>
    </row>
    <row r="28" spans="2:14" ht="16.5" customHeight="1" x14ac:dyDescent="0.2">
      <c r="B28" s="139" t="s">
        <v>7707</v>
      </c>
      <c r="C28" s="83" t="s">
        <v>660</v>
      </c>
      <c r="D28" s="139" t="s">
        <v>8309</v>
      </c>
      <c r="E28" s="139" t="s">
        <v>3472</v>
      </c>
      <c r="F28" s="156">
        <v>1400</v>
      </c>
      <c r="G28" s="247">
        <f t="shared" si="2"/>
        <v>831.45585600000015</v>
      </c>
      <c r="H28" s="51"/>
      <c r="I28" s="51"/>
      <c r="J28" s="51"/>
      <c r="K28" s="51"/>
      <c r="L28" s="51"/>
      <c r="M28" s="51"/>
    </row>
    <row r="29" spans="2:14" ht="16.5" customHeight="1" x14ac:dyDescent="0.2">
      <c r="B29" s="139" t="s">
        <v>7707</v>
      </c>
      <c r="C29" s="83" t="s">
        <v>664</v>
      </c>
      <c r="D29" s="139" t="s">
        <v>8308</v>
      </c>
      <c r="E29" s="139" t="s">
        <v>3472</v>
      </c>
      <c r="F29" s="156">
        <v>976</v>
      </c>
      <c r="G29" s="247">
        <f t="shared" si="2"/>
        <v>579.64351104000013</v>
      </c>
      <c r="H29" s="51"/>
      <c r="I29" s="51"/>
      <c r="J29" s="51"/>
      <c r="K29" s="51"/>
      <c r="L29" s="51"/>
      <c r="M29" s="51"/>
    </row>
    <row r="30" spans="2:14" ht="16.5" customHeight="1" x14ac:dyDescent="0.2">
      <c r="B30" s="51" t="s">
        <v>5485</v>
      </c>
      <c r="C30" s="51"/>
      <c r="D30" s="51"/>
      <c r="E30" s="51"/>
      <c r="F30" s="153"/>
      <c r="G30" s="89"/>
      <c r="H30" s="51"/>
      <c r="I30" s="51"/>
      <c r="J30" s="51"/>
      <c r="K30" s="51"/>
      <c r="L30" s="51"/>
      <c r="M30" s="51"/>
    </row>
    <row r="31" spans="2:14" ht="16.5" customHeight="1" x14ac:dyDescent="0.2">
      <c r="B31" s="139" t="s">
        <v>7707</v>
      </c>
      <c r="C31" s="83">
        <v>5168</v>
      </c>
      <c r="D31" s="139" t="s">
        <v>8307</v>
      </c>
      <c r="E31" s="139" t="s">
        <v>5470</v>
      </c>
      <c r="F31" s="156">
        <v>529</v>
      </c>
      <c r="G31" s="247">
        <f>F31*$F$38*$F$39*$F$40</f>
        <v>314.17153416000002</v>
      </c>
      <c r="H31" s="51"/>
      <c r="I31" s="51"/>
      <c r="J31" s="51"/>
      <c r="K31" s="51"/>
      <c r="L31" s="51"/>
      <c r="M31" s="51"/>
    </row>
    <row r="32" spans="2:14" ht="16.5" customHeight="1" x14ac:dyDescent="0.2">
      <c r="B32" s="139" t="s">
        <v>7707</v>
      </c>
      <c r="C32" s="83">
        <v>5169</v>
      </c>
      <c r="D32" s="139" t="s">
        <v>8306</v>
      </c>
      <c r="E32" s="139" t="s">
        <v>5470</v>
      </c>
      <c r="F32" s="156">
        <v>634</v>
      </c>
      <c r="G32" s="247">
        <f>F32*$F$38*$F$39*$F$40</f>
        <v>376.53072336000002</v>
      </c>
      <c r="H32" s="51"/>
      <c r="I32" s="51"/>
      <c r="J32" s="51"/>
      <c r="K32" s="51"/>
      <c r="L32" s="51"/>
      <c r="M32" s="51"/>
    </row>
    <row r="33" spans="2:13" ht="16.5" customHeight="1" x14ac:dyDescent="0.2">
      <c r="B33" s="139" t="s">
        <v>7707</v>
      </c>
      <c r="C33" s="83">
        <v>5170</v>
      </c>
      <c r="D33" s="139" t="s">
        <v>8305</v>
      </c>
      <c r="E33" s="139" t="s">
        <v>5470</v>
      </c>
      <c r="F33" s="156">
        <v>834</v>
      </c>
      <c r="G33" s="247">
        <f>F33*$F$38*$F$39*$F$40</f>
        <v>495.31013136000007</v>
      </c>
      <c r="H33" s="51"/>
      <c r="I33" s="51"/>
      <c r="J33" s="51"/>
      <c r="K33" s="51"/>
      <c r="L33" s="51"/>
      <c r="M33" s="51"/>
    </row>
    <row r="34" spans="2:13" ht="16.5" customHeight="1" x14ac:dyDescent="0.2">
      <c r="B34" s="139" t="s">
        <v>7707</v>
      </c>
      <c r="C34" s="83">
        <v>5171</v>
      </c>
      <c r="D34" s="139" t="s">
        <v>8304</v>
      </c>
      <c r="E34" s="139" t="s">
        <v>5470</v>
      </c>
      <c r="F34" s="156">
        <v>1290</v>
      </c>
      <c r="G34" s="247">
        <f>F34*$F$38*$F$39*$F$40</f>
        <v>766.12718160000009</v>
      </c>
      <c r="H34" s="51"/>
      <c r="I34" s="51"/>
      <c r="J34" s="51"/>
      <c r="K34" s="51"/>
      <c r="L34" s="51"/>
      <c r="M34" s="51"/>
    </row>
    <row r="35" spans="2:13" ht="16.5" customHeight="1" x14ac:dyDescent="0.2">
      <c r="B35" s="139" t="s">
        <v>7707</v>
      </c>
      <c r="C35" s="83">
        <v>5172</v>
      </c>
      <c r="D35" s="139" t="s">
        <v>8303</v>
      </c>
      <c r="E35" s="139" t="s">
        <v>5470</v>
      </c>
      <c r="F35" s="156">
        <v>2280</v>
      </c>
      <c r="G35" s="247">
        <f>F35*$F$38*$F$39*$F$40</f>
        <v>1354.0852512000001</v>
      </c>
      <c r="H35" s="51"/>
      <c r="I35" s="51"/>
      <c r="J35" s="51"/>
      <c r="K35" s="51"/>
      <c r="L35" s="51"/>
      <c r="M35" s="51"/>
    </row>
    <row r="36" spans="2:13" ht="16.5" customHeight="1" x14ac:dyDescent="0.2">
      <c r="B36" s="51"/>
      <c r="C36" s="51"/>
      <c r="D36" s="51"/>
      <c r="E36" s="51"/>
      <c r="F36" s="51"/>
      <c r="G36" s="159"/>
      <c r="H36" s="51"/>
      <c r="I36" s="51"/>
      <c r="J36" s="51"/>
      <c r="K36" s="51"/>
      <c r="L36" s="51"/>
      <c r="M36" s="51"/>
    </row>
    <row r="37" spans="2:13" ht="16.5" customHeight="1" x14ac:dyDescent="0.2">
      <c r="B37" s="51"/>
      <c r="C37" s="51"/>
      <c r="D37" s="51"/>
      <c r="E37" s="51"/>
      <c r="F37" s="51"/>
      <c r="G37" s="159"/>
      <c r="H37" s="51"/>
      <c r="I37" s="51"/>
      <c r="J37" s="51"/>
      <c r="K37" s="51"/>
      <c r="L37" s="51"/>
      <c r="M37" s="51"/>
    </row>
    <row r="38" spans="2:13" ht="16.5" customHeight="1" x14ac:dyDescent="0.2">
      <c r="B38" s="51"/>
      <c r="C38" s="51"/>
      <c r="D38" s="51"/>
      <c r="E38" s="51"/>
      <c r="F38" s="2">
        <f>0.612*1.1*1.1</f>
        <v>0.74052000000000007</v>
      </c>
      <c r="G38" s="2"/>
      <c r="H38" s="51"/>
      <c r="I38" s="51"/>
      <c r="J38" s="51"/>
      <c r="K38" s="51"/>
      <c r="L38" s="51"/>
      <c r="M38" s="51"/>
    </row>
    <row r="39" spans="2:13" ht="16.5" customHeight="1" x14ac:dyDescent="0.2">
      <c r="B39" s="51"/>
      <c r="C39" s="51"/>
      <c r="D39" s="51"/>
      <c r="E39" s="51"/>
      <c r="F39" s="2">
        <v>0.40100000000000002</v>
      </c>
      <c r="G39" s="2"/>
      <c r="I39" s="51"/>
      <c r="J39" s="51"/>
      <c r="K39" s="51"/>
      <c r="L39" s="51"/>
      <c r="M39" s="51"/>
    </row>
    <row r="40" spans="2:13" ht="16.5" customHeight="1" x14ac:dyDescent="0.2">
      <c r="F40" s="2">
        <v>2</v>
      </c>
      <c r="G40" s="2"/>
    </row>
  </sheetData>
  <mergeCells count="16">
    <mergeCell ref="K5:K7"/>
    <mergeCell ref="L5:L7"/>
    <mergeCell ref="M5:M7"/>
    <mergeCell ref="N5:N7"/>
    <mergeCell ref="I15:N15"/>
    <mergeCell ref="B19:G19"/>
    <mergeCell ref="B2:N2"/>
    <mergeCell ref="B3:N3"/>
    <mergeCell ref="B4:G4"/>
    <mergeCell ref="I4:N4"/>
    <mergeCell ref="B5:C7"/>
    <mergeCell ref="D5:D7"/>
    <mergeCell ref="E5:E7"/>
    <mergeCell ref="F5:F7"/>
    <mergeCell ref="G5:G7"/>
    <mergeCell ref="I5:J7"/>
  </mergeCells>
  <printOptions horizontalCentered="1"/>
  <pageMargins left="0.2" right="0" top="1" bottom="1" header="0.5" footer="0.5"/>
  <pageSetup paperSize="9" scale="82" orientation="portrait" verticalDpi="0" r:id="rId1"/>
  <headerFooter alignWithMargins="0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0">
    <tabColor theme="5"/>
    <pageSetUpPr fitToPage="1"/>
  </sheetPr>
  <dimension ref="B1:N60"/>
  <sheetViews>
    <sheetView topLeftCell="A49" workbookViewId="0">
      <selection activeCell="B2" sqref="B2:N2"/>
    </sheetView>
  </sheetViews>
  <sheetFormatPr defaultColWidth="9.109375" defaultRowHeight="16.5" customHeight="1" x14ac:dyDescent="0.2"/>
  <cols>
    <col min="1" max="1" width="0.6640625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98" customWidth="1"/>
    <col min="8" max="8" width="2.6640625" style="12" customWidth="1"/>
    <col min="9" max="9" width="5.6640625" style="12" customWidth="1"/>
    <col min="10" max="10" width="7.6640625" style="12" customWidth="1"/>
    <col min="11" max="11" width="25.6640625" style="12" customWidth="1"/>
    <col min="12" max="12" width="7.6640625" style="12" customWidth="1"/>
    <col min="13" max="13" width="0" style="12" hidden="1" customWidth="1"/>
    <col min="14" max="14" width="13.33203125" style="90" customWidth="1"/>
    <col min="15" max="16384" width="9.109375" style="12"/>
  </cols>
  <sheetData>
    <row r="1" spans="2:14" s="3" customFormat="1" ht="28.5" customHeight="1" x14ac:dyDescent="0.25">
      <c r="B1" s="265" t="s">
        <v>8889</v>
      </c>
      <c r="C1" s="28"/>
      <c r="D1" s="27"/>
      <c r="E1" s="8"/>
      <c r="F1" s="7"/>
      <c r="G1" s="7"/>
      <c r="H1" s="26"/>
      <c r="I1" s="28"/>
      <c r="J1" s="28"/>
      <c r="K1" s="7"/>
      <c r="L1" s="7" t="s">
        <v>5471</v>
      </c>
      <c r="M1" s="29"/>
      <c r="N1" s="266" t="s">
        <v>9005</v>
      </c>
    </row>
    <row r="2" spans="2:14" s="3" customFormat="1" ht="19.5" customHeight="1" x14ac:dyDescent="0.25">
      <c r="B2" s="298" t="s">
        <v>8814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</row>
    <row r="3" spans="2:14" s="3" customFormat="1" ht="19.5" customHeight="1" x14ac:dyDescent="0.25">
      <c r="B3" s="390"/>
      <c r="C3" s="390"/>
      <c r="D3" s="390"/>
      <c r="E3" s="390"/>
      <c r="F3" s="390"/>
      <c r="G3" s="390"/>
      <c r="H3" s="390"/>
      <c r="I3" s="390"/>
      <c r="J3" s="390"/>
      <c r="K3" s="390"/>
      <c r="L3" s="390"/>
      <c r="M3" s="390"/>
      <c r="N3" s="390"/>
    </row>
    <row r="4" spans="2:14" s="2" customFormat="1" ht="19.5" customHeight="1" x14ac:dyDescent="0.25">
      <c r="B4" s="392" t="s">
        <v>8815</v>
      </c>
      <c r="C4" s="392"/>
      <c r="D4" s="392"/>
      <c r="E4" s="392"/>
      <c r="F4" s="392"/>
      <c r="G4" s="392"/>
      <c r="I4" s="392" t="s">
        <v>8816</v>
      </c>
      <c r="J4" s="392"/>
      <c r="K4" s="392"/>
      <c r="L4" s="392"/>
      <c r="M4" s="392"/>
      <c r="N4" s="392"/>
    </row>
    <row r="5" spans="2:14" ht="16.5" customHeight="1" x14ac:dyDescent="0.2">
      <c r="B5" s="376" t="s">
        <v>5472</v>
      </c>
      <c r="C5" s="377"/>
      <c r="D5" s="363" t="s">
        <v>5473</v>
      </c>
      <c r="E5" s="363" t="s">
        <v>5475</v>
      </c>
      <c r="F5" s="386" t="s">
        <v>5486</v>
      </c>
      <c r="G5" s="369" t="s">
        <v>5486</v>
      </c>
      <c r="I5" s="376" t="s">
        <v>5472</v>
      </c>
      <c r="J5" s="377"/>
      <c r="K5" s="363" t="s">
        <v>5473</v>
      </c>
      <c r="L5" s="363" t="s">
        <v>5475</v>
      </c>
      <c r="M5" s="369" t="s">
        <v>5486</v>
      </c>
      <c r="N5" s="369" t="s">
        <v>5486</v>
      </c>
    </row>
    <row r="6" spans="2:14" ht="16.5" customHeight="1" x14ac:dyDescent="0.2">
      <c r="B6" s="378"/>
      <c r="C6" s="379"/>
      <c r="D6" s="364"/>
      <c r="E6" s="364"/>
      <c r="F6" s="387"/>
      <c r="G6" s="382"/>
      <c r="I6" s="378"/>
      <c r="J6" s="379"/>
      <c r="K6" s="364"/>
      <c r="L6" s="364"/>
      <c r="M6" s="382"/>
      <c r="N6" s="382"/>
    </row>
    <row r="7" spans="2:14" ht="16.5" customHeight="1" x14ac:dyDescent="0.2">
      <c r="B7" s="378"/>
      <c r="C7" s="379"/>
      <c r="D7" s="364"/>
      <c r="E7" s="364"/>
      <c r="F7" s="387"/>
      <c r="G7" s="382"/>
      <c r="I7" s="380"/>
      <c r="J7" s="381"/>
      <c r="K7" s="365"/>
      <c r="L7" s="396"/>
      <c r="M7" s="398"/>
      <c r="N7" s="383"/>
    </row>
    <row r="8" spans="2:14" ht="16.5" customHeight="1" x14ac:dyDescent="0.2">
      <c r="B8" s="139" t="s">
        <v>7707</v>
      </c>
      <c r="C8" s="83" t="s">
        <v>668</v>
      </c>
      <c r="D8" s="139" t="s">
        <v>8402</v>
      </c>
      <c r="E8" s="139" t="s">
        <v>3472</v>
      </c>
      <c r="F8" s="83">
        <v>276</v>
      </c>
      <c r="G8" s="247">
        <f t="shared" ref="G8:G27" si="0">F8*$F$58*$F$59*$F$60</f>
        <v>149.01416640000002</v>
      </c>
      <c r="H8" s="51"/>
      <c r="I8" s="139" t="s">
        <v>3014</v>
      </c>
      <c r="J8" s="83">
        <v>1085</v>
      </c>
      <c r="K8" s="139" t="s">
        <v>8401</v>
      </c>
      <c r="L8" s="137" t="s">
        <v>3472</v>
      </c>
      <c r="M8" s="145">
        <v>325</v>
      </c>
      <c r="N8" s="247">
        <f>M8*$F$58*$F$59*$F$60</f>
        <v>175.46958000000004</v>
      </c>
    </row>
    <row r="9" spans="2:14" ht="16.5" customHeight="1" x14ac:dyDescent="0.2">
      <c r="B9" s="139" t="s">
        <v>7707</v>
      </c>
      <c r="C9" s="83" t="s">
        <v>672</v>
      </c>
      <c r="D9" s="139" t="s">
        <v>8400</v>
      </c>
      <c r="E9" s="139" t="s">
        <v>3472</v>
      </c>
      <c r="F9" s="83">
        <v>180</v>
      </c>
      <c r="G9" s="247">
        <f t="shared" si="0"/>
        <v>97.183152000000007</v>
      </c>
      <c r="H9" s="51"/>
      <c r="I9" s="139" t="s">
        <v>3014</v>
      </c>
      <c r="J9" s="83">
        <v>1086</v>
      </c>
      <c r="K9" s="139" t="s">
        <v>8399</v>
      </c>
      <c r="L9" s="137" t="s">
        <v>3472</v>
      </c>
      <c r="M9" s="145">
        <v>225</v>
      </c>
      <c r="N9" s="247">
        <f t="shared" ref="N9:N25" si="1">M9*$F$58*$F$59*$F$60</f>
        <v>121.47894000000001</v>
      </c>
    </row>
    <row r="10" spans="2:14" ht="16.5" customHeight="1" x14ac:dyDescent="0.2">
      <c r="B10" s="139" t="s">
        <v>7707</v>
      </c>
      <c r="C10" s="83" t="s">
        <v>676</v>
      </c>
      <c r="D10" s="139" t="s">
        <v>8398</v>
      </c>
      <c r="E10" s="139" t="s">
        <v>3472</v>
      </c>
      <c r="F10" s="83">
        <v>149</v>
      </c>
      <c r="G10" s="247">
        <f t="shared" si="0"/>
        <v>80.446053600000013</v>
      </c>
      <c r="H10" s="51"/>
      <c r="I10" s="139" t="s">
        <v>3014</v>
      </c>
      <c r="J10" s="83">
        <v>1089</v>
      </c>
      <c r="K10" s="139" t="s">
        <v>8397</v>
      </c>
      <c r="L10" s="137" t="s">
        <v>3472</v>
      </c>
      <c r="M10" s="145">
        <v>422</v>
      </c>
      <c r="N10" s="247">
        <f t="shared" si="1"/>
        <v>227.8405008</v>
      </c>
    </row>
    <row r="11" spans="2:14" ht="16.5" customHeight="1" x14ac:dyDescent="0.2">
      <c r="B11" s="139" t="s">
        <v>7707</v>
      </c>
      <c r="C11" s="83" t="s">
        <v>680</v>
      </c>
      <c r="D11" s="139" t="s">
        <v>8396</v>
      </c>
      <c r="E11" s="139" t="s">
        <v>3472</v>
      </c>
      <c r="F11" s="83">
        <v>124</v>
      </c>
      <c r="G11" s="247">
        <f t="shared" si="0"/>
        <v>66.948393600000003</v>
      </c>
      <c r="H11" s="51"/>
      <c r="I11" s="139" t="s">
        <v>3014</v>
      </c>
      <c r="J11" s="83">
        <v>1090</v>
      </c>
      <c r="K11" s="139" t="s">
        <v>8395</v>
      </c>
      <c r="L11" s="137" t="s">
        <v>3472</v>
      </c>
      <c r="M11" s="145">
        <v>281</v>
      </c>
      <c r="N11" s="247">
        <f t="shared" si="1"/>
        <v>151.71369840000003</v>
      </c>
    </row>
    <row r="12" spans="2:14" ht="16.5" customHeight="1" x14ac:dyDescent="0.2">
      <c r="B12" s="139" t="s">
        <v>7707</v>
      </c>
      <c r="C12" s="83" t="s">
        <v>704</v>
      </c>
      <c r="D12" s="139" t="s">
        <v>8394</v>
      </c>
      <c r="E12" s="139" t="s">
        <v>3472</v>
      </c>
      <c r="F12" s="83">
        <v>359</v>
      </c>
      <c r="G12" s="247">
        <f t="shared" si="0"/>
        <v>193.82639760000001</v>
      </c>
      <c r="H12" s="51"/>
      <c r="I12" s="139" t="s">
        <v>3014</v>
      </c>
      <c r="J12" s="83">
        <v>1093</v>
      </c>
      <c r="K12" s="139" t="s">
        <v>8393</v>
      </c>
      <c r="L12" s="137" t="s">
        <v>3472</v>
      </c>
      <c r="M12" s="145">
        <v>561</v>
      </c>
      <c r="N12" s="247">
        <f t="shared" si="1"/>
        <v>302.88749040000005</v>
      </c>
    </row>
    <row r="13" spans="2:14" ht="16.5" customHeight="1" x14ac:dyDescent="0.2">
      <c r="B13" s="139" t="s">
        <v>7707</v>
      </c>
      <c r="C13" s="83" t="s">
        <v>706</v>
      </c>
      <c r="D13" s="139" t="s">
        <v>8392</v>
      </c>
      <c r="E13" s="139" t="s">
        <v>3472</v>
      </c>
      <c r="F13" s="83">
        <v>221</v>
      </c>
      <c r="G13" s="247">
        <f t="shared" si="0"/>
        <v>119.3193144</v>
      </c>
      <c r="H13" s="51"/>
      <c r="I13" s="139" t="s">
        <v>3014</v>
      </c>
      <c r="J13" s="83">
        <v>1094</v>
      </c>
      <c r="K13" s="139" t="s">
        <v>8391</v>
      </c>
      <c r="L13" s="137" t="s">
        <v>3472</v>
      </c>
      <c r="M13" s="145">
        <v>378</v>
      </c>
      <c r="N13" s="247">
        <f t="shared" si="1"/>
        <v>204.08461920000002</v>
      </c>
    </row>
    <row r="14" spans="2:14" ht="16.5" customHeight="1" x14ac:dyDescent="0.2">
      <c r="B14" s="139" t="s">
        <v>7707</v>
      </c>
      <c r="C14" s="83" t="s">
        <v>708</v>
      </c>
      <c r="D14" s="139" t="s">
        <v>8390</v>
      </c>
      <c r="E14" s="139" t="s">
        <v>3472</v>
      </c>
      <c r="F14" s="83">
        <v>180</v>
      </c>
      <c r="G14" s="247">
        <f t="shared" si="0"/>
        <v>97.183152000000007</v>
      </c>
      <c r="H14" s="51"/>
      <c r="I14" s="174"/>
      <c r="J14" s="175"/>
      <c r="K14" s="174"/>
      <c r="L14" s="174"/>
      <c r="M14" s="175"/>
      <c r="N14" s="89"/>
    </row>
    <row r="15" spans="2:14" ht="16.5" customHeight="1" x14ac:dyDescent="0.2">
      <c r="B15" s="139" t="s">
        <v>7707</v>
      </c>
      <c r="C15" s="83" t="s">
        <v>710</v>
      </c>
      <c r="D15" s="139" t="s">
        <v>8389</v>
      </c>
      <c r="E15" s="139" t="s">
        <v>3472</v>
      </c>
      <c r="F15" s="83">
        <v>149</v>
      </c>
      <c r="G15" s="247">
        <f t="shared" si="0"/>
        <v>80.446053600000013</v>
      </c>
      <c r="H15" s="51"/>
      <c r="I15" s="51" t="s">
        <v>8817</v>
      </c>
      <c r="J15" s="51"/>
      <c r="K15" s="51"/>
      <c r="L15" s="51"/>
      <c r="M15" s="51"/>
      <c r="N15" s="89"/>
    </row>
    <row r="16" spans="2:14" ht="16.5" customHeight="1" x14ac:dyDescent="0.2">
      <c r="B16" s="139" t="s">
        <v>7707</v>
      </c>
      <c r="C16" s="83" t="s">
        <v>720</v>
      </c>
      <c r="D16" s="139" t="s">
        <v>8387</v>
      </c>
      <c r="E16" s="139" t="s">
        <v>3472</v>
      </c>
      <c r="F16" s="83">
        <v>470</v>
      </c>
      <c r="G16" s="247">
        <f t="shared" si="0"/>
        <v>253.75600800000001</v>
      </c>
      <c r="H16" s="51"/>
      <c r="I16" s="139" t="s">
        <v>3014</v>
      </c>
      <c r="J16" s="83">
        <v>1087</v>
      </c>
      <c r="K16" s="137" t="s">
        <v>8388</v>
      </c>
      <c r="L16" s="137" t="s">
        <v>3472</v>
      </c>
      <c r="M16" s="145">
        <v>381</v>
      </c>
      <c r="N16" s="247">
        <f t="shared" si="1"/>
        <v>205.70433840000001</v>
      </c>
    </row>
    <row r="17" spans="2:14" ht="16.5" customHeight="1" x14ac:dyDescent="0.2">
      <c r="B17" s="139" t="s">
        <v>7707</v>
      </c>
      <c r="C17" s="83" t="s">
        <v>722</v>
      </c>
      <c r="D17" s="139" t="s">
        <v>8385</v>
      </c>
      <c r="E17" s="139" t="s">
        <v>3472</v>
      </c>
      <c r="F17" s="83">
        <v>290</v>
      </c>
      <c r="G17" s="247">
        <f t="shared" si="0"/>
        <v>156.57285600000003</v>
      </c>
      <c r="H17" s="51"/>
      <c r="I17" s="139" t="s">
        <v>3014</v>
      </c>
      <c r="J17" s="83">
        <v>1088</v>
      </c>
      <c r="K17" s="137" t="s">
        <v>8386</v>
      </c>
      <c r="L17" s="137" t="s">
        <v>3472</v>
      </c>
      <c r="M17" s="145">
        <v>252</v>
      </c>
      <c r="N17" s="247">
        <f t="shared" si="1"/>
        <v>136.0564128</v>
      </c>
    </row>
    <row r="18" spans="2:14" ht="16.5" customHeight="1" x14ac:dyDescent="0.2">
      <c r="B18" s="139" t="s">
        <v>7707</v>
      </c>
      <c r="C18" s="83" t="s">
        <v>724</v>
      </c>
      <c r="D18" s="139" t="s">
        <v>8383</v>
      </c>
      <c r="E18" s="139" t="s">
        <v>3472</v>
      </c>
      <c r="F18" s="83">
        <v>249</v>
      </c>
      <c r="G18" s="247">
        <f t="shared" si="0"/>
        <v>134.43669360000001</v>
      </c>
      <c r="H18" s="51"/>
      <c r="I18" s="139" t="s">
        <v>3014</v>
      </c>
      <c r="J18" s="83">
        <v>1091</v>
      </c>
      <c r="K18" s="137" t="s">
        <v>8384</v>
      </c>
      <c r="L18" s="137" t="s">
        <v>3472</v>
      </c>
      <c r="M18" s="145">
        <v>478</v>
      </c>
      <c r="N18" s="247">
        <f t="shared" si="1"/>
        <v>258.0752592</v>
      </c>
    </row>
    <row r="19" spans="2:14" ht="16.5" customHeight="1" x14ac:dyDescent="0.2">
      <c r="B19" s="139" t="s">
        <v>7707</v>
      </c>
      <c r="C19" s="83" t="s">
        <v>726</v>
      </c>
      <c r="D19" s="139" t="s">
        <v>8381</v>
      </c>
      <c r="E19" s="139" t="s">
        <v>3472</v>
      </c>
      <c r="F19" s="83">
        <v>212</v>
      </c>
      <c r="G19" s="247">
        <f t="shared" si="0"/>
        <v>114.46015680000001</v>
      </c>
      <c r="H19" s="51"/>
      <c r="I19" s="139" t="s">
        <v>3014</v>
      </c>
      <c r="J19" s="83">
        <v>1092</v>
      </c>
      <c r="K19" s="137" t="s">
        <v>8382</v>
      </c>
      <c r="L19" s="137" t="s">
        <v>3472</v>
      </c>
      <c r="M19" s="145">
        <v>309</v>
      </c>
      <c r="N19" s="247">
        <f t="shared" si="1"/>
        <v>166.83107760000001</v>
      </c>
    </row>
    <row r="20" spans="2:14" ht="16.5" customHeight="1" x14ac:dyDescent="0.2">
      <c r="B20" s="139" t="s">
        <v>7707</v>
      </c>
      <c r="C20" s="83" t="s">
        <v>736</v>
      </c>
      <c r="D20" s="139" t="s">
        <v>8379</v>
      </c>
      <c r="E20" s="139" t="s">
        <v>3472</v>
      </c>
      <c r="F20" s="83">
        <v>690</v>
      </c>
      <c r="G20" s="247">
        <f t="shared" si="0"/>
        <v>372.53541600000005</v>
      </c>
      <c r="H20" s="51"/>
      <c r="I20" s="139" t="s">
        <v>3014</v>
      </c>
      <c r="J20" s="83">
        <v>1095</v>
      </c>
      <c r="K20" s="137" t="s">
        <v>8380</v>
      </c>
      <c r="L20" s="137" t="s">
        <v>3472</v>
      </c>
      <c r="M20" s="145">
        <v>645</v>
      </c>
      <c r="N20" s="247">
        <f t="shared" si="1"/>
        <v>348.23962800000004</v>
      </c>
    </row>
    <row r="21" spans="2:14" ht="16.5" customHeight="1" x14ac:dyDescent="0.2">
      <c r="B21" s="139" t="s">
        <v>7707</v>
      </c>
      <c r="C21" s="83" t="s">
        <v>738</v>
      </c>
      <c r="D21" s="139" t="s">
        <v>8377</v>
      </c>
      <c r="E21" s="139" t="s">
        <v>3472</v>
      </c>
      <c r="F21" s="83">
        <v>455</v>
      </c>
      <c r="G21" s="247">
        <f t="shared" si="0"/>
        <v>245.65741199999999</v>
      </c>
      <c r="H21" s="51"/>
      <c r="I21" s="139" t="s">
        <v>3014</v>
      </c>
      <c r="J21" s="83">
        <v>1096</v>
      </c>
      <c r="K21" s="137" t="s">
        <v>8378</v>
      </c>
      <c r="L21" s="137" t="s">
        <v>3472</v>
      </c>
      <c r="M21" s="145">
        <v>419</v>
      </c>
      <c r="N21" s="247">
        <f t="shared" si="1"/>
        <v>226.22078160000004</v>
      </c>
    </row>
    <row r="22" spans="2:14" ht="16.5" customHeight="1" x14ac:dyDescent="0.2">
      <c r="B22" s="139" t="s">
        <v>7707</v>
      </c>
      <c r="C22" s="83" t="s">
        <v>740</v>
      </c>
      <c r="D22" s="139" t="s">
        <v>8376</v>
      </c>
      <c r="E22" s="139" t="s">
        <v>3472</v>
      </c>
      <c r="F22" s="83">
        <v>386</v>
      </c>
      <c r="G22" s="247">
        <f t="shared" si="0"/>
        <v>208.40387040000005</v>
      </c>
      <c r="H22" s="51"/>
      <c r="I22" s="51" t="s">
        <v>5485</v>
      </c>
      <c r="J22" s="51"/>
      <c r="K22" s="51"/>
      <c r="L22" s="51"/>
      <c r="M22" s="51"/>
      <c r="N22" s="254"/>
    </row>
    <row r="23" spans="2:14" ht="16.5" customHeight="1" x14ac:dyDescent="0.2">
      <c r="B23" s="139" t="s">
        <v>7707</v>
      </c>
      <c r="C23" s="83" t="s">
        <v>742</v>
      </c>
      <c r="D23" s="139" t="s">
        <v>8374</v>
      </c>
      <c r="E23" s="139" t="s">
        <v>3472</v>
      </c>
      <c r="F23" s="83">
        <v>346</v>
      </c>
      <c r="G23" s="247">
        <f t="shared" si="0"/>
        <v>186.80761440000001</v>
      </c>
      <c r="H23" s="51"/>
      <c r="I23" s="139" t="s">
        <v>3014</v>
      </c>
      <c r="J23" s="79">
        <v>5168</v>
      </c>
      <c r="K23" s="137" t="s">
        <v>8375</v>
      </c>
      <c r="L23" s="137" t="s">
        <v>5470</v>
      </c>
      <c r="M23" s="145">
        <v>594</v>
      </c>
      <c r="N23" s="247">
        <f t="shared" si="1"/>
        <v>320.70440160000004</v>
      </c>
    </row>
    <row r="24" spans="2:14" ht="16.5" customHeight="1" x14ac:dyDescent="0.2">
      <c r="B24" s="139" t="s">
        <v>7707</v>
      </c>
      <c r="C24" s="83" t="s">
        <v>752</v>
      </c>
      <c r="D24" s="139" t="s">
        <v>8372</v>
      </c>
      <c r="E24" s="139" t="s">
        <v>3472</v>
      </c>
      <c r="F24" s="83">
        <v>1290</v>
      </c>
      <c r="G24" s="247">
        <f t="shared" si="0"/>
        <v>696.47925600000008</v>
      </c>
      <c r="H24" s="51"/>
      <c r="I24" s="139" t="s">
        <v>3014</v>
      </c>
      <c r="J24" s="79">
        <v>5169</v>
      </c>
      <c r="K24" s="137" t="s">
        <v>8373</v>
      </c>
      <c r="L24" s="137" t="s">
        <v>5470</v>
      </c>
      <c r="M24" s="145">
        <v>723</v>
      </c>
      <c r="N24" s="247">
        <f>M24*$F$58*$F$59*$F$60</f>
        <v>390.35232720000005</v>
      </c>
    </row>
    <row r="25" spans="2:14" ht="16.5" customHeight="1" x14ac:dyDescent="0.2">
      <c r="B25" s="139" t="s">
        <v>7707</v>
      </c>
      <c r="C25" s="83" t="s">
        <v>754</v>
      </c>
      <c r="D25" s="139" t="s">
        <v>8370</v>
      </c>
      <c r="E25" s="139" t="s">
        <v>3472</v>
      </c>
      <c r="F25" s="83">
        <v>828</v>
      </c>
      <c r="G25" s="247">
        <f t="shared" si="0"/>
        <v>447.04249920000007</v>
      </c>
      <c r="H25" s="51"/>
      <c r="I25" s="139" t="s">
        <v>3014</v>
      </c>
      <c r="J25" s="79">
        <v>5170</v>
      </c>
      <c r="K25" s="137" t="s">
        <v>8371</v>
      </c>
      <c r="L25" s="137" t="s">
        <v>5470</v>
      </c>
      <c r="M25" s="145">
        <v>932</v>
      </c>
      <c r="N25" s="247">
        <f t="shared" si="1"/>
        <v>503.19276480000008</v>
      </c>
    </row>
    <row r="26" spans="2:14" ht="16.5" customHeight="1" x14ac:dyDescent="0.2">
      <c r="B26" s="139" t="s">
        <v>7707</v>
      </c>
      <c r="C26" s="83" t="s">
        <v>756</v>
      </c>
      <c r="D26" s="139" t="s">
        <v>8369</v>
      </c>
      <c r="E26" s="139" t="s">
        <v>3472</v>
      </c>
      <c r="F26" s="83">
        <v>690</v>
      </c>
      <c r="G26" s="247">
        <f t="shared" si="0"/>
        <v>372.53541600000005</v>
      </c>
      <c r="H26" s="51"/>
      <c r="I26" s="51"/>
      <c r="J26" s="51"/>
      <c r="K26" s="51"/>
      <c r="L26" s="51"/>
      <c r="M26" s="51"/>
    </row>
    <row r="27" spans="2:14" ht="16.5" customHeight="1" x14ac:dyDescent="0.2">
      <c r="B27" s="177" t="s">
        <v>7707</v>
      </c>
      <c r="C27" s="119" t="s">
        <v>758</v>
      </c>
      <c r="D27" s="177" t="s">
        <v>8368</v>
      </c>
      <c r="E27" s="177" t="s">
        <v>3472</v>
      </c>
      <c r="F27" s="119">
        <v>608</v>
      </c>
      <c r="G27" s="261">
        <f t="shared" si="0"/>
        <v>328.26309120000002</v>
      </c>
      <c r="H27" s="51"/>
      <c r="I27" s="51"/>
      <c r="J27" s="51"/>
      <c r="K27" s="51"/>
      <c r="L27" s="51"/>
      <c r="M27" s="51"/>
    </row>
    <row r="28" spans="2:14" ht="16.5" customHeight="1" x14ac:dyDescent="0.2">
      <c r="B28" s="183"/>
      <c r="C28" s="184"/>
      <c r="D28" s="183"/>
      <c r="E28" s="183"/>
      <c r="F28" s="184"/>
      <c r="G28" s="187"/>
      <c r="H28" s="51"/>
      <c r="I28" s="51"/>
      <c r="J28" s="51"/>
      <c r="K28" s="51"/>
      <c r="L28" s="51"/>
      <c r="M28" s="51"/>
    </row>
    <row r="29" spans="2:14" ht="16.5" customHeight="1" x14ac:dyDescent="0.2">
      <c r="B29" s="392" t="s">
        <v>8818</v>
      </c>
      <c r="C29" s="392"/>
      <c r="D29" s="392"/>
      <c r="E29" s="392"/>
      <c r="F29" s="392"/>
      <c r="G29" s="392"/>
      <c r="H29" s="51"/>
      <c r="I29" s="51"/>
      <c r="J29" s="51"/>
      <c r="K29" s="51"/>
      <c r="L29" s="51"/>
      <c r="M29" s="51"/>
    </row>
    <row r="30" spans="2:14" ht="16.5" customHeight="1" x14ac:dyDescent="0.2">
      <c r="B30" s="139" t="s">
        <v>7707</v>
      </c>
      <c r="C30" s="83" t="s">
        <v>684</v>
      </c>
      <c r="D30" s="139" t="s">
        <v>8367</v>
      </c>
      <c r="E30" s="139" t="s">
        <v>3472</v>
      </c>
      <c r="F30" s="156">
        <v>331</v>
      </c>
      <c r="G30" s="247">
        <f t="shared" ref="G30:G49" si="2">F30*$F$58*$F$59*$F$60</f>
        <v>178.70901840000002</v>
      </c>
      <c r="H30" s="51"/>
      <c r="I30" s="51"/>
      <c r="J30" s="51"/>
      <c r="K30" s="51"/>
      <c r="L30" s="51"/>
      <c r="M30" s="51"/>
    </row>
    <row r="31" spans="2:14" ht="16.5" customHeight="1" x14ac:dyDescent="0.2">
      <c r="B31" s="139" t="s">
        <v>7707</v>
      </c>
      <c r="C31" s="83" t="s">
        <v>698</v>
      </c>
      <c r="D31" s="139" t="s">
        <v>8366</v>
      </c>
      <c r="E31" s="139" t="s">
        <v>3472</v>
      </c>
      <c r="F31" s="156">
        <v>207</v>
      </c>
      <c r="G31" s="247">
        <f t="shared" si="2"/>
        <v>111.76062480000002</v>
      </c>
      <c r="H31" s="51"/>
      <c r="I31" s="51"/>
      <c r="J31" s="51"/>
      <c r="K31" s="51"/>
      <c r="L31" s="51"/>
      <c r="M31" s="51"/>
    </row>
    <row r="32" spans="2:14" ht="16.5" customHeight="1" x14ac:dyDescent="0.2">
      <c r="B32" s="139" t="s">
        <v>7707</v>
      </c>
      <c r="C32" s="83" t="s">
        <v>700</v>
      </c>
      <c r="D32" s="139" t="s">
        <v>8365</v>
      </c>
      <c r="E32" s="139" t="s">
        <v>3472</v>
      </c>
      <c r="F32" s="156">
        <v>174</v>
      </c>
      <c r="G32" s="247">
        <f t="shared" si="2"/>
        <v>93.943713600000009</v>
      </c>
      <c r="H32" s="51"/>
      <c r="I32" s="51"/>
      <c r="J32" s="51"/>
      <c r="K32" s="51"/>
      <c r="L32" s="51"/>
      <c r="M32" s="51"/>
    </row>
    <row r="33" spans="2:13" ht="16.5" customHeight="1" x14ac:dyDescent="0.2">
      <c r="B33" s="139" t="s">
        <v>7707</v>
      </c>
      <c r="C33" s="83" t="s">
        <v>702</v>
      </c>
      <c r="D33" s="139" t="s">
        <v>8364</v>
      </c>
      <c r="E33" s="139" t="s">
        <v>3472</v>
      </c>
      <c r="F33" s="156">
        <v>144</v>
      </c>
      <c r="G33" s="247">
        <f t="shared" si="2"/>
        <v>77.746521599999994</v>
      </c>
      <c r="H33" s="51"/>
      <c r="I33" s="51"/>
      <c r="J33" s="51"/>
      <c r="K33" s="51"/>
      <c r="L33" s="51"/>
      <c r="M33" s="51"/>
    </row>
    <row r="34" spans="2:13" ht="16.5" customHeight="1" x14ac:dyDescent="0.2">
      <c r="B34" s="139" t="s">
        <v>7707</v>
      </c>
      <c r="C34" s="83" t="s">
        <v>712</v>
      </c>
      <c r="D34" s="139" t="s">
        <v>8363</v>
      </c>
      <c r="E34" s="139" t="s">
        <v>3472</v>
      </c>
      <c r="F34" s="156">
        <v>415</v>
      </c>
      <c r="G34" s="247">
        <f t="shared" si="2"/>
        <v>224.06115600000001</v>
      </c>
      <c r="H34" s="51"/>
      <c r="I34" s="51"/>
      <c r="J34" s="51"/>
      <c r="K34" s="51"/>
      <c r="L34" s="51"/>
      <c r="M34" s="51"/>
    </row>
    <row r="35" spans="2:13" ht="16.5" customHeight="1" x14ac:dyDescent="0.2">
      <c r="B35" s="139" t="s">
        <v>7707</v>
      </c>
      <c r="C35" s="83" t="s">
        <v>714</v>
      </c>
      <c r="D35" s="139" t="s">
        <v>8362</v>
      </c>
      <c r="E35" s="139" t="s">
        <v>3472</v>
      </c>
      <c r="F35" s="156">
        <v>249</v>
      </c>
      <c r="G35" s="247">
        <f t="shared" si="2"/>
        <v>134.43669360000001</v>
      </c>
      <c r="H35" s="51"/>
      <c r="I35" s="51"/>
      <c r="J35" s="51"/>
      <c r="K35" s="51"/>
      <c r="L35" s="51"/>
      <c r="M35" s="51"/>
    </row>
    <row r="36" spans="2:13" ht="16.5" customHeight="1" x14ac:dyDescent="0.2">
      <c r="B36" s="139" t="s">
        <v>7707</v>
      </c>
      <c r="C36" s="83" t="s">
        <v>716</v>
      </c>
      <c r="D36" s="139" t="s">
        <v>8361</v>
      </c>
      <c r="E36" s="139" t="s">
        <v>3472</v>
      </c>
      <c r="F36" s="156">
        <v>210</v>
      </c>
      <c r="G36" s="247">
        <f t="shared" si="2"/>
        <v>113.38034400000002</v>
      </c>
      <c r="H36" s="51"/>
      <c r="I36" s="51"/>
      <c r="J36" s="51"/>
      <c r="K36" s="51"/>
      <c r="L36" s="51"/>
      <c r="M36" s="51"/>
    </row>
    <row r="37" spans="2:13" ht="16.5" customHeight="1" x14ac:dyDescent="0.2">
      <c r="B37" s="139" t="s">
        <v>7707</v>
      </c>
      <c r="C37" s="83" t="s">
        <v>718</v>
      </c>
      <c r="D37" s="139" t="s">
        <v>8360</v>
      </c>
      <c r="E37" s="139" t="s">
        <v>3472</v>
      </c>
      <c r="F37" s="156">
        <v>182</v>
      </c>
      <c r="G37" s="247">
        <f t="shared" si="2"/>
        <v>98.262964800000006</v>
      </c>
      <c r="H37" s="51"/>
      <c r="I37" s="51"/>
      <c r="J37" s="51"/>
      <c r="K37" s="51"/>
      <c r="L37" s="51"/>
      <c r="M37" s="51"/>
    </row>
    <row r="38" spans="2:13" ht="16.5" customHeight="1" x14ac:dyDescent="0.2">
      <c r="B38" s="139" t="s">
        <v>7707</v>
      </c>
      <c r="C38" s="83" t="s">
        <v>728</v>
      </c>
      <c r="D38" s="139" t="s">
        <v>8359</v>
      </c>
      <c r="E38" s="139" t="s">
        <v>3472</v>
      </c>
      <c r="F38" s="156">
        <v>553</v>
      </c>
      <c r="G38" s="247">
        <f t="shared" si="2"/>
        <v>298.56823920000005</v>
      </c>
      <c r="H38" s="51"/>
      <c r="I38" s="51"/>
      <c r="J38" s="51"/>
      <c r="K38" s="51"/>
      <c r="L38" s="51"/>
      <c r="M38" s="51"/>
    </row>
    <row r="39" spans="2:13" ht="16.5" customHeight="1" x14ac:dyDescent="0.2">
      <c r="B39" s="139" t="s">
        <v>7707</v>
      </c>
      <c r="C39" s="83" t="s">
        <v>730</v>
      </c>
      <c r="D39" s="139" t="s">
        <v>8358</v>
      </c>
      <c r="E39" s="139" t="s">
        <v>3472</v>
      </c>
      <c r="F39" s="156">
        <v>331</v>
      </c>
      <c r="G39" s="247">
        <f t="shared" si="2"/>
        <v>178.70901840000002</v>
      </c>
      <c r="H39" s="51"/>
      <c r="I39" s="51"/>
      <c r="J39" s="51"/>
      <c r="K39" s="51"/>
      <c r="L39" s="51"/>
      <c r="M39" s="51"/>
    </row>
    <row r="40" spans="2:13" ht="16.5" customHeight="1" x14ac:dyDescent="0.2">
      <c r="B40" s="139" t="s">
        <v>7707</v>
      </c>
      <c r="C40" s="83" t="s">
        <v>732</v>
      </c>
      <c r="D40" s="139" t="s">
        <v>8357</v>
      </c>
      <c r="E40" s="139" t="s">
        <v>3472</v>
      </c>
      <c r="F40" s="156">
        <v>290</v>
      </c>
      <c r="G40" s="247">
        <f t="shared" si="2"/>
        <v>156.57285600000003</v>
      </c>
      <c r="H40" s="51"/>
      <c r="I40" s="51"/>
      <c r="J40" s="51"/>
      <c r="K40" s="51"/>
      <c r="L40" s="51"/>
      <c r="M40" s="51"/>
    </row>
    <row r="41" spans="2:13" ht="16.5" customHeight="1" x14ac:dyDescent="0.2">
      <c r="B41" s="139" t="s">
        <v>7707</v>
      </c>
      <c r="C41" s="83" t="s">
        <v>734</v>
      </c>
      <c r="D41" s="139" t="s">
        <v>8356</v>
      </c>
      <c r="E41" s="139" t="s">
        <v>3472</v>
      </c>
      <c r="F41" s="156">
        <v>257</v>
      </c>
      <c r="G41" s="247">
        <f t="shared" si="2"/>
        <v>138.75594480000001</v>
      </c>
      <c r="H41" s="51"/>
      <c r="I41" s="51"/>
      <c r="J41" s="51"/>
      <c r="K41" s="51"/>
      <c r="L41" s="51"/>
      <c r="M41" s="51"/>
    </row>
    <row r="42" spans="2:13" ht="16.5" customHeight="1" x14ac:dyDescent="0.2">
      <c r="B42" s="139" t="s">
        <v>7707</v>
      </c>
      <c r="C42" s="83" t="s">
        <v>744</v>
      </c>
      <c r="D42" s="139" t="s">
        <v>8355</v>
      </c>
      <c r="E42" s="139" t="s">
        <v>3472</v>
      </c>
      <c r="F42" s="156">
        <v>773</v>
      </c>
      <c r="G42" s="247">
        <f t="shared" si="2"/>
        <v>417.34764720000004</v>
      </c>
      <c r="H42" s="51"/>
      <c r="I42" s="51"/>
      <c r="J42" s="51"/>
      <c r="K42" s="51"/>
      <c r="L42" s="51"/>
      <c r="M42" s="51"/>
    </row>
    <row r="43" spans="2:13" ht="16.5" customHeight="1" x14ac:dyDescent="0.2">
      <c r="B43" s="139" t="s">
        <v>7707</v>
      </c>
      <c r="C43" s="83" t="s">
        <v>746</v>
      </c>
      <c r="D43" s="139" t="s">
        <v>8354</v>
      </c>
      <c r="E43" s="139" t="s">
        <v>3472</v>
      </c>
      <c r="F43" s="156">
        <v>539</v>
      </c>
      <c r="G43" s="247">
        <f t="shared" si="2"/>
        <v>291.00954960000001</v>
      </c>
      <c r="H43" s="51"/>
      <c r="I43" s="51"/>
      <c r="J43" s="51"/>
      <c r="K43" s="51"/>
      <c r="L43" s="51"/>
      <c r="M43" s="51"/>
    </row>
    <row r="44" spans="2:13" ht="16.5" customHeight="1" x14ac:dyDescent="0.2">
      <c r="B44" s="139" t="s">
        <v>7707</v>
      </c>
      <c r="C44" s="83" t="s">
        <v>748</v>
      </c>
      <c r="D44" s="139" t="s">
        <v>8353</v>
      </c>
      <c r="E44" s="139" t="s">
        <v>3472</v>
      </c>
      <c r="F44" s="156">
        <v>461</v>
      </c>
      <c r="G44" s="247">
        <f t="shared" si="2"/>
        <v>248.89685040000003</v>
      </c>
      <c r="H44" s="51"/>
      <c r="I44" s="51"/>
      <c r="J44" s="51"/>
      <c r="K44" s="51"/>
      <c r="L44" s="51"/>
      <c r="M44" s="51"/>
    </row>
    <row r="45" spans="2:13" ht="16.5" customHeight="1" x14ac:dyDescent="0.2">
      <c r="B45" s="139" t="s">
        <v>7707</v>
      </c>
      <c r="C45" s="83" t="s">
        <v>750</v>
      </c>
      <c r="D45" s="139" t="s">
        <v>8352</v>
      </c>
      <c r="E45" s="139" t="s">
        <v>3472</v>
      </c>
      <c r="F45" s="156">
        <v>420</v>
      </c>
      <c r="G45" s="247">
        <f t="shared" si="2"/>
        <v>226.76068800000004</v>
      </c>
      <c r="H45" s="51"/>
      <c r="I45" s="51"/>
      <c r="J45" s="51"/>
      <c r="K45" s="51"/>
      <c r="L45" s="51"/>
      <c r="M45" s="51"/>
    </row>
    <row r="46" spans="2:13" ht="16.5" customHeight="1" x14ac:dyDescent="0.2">
      <c r="B46" s="139" t="s">
        <v>7707</v>
      </c>
      <c r="C46" s="83" t="s">
        <v>760</v>
      </c>
      <c r="D46" s="139" t="s">
        <v>8351</v>
      </c>
      <c r="E46" s="139" t="s">
        <v>3472</v>
      </c>
      <c r="F46" s="156">
        <v>1440</v>
      </c>
      <c r="G46" s="247">
        <f t="shared" si="2"/>
        <v>777.46521600000005</v>
      </c>
      <c r="H46" s="51"/>
      <c r="I46" s="51"/>
      <c r="J46" s="51"/>
      <c r="K46" s="51"/>
      <c r="L46" s="51"/>
      <c r="M46" s="51"/>
    </row>
    <row r="47" spans="2:13" ht="16.5" customHeight="1" x14ac:dyDescent="0.2">
      <c r="B47" s="139" t="s">
        <v>7707</v>
      </c>
      <c r="C47" s="83" t="s">
        <v>762</v>
      </c>
      <c r="D47" s="139" t="s">
        <v>8350</v>
      </c>
      <c r="E47" s="139" t="s">
        <v>3472</v>
      </c>
      <c r="F47" s="156">
        <v>939</v>
      </c>
      <c r="G47" s="247">
        <f t="shared" si="2"/>
        <v>506.97210960000007</v>
      </c>
      <c r="H47" s="51"/>
      <c r="I47" s="51"/>
      <c r="J47" s="51"/>
      <c r="K47" s="51"/>
      <c r="L47" s="51"/>
      <c r="M47" s="51"/>
    </row>
    <row r="48" spans="2:13" ht="16.5" customHeight="1" x14ac:dyDescent="0.2">
      <c r="B48" s="139" t="s">
        <v>7707</v>
      </c>
      <c r="C48" s="83" t="s">
        <v>764</v>
      </c>
      <c r="D48" s="139" t="s">
        <v>8349</v>
      </c>
      <c r="E48" s="139" t="s">
        <v>3472</v>
      </c>
      <c r="F48" s="156">
        <v>843</v>
      </c>
      <c r="G48" s="247">
        <f t="shared" si="2"/>
        <v>455.14109520000005</v>
      </c>
      <c r="H48" s="51"/>
      <c r="I48" s="51"/>
      <c r="J48" s="51"/>
      <c r="K48" s="51"/>
      <c r="L48" s="51"/>
      <c r="M48" s="51"/>
    </row>
    <row r="49" spans="2:13" ht="16.5" customHeight="1" x14ac:dyDescent="0.2">
      <c r="B49" s="139" t="s">
        <v>7707</v>
      </c>
      <c r="C49" s="83" t="s">
        <v>766</v>
      </c>
      <c r="D49" s="139" t="s">
        <v>8348</v>
      </c>
      <c r="E49" s="139" t="s">
        <v>3472</v>
      </c>
      <c r="F49" s="156">
        <v>773</v>
      </c>
      <c r="G49" s="247">
        <f t="shared" si="2"/>
        <v>417.34764720000004</v>
      </c>
      <c r="H49" s="51"/>
      <c r="I49" s="51"/>
      <c r="J49" s="51"/>
      <c r="K49" s="51"/>
      <c r="L49" s="51"/>
      <c r="M49" s="51"/>
    </row>
    <row r="50" spans="2:13" ht="16.5" customHeight="1" x14ac:dyDescent="0.2">
      <c r="B50" s="51" t="s">
        <v>5485</v>
      </c>
      <c r="C50" s="51"/>
      <c r="D50" s="51"/>
      <c r="E50" s="51"/>
      <c r="F50" s="51"/>
      <c r="G50" s="254"/>
      <c r="H50" s="51"/>
      <c r="I50" s="51"/>
      <c r="J50" s="51"/>
      <c r="K50" s="51"/>
      <c r="L50" s="51"/>
      <c r="M50" s="51"/>
    </row>
    <row r="51" spans="2:13" ht="16.5" customHeight="1" x14ac:dyDescent="0.2">
      <c r="B51" s="139" t="s">
        <v>7707</v>
      </c>
      <c r="C51" s="83">
        <v>5173</v>
      </c>
      <c r="D51" s="139" t="s">
        <v>8347</v>
      </c>
      <c r="E51" s="139" t="s">
        <v>5470</v>
      </c>
      <c r="F51" s="156">
        <v>525</v>
      </c>
      <c r="G51" s="247">
        <f>F51*$F$58*$F$59*$F$60</f>
        <v>283.45086000000003</v>
      </c>
      <c r="H51" s="51"/>
      <c r="I51" s="51"/>
      <c r="J51" s="51"/>
      <c r="K51" s="51"/>
      <c r="L51" s="51"/>
      <c r="M51" s="51"/>
    </row>
    <row r="52" spans="2:13" ht="16.5" customHeight="1" x14ac:dyDescent="0.2">
      <c r="B52" s="139" t="s">
        <v>7707</v>
      </c>
      <c r="C52" s="83">
        <v>5174</v>
      </c>
      <c r="D52" s="139" t="s">
        <v>8346</v>
      </c>
      <c r="E52" s="139" t="s">
        <v>5470</v>
      </c>
      <c r="F52" s="156">
        <v>636</v>
      </c>
      <c r="G52" s="247">
        <f>F52*$F$58*$F$59*$F$60</f>
        <v>343.38047040000004</v>
      </c>
      <c r="H52" s="51"/>
      <c r="I52" s="51"/>
      <c r="J52" s="51"/>
      <c r="K52" s="51"/>
      <c r="L52" s="51"/>
      <c r="M52" s="51"/>
    </row>
    <row r="53" spans="2:13" ht="16.5" customHeight="1" x14ac:dyDescent="0.2">
      <c r="B53" s="139" t="s">
        <v>7707</v>
      </c>
      <c r="C53" s="83">
        <v>5175</v>
      </c>
      <c r="D53" s="139" t="s">
        <v>8345</v>
      </c>
      <c r="E53" s="139" t="s">
        <v>5470</v>
      </c>
      <c r="F53" s="156">
        <v>844</v>
      </c>
      <c r="G53" s="247">
        <f>F53*$F$58*$F$59*$F$60</f>
        <v>455.6810016</v>
      </c>
      <c r="H53" s="51"/>
      <c r="I53" s="51"/>
      <c r="J53" s="51"/>
      <c r="K53" s="51"/>
      <c r="L53" s="51"/>
      <c r="M53" s="51"/>
    </row>
    <row r="54" spans="2:13" ht="16.5" customHeight="1" x14ac:dyDescent="0.2">
      <c r="B54" s="139" t="s">
        <v>7707</v>
      </c>
      <c r="C54" s="83">
        <v>5176</v>
      </c>
      <c r="D54" s="139" t="s">
        <v>8344</v>
      </c>
      <c r="E54" s="139" t="s">
        <v>5470</v>
      </c>
      <c r="F54" s="156">
        <v>1240</v>
      </c>
      <c r="G54" s="247">
        <f>F54*$F$58*$F$59*$F$60</f>
        <v>669.48393600000009</v>
      </c>
      <c r="H54" s="51"/>
      <c r="I54" s="51"/>
      <c r="J54" s="51"/>
      <c r="K54" s="51"/>
      <c r="L54" s="51"/>
      <c r="M54" s="51"/>
    </row>
    <row r="55" spans="2:13" ht="16.5" customHeight="1" x14ac:dyDescent="0.2">
      <c r="B55" s="139" t="s">
        <v>7707</v>
      </c>
      <c r="C55" s="83">
        <v>5177</v>
      </c>
      <c r="D55" s="139" t="s">
        <v>8343</v>
      </c>
      <c r="E55" s="139" t="s">
        <v>5470</v>
      </c>
      <c r="F55" s="156">
        <v>2320</v>
      </c>
      <c r="G55" s="247">
        <f>F55*$F$58*$F$59*$F$60</f>
        <v>1252.5828480000002</v>
      </c>
      <c r="H55" s="51"/>
      <c r="I55" s="51"/>
      <c r="J55" s="51"/>
      <c r="K55" s="51"/>
      <c r="L55" s="51"/>
      <c r="M55" s="51"/>
    </row>
    <row r="56" spans="2:13" ht="16.5" customHeight="1" x14ac:dyDescent="0.2">
      <c r="B56" s="51"/>
      <c r="C56" s="51"/>
      <c r="D56" s="51"/>
      <c r="E56" s="51"/>
      <c r="F56" s="51"/>
      <c r="G56" s="97"/>
      <c r="H56" s="51"/>
      <c r="I56" s="51"/>
      <c r="J56" s="51"/>
      <c r="K56" s="51"/>
      <c r="L56" s="51"/>
      <c r="M56" s="51"/>
    </row>
    <row r="57" spans="2:13" ht="16.5" customHeight="1" x14ac:dyDescent="0.2">
      <c r="B57" s="51"/>
      <c r="C57" s="51"/>
      <c r="D57" s="51"/>
      <c r="E57" s="51"/>
      <c r="F57" s="51"/>
      <c r="G57" s="153"/>
      <c r="H57" s="51"/>
      <c r="I57" s="51"/>
      <c r="J57" s="51"/>
      <c r="K57" s="51"/>
      <c r="L57" s="51"/>
      <c r="M57" s="51"/>
    </row>
    <row r="58" spans="2:13" ht="16.5" customHeight="1" x14ac:dyDescent="0.2">
      <c r="B58" s="51"/>
      <c r="C58" s="51"/>
      <c r="D58" s="51"/>
      <c r="E58" s="51"/>
      <c r="F58" s="2">
        <f>0.612*1.1</f>
        <v>0.67320000000000002</v>
      </c>
      <c r="G58" s="106"/>
      <c r="I58" s="51"/>
      <c r="J58" s="51"/>
      <c r="K58" s="51"/>
      <c r="L58" s="51"/>
      <c r="M58" s="51"/>
    </row>
    <row r="59" spans="2:13" ht="16.5" customHeight="1" x14ac:dyDescent="0.2">
      <c r="F59" s="2">
        <v>0.40100000000000002</v>
      </c>
      <c r="G59" s="106"/>
    </row>
    <row r="60" spans="2:13" ht="16.5" customHeight="1" x14ac:dyDescent="0.2">
      <c r="F60" s="2">
        <v>2</v>
      </c>
      <c r="G60" s="106"/>
    </row>
  </sheetData>
  <mergeCells count="15">
    <mergeCell ref="L5:L7"/>
    <mergeCell ref="M5:M7"/>
    <mergeCell ref="N5:N7"/>
    <mergeCell ref="B29:G29"/>
    <mergeCell ref="B2:N2"/>
    <mergeCell ref="B3:N3"/>
    <mergeCell ref="B4:G4"/>
    <mergeCell ref="I4:N4"/>
    <mergeCell ref="B5:C7"/>
    <mergeCell ref="D5:D7"/>
    <mergeCell ref="E5:E7"/>
    <mergeCell ref="F5:F7"/>
    <mergeCell ref="G5:G7"/>
    <mergeCell ref="I5:J7"/>
    <mergeCell ref="K5:K7"/>
  </mergeCells>
  <printOptions horizontalCentered="1"/>
  <pageMargins left="0.2" right="0" top="1" bottom="1" header="0.5" footer="0.5"/>
  <pageSetup paperSize="9" scale="76" orientation="portrait" verticalDpi="0" r:id="rId1"/>
  <headerFooter alignWithMargins="0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2">
    <tabColor rgb="FFFFFF00"/>
    <pageSetUpPr fitToPage="1"/>
  </sheetPr>
  <dimension ref="B1:N60"/>
  <sheetViews>
    <sheetView workbookViewId="0">
      <selection activeCell="B2" sqref="B2:N2"/>
    </sheetView>
  </sheetViews>
  <sheetFormatPr defaultColWidth="9.109375" defaultRowHeight="16.5" customHeight="1" x14ac:dyDescent="0.2"/>
  <cols>
    <col min="1" max="1" width="0.6640625" style="12" customWidth="1"/>
    <col min="2" max="2" width="5.6640625" style="12" customWidth="1"/>
    <col min="3" max="3" width="7.6640625" style="12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98" customWidth="1"/>
    <col min="8" max="8" width="2.6640625" style="12" customWidth="1"/>
    <col min="9" max="9" width="5.6640625" style="12" customWidth="1"/>
    <col min="10" max="10" width="7.6640625" style="12" customWidth="1"/>
    <col min="11" max="11" width="25.6640625" style="12" customWidth="1"/>
    <col min="12" max="12" width="7.6640625" style="12" customWidth="1"/>
    <col min="13" max="13" width="0" style="12" hidden="1" customWidth="1"/>
    <col min="14" max="14" width="13.33203125" style="90" customWidth="1"/>
    <col min="15" max="16384" width="9.109375" style="12"/>
  </cols>
  <sheetData>
    <row r="1" spans="2:14" s="3" customFormat="1" ht="28.5" customHeight="1" x14ac:dyDescent="0.25">
      <c r="B1" s="265" t="s">
        <v>8889</v>
      </c>
      <c r="C1" s="28"/>
      <c r="D1" s="27"/>
      <c r="E1" s="8"/>
      <c r="F1" s="7"/>
      <c r="G1" s="7"/>
      <c r="H1" s="26"/>
      <c r="I1" s="28"/>
      <c r="J1" s="28"/>
      <c r="K1" s="7"/>
      <c r="L1" s="7" t="s">
        <v>5471</v>
      </c>
      <c r="M1" s="29"/>
      <c r="N1" s="266" t="s">
        <v>9117</v>
      </c>
    </row>
    <row r="2" spans="2:14" s="3" customFormat="1" ht="19.5" customHeight="1" x14ac:dyDescent="0.25">
      <c r="B2" s="298" t="s">
        <v>8814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</row>
    <row r="3" spans="2:14" s="3" customFormat="1" ht="19.5" customHeight="1" x14ac:dyDescent="0.25">
      <c r="B3" s="390"/>
      <c r="C3" s="390"/>
      <c r="D3" s="390"/>
      <c r="E3" s="390"/>
      <c r="F3" s="390"/>
      <c r="G3" s="390"/>
      <c r="H3" s="390"/>
      <c r="I3" s="390"/>
      <c r="J3" s="390"/>
      <c r="K3" s="390"/>
      <c r="L3" s="390"/>
      <c r="M3" s="390"/>
      <c r="N3" s="390"/>
    </row>
    <row r="4" spans="2:14" s="2" customFormat="1" ht="19.5" customHeight="1" x14ac:dyDescent="0.25">
      <c r="B4" s="392" t="s">
        <v>8815</v>
      </c>
      <c r="C4" s="392"/>
      <c r="D4" s="392"/>
      <c r="E4" s="392"/>
      <c r="F4" s="392"/>
      <c r="G4" s="392"/>
      <c r="I4" s="392" t="s">
        <v>8816</v>
      </c>
      <c r="J4" s="392"/>
      <c r="K4" s="392"/>
      <c r="L4" s="392"/>
      <c r="M4" s="392"/>
      <c r="N4" s="392"/>
    </row>
    <row r="5" spans="2:14" ht="16.5" customHeight="1" x14ac:dyDescent="0.2">
      <c r="B5" s="376" t="s">
        <v>5472</v>
      </c>
      <c r="C5" s="377"/>
      <c r="D5" s="363" t="s">
        <v>5473</v>
      </c>
      <c r="E5" s="363" t="s">
        <v>5475</v>
      </c>
      <c r="F5" s="386" t="s">
        <v>5486</v>
      </c>
      <c r="G5" s="369" t="s">
        <v>5486</v>
      </c>
      <c r="I5" s="376" t="s">
        <v>5472</v>
      </c>
      <c r="J5" s="377"/>
      <c r="K5" s="363" t="s">
        <v>5473</v>
      </c>
      <c r="L5" s="363" t="s">
        <v>5475</v>
      </c>
      <c r="M5" s="369" t="s">
        <v>5486</v>
      </c>
      <c r="N5" s="369" t="s">
        <v>5486</v>
      </c>
    </row>
    <row r="6" spans="2:14" ht="16.5" customHeight="1" x14ac:dyDescent="0.2">
      <c r="B6" s="378"/>
      <c r="C6" s="379"/>
      <c r="D6" s="364"/>
      <c r="E6" s="364"/>
      <c r="F6" s="387"/>
      <c r="G6" s="382"/>
      <c r="I6" s="378"/>
      <c r="J6" s="379"/>
      <c r="K6" s="364"/>
      <c r="L6" s="364"/>
      <c r="M6" s="382"/>
      <c r="N6" s="382"/>
    </row>
    <row r="7" spans="2:14" ht="16.5" customHeight="1" x14ac:dyDescent="0.2">
      <c r="B7" s="378"/>
      <c r="C7" s="379"/>
      <c r="D7" s="364"/>
      <c r="E7" s="364"/>
      <c r="F7" s="387"/>
      <c r="G7" s="382"/>
      <c r="I7" s="380"/>
      <c r="J7" s="381"/>
      <c r="K7" s="365"/>
      <c r="L7" s="396"/>
      <c r="M7" s="398"/>
      <c r="N7" s="383"/>
    </row>
    <row r="8" spans="2:14" ht="16.5" customHeight="1" x14ac:dyDescent="0.2">
      <c r="B8" s="139" t="s">
        <v>7707</v>
      </c>
      <c r="C8" s="83" t="s">
        <v>668</v>
      </c>
      <c r="D8" s="139" t="s">
        <v>8402</v>
      </c>
      <c r="E8" s="139" t="s">
        <v>3472</v>
      </c>
      <c r="F8" s="83">
        <v>276</v>
      </c>
      <c r="G8" s="247">
        <f t="shared" ref="G8:G27" si="0">F8*$F$58*$F$59*$F$60</f>
        <v>163.91558304000003</v>
      </c>
      <c r="H8" s="51"/>
      <c r="I8" s="139" t="s">
        <v>3014</v>
      </c>
      <c r="J8" s="83">
        <v>1085</v>
      </c>
      <c r="K8" s="139" t="s">
        <v>8401</v>
      </c>
      <c r="L8" s="137" t="s">
        <v>3472</v>
      </c>
      <c r="M8" s="145">
        <v>325</v>
      </c>
      <c r="N8" s="247">
        <f>M8*$F$58*$F$59*$F$60</f>
        <v>193.01653800000003</v>
      </c>
    </row>
    <row r="9" spans="2:14" ht="16.5" customHeight="1" x14ac:dyDescent="0.2">
      <c r="B9" s="139" t="s">
        <v>7707</v>
      </c>
      <c r="C9" s="83" t="s">
        <v>672</v>
      </c>
      <c r="D9" s="139" t="s">
        <v>8400</v>
      </c>
      <c r="E9" s="139" t="s">
        <v>3472</v>
      </c>
      <c r="F9" s="83">
        <v>180</v>
      </c>
      <c r="G9" s="247">
        <f t="shared" si="0"/>
        <v>106.90146720000003</v>
      </c>
      <c r="H9" s="51"/>
      <c r="I9" s="139" t="s">
        <v>3014</v>
      </c>
      <c r="J9" s="83">
        <v>1086</v>
      </c>
      <c r="K9" s="139" t="s">
        <v>8399</v>
      </c>
      <c r="L9" s="137" t="s">
        <v>3472</v>
      </c>
      <c r="M9" s="145">
        <v>225</v>
      </c>
      <c r="N9" s="247">
        <f t="shared" ref="N9:N25" si="1">M9*$F$58*$F$59*$F$60</f>
        <v>133.62683400000003</v>
      </c>
    </row>
    <row r="10" spans="2:14" ht="16.5" customHeight="1" x14ac:dyDescent="0.2">
      <c r="B10" s="139" t="s">
        <v>7707</v>
      </c>
      <c r="C10" s="83" t="s">
        <v>676</v>
      </c>
      <c r="D10" s="139" t="s">
        <v>8398</v>
      </c>
      <c r="E10" s="139" t="s">
        <v>3472</v>
      </c>
      <c r="F10" s="83">
        <v>149</v>
      </c>
      <c r="G10" s="247">
        <f t="shared" si="0"/>
        <v>88.490658960000019</v>
      </c>
      <c r="H10" s="51"/>
      <c r="I10" s="139" t="s">
        <v>3014</v>
      </c>
      <c r="J10" s="83">
        <v>1089</v>
      </c>
      <c r="K10" s="139" t="s">
        <v>8397</v>
      </c>
      <c r="L10" s="137" t="s">
        <v>3472</v>
      </c>
      <c r="M10" s="145">
        <v>422</v>
      </c>
      <c r="N10" s="247">
        <f t="shared" si="1"/>
        <v>250.62455088000004</v>
      </c>
    </row>
    <row r="11" spans="2:14" ht="16.5" customHeight="1" x14ac:dyDescent="0.2">
      <c r="B11" s="139" t="s">
        <v>7707</v>
      </c>
      <c r="C11" s="83" t="s">
        <v>680</v>
      </c>
      <c r="D11" s="139" t="s">
        <v>8396</v>
      </c>
      <c r="E11" s="139" t="s">
        <v>3472</v>
      </c>
      <c r="F11" s="83">
        <v>124</v>
      </c>
      <c r="G11" s="247">
        <f t="shared" si="0"/>
        <v>73.643232960000006</v>
      </c>
      <c r="H11" s="51"/>
      <c r="I11" s="139" t="s">
        <v>3014</v>
      </c>
      <c r="J11" s="83">
        <v>1090</v>
      </c>
      <c r="K11" s="139" t="s">
        <v>8395</v>
      </c>
      <c r="L11" s="137" t="s">
        <v>3472</v>
      </c>
      <c r="M11" s="145">
        <v>281</v>
      </c>
      <c r="N11" s="247">
        <f t="shared" si="1"/>
        <v>166.88506824000004</v>
      </c>
    </row>
    <row r="12" spans="2:14" ht="16.5" customHeight="1" x14ac:dyDescent="0.2">
      <c r="B12" s="139" t="s">
        <v>7707</v>
      </c>
      <c r="C12" s="83" t="s">
        <v>704</v>
      </c>
      <c r="D12" s="139" t="s">
        <v>8394</v>
      </c>
      <c r="E12" s="139" t="s">
        <v>3472</v>
      </c>
      <c r="F12" s="83">
        <v>359</v>
      </c>
      <c r="G12" s="247">
        <f t="shared" si="0"/>
        <v>213.20903736000005</v>
      </c>
      <c r="H12" s="51"/>
      <c r="I12" s="139" t="s">
        <v>3014</v>
      </c>
      <c r="J12" s="83">
        <v>1093</v>
      </c>
      <c r="K12" s="139" t="s">
        <v>8393</v>
      </c>
      <c r="L12" s="137" t="s">
        <v>3472</v>
      </c>
      <c r="M12" s="145">
        <v>561</v>
      </c>
      <c r="N12" s="247">
        <f t="shared" si="1"/>
        <v>333.17623944000007</v>
      </c>
    </row>
    <row r="13" spans="2:14" ht="16.5" customHeight="1" x14ac:dyDescent="0.2">
      <c r="B13" s="139" t="s">
        <v>7707</v>
      </c>
      <c r="C13" s="83" t="s">
        <v>706</v>
      </c>
      <c r="D13" s="139" t="s">
        <v>8392</v>
      </c>
      <c r="E13" s="139" t="s">
        <v>3472</v>
      </c>
      <c r="F13" s="83">
        <v>221</v>
      </c>
      <c r="G13" s="247">
        <f t="shared" si="0"/>
        <v>131.25124584000002</v>
      </c>
      <c r="H13" s="51"/>
      <c r="I13" s="139" t="s">
        <v>3014</v>
      </c>
      <c r="J13" s="83">
        <v>1094</v>
      </c>
      <c r="K13" s="139" t="s">
        <v>8391</v>
      </c>
      <c r="L13" s="137" t="s">
        <v>3472</v>
      </c>
      <c r="M13" s="145">
        <v>378</v>
      </c>
      <c r="N13" s="247">
        <f t="shared" si="1"/>
        <v>224.49308112000003</v>
      </c>
    </row>
    <row r="14" spans="2:14" ht="16.5" customHeight="1" x14ac:dyDescent="0.2">
      <c r="B14" s="139" t="s">
        <v>7707</v>
      </c>
      <c r="C14" s="83" t="s">
        <v>708</v>
      </c>
      <c r="D14" s="139" t="s">
        <v>8390</v>
      </c>
      <c r="E14" s="139" t="s">
        <v>3472</v>
      </c>
      <c r="F14" s="83">
        <v>180</v>
      </c>
      <c r="G14" s="247">
        <f t="shared" si="0"/>
        <v>106.90146720000003</v>
      </c>
      <c r="H14" s="51"/>
      <c r="I14" s="174"/>
      <c r="J14" s="175"/>
      <c r="K14" s="174"/>
      <c r="L14" s="174"/>
      <c r="M14" s="175"/>
      <c r="N14" s="89"/>
    </row>
    <row r="15" spans="2:14" ht="16.5" customHeight="1" x14ac:dyDescent="0.2">
      <c r="B15" s="139" t="s">
        <v>7707</v>
      </c>
      <c r="C15" s="83" t="s">
        <v>710</v>
      </c>
      <c r="D15" s="139" t="s">
        <v>8389</v>
      </c>
      <c r="E15" s="139" t="s">
        <v>3472</v>
      </c>
      <c r="F15" s="83">
        <v>149</v>
      </c>
      <c r="G15" s="247">
        <f t="shared" si="0"/>
        <v>88.490658960000019</v>
      </c>
      <c r="H15" s="51"/>
      <c r="I15" s="51" t="s">
        <v>8817</v>
      </c>
      <c r="J15" s="51"/>
      <c r="K15" s="51"/>
      <c r="L15" s="51"/>
      <c r="M15" s="51"/>
      <c r="N15" s="89"/>
    </row>
    <row r="16" spans="2:14" ht="16.5" customHeight="1" x14ac:dyDescent="0.2">
      <c r="B16" s="139" t="s">
        <v>7707</v>
      </c>
      <c r="C16" s="83" t="s">
        <v>720</v>
      </c>
      <c r="D16" s="139" t="s">
        <v>8387</v>
      </c>
      <c r="E16" s="139" t="s">
        <v>3472</v>
      </c>
      <c r="F16" s="83">
        <v>470</v>
      </c>
      <c r="G16" s="247">
        <f t="shared" si="0"/>
        <v>279.13160880000004</v>
      </c>
      <c r="H16" s="51"/>
      <c r="I16" s="139" t="s">
        <v>3014</v>
      </c>
      <c r="J16" s="83">
        <v>1087</v>
      </c>
      <c r="K16" s="137" t="s">
        <v>8388</v>
      </c>
      <c r="L16" s="137" t="s">
        <v>3472</v>
      </c>
      <c r="M16" s="145">
        <v>381</v>
      </c>
      <c r="N16" s="247">
        <f t="shared" si="1"/>
        <v>226.27477224000003</v>
      </c>
    </row>
    <row r="17" spans="2:14" ht="16.5" customHeight="1" x14ac:dyDescent="0.2">
      <c r="B17" s="139" t="s">
        <v>7707</v>
      </c>
      <c r="C17" s="83" t="s">
        <v>722</v>
      </c>
      <c r="D17" s="139" t="s">
        <v>8385</v>
      </c>
      <c r="E17" s="139" t="s">
        <v>3472</v>
      </c>
      <c r="F17" s="83">
        <v>290</v>
      </c>
      <c r="G17" s="247">
        <f t="shared" si="0"/>
        <v>172.23014160000002</v>
      </c>
      <c r="H17" s="51"/>
      <c r="I17" s="139" t="s">
        <v>3014</v>
      </c>
      <c r="J17" s="83">
        <v>1088</v>
      </c>
      <c r="K17" s="137" t="s">
        <v>8386</v>
      </c>
      <c r="L17" s="137" t="s">
        <v>3472</v>
      </c>
      <c r="M17" s="145">
        <v>252</v>
      </c>
      <c r="N17" s="247">
        <f t="shared" si="1"/>
        <v>149.66205408000002</v>
      </c>
    </row>
    <row r="18" spans="2:14" ht="16.5" customHeight="1" x14ac:dyDescent="0.2">
      <c r="B18" s="139" t="s">
        <v>7707</v>
      </c>
      <c r="C18" s="83" t="s">
        <v>724</v>
      </c>
      <c r="D18" s="139" t="s">
        <v>8383</v>
      </c>
      <c r="E18" s="139" t="s">
        <v>3472</v>
      </c>
      <c r="F18" s="83">
        <v>249</v>
      </c>
      <c r="G18" s="247">
        <f t="shared" si="0"/>
        <v>147.88036296000001</v>
      </c>
      <c r="H18" s="51"/>
      <c r="I18" s="139" t="s">
        <v>3014</v>
      </c>
      <c r="J18" s="83">
        <v>1091</v>
      </c>
      <c r="K18" s="137" t="s">
        <v>8384</v>
      </c>
      <c r="L18" s="137" t="s">
        <v>3472</v>
      </c>
      <c r="M18" s="145">
        <v>478</v>
      </c>
      <c r="N18" s="247">
        <f t="shared" si="1"/>
        <v>283.88278512000005</v>
      </c>
    </row>
    <row r="19" spans="2:14" ht="16.5" customHeight="1" x14ac:dyDescent="0.2">
      <c r="B19" s="139" t="s">
        <v>7707</v>
      </c>
      <c r="C19" s="83" t="s">
        <v>726</v>
      </c>
      <c r="D19" s="139" t="s">
        <v>8381</v>
      </c>
      <c r="E19" s="139" t="s">
        <v>3472</v>
      </c>
      <c r="F19" s="83">
        <v>212</v>
      </c>
      <c r="G19" s="247">
        <f t="shared" si="0"/>
        <v>125.90617248000002</v>
      </c>
      <c r="H19" s="51"/>
      <c r="I19" s="139" t="s">
        <v>3014</v>
      </c>
      <c r="J19" s="83">
        <v>1092</v>
      </c>
      <c r="K19" s="137" t="s">
        <v>8382</v>
      </c>
      <c r="L19" s="137" t="s">
        <v>3472</v>
      </c>
      <c r="M19" s="145">
        <v>309</v>
      </c>
      <c r="N19" s="247">
        <f t="shared" si="1"/>
        <v>183.51418536000003</v>
      </c>
    </row>
    <row r="20" spans="2:14" ht="16.5" customHeight="1" x14ac:dyDescent="0.2">
      <c r="B20" s="139" t="s">
        <v>7707</v>
      </c>
      <c r="C20" s="83" t="s">
        <v>736</v>
      </c>
      <c r="D20" s="139" t="s">
        <v>8379</v>
      </c>
      <c r="E20" s="139" t="s">
        <v>3472</v>
      </c>
      <c r="F20" s="83">
        <v>690</v>
      </c>
      <c r="G20" s="247">
        <f t="shared" si="0"/>
        <v>409.78895760000006</v>
      </c>
      <c r="H20" s="51"/>
      <c r="I20" s="139" t="s">
        <v>3014</v>
      </c>
      <c r="J20" s="83">
        <v>1095</v>
      </c>
      <c r="K20" s="137" t="s">
        <v>8380</v>
      </c>
      <c r="L20" s="137" t="s">
        <v>3472</v>
      </c>
      <c r="M20" s="145">
        <v>645</v>
      </c>
      <c r="N20" s="247">
        <f t="shared" si="1"/>
        <v>383.06359080000004</v>
      </c>
    </row>
    <row r="21" spans="2:14" ht="16.5" customHeight="1" x14ac:dyDescent="0.2">
      <c r="B21" s="139" t="s">
        <v>7707</v>
      </c>
      <c r="C21" s="83" t="s">
        <v>738</v>
      </c>
      <c r="D21" s="139" t="s">
        <v>8377</v>
      </c>
      <c r="E21" s="139" t="s">
        <v>3472</v>
      </c>
      <c r="F21" s="83">
        <v>455</v>
      </c>
      <c r="G21" s="247">
        <f t="shared" si="0"/>
        <v>270.22315320000007</v>
      </c>
      <c r="H21" s="51"/>
      <c r="I21" s="139" t="s">
        <v>3014</v>
      </c>
      <c r="J21" s="83">
        <v>1096</v>
      </c>
      <c r="K21" s="137" t="s">
        <v>8378</v>
      </c>
      <c r="L21" s="137" t="s">
        <v>3472</v>
      </c>
      <c r="M21" s="145">
        <v>419</v>
      </c>
      <c r="N21" s="247">
        <f t="shared" si="1"/>
        <v>248.84285976000004</v>
      </c>
    </row>
    <row r="22" spans="2:14" ht="16.5" customHeight="1" x14ac:dyDescent="0.2">
      <c r="B22" s="139" t="s">
        <v>7707</v>
      </c>
      <c r="C22" s="83" t="s">
        <v>740</v>
      </c>
      <c r="D22" s="139" t="s">
        <v>8376</v>
      </c>
      <c r="E22" s="139" t="s">
        <v>3472</v>
      </c>
      <c r="F22" s="83">
        <v>386</v>
      </c>
      <c r="G22" s="247">
        <f t="shared" si="0"/>
        <v>229.24425744000004</v>
      </c>
      <c r="H22" s="51"/>
      <c r="I22" s="51" t="s">
        <v>5485</v>
      </c>
      <c r="J22" s="51"/>
      <c r="K22" s="51"/>
      <c r="L22" s="51"/>
      <c r="M22" s="51"/>
      <c r="N22" s="254"/>
    </row>
    <row r="23" spans="2:14" ht="16.5" customHeight="1" x14ac:dyDescent="0.2">
      <c r="B23" s="139" t="s">
        <v>7707</v>
      </c>
      <c r="C23" s="83" t="s">
        <v>742</v>
      </c>
      <c r="D23" s="139" t="s">
        <v>8374</v>
      </c>
      <c r="E23" s="139" t="s">
        <v>3472</v>
      </c>
      <c r="F23" s="83">
        <v>346</v>
      </c>
      <c r="G23" s="247">
        <f t="shared" si="0"/>
        <v>205.48837584</v>
      </c>
      <c r="H23" s="51"/>
      <c r="I23" s="139" t="s">
        <v>3014</v>
      </c>
      <c r="J23" s="79">
        <v>5168</v>
      </c>
      <c r="K23" s="137" t="s">
        <v>8375</v>
      </c>
      <c r="L23" s="137" t="s">
        <v>5470</v>
      </c>
      <c r="M23" s="145">
        <v>594</v>
      </c>
      <c r="N23" s="247">
        <f t="shared" si="1"/>
        <v>352.77484176000007</v>
      </c>
    </row>
    <row r="24" spans="2:14" ht="16.5" customHeight="1" x14ac:dyDescent="0.2">
      <c r="B24" s="139" t="s">
        <v>7707</v>
      </c>
      <c r="C24" s="83" t="s">
        <v>752</v>
      </c>
      <c r="D24" s="139" t="s">
        <v>8372</v>
      </c>
      <c r="E24" s="139" t="s">
        <v>3472</v>
      </c>
      <c r="F24" s="83">
        <v>1290</v>
      </c>
      <c r="G24" s="247">
        <f t="shared" si="0"/>
        <v>766.12718160000009</v>
      </c>
      <c r="H24" s="51"/>
      <c r="I24" s="139" t="s">
        <v>3014</v>
      </c>
      <c r="J24" s="79">
        <v>5169</v>
      </c>
      <c r="K24" s="137" t="s">
        <v>8373</v>
      </c>
      <c r="L24" s="137" t="s">
        <v>5470</v>
      </c>
      <c r="M24" s="145">
        <v>723</v>
      </c>
      <c r="N24" s="247">
        <f>M24*$F$58*$F$59*$F$60</f>
        <v>429.38755992000006</v>
      </c>
    </row>
    <row r="25" spans="2:14" ht="16.5" customHeight="1" x14ac:dyDescent="0.2">
      <c r="B25" s="139" t="s">
        <v>7707</v>
      </c>
      <c r="C25" s="83" t="s">
        <v>754</v>
      </c>
      <c r="D25" s="139" t="s">
        <v>8370</v>
      </c>
      <c r="E25" s="139" t="s">
        <v>3472</v>
      </c>
      <c r="F25" s="83">
        <v>828</v>
      </c>
      <c r="G25" s="247">
        <f t="shared" si="0"/>
        <v>491.74674912000006</v>
      </c>
      <c r="H25" s="51"/>
      <c r="I25" s="139" t="s">
        <v>3014</v>
      </c>
      <c r="J25" s="79">
        <v>5170</v>
      </c>
      <c r="K25" s="137" t="s">
        <v>8371</v>
      </c>
      <c r="L25" s="137" t="s">
        <v>5470</v>
      </c>
      <c r="M25" s="145">
        <v>932</v>
      </c>
      <c r="N25" s="247">
        <f t="shared" si="1"/>
        <v>553.51204128000006</v>
      </c>
    </row>
    <row r="26" spans="2:14" ht="16.5" customHeight="1" x14ac:dyDescent="0.2">
      <c r="B26" s="139" t="s">
        <v>7707</v>
      </c>
      <c r="C26" s="83" t="s">
        <v>756</v>
      </c>
      <c r="D26" s="139" t="s">
        <v>8369</v>
      </c>
      <c r="E26" s="139" t="s">
        <v>3472</v>
      </c>
      <c r="F26" s="83">
        <v>690</v>
      </c>
      <c r="G26" s="247">
        <f t="shared" si="0"/>
        <v>409.78895760000006</v>
      </c>
      <c r="H26" s="51"/>
      <c r="I26" s="51"/>
      <c r="J26" s="51"/>
      <c r="K26" s="51"/>
      <c r="L26" s="51"/>
      <c r="M26" s="51"/>
    </row>
    <row r="27" spans="2:14" ht="16.5" customHeight="1" x14ac:dyDescent="0.2">
      <c r="B27" s="177" t="s">
        <v>7707</v>
      </c>
      <c r="C27" s="119" t="s">
        <v>758</v>
      </c>
      <c r="D27" s="177" t="s">
        <v>8368</v>
      </c>
      <c r="E27" s="177" t="s">
        <v>3472</v>
      </c>
      <c r="F27" s="119">
        <v>608</v>
      </c>
      <c r="G27" s="261">
        <f t="shared" si="0"/>
        <v>361.08940032000004</v>
      </c>
      <c r="H27" s="51"/>
      <c r="I27" s="51"/>
      <c r="J27" s="51"/>
      <c r="K27" s="51"/>
      <c r="L27" s="51"/>
      <c r="M27" s="51"/>
    </row>
    <row r="28" spans="2:14" ht="16.5" customHeight="1" x14ac:dyDescent="0.2">
      <c r="B28" s="183"/>
      <c r="C28" s="184"/>
      <c r="D28" s="183"/>
      <c r="E28" s="183"/>
      <c r="F28" s="184"/>
      <c r="G28" s="187"/>
      <c r="H28" s="51"/>
      <c r="I28" s="51"/>
      <c r="J28" s="51"/>
      <c r="K28" s="51"/>
      <c r="L28" s="51"/>
      <c r="M28" s="51"/>
    </row>
    <row r="29" spans="2:14" ht="16.5" customHeight="1" x14ac:dyDescent="0.2">
      <c r="B29" s="392" t="s">
        <v>8818</v>
      </c>
      <c r="C29" s="392"/>
      <c r="D29" s="392"/>
      <c r="E29" s="392"/>
      <c r="F29" s="392"/>
      <c r="G29" s="392"/>
      <c r="H29" s="51"/>
      <c r="I29" s="51"/>
      <c r="J29" s="51"/>
      <c r="K29" s="51"/>
      <c r="L29" s="51"/>
      <c r="M29" s="51"/>
    </row>
    <row r="30" spans="2:14" ht="16.5" customHeight="1" x14ac:dyDescent="0.2">
      <c r="B30" s="139" t="s">
        <v>7707</v>
      </c>
      <c r="C30" s="83" t="s">
        <v>684</v>
      </c>
      <c r="D30" s="139" t="s">
        <v>8367</v>
      </c>
      <c r="E30" s="139" t="s">
        <v>3472</v>
      </c>
      <c r="F30" s="156">
        <v>331</v>
      </c>
      <c r="G30" s="247">
        <f t="shared" ref="G30:G49" si="2">F30*$F$58*$F$59*$F$60</f>
        <v>196.57992024000004</v>
      </c>
      <c r="H30" s="51"/>
      <c r="I30" s="51"/>
      <c r="J30" s="51"/>
      <c r="K30" s="51"/>
      <c r="L30" s="51"/>
      <c r="M30" s="51"/>
    </row>
    <row r="31" spans="2:14" ht="16.5" customHeight="1" x14ac:dyDescent="0.2">
      <c r="B31" s="139" t="s">
        <v>7707</v>
      </c>
      <c r="C31" s="83" t="s">
        <v>698</v>
      </c>
      <c r="D31" s="139" t="s">
        <v>8366</v>
      </c>
      <c r="E31" s="139" t="s">
        <v>3472</v>
      </c>
      <c r="F31" s="156">
        <v>207</v>
      </c>
      <c r="G31" s="247">
        <f t="shared" si="2"/>
        <v>122.93668728000002</v>
      </c>
      <c r="H31" s="51"/>
      <c r="I31" s="51"/>
      <c r="J31" s="51"/>
      <c r="K31" s="51"/>
      <c r="L31" s="51"/>
      <c r="M31" s="51"/>
    </row>
    <row r="32" spans="2:14" ht="16.5" customHeight="1" x14ac:dyDescent="0.2">
      <c r="B32" s="139" t="s">
        <v>7707</v>
      </c>
      <c r="C32" s="83" t="s">
        <v>700</v>
      </c>
      <c r="D32" s="139" t="s">
        <v>8365</v>
      </c>
      <c r="E32" s="139" t="s">
        <v>3472</v>
      </c>
      <c r="F32" s="156">
        <v>174</v>
      </c>
      <c r="G32" s="247">
        <f t="shared" si="2"/>
        <v>103.33808496</v>
      </c>
      <c r="H32" s="51"/>
      <c r="I32" s="51"/>
      <c r="J32" s="51"/>
      <c r="K32" s="51"/>
      <c r="L32" s="51"/>
      <c r="M32" s="51"/>
    </row>
    <row r="33" spans="2:13" ht="16.5" customHeight="1" x14ac:dyDescent="0.2">
      <c r="B33" s="139" t="s">
        <v>7707</v>
      </c>
      <c r="C33" s="83" t="s">
        <v>702</v>
      </c>
      <c r="D33" s="139" t="s">
        <v>8364</v>
      </c>
      <c r="E33" s="139" t="s">
        <v>3472</v>
      </c>
      <c r="F33" s="156">
        <v>144</v>
      </c>
      <c r="G33" s="247">
        <f t="shared" si="2"/>
        <v>85.521173760000011</v>
      </c>
      <c r="H33" s="51"/>
      <c r="I33" s="51"/>
      <c r="J33" s="51"/>
      <c r="K33" s="51"/>
      <c r="L33" s="51"/>
      <c r="M33" s="51"/>
    </row>
    <row r="34" spans="2:13" ht="16.5" customHeight="1" x14ac:dyDescent="0.2">
      <c r="B34" s="139" t="s">
        <v>7707</v>
      </c>
      <c r="C34" s="83" t="s">
        <v>712</v>
      </c>
      <c r="D34" s="139" t="s">
        <v>8363</v>
      </c>
      <c r="E34" s="139" t="s">
        <v>3472</v>
      </c>
      <c r="F34" s="156">
        <v>415</v>
      </c>
      <c r="G34" s="247">
        <f t="shared" si="2"/>
        <v>246.46727160000003</v>
      </c>
      <c r="H34" s="51"/>
      <c r="I34" s="51"/>
      <c r="J34" s="51"/>
      <c r="K34" s="51"/>
      <c r="L34" s="51"/>
      <c r="M34" s="51"/>
    </row>
    <row r="35" spans="2:13" ht="16.5" customHeight="1" x14ac:dyDescent="0.2">
      <c r="B35" s="139" t="s">
        <v>7707</v>
      </c>
      <c r="C35" s="83" t="s">
        <v>714</v>
      </c>
      <c r="D35" s="139" t="s">
        <v>8362</v>
      </c>
      <c r="E35" s="139" t="s">
        <v>3472</v>
      </c>
      <c r="F35" s="156">
        <v>249</v>
      </c>
      <c r="G35" s="247">
        <f t="shared" si="2"/>
        <v>147.88036296000001</v>
      </c>
      <c r="H35" s="51"/>
      <c r="I35" s="51"/>
      <c r="J35" s="51"/>
      <c r="K35" s="51"/>
      <c r="L35" s="51"/>
      <c r="M35" s="51"/>
    </row>
    <row r="36" spans="2:13" ht="16.5" customHeight="1" x14ac:dyDescent="0.2">
      <c r="B36" s="139" t="s">
        <v>7707</v>
      </c>
      <c r="C36" s="83" t="s">
        <v>716</v>
      </c>
      <c r="D36" s="139" t="s">
        <v>8361</v>
      </c>
      <c r="E36" s="139" t="s">
        <v>3472</v>
      </c>
      <c r="F36" s="156">
        <v>210</v>
      </c>
      <c r="G36" s="247">
        <f t="shared" si="2"/>
        <v>124.71837840000002</v>
      </c>
      <c r="H36" s="51"/>
      <c r="I36" s="51"/>
      <c r="J36" s="51"/>
      <c r="K36" s="51"/>
      <c r="L36" s="51"/>
      <c r="M36" s="51"/>
    </row>
    <row r="37" spans="2:13" ht="16.5" customHeight="1" x14ac:dyDescent="0.2">
      <c r="B37" s="139" t="s">
        <v>7707</v>
      </c>
      <c r="C37" s="83" t="s">
        <v>718</v>
      </c>
      <c r="D37" s="139" t="s">
        <v>8360</v>
      </c>
      <c r="E37" s="139" t="s">
        <v>3472</v>
      </c>
      <c r="F37" s="156">
        <v>182</v>
      </c>
      <c r="G37" s="247">
        <f t="shared" si="2"/>
        <v>108.08926128000002</v>
      </c>
      <c r="H37" s="51"/>
      <c r="I37" s="51"/>
      <c r="J37" s="51"/>
      <c r="K37" s="51"/>
      <c r="L37" s="51"/>
      <c r="M37" s="51"/>
    </row>
    <row r="38" spans="2:13" ht="16.5" customHeight="1" x14ac:dyDescent="0.2">
      <c r="B38" s="139" t="s">
        <v>7707</v>
      </c>
      <c r="C38" s="83" t="s">
        <v>728</v>
      </c>
      <c r="D38" s="139" t="s">
        <v>8359</v>
      </c>
      <c r="E38" s="139" t="s">
        <v>3472</v>
      </c>
      <c r="F38" s="156">
        <v>553</v>
      </c>
      <c r="G38" s="247">
        <f t="shared" si="2"/>
        <v>328.42506312</v>
      </c>
      <c r="H38" s="51"/>
      <c r="I38" s="51"/>
      <c r="J38" s="51"/>
      <c r="K38" s="51"/>
      <c r="L38" s="51"/>
      <c r="M38" s="51"/>
    </row>
    <row r="39" spans="2:13" ht="16.5" customHeight="1" x14ac:dyDescent="0.2">
      <c r="B39" s="139" t="s">
        <v>7707</v>
      </c>
      <c r="C39" s="83" t="s">
        <v>730</v>
      </c>
      <c r="D39" s="139" t="s">
        <v>8358</v>
      </c>
      <c r="E39" s="139" t="s">
        <v>3472</v>
      </c>
      <c r="F39" s="156">
        <v>331</v>
      </c>
      <c r="G39" s="247">
        <f t="shared" si="2"/>
        <v>196.57992024000004</v>
      </c>
      <c r="H39" s="51"/>
      <c r="I39" s="51"/>
      <c r="J39" s="51"/>
      <c r="K39" s="51"/>
      <c r="L39" s="51"/>
      <c r="M39" s="51"/>
    </row>
    <row r="40" spans="2:13" ht="16.5" customHeight="1" x14ac:dyDescent="0.2">
      <c r="B40" s="139" t="s">
        <v>7707</v>
      </c>
      <c r="C40" s="83" t="s">
        <v>732</v>
      </c>
      <c r="D40" s="139" t="s">
        <v>8357</v>
      </c>
      <c r="E40" s="139" t="s">
        <v>3472</v>
      </c>
      <c r="F40" s="156">
        <v>290</v>
      </c>
      <c r="G40" s="247">
        <f t="shared" si="2"/>
        <v>172.23014160000002</v>
      </c>
      <c r="H40" s="51"/>
      <c r="I40" s="51"/>
      <c r="J40" s="51"/>
      <c r="K40" s="51"/>
      <c r="L40" s="51"/>
      <c r="M40" s="51"/>
    </row>
    <row r="41" spans="2:13" ht="16.5" customHeight="1" x14ac:dyDescent="0.2">
      <c r="B41" s="139" t="s">
        <v>7707</v>
      </c>
      <c r="C41" s="83" t="s">
        <v>734</v>
      </c>
      <c r="D41" s="139" t="s">
        <v>8356</v>
      </c>
      <c r="E41" s="139" t="s">
        <v>3472</v>
      </c>
      <c r="F41" s="156">
        <v>257</v>
      </c>
      <c r="G41" s="247">
        <f t="shared" si="2"/>
        <v>152.63153928000003</v>
      </c>
      <c r="H41" s="51"/>
      <c r="I41" s="51"/>
      <c r="J41" s="51"/>
      <c r="K41" s="51"/>
      <c r="L41" s="51"/>
      <c r="M41" s="51"/>
    </row>
    <row r="42" spans="2:13" ht="16.5" customHeight="1" x14ac:dyDescent="0.2">
      <c r="B42" s="139" t="s">
        <v>7707</v>
      </c>
      <c r="C42" s="83" t="s">
        <v>744</v>
      </c>
      <c r="D42" s="139" t="s">
        <v>8355</v>
      </c>
      <c r="E42" s="139" t="s">
        <v>3472</v>
      </c>
      <c r="F42" s="156">
        <v>773</v>
      </c>
      <c r="G42" s="247">
        <f t="shared" si="2"/>
        <v>459.08241192000003</v>
      </c>
      <c r="H42" s="51"/>
      <c r="I42" s="51"/>
      <c r="J42" s="51"/>
      <c r="K42" s="51"/>
      <c r="L42" s="51"/>
      <c r="M42" s="51"/>
    </row>
    <row r="43" spans="2:13" ht="16.5" customHeight="1" x14ac:dyDescent="0.2">
      <c r="B43" s="139" t="s">
        <v>7707</v>
      </c>
      <c r="C43" s="83" t="s">
        <v>746</v>
      </c>
      <c r="D43" s="139" t="s">
        <v>8354</v>
      </c>
      <c r="E43" s="139" t="s">
        <v>3472</v>
      </c>
      <c r="F43" s="156">
        <v>539</v>
      </c>
      <c r="G43" s="247">
        <f t="shared" si="2"/>
        <v>320.11050456000004</v>
      </c>
      <c r="H43" s="51"/>
      <c r="I43" s="51"/>
      <c r="J43" s="51"/>
      <c r="K43" s="51"/>
      <c r="L43" s="51"/>
      <c r="M43" s="51"/>
    </row>
    <row r="44" spans="2:13" ht="16.5" customHeight="1" x14ac:dyDescent="0.2">
      <c r="B44" s="139" t="s">
        <v>7707</v>
      </c>
      <c r="C44" s="83" t="s">
        <v>748</v>
      </c>
      <c r="D44" s="139" t="s">
        <v>8353</v>
      </c>
      <c r="E44" s="139" t="s">
        <v>3472</v>
      </c>
      <c r="F44" s="156">
        <v>461</v>
      </c>
      <c r="G44" s="247">
        <f t="shared" si="2"/>
        <v>273.78653544000002</v>
      </c>
      <c r="H44" s="51"/>
      <c r="I44" s="51"/>
      <c r="J44" s="51"/>
      <c r="K44" s="51"/>
      <c r="L44" s="51"/>
      <c r="M44" s="51"/>
    </row>
    <row r="45" spans="2:13" ht="16.5" customHeight="1" x14ac:dyDescent="0.2">
      <c r="B45" s="139" t="s">
        <v>7707</v>
      </c>
      <c r="C45" s="83" t="s">
        <v>750</v>
      </c>
      <c r="D45" s="139" t="s">
        <v>8352</v>
      </c>
      <c r="E45" s="139" t="s">
        <v>3472</v>
      </c>
      <c r="F45" s="156">
        <v>420</v>
      </c>
      <c r="G45" s="247">
        <f t="shared" si="2"/>
        <v>249.43675680000004</v>
      </c>
      <c r="H45" s="51"/>
      <c r="I45" s="51"/>
      <c r="J45" s="51"/>
      <c r="K45" s="51"/>
      <c r="L45" s="51"/>
      <c r="M45" s="51"/>
    </row>
    <row r="46" spans="2:13" ht="16.5" customHeight="1" x14ac:dyDescent="0.2">
      <c r="B46" s="139" t="s">
        <v>7707</v>
      </c>
      <c r="C46" s="83" t="s">
        <v>760</v>
      </c>
      <c r="D46" s="139" t="s">
        <v>8351</v>
      </c>
      <c r="E46" s="139" t="s">
        <v>3472</v>
      </c>
      <c r="F46" s="156">
        <v>1440</v>
      </c>
      <c r="G46" s="247">
        <f t="shared" si="2"/>
        <v>855.21173760000022</v>
      </c>
      <c r="H46" s="51"/>
      <c r="I46" s="51"/>
      <c r="J46" s="51"/>
      <c r="K46" s="51"/>
      <c r="L46" s="51"/>
      <c r="M46" s="51"/>
    </row>
    <row r="47" spans="2:13" ht="16.5" customHeight="1" x14ac:dyDescent="0.2">
      <c r="B47" s="139" t="s">
        <v>7707</v>
      </c>
      <c r="C47" s="83" t="s">
        <v>762</v>
      </c>
      <c r="D47" s="139" t="s">
        <v>8350</v>
      </c>
      <c r="E47" s="139" t="s">
        <v>3472</v>
      </c>
      <c r="F47" s="156">
        <v>939</v>
      </c>
      <c r="G47" s="247">
        <f t="shared" si="2"/>
        <v>557.66932056000007</v>
      </c>
      <c r="H47" s="51"/>
      <c r="I47" s="51"/>
      <c r="J47" s="51"/>
      <c r="K47" s="51"/>
      <c r="L47" s="51"/>
      <c r="M47" s="51"/>
    </row>
    <row r="48" spans="2:13" ht="16.5" customHeight="1" x14ac:dyDescent="0.2">
      <c r="B48" s="139" t="s">
        <v>7707</v>
      </c>
      <c r="C48" s="83" t="s">
        <v>764</v>
      </c>
      <c r="D48" s="139" t="s">
        <v>8349</v>
      </c>
      <c r="E48" s="139" t="s">
        <v>3472</v>
      </c>
      <c r="F48" s="156">
        <v>843</v>
      </c>
      <c r="G48" s="247">
        <f t="shared" si="2"/>
        <v>500.65520472000009</v>
      </c>
      <c r="H48" s="51"/>
      <c r="I48" s="51"/>
      <c r="J48" s="51"/>
      <c r="K48" s="51"/>
      <c r="L48" s="51"/>
      <c r="M48" s="51"/>
    </row>
    <row r="49" spans="2:13" ht="16.5" customHeight="1" x14ac:dyDescent="0.2">
      <c r="B49" s="139" t="s">
        <v>7707</v>
      </c>
      <c r="C49" s="83" t="s">
        <v>766</v>
      </c>
      <c r="D49" s="139" t="s">
        <v>8348</v>
      </c>
      <c r="E49" s="139" t="s">
        <v>3472</v>
      </c>
      <c r="F49" s="156">
        <v>773</v>
      </c>
      <c r="G49" s="247">
        <f t="shared" si="2"/>
        <v>459.08241192000003</v>
      </c>
      <c r="H49" s="51"/>
      <c r="I49" s="51"/>
      <c r="J49" s="51"/>
      <c r="K49" s="51"/>
      <c r="L49" s="51"/>
      <c r="M49" s="51"/>
    </row>
    <row r="50" spans="2:13" ht="16.5" customHeight="1" x14ac:dyDescent="0.2">
      <c r="B50" s="51" t="s">
        <v>5485</v>
      </c>
      <c r="C50" s="51"/>
      <c r="D50" s="51"/>
      <c r="E50" s="51"/>
      <c r="F50" s="51"/>
      <c r="G50" s="254"/>
      <c r="H50" s="51"/>
      <c r="I50" s="51"/>
      <c r="J50" s="51"/>
      <c r="K50" s="51"/>
      <c r="L50" s="51"/>
      <c r="M50" s="51"/>
    </row>
    <row r="51" spans="2:13" ht="16.5" customHeight="1" x14ac:dyDescent="0.2">
      <c r="B51" s="139" t="s">
        <v>7707</v>
      </c>
      <c r="C51" s="83">
        <v>5173</v>
      </c>
      <c r="D51" s="139" t="s">
        <v>8347</v>
      </c>
      <c r="E51" s="139" t="s">
        <v>5470</v>
      </c>
      <c r="F51" s="156">
        <v>525</v>
      </c>
      <c r="G51" s="247">
        <f>F51*$F$58*$F$59*$F$60</f>
        <v>311.79594600000001</v>
      </c>
      <c r="H51" s="51"/>
      <c r="I51" s="51"/>
      <c r="J51" s="51"/>
      <c r="K51" s="51"/>
      <c r="L51" s="51"/>
      <c r="M51" s="51"/>
    </row>
    <row r="52" spans="2:13" ht="16.5" customHeight="1" x14ac:dyDescent="0.2">
      <c r="B52" s="139" t="s">
        <v>7707</v>
      </c>
      <c r="C52" s="83">
        <v>5174</v>
      </c>
      <c r="D52" s="139" t="s">
        <v>8346</v>
      </c>
      <c r="E52" s="139" t="s">
        <v>5470</v>
      </c>
      <c r="F52" s="156">
        <v>636</v>
      </c>
      <c r="G52" s="247">
        <f>F52*$F$58*$F$59*$F$60</f>
        <v>377.71851744000003</v>
      </c>
      <c r="H52" s="51"/>
      <c r="I52" s="51"/>
      <c r="J52" s="51"/>
      <c r="K52" s="51"/>
      <c r="L52" s="51"/>
      <c r="M52" s="51"/>
    </row>
    <row r="53" spans="2:13" ht="16.5" customHeight="1" x14ac:dyDescent="0.2">
      <c r="B53" s="139" t="s">
        <v>7707</v>
      </c>
      <c r="C53" s="83">
        <v>5175</v>
      </c>
      <c r="D53" s="139" t="s">
        <v>8345</v>
      </c>
      <c r="E53" s="139" t="s">
        <v>5470</v>
      </c>
      <c r="F53" s="156">
        <v>844</v>
      </c>
      <c r="G53" s="247">
        <f>F53*$F$58*$F$59*$F$60</f>
        <v>501.24910176000009</v>
      </c>
      <c r="H53" s="51"/>
      <c r="I53" s="51"/>
      <c r="J53" s="51"/>
      <c r="K53" s="51"/>
      <c r="L53" s="51"/>
      <c r="M53" s="51"/>
    </row>
    <row r="54" spans="2:13" ht="16.5" customHeight="1" x14ac:dyDescent="0.2">
      <c r="B54" s="139" t="s">
        <v>7707</v>
      </c>
      <c r="C54" s="83">
        <v>5176</v>
      </c>
      <c r="D54" s="139" t="s">
        <v>8344</v>
      </c>
      <c r="E54" s="139" t="s">
        <v>5470</v>
      </c>
      <c r="F54" s="156">
        <v>1240</v>
      </c>
      <c r="G54" s="247">
        <f>F54*$F$58*$F$59*$F$60</f>
        <v>736.43232960000012</v>
      </c>
      <c r="H54" s="51"/>
      <c r="I54" s="51"/>
      <c r="J54" s="51"/>
      <c r="K54" s="51"/>
      <c r="L54" s="51"/>
      <c r="M54" s="51"/>
    </row>
    <row r="55" spans="2:13" ht="16.5" customHeight="1" x14ac:dyDescent="0.2">
      <c r="B55" s="139" t="s">
        <v>7707</v>
      </c>
      <c r="C55" s="83">
        <v>5177</v>
      </c>
      <c r="D55" s="139" t="s">
        <v>8343</v>
      </c>
      <c r="E55" s="139" t="s">
        <v>5470</v>
      </c>
      <c r="F55" s="156">
        <v>2320</v>
      </c>
      <c r="G55" s="247">
        <f>F55*$F$58*$F$59*$F$60</f>
        <v>1377.8411328000002</v>
      </c>
      <c r="H55" s="51"/>
      <c r="I55" s="51"/>
      <c r="J55" s="51"/>
      <c r="K55" s="51"/>
      <c r="L55" s="51"/>
      <c r="M55" s="51"/>
    </row>
    <row r="56" spans="2:13" ht="16.5" customHeight="1" x14ac:dyDescent="0.2">
      <c r="B56" s="51"/>
      <c r="C56" s="51"/>
      <c r="D56" s="51"/>
      <c r="E56" s="51"/>
      <c r="F56" s="51"/>
      <c r="G56" s="97"/>
      <c r="H56" s="51"/>
      <c r="I56" s="51"/>
      <c r="J56" s="51"/>
      <c r="K56" s="51"/>
      <c r="L56" s="51"/>
      <c r="M56" s="51"/>
    </row>
    <row r="57" spans="2:13" ht="16.5" customHeight="1" x14ac:dyDescent="0.2">
      <c r="B57" s="51"/>
      <c r="C57" s="51"/>
      <c r="D57" s="51"/>
      <c r="E57" s="51"/>
      <c r="F57" s="51"/>
      <c r="G57" s="153"/>
      <c r="H57" s="51"/>
      <c r="I57" s="51"/>
      <c r="J57" s="51"/>
      <c r="K57" s="51"/>
      <c r="L57" s="51"/>
      <c r="M57" s="51"/>
    </row>
    <row r="58" spans="2:13" ht="16.5" customHeight="1" x14ac:dyDescent="0.2">
      <c r="B58" s="51"/>
      <c r="C58" s="51"/>
      <c r="D58" s="51"/>
      <c r="E58" s="51"/>
      <c r="F58" s="2">
        <f>0.612*1.1*1.1</f>
        <v>0.74052000000000007</v>
      </c>
      <c r="G58" s="106"/>
      <c r="I58" s="51"/>
      <c r="J58" s="51"/>
      <c r="K58" s="51"/>
      <c r="L58" s="51"/>
      <c r="M58" s="51"/>
    </row>
    <row r="59" spans="2:13" ht="16.5" customHeight="1" x14ac:dyDescent="0.2">
      <c r="F59" s="2">
        <v>0.40100000000000002</v>
      </c>
      <c r="G59" s="106"/>
    </row>
    <row r="60" spans="2:13" ht="16.5" customHeight="1" x14ac:dyDescent="0.2">
      <c r="F60" s="2">
        <v>2</v>
      </c>
      <c r="G60" s="106"/>
    </row>
  </sheetData>
  <mergeCells count="15">
    <mergeCell ref="D5:D7"/>
    <mergeCell ref="E5:E7"/>
    <mergeCell ref="F5:F7"/>
    <mergeCell ref="G5:G7"/>
    <mergeCell ref="I5:J7"/>
    <mergeCell ref="K5:K7"/>
    <mergeCell ref="L5:L7"/>
    <mergeCell ref="M5:M7"/>
    <mergeCell ref="N5:N7"/>
    <mergeCell ref="B29:G29"/>
    <mergeCell ref="B2:N2"/>
    <mergeCell ref="B3:N3"/>
    <mergeCell ref="B4:G4"/>
    <mergeCell ref="I4:N4"/>
    <mergeCell ref="B5:C7"/>
  </mergeCells>
  <printOptions horizontalCentered="1"/>
  <pageMargins left="0.2" right="0" top="1" bottom="1" header="0.5" footer="0.5"/>
  <pageSetup paperSize="9" scale="76" orientation="portrait" verticalDpi="0" r:id="rId1"/>
  <headerFooter alignWithMargins="0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1">
    <tabColor theme="5"/>
    <pageSetUpPr fitToPage="1"/>
  </sheetPr>
  <dimension ref="B1:N56"/>
  <sheetViews>
    <sheetView topLeftCell="A43" workbookViewId="0">
      <selection activeCell="B2" sqref="B2:N2"/>
    </sheetView>
  </sheetViews>
  <sheetFormatPr defaultColWidth="9.109375" defaultRowHeight="16.5" customHeight="1" x14ac:dyDescent="0.2"/>
  <cols>
    <col min="1" max="1" width="1" style="12" customWidth="1"/>
    <col min="2" max="2" width="5.6640625" style="12" customWidth="1"/>
    <col min="3" max="3" width="7.6640625" style="51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90" customWidth="1"/>
    <col min="8" max="8" width="2.6640625" style="12" customWidth="1"/>
    <col min="9" max="9" width="5.6640625" style="12" customWidth="1"/>
    <col min="10" max="10" width="7.6640625" style="192" customWidth="1"/>
    <col min="11" max="11" width="25.6640625" style="12" customWidth="1"/>
    <col min="12" max="12" width="7.6640625" style="12" customWidth="1"/>
    <col min="13" max="13" width="0" style="12" hidden="1" customWidth="1"/>
    <col min="14" max="14" width="13.33203125" style="90" customWidth="1"/>
    <col min="15" max="16384" width="9.109375" style="12"/>
  </cols>
  <sheetData>
    <row r="1" spans="2:14" s="3" customFormat="1" ht="28.5" customHeight="1" x14ac:dyDescent="0.25">
      <c r="B1" s="265" t="s">
        <v>8889</v>
      </c>
      <c r="C1" s="28"/>
      <c r="D1" s="27"/>
      <c r="E1" s="8"/>
      <c r="F1" s="7"/>
      <c r="G1" s="26"/>
      <c r="H1" s="26"/>
      <c r="I1" s="28"/>
      <c r="J1" s="27"/>
      <c r="K1" s="7"/>
      <c r="L1" s="7" t="s">
        <v>5471</v>
      </c>
      <c r="M1" s="29"/>
      <c r="N1" s="266" t="s">
        <v>9006</v>
      </c>
    </row>
    <row r="2" spans="2:14" s="3" customFormat="1" ht="19.5" customHeight="1" x14ac:dyDescent="0.25">
      <c r="B2" s="298" t="s">
        <v>8810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</row>
    <row r="3" spans="2:14" s="3" customFormat="1" ht="19.5" customHeight="1" x14ac:dyDescent="0.25">
      <c r="B3" s="390"/>
      <c r="C3" s="390"/>
      <c r="D3" s="390"/>
      <c r="E3" s="390"/>
      <c r="F3" s="390"/>
      <c r="G3" s="390"/>
      <c r="H3" s="390"/>
      <c r="I3" s="390"/>
      <c r="J3" s="390"/>
      <c r="K3" s="390"/>
      <c r="L3" s="390"/>
      <c r="M3" s="390"/>
      <c r="N3" s="390"/>
    </row>
    <row r="4" spans="2:14" s="2" customFormat="1" ht="19.5" customHeight="1" x14ac:dyDescent="0.25">
      <c r="B4" s="392" t="s">
        <v>8811</v>
      </c>
      <c r="C4" s="392"/>
      <c r="D4" s="392"/>
      <c r="E4" s="392"/>
      <c r="F4" s="392"/>
      <c r="G4" s="392"/>
      <c r="I4" s="392" t="s">
        <v>8851</v>
      </c>
      <c r="J4" s="392"/>
      <c r="K4" s="392"/>
      <c r="L4" s="392"/>
      <c r="M4" s="392"/>
      <c r="N4" s="392"/>
    </row>
    <row r="5" spans="2:14" ht="16.5" customHeight="1" x14ac:dyDescent="0.2">
      <c r="B5" s="376" t="s">
        <v>5472</v>
      </c>
      <c r="C5" s="377"/>
      <c r="D5" s="363" t="s">
        <v>5473</v>
      </c>
      <c r="E5" s="363" t="s">
        <v>5475</v>
      </c>
      <c r="F5" s="386" t="s">
        <v>5486</v>
      </c>
      <c r="G5" s="369" t="s">
        <v>5486</v>
      </c>
      <c r="I5" s="376" t="s">
        <v>5472</v>
      </c>
      <c r="J5" s="377"/>
      <c r="K5" s="363" t="s">
        <v>5473</v>
      </c>
      <c r="L5" s="363" t="s">
        <v>5475</v>
      </c>
      <c r="M5" s="369" t="s">
        <v>5486</v>
      </c>
      <c r="N5" s="369" t="s">
        <v>5486</v>
      </c>
    </row>
    <row r="6" spans="2:14" ht="16.5" customHeight="1" x14ac:dyDescent="0.2">
      <c r="B6" s="378"/>
      <c r="C6" s="379"/>
      <c r="D6" s="364"/>
      <c r="E6" s="364"/>
      <c r="F6" s="387"/>
      <c r="G6" s="382"/>
      <c r="I6" s="378"/>
      <c r="J6" s="379"/>
      <c r="K6" s="364"/>
      <c r="L6" s="364"/>
      <c r="M6" s="382"/>
      <c r="N6" s="382"/>
    </row>
    <row r="7" spans="2:14" ht="16.5" customHeight="1" x14ac:dyDescent="0.2">
      <c r="B7" s="378"/>
      <c r="C7" s="379"/>
      <c r="D7" s="364"/>
      <c r="E7" s="364"/>
      <c r="F7" s="387"/>
      <c r="G7" s="382"/>
      <c r="I7" s="380"/>
      <c r="J7" s="381"/>
      <c r="K7" s="365"/>
      <c r="L7" s="396"/>
      <c r="M7" s="398"/>
      <c r="N7" s="383"/>
    </row>
    <row r="8" spans="2:14" ht="16.5" customHeight="1" x14ac:dyDescent="0.2">
      <c r="B8" s="139" t="s">
        <v>7707</v>
      </c>
      <c r="C8" s="83" t="s">
        <v>296</v>
      </c>
      <c r="D8" s="139" t="s">
        <v>8468</v>
      </c>
      <c r="E8" s="139" t="s">
        <v>3472</v>
      </c>
      <c r="F8" s="83">
        <v>264</v>
      </c>
      <c r="G8" s="247">
        <f t="shared" ref="G8:G49" si="0">F8*$F$54*$F$55*$F$56</f>
        <v>142.53528960000003</v>
      </c>
      <c r="H8" s="51"/>
      <c r="I8" s="139" t="s">
        <v>3014</v>
      </c>
      <c r="J8" s="190">
        <v>1097</v>
      </c>
      <c r="K8" s="139" t="s">
        <v>8467</v>
      </c>
      <c r="L8" s="137" t="s">
        <v>3472</v>
      </c>
      <c r="M8" s="145">
        <v>904</v>
      </c>
      <c r="N8" s="247">
        <f t="shared" ref="N8:N27" si="1">M8*$F$54*$F$55*$F$56</f>
        <v>488.07538560000006</v>
      </c>
    </row>
    <row r="9" spans="2:14" ht="16.5" customHeight="1" x14ac:dyDescent="0.2">
      <c r="B9" s="139" t="s">
        <v>7707</v>
      </c>
      <c r="C9" s="83" t="s">
        <v>297</v>
      </c>
      <c r="D9" s="139" t="s">
        <v>8466</v>
      </c>
      <c r="E9" s="139" t="s">
        <v>3472</v>
      </c>
      <c r="F9" s="83">
        <v>291</v>
      </c>
      <c r="G9" s="247">
        <f t="shared" si="0"/>
        <v>157.11276240000004</v>
      </c>
      <c r="H9" s="51"/>
      <c r="I9" s="139" t="s">
        <v>3014</v>
      </c>
      <c r="J9" s="190">
        <v>1098</v>
      </c>
      <c r="K9" s="139" t="s">
        <v>8465</v>
      </c>
      <c r="L9" s="137" t="s">
        <v>3472</v>
      </c>
      <c r="M9" s="145">
        <v>994</v>
      </c>
      <c r="N9" s="247">
        <f t="shared" si="1"/>
        <v>536.66696160000004</v>
      </c>
    </row>
    <row r="10" spans="2:14" ht="16.5" customHeight="1" x14ac:dyDescent="0.2">
      <c r="B10" s="139" t="s">
        <v>7707</v>
      </c>
      <c r="C10" s="83" t="s">
        <v>298</v>
      </c>
      <c r="D10" s="139" t="s">
        <v>8464</v>
      </c>
      <c r="E10" s="139" t="s">
        <v>3472</v>
      </c>
      <c r="F10" s="83">
        <v>291</v>
      </c>
      <c r="G10" s="247">
        <f t="shared" si="0"/>
        <v>157.11276240000004</v>
      </c>
      <c r="H10" s="51"/>
      <c r="I10" s="139" t="s">
        <v>3014</v>
      </c>
      <c r="J10" s="190">
        <v>1099</v>
      </c>
      <c r="K10" s="139" t="s">
        <v>8463</v>
      </c>
      <c r="L10" s="137" t="s">
        <v>3472</v>
      </c>
      <c r="M10" s="145">
        <v>994</v>
      </c>
      <c r="N10" s="247">
        <f t="shared" si="1"/>
        <v>536.66696160000004</v>
      </c>
    </row>
    <row r="11" spans="2:14" ht="16.5" customHeight="1" x14ac:dyDescent="0.2">
      <c r="B11" s="139" t="s">
        <v>7707</v>
      </c>
      <c r="C11" s="83" t="s">
        <v>299</v>
      </c>
      <c r="D11" s="139" t="s">
        <v>8462</v>
      </c>
      <c r="E11" s="139" t="s">
        <v>3472</v>
      </c>
      <c r="F11" s="83">
        <v>303</v>
      </c>
      <c r="G11" s="247">
        <f t="shared" si="0"/>
        <v>163.5916392</v>
      </c>
      <c r="H11" s="51"/>
      <c r="I11" s="139" t="s">
        <v>3014</v>
      </c>
      <c r="J11" s="190">
        <v>1100</v>
      </c>
      <c r="K11" s="139" t="s">
        <v>8461</v>
      </c>
      <c r="L11" s="137" t="s">
        <v>3472</v>
      </c>
      <c r="M11" s="145">
        <v>1040</v>
      </c>
      <c r="N11" s="247">
        <f t="shared" si="1"/>
        <v>561.50265600000012</v>
      </c>
    </row>
    <row r="12" spans="2:14" ht="16.5" customHeight="1" x14ac:dyDescent="0.2">
      <c r="B12" s="139" t="s">
        <v>7707</v>
      </c>
      <c r="C12" s="83" t="s">
        <v>782</v>
      </c>
      <c r="D12" s="139" t="s">
        <v>8460</v>
      </c>
      <c r="E12" s="139" t="s">
        <v>3472</v>
      </c>
      <c r="F12" s="83">
        <v>501</v>
      </c>
      <c r="G12" s="247">
        <f t="shared" si="0"/>
        <v>270.49310640000004</v>
      </c>
      <c r="H12" s="51"/>
      <c r="I12" s="139" t="s">
        <v>3014</v>
      </c>
      <c r="J12" s="190">
        <v>1101</v>
      </c>
      <c r="K12" s="139" t="s">
        <v>8459</v>
      </c>
      <c r="L12" s="137" t="s">
        <v>3472</v>
      </c>
      <c r="M12" s="145">
        <v>881</v>
      </c>
      <c r="N12" s="247">
        <f t="shared" si="1"/>
        <v>475.65753840000002</v>
      </c>
    </row>
    <row r="13" spans="2:14" ht="16.5" customHeight="1" x14ac:dyDescent="0.2">
      <c r="B13" s="139" t="s">
        <v>7707</v>
      </c>
      <c r="C13" s="83" t="s">
        <v>784</v>
      </c>
      <c r="D13" s="139" t="s">
        <v>8458</v>
      </c>
      <c r="E13" s="139" t="s">
        <v>3472</v>
      </c>
      <c r="F13" s="83">
        <v>528</v>
      </c>
      <c r="G13" s="247">
        <f t="shared" si="0"/>
        <v>285.07057920000005</v>
      </c>
      <c r="H13" s="51"/>
      <c r="I13" s="139" t="s">
        <v>3014</v>
      </c>
      <c r="J13" s="190">
        <v>1102</v>
      </c>
      <c r="K13" s="139" t="s">
        <v>8457</v>
      </c>
      <c r="L13" s="137" t="s">
        <v>3472</v>
      </c>
      <c r="M13" s="145">
        <v>972</v>
      </c>
      <c r="N13" s="247">
        <f t="shared" si="1"/>
        <v>524.7890208</v>
      </c>
    </row>
    <row r="14" spans="2:14" ht="16.5" customHeight="1" x14ac:dyDescent="0.2">
      <c r="B14" s="139" t="s">
        <v>7707</v>
      </c>
      <c r="C14" s="83" t="s">
        <v>300</v>
      </c>
      <c r="D14" s="139" t="s">
        <v>8456</v>
      </c>
      <c r="E14" s="139" t="s">
        <v>3472</v>
      </c>
      <c r="F14" s="83">
        <v>316</v>
      </c>
      <c r="G14" s="247">
        <f t="shared" si="0"/>
        <v>170.6104224</v>
      </c>
      <c r="H14" s="51"/>
      <c r="I14" s="139" t="s">
        <v>3014</v>
      </c>
      <c r="J14" s="190">
        <v>1103</v>
      </c>
      <c r="K14" s="139" t="s">
        <v>8455</v>
      </c>
      <c r="L14" s="137" t="s">
        <v>3472</v>
      </c>
      <c r="M14" s="145">
        <v>977</v>
      </c>
      <c r="N14" s="247">
        <f t="shared" si="1"/>
        <v>527.48855280000009</v>
      </c>
    </row>
    <row r="15" spans="2:14" ht="16.5" customHeight="1" x14ac:dyDescent="0.2">
      <c r="B15" s="139" t="s">
        <v>7707</v>
      </c>
      <c r="C15" s="83" t="s">
        <v>301</v>
      </c>
      <c r="D15" s="139" t="s">
        <v>8454</v>
      </c>
      <c r="E15" s="139" t="s">
        <v>3472</v>
      </c>
      <c r="F15" s="83">
        <v>349</v>
      </c>
      <c r="G15" s="247">
        <f t="shared" si="0"/>
        <v>188.4273336</v>
      </c>
      <c r="H15" s="51"/>
      <c r="I15" s="139" t="s">
        <v>3014</v>
      </c>
      <c r="J15" s="190">
        <v>1104</v>
      </c>
      <c r="K15" s="139" t="s">
        <v>8453</v>
      </c>
      <c r="L15" s="137" t="s">
        <v>3472</v>
      </c>
      <c r="M15" s="145">
        <v>1050</v>
      </c>
      <c r="N15" s="247">
        <f t="shared" si="1"/>
        <v>566.90172000000007</v>
      </c>
    </row>
    <row r="16" spans="2:14" ht="16.5" customHeight="1" x14ac:dyDescent="0.2">
      <c r="B16" s="139" t="s">
        <v>7707</v>
      </c>
      <c r="C16" s="83" t="s">
        <v>302</v>
      </c>
      <c r="D16" s="139" t="s">
        <v>8452</v>
      </c>
      <c r="E16" s="139" t="s">
        <v>3472</v>
      </c>
      <c r="F16" s="83">
        <v>351</v>
      </c>
      <c r="G16" s="247">
        <f t="shared" si="0"/>
        <v>189.50714640000001</v>
      </c>
      <c r="H16" s="51"/>
      <c r="I16" s="139" t="s">
        <v>3014</v>
      </c>
      <c r="J16" s="190">
        <v>1105</v>
      </c>
      <c r="K16" s="139" t="s">
        <v>8451</v>
      </c>
      <c r="L16" s="137" t="s">
        <v>3472</v>
      </c>
      <c r="M16" s="145">
        <v>1020</v>
      </c>
      <c r="N16" s="247">
        <f t="shared" si="1"/>
        <v>550.70452799999998</v>
      </c>
    </row>
    <row r="17" spans="2:14" ht="16.5" customHeight="1" x14ac:dyDescent="0.2">
      <c r="B17" s="139" t="s">
        <v>7707</v>
      </c>
      <c r="C17" s="83" t="s">
        <v>303</v>
      </c>
      <c r="D17" s="139" t="s">
        <v>8450</v>
      </c>
      <c r="E17" s="139" t="s">
        <v>3472</v>
      </c>
      <c r="F17" s="83">
        <v>378</v>
      </c>
      <c r="G17" s="247">
        <f t="shared" si="0"/>
        <v>204.08461920000002</v>
      </c>
      <c r="H17" s="51"/>
      <c r="I17" s="139" t="s">
        <v>3014</v>
      </c>
      <c r="J17" s="190">
        <v>1106</v>
      </c>
      <c r="K17" s="139" t="s">
        <v>8449</v>
      </c>
      <c r="L17" s="137" t="s">
        <v>3472</v>
      </c>
      <c r="M17" s="145">
        <v>1120</v>
      </c>
      <c r="N17" s="247">
        <f t="shared" si="1"/>
        <v>604.69516800000008</v>
      </c>
    </row>
    <row r="18" spans="2:14" ht="16.5" customHeight="1" x14ac:dyDescent="0.2">
      <c r="B18" s="139" t="s">
        <v>7707</v>
      </c>
      <c r="C18" s="83" t="s">
        <v>304</v>
      </c>
      <c r="D18" s="139" t="s">
        <v>8448</v>
      </c>
      <c r="E18" s="139" t="s">
        <v>3472</v>
      </c>
      <c r="F18" s="83">
        <v>396</v>
      </c>
      <c r="G18" s="247">
        <f t="shared" si="0"/>
        <v>213.8029344</v>
      </c>
      <c r="H18" s="51"/>
      <c r="I18" s="139" t="s">
        <v>3014</v>
      </c>
      <c r="J18" s="190">
        <v>1107</v>
      </c>
      <c r="K18" s="139" t="s">
        <v>8447</v>
      </c>
      <c r="L18" s="137" t="s">
        <v>3472</v>
      </c>
      <c r="M18" s="145">
        <v>1170</v>
      </c>
      <c r="N18" s="247">
        <f t="shared" si="1"/>
        <v>631.69048800000007</v>
      </c>
    </row>
    <row r="19" spans="2:14" ht="16.5" customHeight="1" x14ac:dyDescent="0.2">
      <c r="B19" s="139" t="s">
        <v>7707</v>
      </c>
      <c r="C19" s="83" t="s">
        <v>305</v>
      </c>
      <c r="D19" s="139" t="s">
        <v>8446</v>
      </c>
      <c r="E19" s="139" t="s">
        <v>3472</v>
      </c>
      <c r="F19" s="83">
        <v>438</v>
      </c>
      <c r="G19" s="247">
        <f t="shared" si="0"/>
        <v>236.47900320000002</v>
      </c>
      <c r="H19" s="51"/>
      <c r="I19" s="139" t="s">
        <v>3014</v>
      </c>
      <c r="J19" s="190">
        <v>1108</v>
      </c>
      <c r="K19" s="139" t="s">
        <v>8445</v>
      </c>
      <c r="L19" s="137" t="s">
        <v>3472</v>
      </c>
      <c r="M19" s="145">
        <v>1270</v>
      </c>
      <c r="N19" s="247">
        <f t="shared" si="1"/>
        <v>685.68112800000006</v>
      </c>
    </row>
    <row r="20" spans="2:14" ht="16.5" customHeight="1" x14ac:dyDescent="0.2">
      <c r="B20" s="139" t="s">
        <v>7707</v>
      </c>
      <c r="C20" s="83" t="s">
        <v>306</v>
      </c>
      <c r="D20" s="139" t="s">
        <v>8444</v>
      </c>
      <c r="E20" s="139" t="s">
        <v>3472</v>
      </c>
      <c r="F20" s="83">
        <v>454</v>
      </c>
      <c r="G20" s="247">
        <f t="shared" si="0"/>
        <v>245.11750560000004</v>
      </c>
      <c r="H20" s="51"/>
      <c r="I20" s="139" t="s">
        <v>3014</v>
      </c>
      <c r="J20" s="190">
        <v>1109</v>
      </c>
      <c r="K20" s="139" t="s">
        <v>8443</v>
      </c>
      <c r="L20" s="137" t="s">
        <v>3472</v>
      </c>
      <c r="M20" s="145">
        <v>1190</v>
      </c>
      <c r="N20" s="247">
        <f t="shared" si="1"/>
        <v>642.48861600000009</v>
      </c>
    </row>
    <row r="21" spans="2:14" ht="16.5" customHeight="1" x14ac:dyDescent="0.2">
      <c r="B21" s="139" t="s">
        <v>7707</v>
      </c>
      <c r="C21" s="83" t="s">
        <v>307</v>
      </c>
      <c r="D21" s="139" t="s">
        <v>8442</v>
      </c>
      <c r="E21" s="139" t="s">
        <v>3472</v>
      </c>
      <c r="F21" s="83">
        <v>494</v>
      </c>
      <c r="G21" s="247">
        <f t="shared" si="0"/>
        <v>266.71376160000005</v>
      </c>
      <c r="H21" s="51"/>
      <c r="I21" s="139" t="s">
        <v>3014</v>
      </c>
      <c r="J21" s="190">
        <v>1110</v>
      </c>
      <c r="K21" s="139" t="s">
        <v>8441</v>
      </c>
      <c r="L21" s="137" t="s">
        <v>3472</v>
      </c>
      <c r="M21" s="145">
        <v>1320</v>
      </c>
      <c r="N21" s="247">
        <f t="shared" si="1"/>
        <v>712.67644800000005</v>
      </c>
    </row>
    <row r="22" spans="2:14" ht="16.5" customHeight="1" x14ac:dyDescent="0.2">
      <c r="B22" s="139" t="s">
        <v>7707</v>
      </c>
      <c r="C22" s="83" t="s">
        <v>308</v>
      </c>
      <c r="D22" s="139" t="s">
        <v>8440</v>
      </c>
      <c r="E22" s="139" t="s">
        <v>3472</v>
      </c>
      <c r="F22" s="83">
        <v>554</v>
      </c>
      <c r="G22" s="247">
        <f t="shared" si="0"/>
        <v>299.10814560000006</v>
      </c>
      <c r="H22" s="51"/>
      <c r="I22" s="139" t="s">
        <v>3014</v>
      </c>
      <c r="J22" s="190">
        <v>1111</v>
      </c>
      <c r="K22" s="139" t="s">
        <v>8439</v>
      </c>
      <c r="L22" s="137" t="s">
        <v>3472</v>
      </c>
      <c r="M22" s="145">
        <v>1370</v>
      </c>
      <c r="N22" s="247">
        <f t="shared" si="1"/>
        <v>739.67176800000004</v>
      </c>
    </row>
    <row r="23" spans="2:14" ht="16.5" customHeight="1" x14ac:dyDescent="0.2">
      <c r="B23" s="139" t="s">
        <v>7707</v>
      </c>
      <c r="C23" s="83" t="s">
        <v>309</v>
      </c>
      <c r="D23" s="139" t="s">
        <v>8438</v>
      </c>
      <c r="E23" s="139" t="s">
        <v>3472</v>
      </c>
      <c r="F23" s="83">
        <v>618</v>
      </c>
      <c r="G23" s="247">
        <f t="shared" si="0"/>
        <v>333.66215520000003</v>
      </c>
      <c r="H23" s="51"/>
      <c r="I23" s="139" t="s">
        <v>3014</v>
      </c>
      <c r="J23" s="190">
        <v>1112</v>
      </c>
      <c r="K23" s="139" t="s">
        <v>8437</v>
      </c>
      <c r="L23" s="137" t="s">
        <v>3472</v>
      </c>
      <c r="M23" s="145">
        <v>1520</v>
      </c>
      <c r="N23" s="247">
        <f t="shared" si="1"/>
        <v>820.65772800000002</v>
      </c>
    </row>
    <row r="24" spans="2:14" ht="16.5" customHeight="1" x14ac:dyDescent="0.2">
      <c r="B24" s="139" t="s">
        <v>7707</v>
      </c>
      <c r="C24" s="83" t="s">
        <v>310</v>
      </c>
      <c r="D24" s="139" t="s">
        <v>8436</v>
      </c>
      <c r="E24" s="139" t="s">
        <v>3472</v>
      </c>
      <c r="F24" s="83">
        <v>642</v>
      </c>
      <c r="G24" s="247">
        <f t="shared" si="0"/>
        <v>346.61990880000002</v>
      </c>
      <c r="H24" s="51"/>
      <c r="I24" s="139" t="s">
        <v>3014</v>
      </c>
      <c r="J24" s="190">
        <v>1113</v>
      </c>
      <c r="K24" s="139" t="s">
        <v>8435</v>
      </c>
      <c r="L24" s="137" t="s">
        <v>3472</v>
      </c>
      <c r="M24" s="145">
        <v>2160</v>
      </c>
      <c r="N24" s="247">
        <f t="shared" si="1"/>
        <v>1166.1978240000001</v>
      </c>
    </row>
    <row r="25" spans="2:14" ht="16.5" customHeight="1" x14ac:dyDescent="0.2">
      <c r="B25" s="139" t="s">
        <v>7707</v>
      </c>
      <c r="C25" s="83" t="s">
        <v>311</v>
      </c>
      <c r="D25" s="139" t="s">
        <v>8434</v>
      </c>
      <c r="E25" s="139" t="s">
        <v>3472</v>
      </c>
      <c r="F25" s="83">
        <v>711</v>
      </c>
      <c r="G25" s="247">
        <f t="shared" si="0"/>
        <v>383.87345040000002</v>
      </c>
      <c r="H25" s="51"/>
      <c r="I25" s="139" t="s">
        <v>3014</v>
      </c>
      <c r="J25" s="190">
        <v>1114</v>
      </c>
      <c r="K25" s="139" t="s">
        <v>8433</v>
      </c>
      <c r="L25" s="137" t="s">
        <v>3472</v>
      </c>
      <c r="M25" s="145">
        <v>2430</v>
      </c>
      <c r="N25" s="247">
        <f t="shared" si="1"/>
        <v>1311.972552</v>
      </c>
    </row>
    <row r="26" spans="2:14" ht="16.5" customHeight="1" x14ac:dyDescent="0.2">
      <c r="B26" s="139" t="s">
        <v>7707</v>
      </c>
      <c r="C26" s="83" t="s">
        <v>312</v>
      </c>
      <c r="D26" s="139" t="s">
        <v>8432</v>
      </c>
      <c r="E26" s="139" t="s">
        <v>3472</v>
      </c>
      <c r="F26" s="83">
        <v>1010</v>
      </c>
      <c r="G26" s="247">
        <f t="shared" si="0"/>
        <v>545.30546400000003</v>
      </c>
      <c r="H26" s="51"/>
      <c r="I26" s="139" t="s">
        <v>3014</v>
      </c>
      <c r="J26" s="190">
        <v>1115</v>
      </c>
      <c r="K26" s="139" t="s">
        <v>8431</v>
      </c>
      <c r="L26" s="137" t="s">
        <v>3472</v>
      </c>
      <c r="M26" s="145">
        <v>2810</v>
      </c>
      <c r="N26" s="247">
        <f t="shared" si="1"/>
        <v>1517.136984</v>
      </c>
    </row>
    <row r="27" spans="2:14" ht="16.5" customHeight="1" x14ac:dyDescent="0.2">
      <c r="B27" s="139" t="s">
        <v>7707</v>
      </c>
      <c r="C27" s="83" t="s">
        <v>313</v>
      </c>
      <c r="D27" s="139" t="s">
        <v>8430</v>
      </c>
      <c r="E27" s="139" t="s">
        <v>3472</v>
      </c>
      <c r="F27" s="83">
        <v>1130</v>
      </c>
      <c r="G27" s="247">
        <f t="shared" si="0"/>
        <v>610.09423200000003</v>
      </c>
      <c r="H27" s="51"/>
      <c r="I27" s="139" t="s">
        <v>3014</v>
      </c>
      <c r="J27" s="191">
        <v>1116</v>
      </c>
      <c r="K27" s="170" t="s">
        <v>8429</v>
      </c>
      <c r="L27" s="137" t="s">
        <v>3472</v>
      </c>
      <c r="M27" s="145">
        <v>3090</v>
      </c>
      <c r="N27" s="247">
        <f t="shared" si="1"/>
        <v>1668.3107760000003</v>
      </c>
    </row>
    <row r="28" spans="2:14" ht="16.5" customHeight="1" x14ac:dyDescent="0.2">
      <c r="B28" s="139" t="s">
        <v>7707</v>
      </c>
      <c r="C28" s="83" t="s">
        <v>314</v>
      </c>
      <c r="D28" s="139" t="s">
        <v>8428</v>
      </c>
      <c r="E28" s="139" t="s">
        <v>3472</v>
      </c>
      <c r="F28" s="83">
        <v>1310</v>
      </c>
      <c r="G28" s="247">
        <f t="shared" si="0"/>
        <v>707.2773840000001</v>
      </c>
      <c r="H28" s="51"/>
      <c r="I28" s="51" t="s">
        <v>5485</v>
      </c>
      <c r="K28" s="51"/>
      <c r="L28" s="51"/>
      <c r="M28" s="51"/>
      <c r="N28" s="153"/>
    </row>
    <row r="29" spans="2:14" ht="16.5" customHeight="1" x14ac:dyDescent="0.2">
      <c r="B29" s="139" t="s">
        <v>7707</v>
      </c>
      <c r="C29" s="83" t="s">
        <v>315</v>
      </c>
      <c r="D29" s="139" t="s">
        <v>8427</v>
      </c>
      <c r="E29" s="139" t="s">
        <v>3472</v>
      </c>
      <c r="F29" s="83">
        <v>1450</v>
      </c>
      <c r="G29" s="247">
        <f t="shared" si="0"/>
        <v>782.86428000000001</v>
      </c>
      <c r="H29" s="51"/>
      <c r="I29" s="139" t="s">
        <v>3014</v>
      </c>
      <c r="J29" s="50">
        <v>5171</v>
      </c>
      <c r="K29" s="137" t="s">
        <v>8426</v>
      </c>
      <c r="L29" s="137" t="s">
        <v>5470</v>
      </c>
      <c r="M29" s="162">
        <v>904</v>
      </c>
      <c r="N29" s="247">
        <f>M29*$F$54*$F$55*$F$56</f>
        <v>488.07538560000006</v>
      </c>
    </row>
    <row r="30" spans="2:14" ht="16.5" customHeight="1" x14ac:dyDescent="0.2">
      <c r="B30" s="51" t="s">
        <v>5485</v>
      </c>
      <c r="D30" s="51"/>
      <c r="E30" s="51"/>
      <c r="F30" s="51"/>
      <c r="G30" s="254"/>
      <c r="H30" s="51"/>
      <c r="I30" s="139" t="s">
        <v>3014</v>
      </c>
      <c r="J30" s="50">
        <v>5172</v>
      </c>
      <c r="K30" s="137" t="s">
        <v>8425</v>
      </c>
      <c r="L30" s="137" t="s">
        <v>5470</v>
      </c>
      <c r="M30" s="162">
        <v>881</v>
      </c>
      <c r="N30" s="247">
        <f>M30*$F$54*$F$55*$F$56</f>
        <v>475.65753840000002</v>
      </c>
    </row>
    <row r="31" spans="2:14" ht="16.5" customHeight="1" x14ac:dyDescent="0.2">
      <c r="B31" s="139" t="s">
        <v>7707</v>
      </c>
      <c r="C31" s="83">
        <v>5185</v>
      </c>
      <c r="D31" s="139" t="s">
        <v>8424</v>
      </c>
      <c r="E31" s="139" t="s">
        <v>5470</v>
      </c>
      <c r="F31" s="156">
        <v>264</v>
      </c>
      <c r="G31" s="247">
        <f t="shared" si="0"/>
        <v>142.53528960000003</v>
      </c>
      <c r="H31" s="51"/>
      <c r="I31" s="139" t="s">
        <v>3014</v>
      </c>
      <c r="J31" s="50">
        <v>5173</v>
      </c>
      <c r="K31" s="137" t="s">
        <v>8423</v>
      </c>
      <c r="L31" s="137" t="s">
        <v>5470</v>
      </c>
      <c r="M31" s="162">
        <v>1020</v>
      </c>
      <c r="N31" s="247">
        <f>M31*$F$54*$F$55*$F$56</f>
        <v>550.70452799999998</v>
      </c>
    </row>
    <row r="32" spans="2:14" ht="16.5" customHeight="1" x14ac:dyDescent="0.2">
      <c r="B32" s="139" t="s">
        <v>7707</v>
      </c>
      <c r="C32" s="83">
        <v>5186</v>
      </c>
      <c r="D32" s="139" t="s">
        <v>8422</v>
      </c>
      <c r="E32" s="139" t="s">
        <v>5470</v>
      </c>
      <c r="F32" s="156">
        <v>316</v>
      </c>
      <c r="G32" s="247">
        <f t="shared" si="0"/>
        <v>170.6104224</v>
      </c>
      <c r="H32" s="51"/>
      <c r="I32" s="139" t="s">
        <v>3014</v>
      </c>
      <c r="J32" s="50">
        <v>5174</v>
      </c>
      <c r="K32" s="137" t="s">
        <v>8421</v>
      </c>
      <c r="L32" s="137" t="s">
        <v>5470</v>
      </c>
      <c r="M32" s="162">
        <v>1190</v>
      </c>
      <c r="N32" s="247">
        <f>M32*$F$54*$F$55*$F$56</f>
        <v>642.48861600000009</v>
      </c>
    </row>
    <row r="33" spans="2:14" ht="16.5" customHeight="1" x14ac:dyDescent="0.2">
      <c r="B33" s="139" t="s">
        <v>7707</v>
      </c>
      <c r="C33" s="83">
        <v>5187</v>
      </c>
      <c r="D33" s="139" t="s">
        <v>8420</v>
      </c>
      <c r="E33" s="139" t="s">
        <v>5470</v>
      </c>
      <c r="F33" s="156">
        <v>396</v>
      </c>
      <c r="G33" s="247">
        <f t="shared" si="0"/>
        <v>213.8029344</v>
      </c>
      <c r="H33" s="51"/>
      <c r="I33" s="139" t="s">
        <v>3014</v>
      </c>
      <c r="J33" s="50">
        <v>5175</v>
      </c>
      <c r="K33" s="137" t="s">
        <v>8419</v>
      </c>
      <c r="L33" s="137" t="s">
        <v>5470</v>
      </c>
      <c r="M33" s="162">
        <v>2160</v>
      </c>
      <c r="N33" s="247">
        <f>M33*$F$54*$F$55*$F$56</f>
        <v>1166.1978240000001</v>
      </c>
    </row>
    <row r="34" spans="2:14" ht="16.5" customHeight="1" x14ac:dyDescent="0.2">
      <c r="B34" s="139" t="s">
        <v>7707</v>
      </c>
      <c r="C34" s="83">
        <v>5188</v>
      </c>
      <c r="D34" s="139" t="s">
        <v>8418</v>
      </c>
      <c r="E34" s="139" t="s">
        <v>5470</v>
      </c>
      <c r="F34" s="156">
        <v>554</v>
      </c>
      <c r="G34" s="247">
        <f t="shared" si="0"/>
        <v>299.10814560000006</v>
      </c>
      <c r="H34" s="51"/>
      <c r="I34" s="51"/>
      <c r="K34" s="51"/>
      <c r="L34" s="51"/>
      <c r="M34" s="51"/>
      <c r="N34" s="159"/>
    </row>
    <row r="35" spans="2:14" ht="16.5" customHeight="1" x14ac:dyDescent="0.2">
      <c r="B35" s="139" t="s">
        <v>7707</v>
      </c>
      <c r="C35" s="83">
        <v>5189</v>
      </c>
      <c r="D35" s="139" t="s">
        <v>8417</v>
      </c>
      <c r="E35" s="139" t="s">
        <v>5470</v>
      </c>
      <c r="F35" s="156">
        <v>1010</v>
      </c>
      <c r="G35" s="247">
        <f t="shared" si="0"/>
        <v>545.30546400000003</v>
      </c>
      <c r="H35" s="51"/>
      <c r="I35" s="51"/>
      <c r="K35" s="51"/>
      <c r="L35" s="51"/>
      <c r="M35" s="51"/>
      <c r="N35" s="159"/>
    </row>
    <row r="36" spans="2:14" ht="16.5" customHeight="1" x14ac:dyDescent="0.2">
      <c r="B36" s="51"/>
      <c r="D36" s="51"/>
      <c r="E36" s="51"/>
      <c r="F36" s="51"/>
      <c r="G36" s="89"/>
      <c r="H36" s="51"/>
      <c r="I36" s="51"/>
      <c r="K36" s="51"/>
      <c r="L36" s="51"/>
      <c r="M36" s="51"/>
      <c r="N36" s="159"/>
    </row>
    <row r="37" spans="2:14" ht="16.5" customHeight="1" x14ac:dyDescent="0.2">
      <c r="B37" s="173"/>
      <c r="C37" s="173"/>
      <c r="D37" s="173"/>
      <c r="E37" s="173"/>
      <c r="F37" s="173"/>
      <c r="G37" s="200"/>
      <c r="H37" s="173"/>
      <c r="I37" s="173"/>
      <c r="J37" s="193"/>
      <c r="K37" s="173"/>
      <c r="L37" s="173"/>
      <c r="M37" s="173"/>
      <c r="N37" s="189"/>
    </row>
    <row r="38" spans="2:14" ht="16.5" customHeight="1" x14ac:dyDescent="0.2">
      <c r="B38" s="51"/>
      <c r="D38" s="51"/>
      <c r="E38" s="51"/>
      <c r="F38" s="51"/>
      <c r="G38" s="89"/>
      <c r="H38" s="51"/>
      <c r="I38" s="51"/>
      <c r="K38" s="51"/>
      <c r="L38" s="51"/>
      <c r="M38" s="51"/>
      <c r="N38" s="159"/>
    </row>
    <row r="39" spans="2:14" ht="16.5" customHeight="1" x14ac:dyDescent="0.2">
      <c r="B39" s="51" t="s">
        <v>8812</v>
      </c>
      <c r="D39" s="51"/>
      <c r="E39" s="51"/>
      <c r="F39" s="51"/>
      <c r="G39" s="89"/>
      <c r="H39" s="51"/>
      <c r="I39" s="51" t="s">
        <v>5485</v>
      </c>
      <c r="K39" s="51"/>
      <c r="L39" s="51"/>
      <c r="M39" s="51"/>
      <c r="N39" s="159"/>
    </row>
    <row r="40" spans="2:14" ht="16.5" customHeight="1" x14ac:dyDescent="0.2">
      <c r="B40" s="82" t="s">
        <v>7707</v>
      </c>
      <c r="C40" s="83" t="s">
        <v>774</v>
      </c>
      <c r="D40" s="84" t="s">
        <v>8416</v>
      </c>
      <c r="E40" s="84" t="s">
        <v>3472</v>
      </c>
      <c r="F40" s="85">
        <v>304</v>
      </c>
      <c r="G40" s="247">
        <f t="shared" si="0"/>
        <v>164.13154560000001</v>
      </c>
      <c r="H40" s="51"/>
      <c r="I40" s="82" t="s">
        <v>7707</v>
      </c>
      <c r="J40" s="190">
        <v>5181</v>
      </c>
      <c r="K40" s="80" t="s">
        <v>8415</v>
      </c>
      <c r="L40" s="80" t="s">
        <v>5470</v>
      </c>
      <c r="M40" s="87">
        <v>276</v>
      </c>
      <c r="N40" s="247">
        <f>M40*$F$54*$F$55*$F$56</f>
        <v>149.01416640000002</v>
      </c>
    </row>
    <row r="41" spans="2:14" ht="16.5" customHeight="1" x14ac:dyDescent="0.2">
      <c r="B41" s="84" t="s">
        <v>7707</v>
      </c>
      <c r="C41" s="83" t="s">
        <v>776</v>
      </c>
      <c r="D41" s="84" t="s">
        <v>8414</v>
      </c>
      <c r="E41" s="84" t="s">
        <v>3472</v>
      </c>
      <c r="F41" s="85">
        <v>365</v>
      </c>
      <c r="G41" s="247">
        <f t="shared" si="0"/>
        <v>197.06583600000002</v>
      </c>
      <c r="H41" s="51"/>
      <c r="I41" s="84" t="s">
        <v>7707</v>
      </c>
      <c r="J41" s="190">
        <v>5182</v>
      </c>
      <c r="K41" s="80" t="s">
        <v>8413</v>
      </c>
      <c r="L41" s="80" t="s">
        <v>5470</v>
      </c>
      <c r="M41" s="87">
        <v>331</v>
      </c>
      <c r="N41" s="247">
        <f>M41*$F$54*$F$55*$F$56</f>
        <v>178.70901840000002</v>
      </c>
    </row>
    <row r="42" spans="2:14" ht="16.5" customHeight="1" x14ac:dyDescent="0.2">
      <c r="B42" s="84" t="s">
        <v>7707</v>
      </c>
      <c r="C42" s="83" t="s">
        <v>778</v>
      </c>
      <c r="D42" s="84" t="s">
        <v>8412</v>
      </c>
      <c r="E42" s="84" t="s">
        <v>3472</v>
      </c>
      <c r="F42" s="85">
        <v>459</v>
      </c>
      <c r="G42" s="247">
        <f t="shared" si="0"/>
        <v>247.81703760000002</v>
      </c>
      <c r="H42" s="51"/>
      <c r="I42" s="84" t="s">
        <v>7707</v>
      </c>
      <c r="J42" s="190">
        <v>5183</v>
      </c>
      <c r="K42" s="80" t="s">
        <v>8411</v>
      </c>
      <c r="L42" s="80" t="s">
        <v>5470</v>
      </c>
      <c r="M42" s="87">
        <v>415</v>
      </c>
      <c r="N42" s="247">
        <f>M42*$F$54*$F$55*$F$56</f>
        <v>224.06115600000001</v>
      </c>
    </row>
    <row r="43" spans="2:14" ht="16.5" customHeight="1" x14ac:dyDescent="0.2">
      <c r="B43" s="84" t="s">
        <v>7707</v>
      </c>
      <c r="C43" s="83" t="s">
        <v>780</v>
      </c>
      <c r="D43" s="84" t="s">
        <v>8410</v>
      </c>
      <c r="E43" s="84" t="s">
        <v>3472</v>
      </c>
      <c r="F43" s="85">
        <v>646</v>
      </c>
      <c r="G43" s="247">
        <f t="shared" si="0"/>
        <v>348.77953440000005</v>
      </c>
      <c r="H43" s="51"/>
      <c r="I43" s="84" t="s">
        <v>7707</v>
      </c>
      <c r="J43" s="190">
        <v>5184</v>
      </c>
      <c r="K43" s="80" t="s">
        <v>8409</v>
      </c>
      <c r="L43" s="80" t="s">
        <v>5470</v>
      </c>
      <c r="M43" s="87">
        <v>580</v>
      </c>
      <c r="N43" s="247">
        <f>M43*$F$54*$F$55*$F$56</f>
        <v>313.14571200000006</v>
      </c>
    </row>
    <row r="44" spans="2:14" ht="16.5" customHeight="1" x14ac:dyDescent="0.2">
      <c r="B44" s="51"/>
      <c r="D44" s="51"/>
      <c r="E44" s="51"/>
      <c r="F44" s="51"/>
      <c r="G44" s="89"/>
      <c r="H44" s="51"/>
      <c r="N44" s="159"/>
    </row>
    <row r="45" spans="2:14" ht="16.5" customHeight="1" x14ac:dyDescent="0.2">
      <c r="B45" s="173"/>
      <c r="C45" s="173"/>
      <c r="D45" s="173"/>
      <c r="E45" s="173"/>
      <c r="F45" s="173"/>
      <c r="G45" s="200"/>
      <c r="H45" s="173"/>
      <c r="I45" s="173"/>
      <c r="J45" s="193"/>
      <c r="K45" s="173"/>
      <c r="L45" s="173"/>
      <c r="M45" s="173"/>
      <c r="N45" s="189"/>
    </row>
    <row r="46" spans="2:14" ht="16.5" customHeight="1" x14ac:dyDescent="0.2">
      <c r="B46" s="51"/>
      <c r="D46" s="51"/>
      <c r="E46" s="51"/>
      <c r="F46" s="51"/>
      <c r="G46" s="89"/>
      <c r="H46" s="51"/>
      <c r="I46" s="51"/>
      <c r="K46" s="51"/>
      <c r="L46" s="51"/>
      <c r="M46" s="51"/>
      <c r="N46" s="159"/>
    </row>
    <row r="47" spans="2:14" ht="16.5" customHeight="1" x14ac:dyDescent="0.2">
      <c r="B47" s="51" t="s">
        <v>8813</v>
      </c>
      <c r="D47" s="51"/>
      <c r="E47" s="51"/>
      <c r="F47" s="51"/>
      <c r="G47" s="89"/>
      <c r="H47" s="51"/>
      <c r="I47" s="51" t="s">
        <v>5485</v>
      </c>
      <c r="K47" s="51"/>
      <c r="L47" s="51"/>
      <c r="M47" s="51"/>
      <c r="N47" s="159"/>
    </row>
    <row r="48" spans="2:14" ht="16.5" customHeight="1" x14ac:dyDescent="0.2">
      <c r="B48" s="82" t="s">
        <v>7707</v>
      </c>
      <c r="C48" s="83" t="s">
        <v>768</v>
      </c>
      <c r="D48" s="84" t="s">
        <v>8408</v>
      </c>
      <c r="E48" s="84" t="s">
        <v>3472</v>
      </c>
      <c r="F48" s="85">
        <v>331</v>
      </c>
      <c r="G48" s="247">
        <f t="shared" si="0"/>
        <v>178.70901840000002</v>
      </c>
      <c r="I48" s="82" t="s">
        <v>7707</v>
      </c>
      <c r="J48" s="50">
        <v>5178</v>
      </c>
      <c r="K48" s="80" t="s">
        <v>8407</v>
      </c>
      <c r="L48" s="80" t="s">
        <v>5470</v>
      </c>
      <c r="M48" s="87">
        <v>331</v>
      </c>
      <c r="N48" s="247">
        <f>M48*$F$54*$F$55*$F$56</f>
        <v>178.70901840000002</v>
      </c>
    </row>
    <row r="49" spans="2:14" ht="16.5" customHeight="1" x14ac:dyDescent="0.2">
      <c r="B49" s="84" t="s">
        <v>7707</v>
      </c>
      <c r="C49" s="83" t="s">
        <v>770</v>
      </c>
      <c r="D49" s="84" t="s">
        <v>8406</v>
      </c>
      <c r="E49" s="84" t="s">
        <v>3472</v>
      </c>
      <c r="F49" s="85">
        <v>415</v>
      </c>
      <c r="G49" s="247">
        <f t="shared" si="0"/>
        <v>224.06115600000001</v>
      </c>
      <c r="I49" s="84" t="s">
        <v>7707</v>
      </c>
      <c r="J49" s="50">
        <v>5179</v>
      </c>
      <c r="K49" s="80" t="s">
        <v>8405</v>
      </c>
      <c r="L49" s="80" t="s">
        <v>5470</v>
      </c>
      <c r="M49" s="87">
        <v>415</v>
      </c>
      <c r="N49" s="247">
        <f>M49*$F$54*$F$55*$F$56</f>
        <v>224.06115600000001</v>
      </c>
    </row>
    <row r="50" spans="2:14" ht="16.5" customHeight="1" x14ac:dyDescent="0.2">
      <c r="B50" s="84" t="s">
        <v>7707</v>
      </c>
      <c r="C50" s="83" t="s">
        <v>772</v>
      </c>
      <c r="D50" s="84" t="s">
        <v>8404</v>
      </c>
      <c r="E50" s="84" t="s">
        <v>3472</v>
      </c>
      <c r="F50" s="85">
        <v>608</v>
      </c>
      <c r="G50" s="247">
        <f>F50*$F$54*$F$55*$F$56</f>
        <v>328.26309120000002</v>
      </c>
      <c r="I50" s="84" t="s">
        <v>7707</v>
      </c>
      <c r="J50" s="50">
        <v>5180</v>
      </c>
      <c r="K50" s="80" t="s">
        <v>8403</v>
      </c>
      <c r="L50" s="80" t="s">
        <v>5470</v>
      </c>
      <c r="M50" s="87">
        <v>608</v>
      </c>
      <c r="N50" s="247">
        <f>M50*$F$54*$F$55*$F$56</f>
        <v>328.26309120000002</v>
      </c>
    </row>
    <row r="51" spans="2:14" ht="16.5" customHeight="1" x14ac:dyDescent="0.2">
      <c r="N51" s="159"/>
    </row>
    <row r="52" spans="2:14" ht="16.5" customHeight="1" x14ac:dyDescent="0.2">
      <c r="B52" s="51"/>
      <c r="D52" s="51"/>
      <c r="E52" s="51"/>
      <c r="F52" s="51"/>
      <c r="G52" s="159"/>
      <c r="H52" s="51"/>
      <c r="I52" s="51"/>
      <c r="K52" s="51"/>
      <c r="L52" s="51"/>
      <c r="M52" s="51"/>
      <c r="N52" s="159"/>
    </row>
    <row r="53" spans="2:14" ht="16.5" customHeight="1" x14ac:dyDescent="0.2">
      <c r="B53" s="51"/>
      <c r="D53" s="51"/>
      <c r="E53" s="51"/>
      <c r="F53" s="51"/>
      <c r="G53" s="159"/>
      <c r="H53" s="51"/>
      <c r="I53" s="51"/>
      <c r="K53" s="51"/>
      <c r="L53" s="51"/>
      <c r="M53" s="51"/>
      <c r="N53" s="159"/>
    </row>
    <row r="54" spans="2:14" ht="16.5" customHeight="1" x14ac:dyDescent="0.2">
      <c r="B54" s="51"/>
      <c r="D54" s="51"/>
      <c r="E54" s="51"/>
      <c r="F54" s="2">
        <f>0.612*1.1</f>
        <v>0.67320000000000002</v>
      </c>
      <c r="G54" s="2"/>
      <c r="H54" s="51"/>
      <c r="I54" s="51"/>
      <c r="K54" s="51"/>
      <c r="L54" s="51"/>
      <c r="M54" s="51"/>
      <c r="N54" s="159"/>
    </row>
    <row r="55" spans="2:14" ht="16.5" customHeight="1" x14ac:dyDescent="0.2">
      <c r="F55" s="2">
        <v>0.40100000000000002</v>
      </c>
      <c r="G55" s="2"/>
    </row>
    <row r="56" spans="2:14" ht="16.5" customHeight="1" x14ac:dyDescent="0.2">
      <c r="F56" s="2">
        <v>2</v>
      </c>
      <c r="G56" s="2"/>
    </row>
  </sheetData>
  <mergeCells count="14">
    <mergeCell ref="B2:N2"/>
    <mergeCell ref="B3:N3"/>
    <mergeCell ref="B4:G4"/>
    <mergeCell ref="I4:N4"/>
    <mergeCell ref="B5:C7"/>
    <mergeCell ref="D5:D7"/>
    <mergeCell ref="E5:E7"/>
    <mergeCell ref="F5:F7"/>
    <mergeCell ref="G5:G7"/>
    <mergeCell ref="I5:J7"/>
    <mergeCell ref="K5:K7"/>
    <mergeCell ref="L5:L7"/>
    <mergeCell ref="M5:M7"/>
    <mergeCell ref="N5:N7"/>
  </mergeCells>
  <printOptions horizontalCentered="1"/>
  <pageMargins left="0.2" right="0" top="1" bottom="1" header="0.5" footer="0.5"/>
  <pageSetup paperSize="9" scale="82" orientation="portrait" verticalDpi="0" r:id="rId1"/>
  <headerFooter alignWithMargins="0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3">
    <tabColor rgb="FFFFFF00"/>
    <pageSetUpPr fitToPage="1"/>
  </sheetPr>
  <dimension ref="B1:N56"/>
  <sheetViews>
    <sheetView workbookViewId="0">
      <selection activeCell="B2" sqref="B2:N2"/>
    </sheetView>
  </sheetViews>
  <sheetFormatPr defaultColWidth="9.109375" defaultRowHeight="16.5" customHeight="1" x14ac:dyDescent="0.2"/>
  <cols>
    <col min="1" max="1" width="1" style="12" customWidth="1"/>
    <col min="2" max="2" width="5.6640625" style="12" customWidth="1"/>
    <col min="3" max="3" width="7.6640625" style="51" customWidth="1"/>
    <col min="4" max="4" width="25.6640625" style="12" customWidth="1"/>
    <col min="5" max="5" width="7.6640625" style="12" customWidth="1"/>
    <col min="6" max="6" width="9.109375" style="12" hidden="1" customWidth="1"/>
    <col min="7" max="7" width="13.33203125" style="90" customWidth="1"/>
    <col min="8" max="8" width="2.6640625" style="12" customWidth="1"/>
    <col min="9" max="9" width="5.6640625" style="12" customWidth="1"/>
    <col min="10" max="10" width="7.6640625" style="192" customWidth="1"/>
    <col min="11" max="11" width="25.6640625" style="12" customWidth="1"/>
    <col min="12" max="12" width="7.6640625" style="12" customWidth="1"/>
    <col min="13" max="13" width="0" style="12" hidden="1" customWidth="1"/>
    <col min="14" max="14" width="13.33203125" style="90" customWidth="1"/>
    <col min="15" max="16384" width="9.109375" style="12"/>
  </cols>
  <sheetData>
    <row r="1" spans="2:14" s="3" customFormat="1" ht="28.5" customHeight="1" x14ac:dyDescent="0.25">
      <c r="B1" s="265" t="s">
        <v>8889</v>
      </c>
      <c r="C1" s="28"/>
      <c r="D1" s="27"/>
      <c r="E1" s="8"/>
      <c r="F1" s="7"/>
      <c r="G1" s="26"/>
      <c r="H1" s="26"/>
      <c r="I1" s="28"/>
      <c r="J1" s="27"/>
      <c r="K1" s="7"/>
      <c r="L1" s="7" t="s">
        <v>5471</v>
      </c>
      <c r="M1" s="29"/>
      <c r="N1" s="266" t="s">
        <v>9118</v>
      </c>
    </row>
    <row r="2" spans="2:14" s="3" customFormat="1" ht="19.5" customHeight="1" x14ac:dyDescent="0.25">
      <c r="B2" s="298" t="s">
        <v>8810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</row>
    <row r="3" spans="2:14" s="3" customFormat="1" ht="19.5" customHeight="1" x14ac:dyDescent="0.25">
      <c r="B3" s="390"/>
      <c r="C3" s="390"/>
      <c r="D3" s="390"/>
      <c r="E3" s="390"/>
      <c r="F3" s="390"/>
      <c r="G3" s="390"/>
      <c r="H3" s="390"/>
      <c r="I3" s="390"/>
      <c r="J3" s="390"/>
      <c r="K3" s="390"/>
      <c r="L3" s="390"/>
      <c r="M3" s="390"/>
      <c r="N3" s="390"/>
    </row>
    <row r="4" spans="2:14" s="2" customFormat="1" ht="19.5" customHeight="1" x14ac:dyDescent="0.25">
      <c r="B4" s="392" t="s">
        <v>8811</v>
      </c>
      <c r="C4" s="392"/>
      <c r="D4" s="392"/>
      <c r="E4" s="392"/>
      <c r="F4" s="392"/>
      <c r="G4" s="392"/>
      <c r="I4" s="392" t="s">
        <v>8851</v>
      </c>
      <c r="J4" s="392"/>
      <c r="K4" s="392"/>
      <c r="L4" s="392"/>
      <c r="M4" s="392"/>
      <c r="N4" s="392"/>
    </row>
    <row r="5" spans="2:14" ht="16.5" customHeight="1" x14ac:dyDescent="0.2">
      <c r="B5" s="376" t="s">
        <v>5472</v>
      </c>
      <c r="C5" s="377"/>
      <c r="D5" s="363" t="s">
        <v>5473</v>
      </c>
      <c r="E5" s="363" t="s">
        <v>5475</v>
      </c>
      <c r="F5" s="386" t="s">
        <v>5486</v>
      </c>
      <c r="G5" s="369" t="s">
        <v>5486</v>
      </c>
      <c r="I5" s="376" t="s">
        <v>5472</v>
      </c>
      <c r="J5" s="377"/>
      <c r="K5" s="363" t="s">
        <v>5473</v>
      </c>
      <c r="L5" s="363" t="s">
        <v>5475</v>
      </c>
      <c r="M5" s="369" t="s">
        <v>5486</v>
      </c>
      <c r="N5" s="369" t="s">
        <v>5486</v>
      </c>
    </row>
    <row r="6" spans="2:14" ht="16.5" customHeight="1" x14ac:dyDescent="0.2">
      <c r="B6" s="378"/>
      <c r="C6" s="379"/>
      <c r="D6" s="364"/>
      <c r="E6" s="364"/>
      <c r="F6" s="387"/>
      <c r="G6" s="382"/>
      <c r="I6" s="378"/>
      <c r="J6" s="379"/>
      <c r="K6" s="364"/>
      <c r="L6" s="364"/>
      <c r="M6" s="382"/>
      <c r="N6" s="382"/>
    </row>
    <row r="7" spans="2:14" ht="16.5" customHeight="1" x14ac:dyDescent="0.2">
      <c r="B7" s="378"/>
      <c r="C7" s="379"/>
      <c r="D7" s="364"/>
      <c r="E7" s="364"/>
      <c r="F7" s="387"/>
      <c r="G7" s="382"/>
      <c r="I7" s="380"/>
      <c r="J7" s="381"/>
      <c r="K7" s="365"/>
      <c r="L7" s="396"/>
      <c r="M7" s="398"/>
      <c r="N7" s="383"/>
    </row>
    <row r="8" spans="2:14" ht="16.5" customHeight="1" x14ac:dyDescent="0.2">
      <c r="B8" s="139" t="s">
        <v>7707</v>
      </c>
      <c r="C8" s="83" t="s">
        <v>296</v>
      </c>
      <c r="D8" s="139" t="s">
        <v>8468</v>
      </c>
      <c r="E8" s="139" t="s">
        <v>3472</v>
      </c>
      <c r="F8" s="83">
        <v>264</v>
      </c>
      <c r="G8" s="247">
        <f t="shared" ref="G8:G49" si="0">F8*$F$54*$F$55*$F$56</f>
        <v>156.78881856000001</v>
      </c>
      <c r="H8" s="51"/>
      <c r="I8" s="139" t="s">
        <v>3014</v>
      </c>
      <c r="J8" s="190">
        <v>1097</v>
      </c>
      <c r="K8" s="139" t="s">
        <v>8467</v>
      </c>
      <c r="L8" s="137" t="s">
        <v>3472</v>
      </c>
      <c r="M8" s="145">
        <v>904</v>
      </c>
      <c r="N8" s="247">
        <f t="shared" ref="N8:N27" si="1">M8*$F$54*$F$55*$F$56</f>
        <v>536.88292416000013</v>
      </c>
    </row>
    <row r="9" spans="2:14" ht="16.5" customHeight="1" x14ac:dyDescent="0.2">
      <c r="B9" s="139" t="s">
        <v>7707</v>
      </c>
      <c r="C9" s="83" t="s">
        <v>297</v>
      </c>
      <c r="D9" s="139" t="s">
        <v>8466</v>
      </c>
      <c r="E9" s="139" t="s">
        <v>3472</v>
      </c>
      <c r="F9" s="83">
        <v>291</v>
      </c>
      <c r="G9" s="247">
        <f t="shared" si="0"/>
        <v>172.82403864000003</v>
      </c>
      <c r="H9" s="51"/>
      <c r="I9" s="139" t="s">
        <v>3014</v>
      </c>
      <c r="J9" s="190">
        <v>1098</v>
      </c>
      <c r="K9" s="139" t="s">
        <v>8465</v>
      </c>
      <c r="L9" s="137" t="s">
        <v>3472</v>
      </c>
      <c r="M9" s="145">
        <v>994</v>
      </c>
      <c r="N9" s="247">
        <f t="shared" si="1"/>
        <v>590.33365776000005</v>
      </c>
    </row>
    <row r="10" spans="2:14" ht="16.5" customHeight="1" x14ac:dyDescent="0.2">
      <c r="B10" s="139" t="s">
        <v>7707</v>
      </c>
      <c r="C10" s="83" t="s">
        <v>298</v>
      </c>
      <c r="D10" s="139" t="s">
        <v>8464</v>
      </c>
      <c r="E10" s="139" t="s">
        <v>3472</v>
      </c>
      <c r="F10" s="83">
        <v>291</v>
      </c>
      <c r="G10" s="247">
        <f t="shared" si="0"/>
        <v>172.82403864000003</v>
      </c>
      <c r="H10" s="51"/>
      <c r="I10" s="139" t="s">
        <v>3014</v>
      </c>
      <c r="J10" s="190">
        <v>1099</v>
      </c>
      <c r="K10" s="139" t="s">
        <v>8463</v>
      </c>
      <c r="L10" s="137" t="s">
        <v>3472</v>
      </c>
      <c r="M10" s="145">
        <v>994</v>
      </c>
      <c r="N10" s="247">
        <f t="shared" si="1"/>
        <v>590.33365776000005</v>
      </c>
    </row>
    <row r="11" spans="2:14" ht="16.5" customHeight="1" x14ac:dyDescent="0.2">
      <c r="B11" s="139" t="s">
        <v>7707</v>
      </c>
      <c r="C11" s="83" t="s">
        <v>299</v>
      </c>
      <c r="D11" s="139" t="s">
        <v>8462</v>
      </c>
      <c r="E11" s="139" t="s">
        <v>3472</v>
      </c>
      <c r="F11" s="83">
        <v>303</v>
      </c>
      <c r="G11" s="247">
        <f t="shared" si="0"/>
        <v>179.95080312000002</v>
      </c>
      <c r="H11" s="51"/>
      <c r="I11" s="139" t="s">
        <v>3014</v>
      </c>
      <c r="J11" s="190">
        <v>1100</v>
      </c>
      <c r="K11" s="139" t="s">
        <v>8461</v>
      </c>
      <c r="L11" s="137" t="s">
        <v>3472</v>
      </c>
      <c r="M11" s="145">
        <v>1040</v>
      </c>
      <c r="N11" s="247">
        <f t="shared" si="1"/>
        <v>617.65292160000013</v>
      </c>
    </row>
    <row r="12" spans="2:14" ht="16.5" customHeight="1" x14ac:dyDescent="0.2">
      <c r="B12" s="139" t="s">
        <v>7707</v>
      </c>
      <c r="C12" s="83" t="s">
        <v>782</v>
      </c>
      <c r="D12" s="139" t="s">
        <v>8460</v>
      </c>
      <c r="E12" s="139" t="s">
        <v>3472</v>
      </c>
      <c r="F12" s="83">
        <v>501</v>
      </c>
      <c r="G12" s="247">
        <f t="shared" si="0"/>
        <v>297.54241704000003</v>
      </c>
      <c r="H12" s="51"/>
      <c r="I12" s="139" t="s">
        <v>3014</v>
      </c>
      <c r="J12" s="190">
        <v>1101</v>
      </c>
      <c r="K12" s="139" t="s">
        <v>8459</v>
      </c>
      <c r="L12" s="137" t="s">
        <v>3472</v>
      </c>
      <c r="M12" s="145">
        <v>881</v>
      </c>
      <c r="N12" s="247">
        <f t="shared" si="1"/>
        <v>523.22329224000009</v>
      </c>
    </row>
    <row r="13" spans="2:14" ht="16.5" customHeight="1" x14ac:dyDescent="0.2">
      <c r="B13" s="139" t="s">
        <v>7707</v>
      </c>
      <c r="C13" s="83" t="s">
        <v>784</v>
      </c>
      <c r="D13" s="139" t="s">
        <v>8458</v>
      </c>
      <c r="E13" s="139" t="s">
        <v>3472</v>
      </c>
      <c r="F13" s="83">
        <v>528</v>
      </c>
      <c r="G13" s="247">
        <f t="shared" si="0"/>
        <v>313.57763712000002</v>
      </c>
      <c r="H13" s="51"/>
      <c r="I13" s="139" t="s">
        <v>3014</v>
      </c>
      <c r="J13" s="190">
        <v>1102</v>
      </c>
      <c r="K13" s="139" t="s">
        <v>8457</v>
      </c>
      <c r="L13" s="137" t="s">
        <v>3472</v>
      </c>
      <c r="M13" s="145">
        <v>972</v>
      </c>
      <c r="N13" s="247">
        <f t="shared" si="1"/>
        <v>577.26792288000013</v>
      </c>
    </row>
    <row r="14" spans="2:14" ht="16.5" customHeight="1" x14ac:dyDescent="0.2">
      <c r="B14" s="139" t="s">
        <v>7707</v>
      </c>
      <c r="C14" s="83" t="s">
        <v>300</v>
      </c>
      <c r="D14" s="139" t="s">
        <v>8456</v>
      </c>
      <c r="E14" s="139" t="s">
        <v>3472</v>
      </c>
      <c r="F14" s="83">
        <v>316</v>
      </c>
      <c r="G14" s="247">
        <f t="shared" si="0"/>
        <v>187.67146464000001</v>
      </c>
      <c r="H14" s="51"/>
      <c r="I14" s="139" t="s">
        <v>3014</v>
      </c>
      <c r="J14" s="190">
        <v>1103</v>
      </c>
      <c r="K14" s="139" t="s">
        <v>8455</v>
      </c>
      <c r="L14" s="137" t="s">
        <v>3472</v>
      </c>
      <c r="M14" s="145">
        <v>977</v>
      </c>
      <c r="N14" s="247">
        <f t="shared" si="1"/>
        <v>580.23740808000014</v>
      </c>
    </row>
    <row r="15" spans="2:14" ht="16.5" customHeight="1" x14ac:dyDescent="0.2">
      <c r="B15" s="139" t="s">
        <v>7707</v>
      </c>
      <c r="C15" s="83" t="s">
        <v>301</v>
      </c>
      <c r="D15" s="139" t="s">
        <v>8454</v>
      </c>
      <c r="E15" s="139" t="s">
        <v>3472</v>
      </c>
      <c r="F15" s="83">
        <v>349</v>
      </c>
      <c r="G15" s="247">
        <f t="shared" si="0"/>
        <v>207.27006696000001</v>
      </c>
      <c r="H15" s="51"/>
      <c r="I15" s="139" t="s">
        <v>3014</v>
      </c>
      <c r="J15" s="190">
        <v>1104</v>
      </c>
      <c r="K15" s="139" t="s">
        <v>8453</v>
      </c>
      <c r="L15" s="137" t="s">
        <v>3472</v>
      </c>
      <c r="M15" s="145">
        <v>1050</v>
      </c>
      <c r="N15" s="247">
        <f t="shared" si="1"/>
        <v>623.59189200000003</v>
      </c>
    </row>
    <row r="16" spans="2:14" ht="16.5" customHeight="1" x14ac:dyDescent="0.2">
      <c r="B16" s="139" t="s">
        <v>7707</v>
      </c>
      <c r="C16" s="83" t="s">
        <v>302</v>
      </c>
      <c r="D16" s="139" t="s">
        <v>8452</v>
      </c>
      <c r="E16" s="139" t="s">
        <v>3472</v>
      </c>
      <c r="F16" s="83">
        <v>351</v>
      </c>
      <c r="G16" s="247">
        <f t="shared" si="0"/>
        <v>208.45786104000004</v>
      </c>
      <c r="H16" s="51"/>
      <c r="I16" s="139" t="s">
        <v>3014</v>
      </c>
      <c r="J16" s="190">
        <v>1105</v>
      </c>
      <c r="K16" s="139" t="s">
        <v>8451</v>
      </c>
      <c r="L16" s="137" t="s">
        <v>3472</v>
      </c>
      <c r="M16" s="145">
        <v>1020</v>
      </c>
      <c r="N16" s="247">
        <f t="shared" si="1"/>
        <v>605.77498080000009</v>
      </c>
    </row>
    <row r="17" spans="2:14" ht="16.5" customHeight="1" x14ac:dyDescent="0.2">
      <c r="B17" s="139" t="s">
        <v>7707</v>
      </c>
      <c r="C17" s="83" t="s">
        <v>303</v>
      </c>
      <c r="D17" s="139" t="s">
        <v>8450</v>
      </c>
      <c r="E17" s="139" t="s">
        <v>3472</v>
      </c>
      <c r="F17" s="83">
        <v>378</v>
      </c>
      <c r="G17" s="247">
        <f t="shared" si="0"/>
        <v>224.49308112000003</v>
      </c>
      <c r="H17" s="51"/>
      <c r="I17" s="139" t="s">
        <v>3014</v>
      </c>
      <c r="J17" s="190">
        <v>1106</v>
      </c>
      <c r="K17" s="139" t="s">
        <v>8449</v>
      </c>
      <c r="L17" s="137" t="s">
        <v>3472</v>
      </c>
      <c r="M17" s="145">
        <v>1120</v>
      </c>
      <c r="N17" s="247">
        <f t="shared" si="1"/>
        <v>665.16468480000015</v>
      </c>
    </row>
    <row r="18" spans="2:14" ht="16.5" customHeight="1" x14ac:dyDescent="0.2">
      <c r="B18" s="139" t="s">
        <v>7707</v>
      </c>
      <c r="C18" s="83" t="s">
        <v>304</v>
      </c>
      <c r="D18" s="139" t="s">
        <v>8448</v>
      </c>
      <c r="E18" s="139" t="s">
        <v>3472</v>
      </c>
      <c r="F18" s="83">
        <v>396</v>
      </c>
      <c r="G18" s="247">
        <f t="shared" si="0"/>
        <v>235.18322784000003</v>
      </c>
      <c r="H18" s="51"/>
      <c r="I18" s="139" t="s">
        <v>3014</v>
      </c>
      <c r="J18" s="190">
        <v>1107</v>
      </c>
      <c r="K18" s="139" t="s">
        <v>8447</v>
      </c>
      <c r="L18" s="137" t="s">
        <v>3472</v>
      </c>
      <c r="M18" s="145">
        <v>1170</v>
      </c>
      <c r="N18" s="247">
        <f t="shared" si="1"/>
        <v>694.85953680000011</v>
      </c>
    </row>
    <row r="19" spans="2:14" ht="16.5" customHeight="1" x14ac:dyDescent="0.2">
      <c r="B19" s="139" t="s">
        <v>7707</v>
      </c>
      <c r="C19" s="83" t="s">
        <v>305</v>
      </c>
      <c r="D19" s="139" t="s">
        <v>8446</v>
      </c>
      <c r="E19" s="139" t="s">
        <v>3472</v>
      </c>
      <c r="F19" s="83">
        <v>438</v>
      </c>
      <c r="G19" s="247">
        <f t="shared" si="0"/>
        <v>260.12690352000004</v>
      </c>
      <c r="H19" s="51"/>
      <c r="I19" s="139" t="s">
        <v>3014</v>
      </c>
      <c r="J19" s="190">
        <v>1108</v>
      </c>
      <c r="K19" s="139" t="s">
        <v>8445</v>
      </c>
      <c r="L19" s="137" t="s">
        <v>3472</v>
      </c>
      <c r="M19" s="145">
        <v>1270</v>
      </c>
      <c r="N19" s="247">
        <f t="shared" si="1"/>
        <v>754.24924080000005</v>
      </c>
    </row>
    <row r="20" spans="2:14" ht="16.5" customHeight="1" x14ac:dyDescent="0.2">
      <c r="B20" s="139" t="s">
        <v>7707</v>
      </c>
      <c r="C20" s="83" t="s">
        <v>306</v>
      </c>
      <c r="D20" s="139" t="s">
        <v>8444</v>
      </c>
      <c r="E20" s="139" t="s">
        <v>3472</v>
      </c>
      <c r="F20" s="83">
        <v>454</v>
      </c>
      <c r="G20" s="247">
        <f t="shared" si="0"/>
        <v>269.62925616000007</v>
      </c>
      <c r="H20" s="51"/>
      <c r="I20" s="139" t="s">
        <v>3014</v>
      </c>
      <c r="J20" s="190">
        <v>1109</v>
      </c>
      <c r="K20" s="139" t="s">
        <v>8443</v>
      </c>
      <c r="L20" s="137" t="s">
        <v>3472</v>
      </c>
      <c r="M20" s="145">
        <v>1190</v>
      </c>
      <c r="N20" s="247">
        <f t="shared" si="1"/>
        <v>706.73747760000015</v>
      </c>
    </row>
    <row r="21" spans="2:14" ht="16.5" customHeight="1" x14ac:dyDescent="0.2">
      <c r="B21" s="139" t="s">
        <v>7707</v>
      </c>
      <c r="C21" s="83" t="s">
        <v>307</v>
      </c>
      <c r="D21" s="139" t="s">
        <v>8442</v>
      </c>
      <c r="E21" s="139" t="s">
        <v>3472</v>
      </c>
      <c r="F21" s="83">
        <v>494</v>
      </c>
      <c r="G21" s="247">
        <f t="shared" si="0"/>
        <v>293.38513776000002</v>
      </c>
      <c r="H21" s="51"/>
      <c r="I21" s="139" t="s">
        <v>3014</v>
      </c>
      <c r="J21" s="190">
        <v>1110</v>
      </c>
      <c r="K21" s="139" t="s">
        <v>8441</v>
      </c>
      <c r="L21" s="137" t="s">
        <v>3472</v>
      </c>
      <c r="M21" s="145">
        <v>1320</v>
      </c>
      <c r="N21" s="247">
        <f t="shared" si="1"/>
        <v>783.94409280000013</v>
      </c>
    </row>
    <row r="22" spans="2:14" ht="16.5" customHeight="1" x14ac:dyDescent="0.2">
      <c r="B22" s="139" t="s">
        <v>7707</v>
      </c>
      <c r="C22" s="83" t="s">
        <v>308</v>
      </c>
      <c r="D22" s="139" t="s">
        <v>8440</v>
      </c>
      <c r="E22" s="139" t="s">
        <v>3472</v>
      </c>
      <c r="F22" s="83">
        <v>554</v>
      </c>
      <c r="G22" s="247">
        <f t="shared" si="0"/>
        <v>329.01896016000001</v>
      </c>
      <c r="H22" s="51"/>
      <c r="I22" s="139" t="s">
        <v>3014</v>
      </c>
      <c r="J22" s="190">
        <v>1111</v>
      </c>
      <c r="K22" s="139" t="s">
        <v>8439</v>
      </c>
      <c r="L22" s="137" t="s">
        <v>3472</v>
      </c>
      <c r="M22" s="145">
        <v>1370</v>
      </c>
      <c r="N22" s="247">
        <f t="shared" si="1"/>
        <v>813.6389448000001</v>
      </c>
    </row>
    <row r="23" spans="2:14" ht="16.5" customHeight="1" x14ac:dyDescent="0.2">
      <c r="B23" s="139" t="s">
        <v>7707</v>
      </c>
      <c r="C23" s="83" t="s">
        <v>309</v>
      </c>
      <c r="D23" s="139" t="s">
        <v>8438</v>
      </c>
      <c r="E23" s="139" t="s">
        <v>3472</v>
      </c>
      <c r="F23" s="83">
        <v>618</v>
      </c>
      <c r="G23" s="247">
        <f t="shared" si="0"/>
        <v>367.02837072000005</v>
      </c>
      <c r="H23" s="51"/>
      <c r="I23" s="139" t="s">
        <v>3014</v>
      </c>
      <c r="J23" s="190">
        <v>1112</v>
      </c>
      <c r="K23" s="139" t="s">
        <v>8437</v>
      </c>
      <c r="L23" s="137" t="s">
        <v>3472</v>
      </c>
      <c r="M23" s="145">
        <v>1520</v>
      </c>
      <c r="N23" s="247">
        <f t="shared" si="1"/>
        <v>902.72350080000012</v>
      </c>
    </row>
    <row r="24" spans="2:14" ht="16.5" customHeight="1" x14ac:dyDescent="0.2">
      <c r="B24" s="139" t="s">
        <v>7707</v>
      </c>
      <c r="C24" s="83" t="s">
        <v>310</v>
      </c>
      <c r="D24" s="139" t="s">
        <v>8436</v>
      </c>
      <c r="E24" s="139" t="s">
        <v>3472</v>
      </c>
      <c r="F24" s="83">
        <v>642</v>
      </c>
      <c r="G24" s="247">
        <f t="shared" si="0"/>
        <v>381.28189968000004</v>
      </c>
      <c r="H24" s="51"/>
      <c r="I24" s="139" t="s">
        <v>3014</v>
      </c>
      <c r="J24" s="190">
        <v>1113</v>
      </c>
      <c r="K24" s="139" t="s">
        <v>8435</v>
      </c>
      <c r="L24" s="137" t="s">
        <v>3472</v>
      </c>
      <c r="M24" s="145">
        <v>2160</v>
      </c>
      <c r="N24" s="247">
        <f t="shared" si="1"/>
        <v>1282.8176064000002</v>
      </c>
    </row>
    <row r="25" spans="2:14" ht="16.5" customHeight="1" x14ac:dyDescent="0.2">
      <c r="B25" s="139" t="s">
        <v>7707</v>
      </c>
      <c r="C25" s="83" t="s">
        <v>311</v>
      </c>
      <c r="D25" s="139" t="s">
        <v>8434</v>
      </c>
      <c r="E25" s="139" t="s">
        <v>3472</v>
      </c>
      <c r="F25" s="83">
        <v>711</v>
      </c>
      <c r="G25" s="247">
        <f t="shared" si="0"/>
        <v>422.26079544000004</v>
      </c>
      <c r="H25" s="51"/>
      <c r="I25" s="139" t="s">
        <v>3014</v>
      </c>
      <c r="J25" s="190">
        <v>1114</v>
      </c>
      <c r="K25" s="139" t="s">
        <v>8433</v>
      </c>
      <c r="L25" s="137" t="s">
        <v>3472</v>
      </c>
      <c r="M25" s="145">
        <v>2430</v>
      </c>
      <c r="N25" s="247">
        <f t="shared" si="1"/>
        <v>1443.1698072000004</v>
      </c>
    </row>
    <row r="26" spans="2:14" ht="16.5" customHeight="1" x14ac:dyDescent="0.2">
      <c r="B26" s="139" t="s">
        <v>7707</v>
      </c>
      <c r="C26" s="83" t="s">
        <v>312</v>
      </c>
      <c r="D26" s="139" t="s">
        <v>8432</v>
      </c>
      <c r="E26" s="139" t="s">
        <v>3472</v>
      </c>
      <c r="F26" s="83">
        <v>1010</v>
      </c>
      <c r="G26" s="247">
        <f t="shared" si="0"/>
        <v>599.83601040000008</v>
      </c>
      <c r="H26" s="51"/>
      <c r="I26" s="139" t="s">
        <v>3014</v>
      </c>
      <c r="J26" s="190">
        <v>1115</v>
      </c>
      <c r="K26" s="139" t="s">
        <v>8431</v>
      </c>
      <c r="L26" s="137" t="s">
        <v>3472</v>
      </c>
      <c r="M26" s="145">
        <v>2810</v>
      </c>
      <c r="N26" s="247">
        <f t="shared" si="1"/>
        <v>1668.8506824000003</v>
      </c>
    </row>
    <row r="27" spans="2:14" ht="16.5" customHeight="1" x14ac:dyDescent="0.2">
      <c r="B27" s="139" t="s">
        <v>7707</v>
      </c>
      <c r="C27" s="83" t="s">
        <v>313</v>
      </c>
      <c r="D27" s="139" t="s">
        <v>8430</v>
      </c>
      <c r="E27" s="139" t="s">
        <v>3472</v>
      </c>
      <c r="F27" s="83">
        <v>1130</v>
      </c>
      <c r="G27" s="247">
        <f t="shared" si="0"/>
        <v>671.10365520000016</v>
      </c>
      <c r="H27" s="51"/>
      <c r="I27" s="139" t="s">
        <v>3014</v>
      </c>
      <c r="J27" s="191">
        <v>1116</v>
      </c>
      <c r="K27" s="170" t="s">
        <v>8429</v>
      </c>
      <c r="L27" s="137" t="s">
        <v>3472</v>
      </c>
      <c r="M27" s="145">
        <v>3090</v>
      </c>
      <c r="N27" s="247">
        <f t="shared" si="1"/>
        <v>1835.1418536000003</v>
      </c>
    </row>
    <row r="28" spans="2:14" ht="16.5" customHeight="1" x14ac:dyDescent="0.2">
      <c r="B28" s="139" t="s">
        <v>7707</v>
      </c>
      <c r="C28" s="83" t="s">
        <v>314</v>
      </c>
      <c r="D28" s="139" t="s">
        <v>8428</v>
      </c>
      <c r="E28" s="139" t="s">
        <v>3472</v>
      </c>
      <c r="F28" s="83">
        <v>1310</v>
      </c>
      <c r="G28" s="247">
        <f t="shared" si="0"/>
        <v>778.00512240000012</v>
      </c>
      <c r="H28" s="51"/>
      <c r="I28" s="51" t="s">
        <v>5485</v>
      </c>
      <c r="K28" s="51"/>
      <c r="L28" s="51"/>
      <c r="M28" s="51"/>
      <c r="N28" s="153"/>
    </row>
    <row r="29" spans="2:14" ht="16.5" customHeight="1" x14ac:dyDescent="0.2">
      <c r="B29" s="139" t="s">
        <v>7707</v>
      </c>
      <c r="C29" s="83" t="s">
        <v>315</v>
      </c>
      <c r="D29" s="139" t="s">
        <v>8427</v>
      </c>
      <c r="E29" s="139" t="s">
        <v>3472</v>
      </c>
      <c r="F29" s="83">
        <v>1450</v>
      </c>
      <c r="G29" s="247">
        <f t="shared" si="0"/>
        <v>861.15070800000012</v>
      </c>
      <c r="H29" s="51"/>
      <c r="I29" s="139" t="s">
        <v>3014</v>
      </c>
      <c r="J29" s="50">
        <v>5171</v>
      </c>
      <c r="K29" s="137" t="s">
        <v>8426</v>
      </c>
      <c r="L29" s="137" t="s">
        <v>5470</v>
      </c>
      <c r="M29" s="162">
        <v>904</v>
      </c>
      <c r="N29" s="247">
        <f>M29*$F$54*$F$55*$F$56</f>
        <v>536.88292416000013</v>
      </c>
    </row>
    <row r="30" spans="2:14" ht="16.5" customHeight="1" x14ac:dyDescent="0.2">
      <c r="B30" s="51" t="s">
        <v>5485</v>
      </c>
      <c r="D30" s="51"/>
      <c r="E30" s="51"/>
      <c r="F30" s="51"/>
      <c r="G30" s="254"/>
      <c r="H30" s="51"/>
      <c r="I30" s="139" t="s">
        <v>3014</v>
      </c>
      <c r="J30" s="50">
        <v>5172</v>
      </c>
      <c r="K30" s="137" t="s">
        <v>8425</v>
      </c>
      <c r="L30" s="137" t="s">
        <v>5470</v>
      </c>
      <c r="M30" s="162">
        <v>881</v>
      </c>
      <c r="N30" s="247">
        <f>M30*$F$54*$F$55*$F$56</f>
        <v>523.22329224000009</v>
      </c>
    </row>
    <row r="31" spans="2:14" ht="16.5" customHeight="1" x14ac:dyDescent="0.2">
      <c r="B31" s="139" t="s">
        <v>7707</v>
      </c>
      <c r="C31" s="83">
        <v>5185</v>
      </c>
      <c r="D31" s="139" t="s">
        <v>8424</v>
      </c>
      <c r="E31" s="139" t="s">
        <v>5470</v>
      </c>
      <c r="F31" s="156">
        <v>264</v>
      </c>
      <c r="G31" s="247">
        <f t="shared" si="0"/>
        <v>156.78881856000001</v>
      </c>
      <c r="H31" s="51"/>
      <c r="I31" s="139" t="s">
        <v>3014</v>
      </c>
      <c r="J31" s="50">
        <v>5173</v>
      </c>
      <c r="K31" s="137" t="s">
        <v>8423</v>
      </c>
      <c r="L31" s="137" t="s">
        <v>5470</v>
      </c>
      <c r="M31" s="162">
        <v>1020</v>
      </c>
      <c r="N31" s="247">
        <f>M31*$F$54*$F$55*$F$56</f>
        <v>605.77498080000009</v>
      </c>
    </row>
    <row r="32" spans="2:14" ht="16.5" customHeight="1" x14ac:dyDescent="0.2">
      <c r="B32" s="139" t="s">
        <v>7707</v>
      </c>
      <c r="C32" s="83">
        <v>5186</v>
      </c>
      <c r="D32" s="139" t="s">
        <v>8422</v>
      </c>
      <c r="E32" s="139" t="s">
        <v>5470</v>
      </c>
      <c r="F32" s="156">
        <v>316</v>
      </c>
      <c r="G32" s="247">
        <f t="shared" si="0"/>
        <v>187.67146464000001</v>
      </c>
      <c r="H32" s="51"/>
      <c r="I32" s="139" t="s">
        <v>3014</v>
      </c>
      <c r="J32" s="50">
        <v>5174</v>
      </c>
      <c r="K32" s="137" t="s">
        <v>8421</v>
      </c>
      <c r="L32" s="137" t="s">
        <v>5470</v>
      </c>
      <c r="M32" s="162">
        <v>1190</v>
      </c>
      <c r="N32" s="247">
        <f>M32*$F$54*$F$55*$F$56</f>
        <v>706.73747760000015</v>
      </c>
    </row>
    <row r="33" spans="2:14" ht="16.5" customHeight="1" x14ac:dyDescent="0.2">
      <c r="B33" s="139" t="s">
        <v>7707</v>
      </c>
      <c r="C33" s="83">
        <v>5187</v>
      </c>
      <c r="D33" s="139" t="s">
        <v>8420</v>
      </c>
      <c r="E33" s="139" t="s">
        <v>5470</v>
      </c>
      <c r="F33" s="156">
        <v>396</v>
      </c>
      <c r="G33" s="247">
        <f t="shared" si="0"/>
        <v>235.18322784000003</v>
      </c>
      <c r="H33" s="51"/>
      <c r="I33" s="139" t="s">
        <v>3014</v>
      </c>
      <c r="J33" s="50">
        <v>5175</v>
      </c>
      <c r="K33" s="137" t="s">
        <v>8419</v>
      </c>
      <c r="L33" s="137" t="s">
        <v>5470</v>
      </c>
      <c r="M33" s="162">
        <v>2160</v>
      </c>
      <c r="N33" s="247">
        <f>M33*$F$54*$F$55*$F$56</f>
        <v>1282.8176064000002</v>
      </c>
    </row>
    <row r="34" spans="2:14" ht="16.5" customHeight="1" x14ac:dyDescent="0.2">
      <c r="B34" s="139" t="s">
        <v>7707</v>
      </c>
      <c r="C34" s="83">
        <v>5188</v>
      </c>
      <c r="D34" s="139" t="s">
        <v>8418</v>
      </c>
      <c r="E34" s="139" t="s">
        <v>5470</v>
      </c>
      <c r="F34" s="156">
        <v>554</v>
      </c>
      <c r="G34" s="247">
        <f t="shared" si="0"/>
        <v>329.01896016000001</v>
      </c>
      <c r="H34" s="51"/>
      <c r="I34" s="51"/>
      <c r="K34" s="51"/>
      <c r="L34" s="51"/>
      <c r="M34" s="51"/>
      <c r="N34" s="159"/>
    </row>
    <row r="35" spans="2:14" ht="16.5" customHeight="1" x14ac:dyDescent="0.2">
      <c r="B35" s="139" t="s">
        <v>7707</v>
      </c>
      <c r="C35" s="83">
        <v>5189</v>
      </c>
      <c r="D35" s="139" t="s">
        <v>8417</v>
      </c>
      <c r="E35" s="139" t="s">
        <v>5470</v>
      </c>
      <c r="F35" s="156">
        <v>1010</v>
      </c>
      <c r="G35" s="247">
        <f t="shared" si="0"/>
        <v>599.83601040000008</v>
      </c>
      <c r="H35" s="51"/>
      <c r="I35" s="51"/>
      <c r="K35" s="51"/>
      <c r="L35" s="51"/>
      <c r="M35" s="51"/>
      <c r="N35" s="159"/>
    </row>
    <row r="36" spans="2:14" ht="16.5" customHeight="1" x14ac:dyDescent="0.2">
      <c r="B36" s="51"/>
      <c r="D36" s="51"/>
      <c r="E36" s="51"/>
      <c r="F36" s="51"/>
      <c r="G36" s="89"/>
      <c r="H36" s="51"/>
      <c r="I36" s="51"/>
      <c r="K36" s="51"/>
      <c r="L36" s="51"/>
      <c r="M36" s="51"/>
      <c r="N36" s="159"/>
    </row>
    <row r="37" spans="2:14" ht="16.5" customHeight="1" x14ac:dyDescent="0.2">
      <c r="B37" s="173"/>
      <c r="C37" s="173"/>
      <c r="D37" s="173"/>
      <c r="E37" s="173"/>
      <c r="F37" s="173"/>
      <c r="G37" s="200"/>
      <c r="H37" s="173"/>
      <c r="I37" s="173"/>
      <c r="J37" s="193"/>
      <c r="K37" s="173"/>
      <c r="L37" s="173"/>
      <c r="M37" s="173"/>
      <c r="N37" s="189"/>
    </row>
    <row r="38" spans="2:14" ht="16.5" customHeight="1" x14ac:dyDescent="0.2">
      <c r="B38" s="51"/>
      <c r="D38" s="51"/>
      <c r="E38" s="51"/>
      <c r="F38" s="51"/>
      <c r="G38" s="89"/>
      <c r="H38" s="51"/>
      <c r="I38" s="51"/>
      <c r="K38" s="51"/>
      <c r="L38" s="51"/>
      <c r="M38" s="51"/>
      <c r="N38" s="159"/>
    </row>
    <row r="39" spans="2:14" ht="16.5" customHeight="1" x14ac:dyDescent="0.2">
      <c r="B39" s="51" t="s">
        <v>8812</v>
      </c>
      <c r="D39" s="51"/>
      <c r="E39" s="51"/>
      <c r="F39" s="51"/>
      <c r="G39" s="89"/>
      <c r="H39" s="51"/>
      <c r="I39" s="51" t="s">
        <v>5485</v>
      </c>
      <c r="K39" s="51"/>
      <c r="L39" s="51"/>
      <c r="M39" s="51"/>
      <c r="N39" s="159"/>
    </row>
    <row r="40" spans="2:14" ht="16.5" customHeight="1" x14ac:dyDescent="0.2">
      <c r="B40" s="82" t="s">
        <v>7707</v>
      </c>
      <c r="C40" s="83" t="s">
        <v>774</v>
      </c>
      <c r="D40" s="84" t="s">
        <v>8416</v>
      </c>
      <c r="E40" s="84" t="s">
        <v>3472</v>
      </c>
      <c r="F40" s="85">
        <v>304</v>
      </c>
      <c r="G40" s="247">
        <f t="shared" si="0"/>
        <v>180.54470016000002</v>
      </c>
      <c r="H40" s="51"/>
      <c r="I40" s="82" t="s">
        <v>7707</v>
      </c>
      <c r="J40" s="190">
        <v>5181</v>
      </c>
      <c r="K40" s="80" t="s">
        <v>8415</v>
      </c>
      <c r="L40" s="80" t="s">
        <v>5470</v>
      </c>
      <c r="M40" s="87">
        <v>276</v>
      </c>
      <c r="N40" s="247">
        <f>M40*$F$54*$F$55*$F$56</f>
        <v>163.91558304000003</v>
      </c>
    </row>
    <row r="41" spans="2:14" ht="16.5" customHeight="1" x14ac:dyDescent="0.2">
      <c r="B41" s="84" t="s">
        <v>7707</v>
      </c>
      <c r="C41" s="83" t="s">
        <v>776</v>
      </c>
      <c r="D41" s="84" t="s">
        <v>8414</v>
      </c>
      <c r="E41" s="84" t="s">
        <v>3472</v>
      </c>
      <c r="F41" s="85">
        <v>365</v>
      </c>
      <c r="G41" s="247">
        <f t="shared" si="0"/>
        <v>216.77241960000003</v>
      </c>
      <c r="H41" s="51"/>
      <c r="I41" s="84" t="s">
        <v>7707</v>
      </c>
      <c r="J41" s="190">
        <v>5182</v>
      </c>
      <c r="K41" s="80" t="s">
        <v>8413</v>
      </c>
      <c r="L41" s="80" t="s">
        <v>5470</v>
      </c>
      <c r="M41" s="87">
        <v>331</v>
      </c>
      <c r="N41" s="247">
        <f>M41*$F$54*$F$55*$F$56</f>
        <v>196.57992024000004</v>
      </c>
    </row>
    <row r="42" spans="2:14" ht="16.5" customHeight="1" x14ac:dyDescent="0.2">
      <c r="B42" s="84" t="s">
        <v>7707</v>
      </c>
      <c r="C42" s="83" t="s">
        <v>778</v>
      </c>
      <c r="D42" s="84" t="s">
        <v>8412</v>
      </c>
      <c r="E42" s="84" t="s">
        <v>3472</v>
      </c>
      <c r="F42" s="85">
        <v>459</v>
      </c>
      <c r="G42" s="247">
        <f t="shared" si="0"/>
        <v>272.59874136000002</v>
      </c>
      <c r="H42" s="51"/>
      <c r="I42" s="84" t="s">
        <v>7707</v>
      </c>
      <c r="J42" s="190">
        <v>5183</v>
      </c>
      <c r="K42" s="80" t="s">
        <v>8411</v>
      </c>
      <c r="L42" s="80" t="s">
        <v>5470</v>
      </c>
      <c r="M42" s="87">
        <v>415</v>
      </c>
      <c r="N42" s="247">
        <f>M42*$F$54*$F$55*$F$56</f>
        <v>246.46727160000003</v>
      </c>
    </row>
    <row r="43" spans="2:14" ht="16.5" customHeight="1" x14ac:dyDescent="0.2">
      <c r="B43" s="84" t="s">
        <v>7707</v>
      </c>
      <c r="C43" s="83" t="s">
        <v>780</v>
      </c>
      <c r="D43" s="84" t="s">
        <v>8410</v>
      </c>
      <c r="E43" s="84" t="s">
        <v>3472</v>
      </c>
      <c r="F43" s="85">
        <v>646</v>
      </c>
      <c r="G43" s="247">
        <f t="shared" si="0"/>
        <v>383.6574878400001</v>
      </c>
      <c r="H43" s="51"/>
      <c r="I43" s="84" t="s">
        <v>7707</v>
      </c>
      <c r="J43" s="190">
        <v>5184</v>
      </c>
      <c r="K43" s="80" t="s">
        <v>8409</v>
      </c>
      <c r="L43" s="80" t="s">
        <v>5470</v>
      </c>
      <c r="M43" s="87">
        <v>580</v>
      </c>
      <c r="N43" s="247">
        <f>M43*$F$54*$F$55*$F$56</f>
        <v>344.46028320000005</v>
      </c>
    </row>
    <row r="44" spans="2:14" ht="16.5" customHeight="1" x14ac:dyDescent="0.2">
      <c r="B44" s="51"/>
      <c r="D44" s="51"/>
      <c r="E44" s="51"/>
      <c r="F44" s="51"/>
      <c r="G44" s="89"/>
      <c r="H44" s="51"/>
      <c r="N44" s="159"/>
    </row>
    <row r="45" spans="2:14" ht="16.5" customHeight="1" x14ac:dyDescent="0.2">
      <c r="B45" s="173"/>
      <c r="C45" s="173"/>
      <c r="D45" s="173"/>
      <c r="E45" s="173"/>
      <c r="F45" s="173"/>
      <c r="G45" s="200"/>
      <c r="H45" s="173"/>
      <c r="I45" s="173"/>
      <c r="J45" s="193"/>
      <c r="K45" s="173"/>
      <c r="L45" s="173"/>
      <c r="M45" s="173"/>
      <c r="N45" s="189"/>
    </row>
    <row r="46" spans="2:14" ht="16.5" customHeight="1" x14ac:dyDescent="0.2">
      <c r="B46" s="51"/>
      <c r="D46" s="51"/>
      <c r="E46" s="51"/>
      <c r="F46" s="51"/>
      <c r="G46" s="89"/>
      <c r="H46" s="51"/>
      <c r="I46" s="51"/>
      <c r="K46" s="51"/>
      <c r="L46" s="51"/>
      <c r="M46" s="51"/>
      <c r="N46" s="159"/>
    </row>
    <row r="47" spans="2:14" ht="16.5" customHeight="1" x14ac:dyDescent="0.2">
      <c r="B47" s="51" t="s">
        <v>8813</v>
      </c>
      <c r="D47" s="51"/>
      <c r="E47" s="51"/>
      <c r="F47" s="51"/>
      <c r="G47" s="89"/>
      <c r="H47" s="51"/>
      <c r="I47" s="51" t="s">
        <v>5485</v>
      </c>
      <c r="K47" s="51"/>
      <c r="L47" s="51"/>
      <c r="M47" s="51"/>
      <c r="N47" s="159"/>
    </row>
    <row r="48" spans="2:14" ht="16.5" customHeight="1" x14ac:dyDescent="0.2">
      <c r="B48" s="82" t="s">
        <v>7707</v>
      </c>
      <c r="C48" s="83" t="s">
        <v>768</v>
      </c>
      <c r="D48" s="84" t="s">
        <v>8408</v>
      </c>
      <c r="E48" s="84" t="s">
        <v>3472</v>
      </c>
      <c r="F48" s="85">
        <v>331</v>
      </c>
      <c r="G48" s="247">
        <f t="shared" si="0"/>
        <v>196.57992024000004</v>
      </c>
      <c r="I48" s="82" t="s">
        <v>7707</v>
      </c>
      <c r="J48" s="50">
        <v>5178</v>
      </c>
      <c r="K48" s="80" t="s">
        <v>8407</v>
      </c>
      <c r="L48" s="80" t="s">
        <v>5470</v>
      </c>
      <c r="M48" s="87">
        <v>331</v>
      </c>
      <c r="N48" s="247">
        <f>M48*$F$54*$F$55*$F$56</f>
        <v>196.57992024000004</v>
      </c>
    </row>
    <row r="49" spans="2:14" ht="16.5" customHeight="1" x14ac:dyDescent="0.2">
      <c r="B49" s="84" t="s">
        <v>7707</v>
      </c>
      <c r="C49" s="83" t="s">
        <v>770</v>
      </c>
      <c r="D49" s="84" t="s">
        <v>8406</v>
      </c>
      <c r="E49" s="84" t="s">
        <v>3472</v>
      </c>
      <c r="F49" s="85">
        <v>415</v>
      </c>
      <c r="G49" s="247">
        <f t="shared" si="0"/>
        <v>246.46727160000003</v>
      </c>
      <c r="I49" s="84" t="s">
        <v>7707</v>
      </c>
      <c r="J49" s="50">
        <v>5179</v>
      </c>
      <c r="K49" s="80" t="s">
        <v>8405</v>
      </c>
      <c r="L49" s="80" t="s">
        <v>5470</v>
      </c>
      <c r="M49" s="87">
        <v>415</v>
      </c>
      <c r="N49" s="247">
        <f>M49*$F$54*$F$55*$F$56</f>
        <v>246.46727160000003</v>
      </c>
    </row>
    <row r="50" spans="2:14" ht="16.5" customHeight="1" x14ac:dyDescent="0.2">
      <c r="B50" s="84" t="s">
        <v>7707</v>
      </c>
      <c r="C50" s="83" t="s">
        <v>772</v>
      </c>
      <c r="D50" s="84" t="s">
        <v>8404</v>
      </c>
      <c r="E50" s="84" t="s">
        <v>3472</v>
      </c>
      <c r="F50" s="85">
        <v>608</v>
      </c>
      <c r="G50" s="247">
        <f>F50*$F$54*$F$55*$F$56</f>
        <v>361.08940032000004</v>
      </c>
      <c r="I50" s="84" t="s">
        <v>7707</v>
      </c>
      <c r="J50" s="50">
        <v>5180</v>
      </c>
      <c r="K50" s="80" t="s">
        <v>8403</v>
      </c>
      <c r="L50" s="80" t="s">
        <v>5470</v>
      </c>
      <c r="M50" s="87">
        <v>608</v>
      </c>
      <c r="N50" s="247">
        <f>M50*$F$54*$F$55*$F$56</f>
        <v>361.08940032000004</v>
      </c>
    </row>
    <row r="51" spans="2:14" ht="16.5" customHeight="1" x14ac:dyDescent="0.2">
      <c r="N51" s="159"/>
    </row>
    <row r="52" spans="2:14" ht="16.5" customHeight="1" x14ac:dyDescent="0.2">
      <c r="B52" s="51"/>
      <c r="D52" s="51"/>
      <c r="E52" s="51"/>
      <c r="F52" s="51"/>
      <c r="G52" s="159"/>
      <c r="H52" s="51"/>
      <c r="I52" s="51"/>
      <c r="K52" s="51"/>
      <c r="L52" s="51"/>
      <c r="M52" s="51"/>
      <c r="N52" s="159"/>
    </row>
    <row r="53" spans="2:14" ht="16.5" customHeight="1" x14ac:dyDescent="0.2">
      <c r="B53" s="51"/>
      <c r="D53" s="51"/>
      <c r="E53" s="51"/>
      <c r="F53" s="51"/>
      <c r="G53" s="159"/>
      <c r="H53" s="51"/>
      <c r="I53" s="51"/>
      <c r="K53" s="51"/>
      <c r="L53" s="51"/>
      <c r="M53" s="51"/>
      <c r="N53" s="159"/>
    </row>
    <row r="54" spans="2:14" ht="16.5" customHeight="1" x14ac:dyDescent="0.2">
      <c r="B54" s="51"/>
      <c r="D54" s="51"/>
      <c r="E54" s="51"/>
      <c r="F54" s="2">
        <f>0.612*1.1*1.1</f>
        <v>0.74052000000000007</v>
      </c>
      <c r="G54" s="2"/>
      <c r="H54" s="51"/>
      <c r="I54" s="51"/>
      <c r="K54" s="51"/>
      <c r="L54" s="51"/>
      <c r="M54" s="51"/>
      <c r="N54" s="159"/>
    </row>
    <row r="55" spans="2:14" ht="16.5" customHeight="1" x14ac:dyDescent="0.2">
      <c r="F55" s="2">
        <v>0.40100000000000002</v>
      </c>
      <c r="G55" s="2"/>
    </row>
    <row r="56" spans="2:14" ht="16.5" customHeight="1" x14ac:dyDescent="0.2">
      <c r="F56" s="2">
        <v>2</v>
      </c>
      <c r="G56" s="2"/>
    </row>
  </sheetData>
  <mergeCells count="14">
    <mergeCell ref="M5:M7"/>
    <mergeCell ref="N5:N7"/>
    <mergeCell ref="B2:N2"/>
    <mergeCell ref="B3:N3"/>
    <mergeCell ref="B4:G4"/>
    <mergeCell ref="I4:N4"/>
    <mergeCell ref="B5:C7"/>
    <mergeCell ref="D5:D7"/>
    <mergeCell ref="E5:E7"/>
    <mergeCell ref="F5:F7"/>
    <mergeCell ref="G5:G7"/>
    <mergeCell ref="I5:J7"/>
    <mergeCell ref="K5:K7"/>
    <mergeCell ref="L5:L7"/>
  </mergeCells>
  <printOptions horizontalCentered="1"/>
  <pageMargins left="0.2" right="0" top="1" bottom="1" header="0.5" footer="0.5"/>
  <pageSetup paperSize="9" scale="82" orientation="portrait" verticalDpi="0" r:id="rId1"/>
  <headerFooter alignWithMargins="0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2">
    <tabColor theme="5"/>
    <pageSetUpPr fitToPage="1"/>
  </sheetPr>
  <dimension ref="B1:N38"/>
  <sheetViews>
    <sheetView workbookViewId="0">
      <selection activeCell="B2" sqref="B2:N2"/>
    </sheetView>
  </sheetViews>
  <sheetFormatPr defaultColWidth="9.109375" defaultRowHeight="16.5" customHeight="1" x14ac:dyDescent="0.2"/>
  <cols>
    <col min="1" max="1" width="0.88671875" style="51" customWidth="1"/>
    <col min="2" max="2" width="5.6640625" style="51" customWidth="1"/>
    <col min="3" max="3" width="7.6640625" style="51" customWidth="1"/>
    <col min="4" max="4" width="25.6640625" style="51" customWidth="1"/>
    <col min="5" max="5" width="7.6640625" style="51" customWidth="1"/>
    <col min="6" max="6" width="9.109375" style="51" hidden="1" customWidth="1"/>
    <col min="7" max="7" width="13.33203125" style="153" customWidth="1"/>
    <col min="8" max="8" width="2.6640625" style="51" customWidth="1"/>
    <col min="9" max="9" width="5.6640625" style="51" customWidth="1"/>
    <col min="10" max="10" width="7.6640625" style="51" customWidth="1"/>
    <col min="11" max="11" width="25.6640625" style="51" customWidth="1"/>
    <col min="12" max="12" width="7.6640625" style="51" customWidth="1"/>
    <col min="13" max="13" width="0" style="51" hidden="1" customWidth="1"/>
    <col min="14" max="14" width="13.33203125" style="159" customWidth="1"/>
    <col min="15" max="16384" width="9.109375" style="51"/>
  </cols>
  <sheetData>
    <row r="1" spans="2:14" s="3" customFormat="1" ht="28.5" customHeight="1" x14ac:dyDescent="0.25">
      <c r="B1" s="265" t="s">
        <v>8889</v>
      </c>
      <c r="C1" s="28"/>
      <c r="D1" s="27"/>
      <c r="E1" s="8"/>
      <c r="F1" s="7"/>
      <c r="G1" s="7"/>
      <c r="H1" s="26"/>
      <c r="I1" s="28"/>
      <c r="J1" s="27"/>
      <c r="K1" s="7"/>
      <c r="L1" s="7" t="s">
        <v>5471</v>
      </c>
      <c r="M1" s="29"/>
      <c r="N1" s="266" t="s">
        <v>9007</v>
      </c>
    </row>
    <row r="2" spans="2:14" s="3" customFormat="1" ht="19.5" customHeight="1" x14ac:dyDescent="0.25">
      <c r="B2" s="298" t="s">
        <v>8809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</row>
    <row r="3" spans="2:14" s="3" customFormat="1" ht="19.5" customHeight="1" x14ac:dyDescent="0.25">
      <c r="B3" s="390"/>
      <c r="C3" s="390"/>
      <c r="D3" s="390"/>
      <c r="E3" s="390"/>
      <c r="F3" s="390"/>
      <c r="G3" s="390"/>
      <c r="H3" s="390"/>
      <c r="I3" s="390"/>
      <c r="J3" s="390"/>
      <c r="K3" s="390"/>
      <c r="L3" s="390"/>
      <c r="M3" s="390"/>
      <c r="N3" s="390"/>
    </row>
    <row r="4" spans="2:14" s="2" customFormat="1" ht="19.5" customHeight="1" x14ac:dyDescent="0.25">
      <c r="B4" s="392" t="s">
        <v>8808</v>
      </c>
      <c r="C4" s="392"/>
      <c r="D4" s="392"/>
      <c r="E4" s="392"/>
      <c r="F4" s="392"/>
      <c r="G4" s="392"/>
      <c r="I4" s="392" t="s">
        <v>8807</v>
      </c>
      <c r="J4" s="392"/>
      <c r="K4" s="392"/>
      <c r="L4" s="392"/>
      <c r="M4" s="392"/>
      <c r="N4" s="392"/>
    </row>
    <row r="5" spans="2:14" s="12" customFormat="1" ht="16.5" customHeight="1" x14ac:dyDescent="0.2">
      <c r="B5" s="376" t="s">
        <v>5472</v>
      </c>
      <c r="C5" s="377"/>
      <c r="D5" s="363" t="s">
        <v>5473</v>
      </c>
      <c r="E5" s="363" t="s">
        <v>5475</v>
      </c>
      <c r="F5" s="386" t="s">
        <v>5486</v>
      </c>
      <c r="G5" s="369" t="s">
        <v>5486</v>
      </c>
      <c r="I5" s="376" t="s">
        <v>5472</v>
      </c>
      <c r="J5" s="377"/>
      <c r="K5" s="363" t="s">
        <v>5473</v>
      </c>
      <c r="L5" s="363" t="s">
        <v>5475</v>
      </c>
      <c r="M5" s="369" t="s">
        <v>5486</v>
      </c>
      <c r="N5" s="369" t="s">
        <v>5486</v>
      </c>
    </row>
    <row r="6" spans="2:14" s="12" customFormat="1" ht="16.5" customHeight="1" x14ac:dyDescent="0.2">
      <c r="B6" s="378"/>
      <c r="C6" s="379"/>
      <c r="D6" s="364"/>
      <c r="E6" s="364"/>
      <c r="F6" s="387"/>
      <c r="G6" s="382"/>
      <c r="I6" s="378"/>
      <c r="J6" s="379"/>
      <c r="K6" s="364"/>
      <c r="L6" s="364"/>
      <c r="M6" s="382"/>
      <c r="N6" s="382"/>
    </row>
    <row r="7" spans="2:14" s="12" customFormat="1" ht="16.5" customHeight="1" x14ac:dyDescent="0.2">
      <c r="B7" s="378"/>
      <c r="C7" s="379"/>
      <c r="D7" s="364"/>
      <c r="E7" s="364"/>
      <c r="F7" s="387"/>
      <c r="G7" s="382"/>
      <c r="I7" s="380"/>
      <c r="J7" s="381"/>
      <c r="K7" s="365"/>
      <c r="L7" s="396"/>
      <c r="M7" s="398"/>
      <c r="N7" s="383"/>
    </row>
    <row r="8" spans="2:14" ht="16.5" customHeight="1" x14ac:dyDescent="0.2">
      <c r="B8" s="139" t="s">
        <v>7707</v>
      </c>
      <c r="C8" s="83" t="s">
        <v>316</v>
      </c>
      <c r="D8" s="139" t="s">
        <v>8518</v>
      </c>
      <c r="E8" s="139" t="s">
        <v>3472</v>
      </c>
      <c r="F8" s="83">
        <v>470</v>
      </c>
      <c r="G8" s="247">
        <f t="shared" ref="G8:G32" si="0">F8*$F$36*$F$37*$F$38</f>
        <v>253.75600800000001</v>
      </c>
      <c r="I8" s="139" t="s">
        <v>7707</v>
      </c>
      <c r="J8" s="83" t="s">
        <v>2074</v>
      </c>
      <c r="K8" s="139" t="s">
        <v>8517</v>
      </c>
      <c r="L8" s="137" t="s">
        <v>3472</v>
      </c>
      <c r="M8" s="145">
        <v>428</v>
      </c>
      <c r="N8" s="247">
        <f t="shared" ref="N8:N33" si="1">M8*$F$36*$F$37*$F$38</f>
        <v>231.07993920000001</v>
      </c>
    </row>
    <row r="9" spans="2:14" ht="16.5" customHeight="1" x14ac:dyDescent="0.2">
      <c r="B9" s="139" t="s">
        <v>7707</v>
      </c>
      <c r="C9" s="83" t="s">
        <v>317</v>
      </c>
      <c r="D9" s="139" t="s">
        <v>8516</v>
      </c>
      <c r="E9" s="139" t="s">
        <v>3472</v>
      </c>
      <c r="F9" s="83">
        <v>502</v>
      </c>
      <c r="G9" s="247">
        <f t="shared" si="0"/>
        <v>271.03301279999999</v>
      </c>
      <c r="I9" s="139" t="s">
        <v>7707</v>
      </c>
      <c r="J9" s="83" t="s">
        <v>2077</v>
      </c>
      <c r="K9" s="139" t="s">
        <v>8515</v>
      </c>
      <c r="L9" s="137" t="s">
        <v>3472</v>
      </c>
      <c r="M9" s="145">
        <v>454</v>
      </c>
      <c r="N9" s="247">
        <f t="shared" si="1"/>
        <v>245.11750560000004</v>
      </c>
    </row>
    <row r="10" spans="2:14" ht="16.5" customHeight="1" x14ac:dyDescent="0.2">
      <c r="B10" s="139" t="s">
        <v>7707</v>
      </c>
      <c r="C10" s="83" t="s">
        <v>318</v>
      </c>
      <c r="D10" s="139" t="s">
        <v>8514</v>
      </c>
      <c r="E10" s="139" t="s">
        <v>3472</v>
      </c>
      <c r="F10" s="83">
        <v>502</v>
      </c>
      <c r="G10" s="247">
        <f t="shared" si="0"/>
        <v>271.03301279999999</v>
      </c>
      <c r="I10" s="139" t="s">
        <v>7707</v>
      </c>
      <c r="J10" s="83" t="s">
        <v>2080</v>
      </c>
      <c r="K10" s="139" t="s">
        <v>8513</v>
      </c>
      <c r="L10" s="137" t="s">
        <v>3472</v>
      </c>
      <c r="M10" s="145">
        <v>454</v>
      </c>
      <c r="N10" s="247">
        <f t="shared" si="1"/>
        <v>245.11750560000004</v>
      </c>
    </row>
    <row r="11" spans="2:14" ht="16.5" customHeight="1" x14ac:dyDescent="0.2">
      <c r="B11" s="139" t="s">
        <v>7707</v>
      </c>
      <c r="C11" s="83" t="s">
        <v>319</v>
      </c>
      <c r="D11" s="139" t="s">
        <v>8512</v>
      </c>
      <c r="E11" s="139" t="s">
        <v>3472</v>
      </c>
      <c r="F11" s="83">
        <v>504</v>
      </c>
      <c r="G11" s="247">
        <f t="shared" si="0"/>
        <v>272.11282560000001</v>
      </c>
      <c r="I11" s="139" t="s">
        <v>7707</v>
      </c>
      <c r="J11" s="83" t="s">
        <v>2083</v>
      </c>
      <c r="K11" s="139" t="s">
        <v>8511</v>
      </c>
      <c r="L11" s="137" t="s">
        <v>3472</v>
      </c>
      <c r="M11" s="145">
        <v>459</v>
      </c>
      <c r="N11" s="247">
        <f t="shared" si="1"/>
        <v>247.81703760000002</v>
      </c>
    </row>
    <row r="12" spans="2:14" ht="16.5" customHeight="1" x14ac:dyDescent="0.2">
      <c r="B12" s="139" t="s">
        <v>7707</v>
      </c>
      <c r="C12" s="83" t="s">
        <v>2026</v>
      </c>
      <c r="D12" s="139" t="s">
        <v>8510</v>
      </c>
      <c r="E12" s="139" t="s">
        <v>3472</v>
      </c>
      <c r="F12" s="83">
        <v>578</v>
      </c>
      <c r="G12" s="247">
        <f t="shared" si="0"/>
        <v>312.06589919999999</v>
      </c>
      <c r="I12" s="139" t="s">
        <v>7707</v>
      </c>
      <c r="J12" s="83" t="s">
        <v>2086</v>
      </c>
      <c r="K12" s="139" t="s">
        <v>8509</v>
      </c>
      <c r="L12" s="137" t="s">
        <v>3472</v>
      </c>
      <c r="M12" s="145">
        <v>491</v>
      </c>
      <c r="N12" s="247">
        <f t="shared" si="1"/>
        <v>265.09404240000003</v>
      </c>
    </row>
    <row r="13" spans="2:14" ht="16.5" customHeight="1" x14ac:dyDescent="0.2">
      <c r="B13" s="139" t="s">
        <v>7707</v>
      </c>
      <c r="C13" s="83" t="s">
        <v>2029</v>
      </c>
      <c r="D13" s="139" t="s">
        <v>8508</v>
      </c>
      <c r="E13" s="139" t="s">
        <v>3472</v>
      </c>
      <c r="F13" s="83">
        <v>617</v>
      </c>
      <c r="G13" s="247">
        <f t="shared" si="0"/>
        <v>333.12224880000002</v>
      </c>
      <c r="I13" s="139" t="s">
        <v>7707</v>
      </c>
      <c r="J13" s="83" t="s">
        <v>1984</v>
      </c>
      <c r="K13" s="139" t="s">
        <v>8507</v>
      </c>
      <c r="L13" s="137" t="s">
        <v>3472</v>
      </c>
      <c r="M13" s="145">
        <v>521</v>
      </c>
      <c r="N13" s="247">
        <f t="shared" si="1"/>
        <v>281.29123440000006</v>
      </c>
    </row>
    <row r="14" spans="2:14" ht="16.5" customHeight="1" x14ac:dyDescent="0.2">
      <c r="B14" s="139" t="s">
        <v>7707</v>
      </c>
      <c r="C14" s="83" t="s">
        <v>2032</v>
      </c>
      <c r="D14" s="139" t="s">
        <v>8506</v>
      </c>
      <c r="E14" s="139" t="s">
        <v>3472</v>
      </c>
      <c r="F14" s="83">
        <v>617</v>
      </c>
      <c r="G14" s="247">
        <f t="shared" si="0"/>
        <v>333.12224880000002</v>
      </c>
      <c r="I14" s="139" t="s">
        <v>7707</v>
      </c>
      <c r="J14" s="83" t="s">
        <v>1987</v>
      </c>
      <c r="K14" s="139" t="s">
        <v>8505</v>
      </c>
      <c r="L14" s="137" t="s">
        <v>3472</v>
      </c>
      <c r="M14" s="145">
        <v>521</v>
      </c>
      <c r="N14" s="247">
        <f t="shared" si="1"/>
        <v>281.29123440000006</v>
      </c>
    </row>
    <row r="15" spans="2:14" ht="16.5" customHeight="1" x14ac:dyDescent="0.2">
      <c r="B15" s="139" t="s">
        <v>7707</v>
      </c>
      <c r="C15" s="83" t="s">
        <v>2035</v>
      </c>
      <c r="D15" s="139" t="s">
        <v>8504</v>
      </c>
      <c r="E15" s="139" t="s">
        <v>3472</v>
      </c>
      <c r="F15" s="83">
        <v>642</v>
      </c>
      <c r="G15" s="247">
        <f t="shared" si="0"/>
        <v>346.61990880000002</v>
      </c>
      <c r="I15" s="139" t="s">
        <v>7707</v>
      </c>
      <c r="J15" s="83" t="s">
        <v>1990</v>
      </c>
      <c r="K15" s="139" t="s">
        <v>8503</v>
      </c>
      <c r="L15" s="137" t="s">
        <v>3472</v>
      </c>
      <c r="M15" s="145">
        <v>544</v>
      </c>
      <c r="N15" s="247">
        <f t="shared" si="1"/>
        <v>293.70908159999999</v>
      </c>
    </row>
    <row r="16" spans="2:14" ht="16.5" customHeight="1" x14ac:dyDescent="0.2">
      <c r="B16" s="139" t="s">
        <v>7707</v>
      </c>
      <c r="C16" s="83" t="s">
        <v>2038</v>
      </c>
      <c r="D16" s="139" t="s">
        <v>8502</v>
      </c>
      <c r="E16" s="139" t="s">
        <v>3472</v>
      </c>
      <c r="F16" s="83">
        <v>739</v>
      </c>
      <c r="G16" s="247">
        <f t="shared" si="0"/>
        <v>398.99082960000004</v>
      </c>
      <c r="I16" s="139" t="s">
        <v>7707</v>
      </c>
      <c r="J16" s="83" t="s">
        <v>364</v>
      </c>
      <c r="K16" s="139" t="s">
        <v>8501</v>
      </c>
      <c r="L16" s="137" t="s">
        <v>3472</v>
      </c>
      <c r="M16" s="145">
        <v>583</v>
      </c>
      <c r="N16" s="247">
        <f t="shared" si="1"/>
        <v>314.76543120000002</v>
      </c>
    </row>
    <row r="17" spans="2:14" ht="16.5" customHeight="1" x14ac:dyDescent="0.2">
      <c r="B17" s="139" t="s">
        <v>7707</v>
      </c>
      <c r="C17" s="83" t="s">
        <v>2041</v>
      </c>
      <c r="D17" s="139" t="s">
        <v>8500</v>
      </c>
      <c r="E17" s="139" t="s">
        <v>3472</v>
      </c>
      <c r="F17" s="83">
        <v>794</v>
      </c>
      <c r="G17" s="247">
        <f t="shared" si="0"/>
        <v>428.68568160000001</v>
      </c>
      <c r="I17" s="139" t="s">
        <v>7707</v>
      </c>
      <c r="J17" s="83" t="s">
        <v>365</v>
      </c>
      <c r="K17" s="139" t="s">
        <v>8499</v>
      </c>
      <c r="L17" s="137" t="s">
        <v>3472</v>
      </c>
      <c r="M17" s="145">
        <v>625</v>
      </c>
      <c r="N17" s="247">
        <f t="shared" si="1"/>
        <v>337.44150000000002</v>
      </c>
    </row>
    <row r="18" spans="2:14" ht="16.5" customHeight="1" x14ac:dyDescent="0.2">
      <c r="B18" s="139" t="s">
        <v>7707</v>
      </c>
      <c r="C18" s="83" t="s">
        <v>2044</v>
      </c>
      <c r="D18" s="139" t="s">
        <v>8498</v>
      </c>
      <c r="E18" s="139" t="s">
        <v>3472</v>
      </c>
      <c r="F18" s="83">
        <v>819</v>
      </c>
      <c r="G18" s="247">
        <f t="shared" si="0"/>
        <v>442.18334160000006</v>
      </c>
      <c r="I18" s="139" t="s">
        <v>7707</v>
      </c>
      <c r="J18" s="83" t="s">
        <v>366</v>
      </c>
      <c r="K18" s="139" t="s">
        <v>8497</v>
      </c>
      <c r="L18" s="137" t="s">
        <v>3472</v>
      </c>
      <c r="M18" s="145">
        <v>644</v>
      </c>
      <c r="N18" s="247">
        <f t="shared" si="1"/>
        <v>347.69972160000003</v>
      </c>
    </row>
    <row r="19" spans="2:14" ht="16.5" customHeight="1" x14ac:dyDescent="0.2">
      <c r="B19" s="139" t="s">
        <v>7707</v>
      </c>
      <c r="C19" s="83" t="s">
        <v>2047</v>
      </c>
      <c r="D19" s="139" t="s">
        <v>8496</v>
      </c>
      <c r="E19" s="139" t="s">
        <v>3472</v>
      </c>
      <c r="F19" s="83">
        <v>862</v>
      </c>
      <c r="G19" s="247">
        <f t="shared" si="0"/>
        <v>465.39931680000007</v>
      </c>
      <c r="I19" s="139" t="s">
        <v>7707</v>
      </c>
      <c r="J19" s="83" t="s">
        <v>367</v>
      </c>
      <c r="K19" s="139" t="s">
        <v>8495</v>
      </c>
      <c r="L19" s="137" t="s">
        <v>3472</v>
      </c>
      <c r="M19" s="145">
        <v>681</v>
      </c>
      <c r="N19" s="247">
        <f t="shared" si="1"/>
        <v>367.67625840000005</v>
      </c>
    </row>
    <row r="20" spans="2:14" ht="16.5" customHeight="1" x14ac:dyDescent="0.2">
      <c r="B20" s="139" t="s">
        <v>7707</v>
      </c>
      <c r="C20" s="83" t="s">
        <v>2050</v>
      </c>
      <c r="D20" s="139" t="s">
        <v>8494</v>
      </c>
      <c r="E20" s="139" t="s">
        <v>3472</v>
      </c>
      <c r="F20" s="83">
        <v>1060</v>
      </c>
      <c r="G20" s="247">
        <f t="shared" si="0"/>
        <v>572.30078400000002</v>
      </c>
      <c r="I20" s="139" t="s">
        <v>7707</v>
      </c>
      <c r="J20" s="83" t="s">
        <v>368</v>
      </c>
      <c r="K20" s="139" t="s">
        <v>8493</v>
      </c>
      <c r="L20" s="137" t="s">
        <v>3472</v>
      </c>
      <c r="M20" s="145">
        <v>777</v>
      </c>
      <c r="N20" s="247">
        <f t="shared" si="1"/>
        <v>419.50727280000007</v>
      </c>
    </row>
    <row r="21" spans="2:14" ht="16.5" customHeight="1" x14ac:dyDescent="0.2">
      <c r="B21" s="139" t="s">
        <v>7707</v>
      </c>
      <c r="C21" s="83" t="s">
        <v>2053</v>
      </c>
      <c r="D21" s="139" t="s">
        <v>8492</v>
      </c>
      <c r="E21" s="139" t="s">
        <v>3472</v>
      </c>
      <c r="F21" s="83">
        <v>1160</v>
      </c>
      <c r="G21" s="247">
        <f t="shared" si="0"/>
        <v>626.29142400000012</v>
      </c>
      <c r="I21" s="139" t="s">
        <v>7707</v>
      </c>
      <c r="J21" s="83" t="s">
        <v>369</v>
      </c>
      <c r="K21" s="139" t="s">
        <v>8491</v>
      </c>
      <c r="L21" s="137" t="s">
        <v>3472</v>
      </c>
      <c r="M21" s="145">
        <v>842</v>
      </c>
      <c r="N21" s="247">
        <f t="shared" si="1"/>
        <v>454.6011888000001</v>
      </c>
    </row>
    <row r="22" spans="2:14" ht="16.5" customHeight="1" x14ac:dyDescent="0.2">
      <c r="B22" s="139" t="s">
        <v>7707</v>
      </c>
      <c r="C22" s="83" t="s">
        <v>2056</v>
      </c>
      <c r="D22" s="139" t="s">
        <v>8490</v>
      </c>
      <c r="E22" s="139" t="s">
        <v>3472</v>
      </c>
      <c r="F22" s="83">
        <v>1190</v>
      </c>
      <c r="G22" s="247">
        <f t="shared" si="0"/>
        <v>642.48861600000009</v>
      </c>
      <c r="I22" s="139" t="s">
        <v>7707</v>
      </c>
      <c r="J22" s="83" t="s">
        <v>370</v>
      </c>
      <c r="K22" s="139" t="s">
        <v>8489</v>
      </c>
      <c r="L22" s="137" t="s">
        <v>3472</v>
      </c>
      <c r="M22" s="145">
        <v>868</v>
      </c>
      <c r="N22" s="247">
        <f t="shared" si="1"/>
        <v>468.63875520000011</v>
      </c>
    </row>
    <row r="23" spans="2:14" ht="16.5" customHeight="1" x14ac:dyDescent="0.2">
      <c r="B23" s="139" t="s">
        <v>7707</v>
      </c>
      <c r="C23" s="83" t="s">
        <v>2059</v>
      </c>
      <c r="D23" s="139" t="s">
        <v>8488</v>
      </c>
      <c r="E23" s="139" t="s">
        <v>3472</v>
      </c>
      <c r="F23" s="83">
        <v>1270</v>
      </c>
      <c r="G23" s="247">
        <f t="shared" si="0"/>
        <v>685.68112800000006</v>
      </c>
      <c r="I23" s="139" t="s">
        <v>7707</v>
      </c>
      <c r="J23" s="83" t="s">
        <v>371</v>
      </c>
      <c r="K23" s="139" t="s">
        <v>8487</v>
      </c>
      <c r="L23" s="137" t="s">
        <v>3472</v>
      </c>
      <c r="M23" s="145">
        <v>932</v>
      </c>
      <c r="N23" s="247">
        <f t="shared" si="1"/>
        <v>503.19276480000008</v>
      </c>
    </row>
    <row r="24" spans="2:14" ht="16.5" customHeight="1" x14ac:dyDescent="0.2">
      <c r="B24" s="139" t="s">
        <v>7707</v>
      </c>
      <c r="C24" s="83" t="s">
        <v>2062</v>
      </c>
      <c r="D24" s="139" t="s">
        <v>8486</v>
      </c>
      <c r="E24" s="139" t="s">
        <v>3472</v>
      </c>
      <c r="F24" s="83">
        <v>2000</v>
      </c>
      <c r="G24" s="247">
        <f t="shared" si="0"/>
        <v>1079.8128000000002</v>
      </c>
      <c r="I24" s="139" t="s">
        <v>7707</v>
      </c>
      <c r="J24" s="83" t="s">
        <v>372</v>
      </c>
      <c r="K24" s="139" t="s">
        <v>8485</v>
      </c>
      <c r="L24" s="137" t="s">
        <v>3472</v>
      </c>
      <c r="M24" s="145">
        <v>1360</v>
      </c>
      <c r="N24" s="247">
        <f t="shared" si="1"/>
        <v>734.27270400000009</v>
      </c>
    </row>
    <row r="25" spans="2:14" ht="16.5" customHeight="1" x14ac:dyDescent="0.2">
      <c r="B25" s="139" t="s">
        <v>7707</v>
      </c>
      <c r="C25" s="83" t="s">
        <v>2065</v>
      </c>
      <c r="D25" s="139" t="s">
        <v>8484</v>
      </c>
      <c r="E25" s="139" t="s">
        <v>3472</v>
      </c>
      <c r="F25" s="83">
        <v>2150</v>
      </c>
      <c r="G25" s="247">
        <f t="shared" si="0"/>
        <v>1160.7987600000001</v>
      </c>
      <c r="I25" s="139" t="s">
        <v>7707</v>
      </c>
      <c r="J25" s="83" t="s">
        <v>373</v>
      </c>
      <c r="K25" s="139" t="s">
        <v>8483</v>
      </c>
      <c r="L25" s="137" t="s">
        <v>3472</v>
      </c>
      <c r="M25" s="145">
        <v>1490</v>
      </c>
      <c r="N25" s="247">
        <f t="shared" si="1"/>
        <v>804.46053600000005</v>
      </c>
    </row>
    <row r="26" spans="2:14" ht="16.5" customHeight="1" x14ac:dyDescent="0.2">
      <c r="B26" s="139" t="s">
        <v>7707</v>
      </c>
      <c r="C26" s="83" t="s">
        <v>2068</v>
      </c>
      <c r="D26" s="139" t="s">
        <v>8482</v>
      </c>
      <c r="E26" s="139" t="s">
        <v>3472</v>
      </c>
      <c r="F26" s="83">
        <v>2480</v>
      </c>
      <c r="G26" s="247">
        <f t="shared" si="0"/>
        <v>1338.9678720000002</v>
      </c>
      <c r="I26" s="139" t="s">
        <v>7707</v>
      </c>
      <c r="J26" s="83" t="s">
        <v>374</v>
      </c>
      <c r="K26" s="139" t="s">
        <v>8481</v>
      </c>
      <c r="L26" s="137" t="s">
        <v>3472</v>
      </c>
      <c r="M26" s="145">
        <v>1660</v>
      </c>
      <c r="N26" s="247">
        <f>M26*$F$36*$F$37*$F$38</f>
        <v>896.24462400000004</v>
      </c>
    </row>
    <row r="27" spans="2:14" ht="16.5" customHeight="1" x14ac:dyDescent="0.2">
      <c r="B27" s="139" t="s">
        <v>7707</v>
      </c>
      <c r="C27" s="83" t="s">
        <v>2071</v>
      </c>
      <c r="D27" s="139" t="s">
        <v>8480</v>
      </c>
      <c r="E27" s="139" t="s">
        <v>3472</v>
      </c>
      <c r="F27" s="83">
        <v>2660</v>
      </c>
      <c r="G27" s="247">
        <f t="shared" si="0"/>
        <v>1436.151024</v>
      </c>
      <c r="I27" s="139" t="s">
        <v>7707</v>
      </c>
      <c r="J27" s="83" t="s">
        <v>375</v>
      </c>
      <c r="K27" s="139" t="s">
        <v>8479</v>
      </c>
      <c r="L27" s="137" t="s">
        <v>3472</v>
      </c>
      <c r="M27" s="145">
        <v>1790</v>
      </c>
      <c r="N27" s="247">
        <f t="shared" si="1"/>
        <v>966.43245600000012</v>
      </c>
    </row>
    <row r="28" spans="2:14" ht="16.5" customHeight="1" x14ac:dyDescent="0.2">
      <c r="B28" s="51" t="s">
        <v>5485</v>
      </c>
      <c r="G28" s="254"/>
      <c r="I28" s="51" t="s">
        <v>5485</v>
      </c>
      <c r="N28" s="254"/>
    </row>
    <row r="29" spans="2:14" ht="16.5" customHeight="1" x14ac:dyDescent="0.2">
      <c r="B29" s="139" t="s">
        <v>7707</v>
      </c>
      <c r="C29" s="83">
        <v>5190</v>
      </c>
      <c r="D29" s="139" t="s">
        <v>8478</v>
      </c>
      <c r="E29" s="139" t="s">
        <v>5470</v>
      </c>
      <c r="F29" s="156">
        <v>470</v>
      </c>
      <c r="G29" s="247">
        <f t="shared" si="0"/>
        <v>253.75600800000001</v>
      </c>
      <c r="I29" s="139" t="s">
        <v>7707</v>
      </c>
      <c r="J29" s="83">
        <v>5195</v>
      </c>
      <c r="K29" s="137" t="s">
        <v>8477</v>
      </c>
      <c r="L29" s="137" t="s">
        <v>5470</v>
      </c>
      <c r="M29" s="162">
        <v>428</v>
      </c>
      <c r="N29" s="247">
        <f t="shared" si="1"/>
        <v>231.07993920000001</v>
      </c>
    </row>
    <row r="30" spans="2:14" ht="16.5" customHeight="1" x14ac:dyDescent="0.2">
      <c r="B30" s="139" t="s">
        <v>7707</v>
      </c>
      <c r="C30" s="83">
        <v>5191</v>
      </c>
      <c r="D30" s="139" t="s">
        <v>8476</v>
      </c>
      <c r="E30" s="139" t="s">
        <v>5470</v>
      </c>
      <c r="F30" s="156">
        <v>578</v>
      </c>
      <c r="G30" s="247">
        <f t="shared" si="0"/>
        <v>312.06589919999999</v>
      </c>
      <c r="I30" s="139" t="s">
        <v>7707</v>
      </c>
      <c r="J30" s="83">
        <v>5196</v>
      </c>
      <c r="K30" s="137" t="s">
        <v>8475</v>
      </c>
      <c r="L30" s="137" t="s">
        <v>5470</v>
      </c>
      <c r="M30" s="162">
        <v>491</v>
      </c>
      <c r="N30" s="247">
        <f t="shared" si="1"/>
        <v>265.09404240000003</v>
      </c>
    </row>
    <row r="31" spans="2:14" ht="16.5" customHeight="1" x14ac:dyDescent="0.2">
      <c r="B31" s="139" t="s">
        <v>7707</v>
      </c>
      <c r="C31" s="83">
        <v>5192</v>
      </c>
      <c r="D31" s="139" t="s">
        <v>8474</v>
      </c>
      <c r="E31" s="139" t="s">
        <v>5470</v>
      </c>
      <c r="F31" s="156">
        <v>739</v>
      </c>
      <c r="G31" s="247">
        <f t="shared" si="0"/>
        <v>398.99082960000004</v>
      </c>
      <c r="I31" s="139" t="s">
        <v>7707</v>
      </c>
      <c r="J31" s="83">
        <v>5197</v>
      </c>
      <c r="K31" s="137" t="s">
        <v>8473</v>
      </c>
      <c r="L31" s="137" t="s">
        <v>5470</v>
      </c>
      <c r="M31" s="162">
        <v>583</v>
      </c>
      <c r="N31" s="247">
        <f t="shared" si="1"/>
        <v>314.76543120000002</v>
      </c>
    </row>
    <row r="32" spans="2:14" ht="16.5" customHeight="1" x14ac:dyDescent="0.2">
      <c r="B32" s="139" t="s">
        <v>7707</v>
      </c>
      <c r="C32" s="83">
        <v>5193</v>
      </c>
      <c r="D32" s="139" t="s">
        <v>8472</v>
      </c>
      <c r="E32" s="139" t="s">
        <v>5470</v>
      </c>
      <c r="F32" s="156">
        <v>1060</v>
      </c>
      <c r="G32" s="247">
        <f t="shared" si="0"/>
        <v>572.30078400000002</v>
      </c>
      <c r="I32" s="139" t="s">
        <v>7707</v>
      </c>
      <c r="J32" s="83">
        <v>5198</v>
      </c>
      <c r="K32" s="137" t="s">
        <v>8471</v>
      </c>
      <c r="L32" s="137" t="s">
        <v>5470</v>
      </c>
      <c r="M32" s="162">
        <v>777</v>
      </c>
      <c r="N32" s="247">
        <f t="shared" si="1"/>
        <v>419.50727280000007</v>
      </c>
    </row>
    <row r="33" spans="2:14" ht="16.5" customHeight="1" x14ac:dyDescent="0.2">
      <c r="B33" s="139" t="s">
        <v>7707</v>
      </c>
      <c r="C33" s="83">
        <v>5194</v>
      </c>
      <c r="D33" s="139" t="s">
        <v>8470</v>
      </c>
      <c r="E33" s="139" t="s">
        <v>5470</v>
      </c>
      <c r="F33" s="156">
        <v>2000</v>
      </c>
      <c r="G33" s="247">
        <f>F33*$F$36*$F$37*$F$38</f>
        <v>1079.8128000000002</v>
      </c>
      <c r="I33" s="139" t="s">
        <v>7707</v>
      </c>
      <c r="J33" s="83">
        <v>5199</v>
      </c>
      <c r="K33" s="137" t="s">
        <v>8469</v>
      </c>
      <c r="L33" s="137" t="s">
        <v>5470</v>
      </c>
      <c r="M33" s="162">
        <v>1360</v>
      </c>
      <c r="N33" s="247">
        <f t="shared" si="1"/>
        <v>734.27270400000009</v>
      </c>
    </row>
    <row r="36" spans="2:14" ht="16.5" customHeight="1" x14ac:dyDescent="0.2">
      <c r="F36" s="2">
        <f>0.612*1.1</f>
        <v>0.67320000000000002</v>
      </c>
      <c r="G36" s="106"/>
    </row>
    <row r="37" spans="2:14" ht="16.5" customHeight="1" x14ac:dyDescent="0.2">
      <c r="F37" s="2">
        <v>0.40100000000000002</v>
      </c>
      <c r="G37" s="106"/>
    </row>
    <row r="38" spans="2:14" ht="16.5" customHeight="1" x14ac:dyDescent="0.2">
      <c r="F38" s="2">
        <v>2</v>
      </c>
      <c r="G38" s="106"/>
    </row>
  </sheetData>
  <mergeCells count="14">
    <mergeCell ref="B2:N2"/>
    <mergeCell ref="B3:N3"/>
    <mergeCell ref="B4:G4"/>
    <mergeCell ref="I4:N4"/>
    <mergeCell ref="B5:C7"/>
    <mergeCell ref="D5:D7"/>
    <mergeCell ref="E5:E7"/>
    <mergeCell ref="F5:F7"/>
    <mergeCell ref="G5:G7"/>
    <mergeCell ref="I5:J7"/>
    <mergeCell ref="K5:K7"/>
    <mergeCell ref="L5:L7"/>
    <mergeCell ref="M5:M7"/>
    <mergeCell ref="N5:N7"/>
  </mergeCells>
  <printOptions horizontalCentered="1"/>
  <pageMargins left="0.2" right="0" top="1" bottom="1" header="0.5" footer="0.5"/>
  <pageSetup paperSize="9" scale="82" orientation="portrait" verticalDpi="0" r:id="rId1"/>
  <headerFooter alignWithMargins="0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4">
    <tabColor rgb="FFFFFF00"/>
    <pageSetUpPr fitToPage="1"/>
  </sheetPr>
  <dimension ref="B1:N42"/>
  <sheetViews>
    <sheetView workbookViewId="0">
      <selection activeCell="B2" sqref="B2:N2"/>
    </sheetView>
  </sheetViews>
  <sheetFormatPr defaultColWidth="9.109375" defaultRowHeight="16.5" customHeight="1" x14ac:dyDescent="0.2"/>
  <cols>
    <col min="1" max="1" width="0.88671875" style="51" customWidth="1"/>
    <col min="2" max="2" width="5.6640625" style="51" customWidth="1"/>
    <col min="3" max="3" width="7.6640625" style="51" customWidth="1"/>
    <col min="4" max="4" width="25.6640625" style="51" customWidth="1"/>
    <col min="5" max="5" width="7.6640625" style="51" customWidth="1"/>
    <col min="6" max="6" width="9.109375" style="51" hidden="1" customWidth="1"/>
    <col min="7" max="7" width="13.33203125" style="153" customWidth="1"/>
    <col min="8" max="8" width="2.6640625" style="51" customWidth="1"/>
    <col min="9" max="9" width="5.6640625" style="51" customWidth="1"/>
    <col min="10" max="10" width="7.6640625" style="51" customWidth="1"/>
    <col min="11" max="11" width="25.6640625" style="51" customWidth="1"/>
    <col min="12" max="12" width="7.6640625" style="51" customWidth="1"/>
    <col min="13" max="13" width="0" style="51" hidden="1" customWidth="1"/>
    <col min="14" max="14" width="13.33203125" style="159" customWidth="1"/>
    <col min="15" max="16384" width="9.109375" style="51"/>
  </cols>
  <sheetData>
    <row r="1" spans="2:14" s="3" customFormat="1" ht="28.5" customHeight="1" x14ac:dyDescent="0.25">
      <c r="B1" s="265" t="s">
        <v>8889</v>
      </c>
      <c r="C1" s="28"/>
      <c r="D1" s="27"/>
      <c r="E1" s="8"/>
      <c r="F1" s="7"/>
      <c r="G1" s="7"/>
      <c r="H1" s="26"/>
      <c r="I1" s="28"/>
      <c r="J1" s="27"/>
      <c r="K1" s="7"/>
      <c r="L1" s="7" t="s">
        <v>5471</v>
      </c>
      <c r="M1" s="29"/>
      <c r="N1" s="266" t="s">
        <v>9119</v>
      </c>
    </row>
    <row r="2" spans="2:14" s="3" customFormat="1" ht="19.5" customHeight="1" x14ac:dyDescent="0.25">
      <c r="B2" s="298" t="s">
        <v>8809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</row>
    <row r="3" spans="2:14" s="3" customFormat="1" ht="19.5" customHeight="1" x14ac:dyDescent="0.25">
      <c r="B3" s="390"/>
      <c r="C3" s="390"/>
      <c r="D3" s="390"/>
      <c r="E3" s="390"/>
      <c r="F3" s="390"/>
      <c r="G3" s="390"/>
      <c r="H3" s="390"/>
      <c r="I3" s="390"/>
      <c r="J3" s="390"/>
      <c r="K3" s="390"/>
      <c r="L3" s="390"/>
      <c r="M3" s="390"/>
      <c r="N3" s="390"/>
    </row>
    <row r="4" spans="2:14" s="2" customFormat="1" ht="19.5" customHeight="1" x14ac:dyDescent="0.25">
      <c r="B4" s="392" t="s">
        <v>8808</v>
      </c>
      <c r="C4" s="392"/>
      <c r="D4" s="392"/>
      <c r="E4" s="392"/>
      <c r="F4" s="392"/>
      <c r="G4" s="392"/>
      <c r="I4" s="392" t="s">
        <v>8807</v>
      </c>
      <c r="J4" s="392"/>
      <c r="K4" s="392"/>
      <c r="L4" s="392"/>
      <c r="M4" s="392"/>
      <c r="N4" s="392"/>
    </row>
    <row r="5" spans="2:14" s="12" customFormat="1" ht="16.5" customHeight="1" x14ac:dyDescent="0.2">
      <c r="B5" s="376" t="s">
        <v>5472</v>
      </c>
      <c r="C5" s="377"/>
      <c r="D5" s="363" t="s">
        <v>5473</v>
      </c>
      <c r="E5" s="363" t="s">
        <v>5475</v>
      </c>
      <c r="F5" s="386" t="s">
        <v>5486</v>
      </c>
      <c r="G5" s="369" t="s">
        <v>5486</v>
      </c>
      <c r="I5" s="376" t="s">
        <v>5472</v>
      </c>
      <c r="J5" s="377"/>
      <c r="K5" s="363" t="s">
        <v>5473</v>
      </c>
      <c r="L5" s="363" t="s">
        <v>5475</v>
      </c>
      <c r="M5" s="369" t="s">
        <v>5486</v>
      </c>
      <c r="N5" s="369" t="s">
        <v>5486</v>
      </c>
    </row>
    <row r="6" spans="2:14" s="12" customFormat="1" ht="16.5" customHeight="1" x14ac:dyDescent="0.2">
      <c r="B6" s="378"/>
      <c r="C6" s="379"/>
      <c r="D6" s="364"/>
      <c r="E6" s="364"/>
      <c r="F6" s="387"/>
      <c r="G6" s="382"/>
      <c r="I6" s="378"/>
      <c r="J6" s="379"/>
      <c r="K6" s="364"/>
      <c r="L6" s="364"/>
      <c r="M6" s="382"/>
      <c r="N6" s="382"/>
    </row>
    <row r="7" spans="2:14" s="12" customFormat="1" ht="16.5" customHeight="1" x14ac:dyDescent="0.2">
      <c r="B7" s="378"/>
      <c r="C7" s="379"/>
      <c r="D7" s="364"/>
      <c r="E7" s="364"/>
      <c r="F7" s="387"/>
      <c r="G7" s="382"/>
      <c r="I7" s="380"/>
      <c r="J7" s="381"/>
      <c r="K7" s="365"/>
      <c r="L7" s="396"/>
      <c r="M7" s="398"/>
      <c r="N7" s="383"/>
    </row>
    <row r="8" spans="2:14" ht="16.5" customHeight="1" x14ac:dyDescent="0.2">
      <c r="B8" s="139" t="s">
        <v>7707</v>
      </c>
      <c r="C8" s="83" t="s">
        <v>316</v>
      </c>
      <c r="D8" s="139" t="s">
        <v>8518</v>
      </c>
      <c r="E8" s="139" t="s">
        <v>3472</v>
      </c>
      <c r="F8" s="83">
        <v>470</v>
      </c>
      <c r="G8" s="247">
        <f>F8*$F$36*$F$37*$F$38*$F$41</f>
        <v>291.8194092</v>
      </c>
      <c r="I8" s="139" t="s">
        <v>7707</v>
      </c>
      <c r="J8" s="83" t="s">
        <v>2074</v>
      </c>
      <c r="K8" s="139" t="s">
        <v>8517</v>
      </c>
      <c r="L8" s="137" t="s">
        <v>3472</v>
      </c>
      <c r="M8" s="145">
        <v>428</v>
      </c>
      <c r="N8" s="247">
        <f>M8*$F$36*$F$37*$F$38*$F$42</f>
        <v>254.18793312000003</v>
      </c>
    </row>
    <row r="9" spans="2:14" ht="16.5" customHeight="1" x14ac:dyDescent="0.2">
      <c r="B9" s="139" t="s">
        <v>7707</v>
      </c>
      <c r="C9" s="83" t="s">
        <v>317</v>
      </c>
      <c r="D9" s="139" t="s">
        <v>8516</v>
      </c>
      <c r="E9" s="139" t="s">
        <v>3472</v>
      </c>
      <c r="F9" s="83">
        <v>502</v>
      </c>
      <c r="G9" s="247">
        <f t="shared" ref="G9:G27" si="0">F9*$F$36*$F$37*$F$38*$F$41</f>
        <v>311.68796471999997</v>
      </c>
      <c r="I9" s="139" t="s">
        <v>7707</v>
      </c>
      <c r="J9" s="83" t="s">
        <v>2077</v>
      </c>
      <c r="K9" s="139" t="s">
        <v>8515</v>
      </c>
      <c r="L9" s="137" t="s">
        <v>3472</v>
      </c>
      <c r="M9" s="145">
        <v>454</v>
      </c>
      <c r="N9" s="247">
        <f t="shared" ref="N9:N27" si="1">M9*$F$36*$F$37*$F$38*$F$42</f>
        <v>269.62925616000007</v>
      </c>
    </row>
    <row r="10" spans="2:14" ht="16.5" customHeight="1" x14ac:dyDescent="0.2">
      <c r="B10" s="139" t="s">
        <v>7707</v>
      </c>
      <c r="C10" s="83" t="s">
        <v>318</v>
      </c>
      <c r="D10" s="139" t="s">
        <v>8514</v>
      </c>
      <c r="E10" s="139" t="s">
        <v>3472</v>
      </c>
      <c r="F10" s="83">
        <v>502</v>
      </c>
      <c r="G10" s="247">
        <f t="shared" si="0"/>
        <v>311.68796471999997</v>
      </c>
      <c r="I10" s="139" t="s">
        <v>7707</v>
      </c>
      <c r="J10" s="83" t="s">
        <v>2080</v>
      </c>
      <c r="K10" s="139" t="s">
        <v>8513</v>
      </c>
      <c r="L10" s="137" t="s">
        <v>3472</v>
      </c>
      <c r="M10" s="145">
        <v>454</v>
      </c>
      <c r="N10" s="247">
        <f t="shared" si="1"/>
        <v>269.62925616000007</v>
      </c>
    </row>
    <row r="11" spans="2:14" ht="16.5" customHeight="1" x14ac:dyDescent="0.2">
      <c r="B11" s="139" t="s">
        <v>7707</v>
      </c>
      <c r="C11" s="83" t="s">
        <v>319</v>
      </c>
      <c r="D11" s="139" t="s">
        <v>8512</v>
      </c>
      <c r="E11" s="139" t="s">
        <v>3472</v>
      </c>
      <c r="F11" s="83">
        <v>504</v>
      </c>
      <c r="G11" s="247">
        <f t="shared" si="0"/>
        <v>312.92974943999997</v>
      </c>
      <c r="I11" s="139" t="s">
        <v>7707</v>
      </c>
      <c r="J11" s="83" t="s">
        <v>2083</v>
      </c>
      <c r="K11" s="139" t="s">
        <v>8511</v>
      </c>
      <c r="L11" s="137" t="s">
        <v>3472</v>
      </c>
      <c r="M11" s="145">
        <v>459</v>
      </c>
      <c r="N11" s="247">
        <f t="shared" si="1"/>
        <v>272.59874136000002</v>
      </c>
    </row>
    <row r="12" spans="2:14" ht="16.5" customHeight="1" x14ac:dyDescent="0.2">
      <c r="B12" s="139" t="s">
        <v>7707</v>
      </c>
      <c r="C12" s="83" t="s">
        <v>2026</v>
      </c>
      <c r="D12" s="139" t="s">
        <v>8510</v>
      </c>
      <c r="E12" s="139" t="s">
        <v>3472</v>
      </c>
      <c r="F12" s="83">
        <v>578</v>
      </c>
      <c r="G12" s="247">
        <f t="shared" si="0"/>
        <v>358.87578407999996</v>
      </c>
      <c r="I12" s="139" t="s">
        <v>7707</v>
      </c>
      <c r="J12" s="83" t="s">
        <v>2086</v>
      </c>
      <c r="K12" s="139" t="s">
        <v>8509</v>
      </c>
      <c r="L12" s="137" t="s">
        <v>3472</v>
      </c>
      <c r="M12" s="145">
        <v>491</v>
      </c>
      <c r="N12" s="247">
        <f t="shared" si="1"/>
        <v>291.60344664000007</v>
      </c>
    </row>
    <row r="13" spans="2:14" ht="16.5" customHeight="1" x14ac:dyDescent="0.2">
      <c r="B13" s="139" t="s">
        <v>7707</v>
      </c>
      <c r="C13" s="83" t="s">
        <v>2029</v>
      </c>
      <c r="D13" s="139" t="s">
        <v>8508</v>
      </c>
      <c r="E13" s="139" t="s">
        <v>3472</v>
      </c>
      <c r="F13" s="83">
        <v>617</v>
      </c>
      <c r="G13" s="247">
        <f t="shared" si="0"/>
        <v>383.09058612000001</v>
      </c>
      <c r="I13" s="139" t="s">
        <v>7707</v>
      </c>
      <c r="J13" s="83" t="s">
        <v>1984</v>
      </c>
      <c r="K13" s="139" t="s">
        <v>8507</v>
      </c>
      <c r="L13" s="137" t="s">
        <v>3472</v>
      </c>
      <c r="M13" s="145">
        <v>521</v>
      </c>
      <c r="N13" s="247">
        <f t="shared" si="1"/>
        <v>309.42035784000012</v>
      </c>
    </row>
    <row r="14" spans="2:14" ht="16.5" customHeight="1" x14ac:dyDescent="0.2">
      <c r="B14" s="139" t="s">
        <v>7707</v>
      </c>
      <c r="C14" s="83" t="s">
        <v>2032</v>
      </c>
      <c r="D14" s="139" t="s">
        <v>8506</v>
      </c>
      <c r="E14" s="139" t="s">
        <v>3472</v>
      </c>
      <c r="F14" s="83">
        <v>617</v>
      </c>
      <c r="G14" s="247">
        <f t="shared" si="0"/>
        <v>383.09058612000001</v>
      </c>
      <c r="I14" s="139" t="s">
        <v>7707</v>
      </c>
      <c r="J14" s="83" t="s">
        <v>1987</v>
      </c>
      <c r="K14" s="139" t="s">
        <v>8505</v>
      </c>
      <c r="L14" s="137" t="s">
        <v>3472</v>
      </c>
      <c r="M14" s="145">
        <v>521</v>
      </c>
      <c r="N14" s="247">
        <f t="shared" si="1"/>
        <v>309.42035784000012</v>
      </c>
    </row>
    <row r="15" spans="2:14" ht="16.5" customHeight="1" x14ac:dyDescent="0.2">
      <c r="B15" s="139" t="s">
        <v>7707</v>
      </c>
      <c r="C15" s="83" t="s">
        <v>2035</v>
      </c>
      <c r="D15" s="139" t="s">
        <v>8504</v>
      </c>
      <c r="E15" s="139" t="s">
        <v>3472</v>
      </c>
      <c r="F15" s="83">
        <v>642</v>
      </c>
      <c r="G15" s="247">
        <f t="shared" si="0"/>
        <v>398.61289512000002</v>
      </c>
      <c r="I15" s="139" t="s">
        <v>7707</v>
      </c>
      <c r="J15" s="83" t="s">
        <v>1990</v>
      </c>
      <c r="K15" s="139" t="s">
        <v>8503</v>
      </c>
      <c r="L15" s="137" t="s">
        <v>3472</v>
      </c>
      <c r="M15" s="145">
        <v>544</v>
      </c>
      <c r="N15" s="247">
        <f t="shared" si="1"/>
        <v>323.07998975999999</v>
      </c>
    </row>
    <row r="16" spans="2:14" ht="16.5" customHeight="1" x14ac:dyDescent="0.2">
      <c r="B16" s="139" t="s">
        <v>7707</v>
      </c>
      <c r="C16" s="83" t="s">
        <v>2038</v>
      </c>
      <c r="D16" s="139" t="s">
        <v>8502</v>
      </c>
      <c r="E16" s="139" t="s">
        <v>3472</v>
      </c>
      <c r="F16" s="83">
        <v>739</v>
      </c>
      <c r="G16" s="247">
        <f t="shared" si="0"/>
        <v>458.83945404000002</v>
      </c>
      <c r="I16" s="139" t="s">
        <v>7707</v>
      </c>
      <c r="J16" s="83" t="s">
        <v>364</v>
      </c>
      <c r="K16" s="139" t="s">
        <v>8501</v>
      </c>
      <c r="L16" s="137" t="s">
        <v>3472</v>
      </c>
      <c r="M16" s="145">
        <v>583</v>
      </c>
      <c r="N16" s="247">
        <f t="shared" si="1"/>
        <v>346.24197432000005</v>
      </c>
    </row>
    <row r="17" spans="2:14" ht="16.5" customHeight="1" x14ac:dyDescent="0.2">
      <c r="B17" s="139" t="s">
        <v>7707</v>
      </c>
      <c r="C17" s="83" t="s">
        <v>2041</v>
      </c>
      <c r="D17" s="139" t="s">
        <v>8500</v>
      </c>
      <c r="E17" s="139" t="s">
        <v>3472</v>
      </c>
      <c r="F17" s="83">
        <v>794</v>
      </c>
      <c r="G17" s="247">
        <f t="shared" si="0"/>
        <v>492.98853383999995</v>
      </c>
      <c r="I17" s="139" t="s">
        <v>7707</v>
      </c>
      <c r="J17" s="83" t="s">
        <v>365</v>
      </c>
      <c r="K17" s="139" t="s">
        <v>8499</v>
      </c>
      <c r="L17" s="137" t="s">
        <v>3472</v>
      </c>
      <c r="M17" s="145">
        <v>625</v>
      </c>
      <c r="N17" s="247">
        <f t="shared" si="1"/>
        <v>371.18565000000007</v>
      </c>
    </row>
    <row r="18" spans="2:14" ht="16.5" customHeight="1" x14ac:dyDescent="0.2">
      <c r="B18" s="139" t="s">
        <v>7707</v>
      </c>
      <c r="C18" s="83" t="s">
        <v>2044</v>
      </c>
      <c r="D18" s="139" t="s">
        <v>8498</v>
      </c>
      <c r="E18" s="139" t="s">
        <v>3472</v>
      </c>
      <c r="F18" s="83">
        <v>819</v>
      </c>
      <c r="G18" s="247">
        <f t="shared" si="0"/>
        <v>508.51084284000001</v>
      </c>
      <c r="I18" s="139" t="s">
        <v>7707</v>
      </c>
      <c r="J18" s="83" t="s">
        <v>366</v>
      </c>
      <c r="K18" s="139" t="s">
        <v>8497</v>
      </c>
      <c r="L18" s="137" t="s">
        <v>3472</v>
      </c>
      <c r="M18" s="145">
        <v>644</v>
      </c>
      <c r="N18" s="247">
        <f t="shared" si="1"/>
        <v>382.46969376000004</v>
      </c>
    </row>
    <row r="19" spans="2:14" ht="16.5" customHeight="1" x14ac:dyDescent="0.2">
      <c r="B19" s="139" t="s">
        <v>7707</v>
      </c>
      <c r="C19" s="83" t="s">
        <v>2047</v>
      </c>
      <c r="D19" s="139" t="s">
        <v>8496</v>
      </c>
      <c r="E19" s="139" t="s">
        <v>3472</v>
      </c>
      <c r="F19" s="83">
        <v>862</v>
      </c>
      <c r="G19" s="247">
        <f t="shared" si="0"/>
        <v>535.20921432</v>
      </c>
      <c r="I19" s="139" t="s">
        <v>7707</v>
      </c>
      <c r="J19" s="83" t="s">
        <v>367</v>
      </c>
      <c r="K19" s="139" t="s">
        <v>8495</v>
      </c>
      <c r="L19" s="137" t="s">
        <v>3472</v>
      </c>
      <c r="M19" s="145">
        <v>681</v>
      </c>
      <c r="N19" s="247">
        <f t="shared" si="1"/>
        <v>404.4438842400001</v>
      </c>
    </row>
    <row r="20" spans="2:14" ht="16.5" customHeight="1" x14ac:dyDescent="0.2">
      <c r="B20" s="139" t="s">
        <v>7707</v>
      </c>
      <c r="C20" s="83" t="s">
        <v>2050</v>
      </c>
      <c r="D20" s="139" t="s">
        <v>8494</v>
      </c>
      <c r="E20" s="139" t="s">
        <v>3472</v>
      </c>
      <c r="F20" s="83">
        <v>1060</v>
      </c>
      <c r="G20" s="247">
        <f t="shared" si="0"/>
        <v>658.1459016</v>
      </c>
      <c r="I20" s="139" t="s">
        <v>7707</v>
      </c>
      <c r="J20" s="83" t="s">
        <v>368</v>
      </c>
      <c r="K20" s="139" t="s">
        <v>8493</v>
      </c>
      <c r="L20" s="137" t="s">
        <v>3472</v>
      </c>
      <c r="M20" s="145">
        <v>777</v>
      </c>
      <c r="N20" s="247">
        <f t="shared" si="1"/>
        <v>461.45800008000009</v>
      </c>
    </row>
    <row r="21" spans="2:14" ht="16.5" customHeight="1" x14ac:dyDescent="0.2">
      <c r="B21" s="139" t="s">
        <v>7707</v>
      </c>
      <c r="C21" s="83" t="s">
        <v>2053</v>
      </c>
      <c r="D21" s="139" t="s">
        <v>8492</v>
      </c>
      <c r="E21" s="139" t="s">
        <v>3472</v>
      </c>
      <c r="F21" s="83">
        <v>1160</v>
      </c>
      <c r="G21" s="247">
        <f t="shared" si="0"/>
        <v>720.23513760000003</v>
      </c>
      <c r="I21" s="139" t="s">
        <v>7707</v>
      </c>
      <c r="J21" s="83" t="s">
        <v>369</v>
      </c>
      <c r="K21" s="139" t="s">
        <v>8491</v>
      </c>
      <c r="L21" s="137" t="s">
        <v>3472</v>
      </c>
      <c r="M21" s="145">
        <v>842</v>
      </c>
      <c r="N21" s="247">
        <f t="shared" si="1"/>
        <v>500.06130768000014</v>
      </c>
    </row>
    <row r="22" spans="2:14" ht="16.5" customHeight="1" x14ac:dyDescent="0.2">
      <c r="B22" s="139" t="s">
        <v>7707</v>
      </c>
      <c r="C22" s="83" t="s">
        <v>2056</v>
      </c>
      <c r="D22" s="139" t="s">
        <v>8490</v>
      </c>
      <c r="E22" s="139" t="s">
        <v>3472</v>
      </c>
      <c r="F22" s="83">
        <v>1190</v>
      </c>
      <c r="G22" s="247">
        <f t="shared" si="0"/>
        <v>738.86190840000006</v>
      </c>
      <c r="I22" s="139" t="s">
        <v>7707</v>
      </c>
      <c r="J22" s="83" t="s">
        <v>370</v>
      </c>
      <c r="K22" s="139" t="s">
        <v>8489</v>
      </c>
      <c r="L22" s="137" t="s">
        <v>3472</v>
      </c>
      <c r="M22" s="145">
        <v>868</v>
      </c>
      <c r="N22" s="247">
        <f t="shared" si="1"/>
        <v>515.50263072000018</v>
      </c>
    </row>
    <row r="23" spans="2:14" ht="16.5" customHeight="1" x14ac:dyDescent="0.2">
      <c r="B23" s="139" t="s">
        <v>7707</v>
      </c>
      <c r="C23" s="83" t="s">
        <v>2059</v>
      </c>
      <c r="D23" s="139" t="s">
        <v>8488</v>
      </c>
      <c r="E23" s="139" t="s">
        <v>3472</v>
      </c>
      <c r="F23" s="83">
        <v>1270</v>
      </c>
      <c r="G23" s="247">
        <f t="shared" si="0"/>
        <v>788.53329719999999</v>
      </c>
      <c r="I23" s="139" t="s">
        <v>7707</v>
      </c>
      <c r="J23" s="83" t="s">
        <v>371</v>
      </c>
      <c r="K23" s="139" t="s">
        <v>8487</v>
      </c>
      <c r="L23" s="137" t="s">
        <v>3472</v>
      </c>
      <c r="M23" s="145">
        <v>932</v>
      </c>
      <c r="N23" s="247">
        <f t="shared" si="1"/>
        <v>553.51204128000018</v>
      </c>
    </row>
    <row r="24" spans="2:14" ht="16.5" customHeight="1" x14ac:dyDescent="0.2">
      <c r="B24" s="139" t="s">
        <v>7707</v>
      </c>
      <c r="C24" s="83" t="s">
        <v>2062</v>
      </c>
      <c r="D24" s="139" t="s">
        <v>8486</v>
      </c>
      <c r="E24" s="139" t="s">
        <v>3472</v>
      </c>
      <c r="F24" s="83">
        <v>2000</v>
      </c>
      <c r="G24" s="247">
        <f t="shared" si="0"/>
        <v>1241.7847200000001</v>
      </c>
      <c r="I24" s="139" t="s">
        <v>7707</v>
      </c>
      <c r="J24" s="83" t="s">
        <v>372</v>
      </c>
      <c r="K24" s="139" t="s">
        <v>8485</v>
      </c>
      <c r="L24" s="137" t="s">
        <v>3472</v>
      </c>
      <c r="M24" s="145">
        <v>1360</v>
      </c>
      <c r="N24" s="247">
        <f t="shared" si="1"/>
        <v>807.6999744000002</v>
      </c>
    </row>
    <row r="25" spans="2:14" ht="16.5" customHeight="1" x14ac:dyDescent="0.2">
      <c r="B25" s="139" t="s">
        <v>7707</v>
      </c>
      <c r="C25" s="83" t="s">
        <v>2065</v>
      </c>
      <c r="D25" s="139" t="s">
        <v>8484</v>
      </c>
      <c r="E25" s="139" t="s">
        <v>3472</v>
      </c>
      <c r="F25" s="83">
        <v>2150</v>
      </c>
      <c r="G25" s="247">
        <f t="shared" si="0"/>
        <v>1334.918574</v>
      </c>
      <c r="I25" s="139" t="s">
        <v>7707</v>
      </c>
      <c r="J25" s="83" t="s">
        <v>373</v>
      </c>
      <c r="K25" s="139" t="s">
        <v>8483</v>
      </c>
      <c r="L25" s="137" t="s">
        <v>3472</v>
      </c>
      <c r="M25" s="145">
        <v>1490</v>
      </c>
      <c r="N25" s="247">
        <f t="shared" si="1"/>
        <v>884.90658960000007</v>
      </c>
    </row>
    <row r="26" spans="2:14" ht="16.5" customHeight="1" x14ac:dyDescent="0.2">
      <c r="B26" s="139" t="s">
        <v>7707</v>
      </c>
      <c r="C26" s="83" t="s">
        <v>2068</v>
      </c>
      <c r="D26" s="139" t="s">
        <v>8482</v>
      </c>
      <c r="E26" s="139" t="s">
        <v>3472</v>
      </c>
      <c r="F26" s="83">
        <v>2480</v>
      </c>
      <c r="G26" s="247">
        <f t="shared" si="0"/>
        <v>1539.8130528000002</v>
      </c>
      <c r="I26" s="139" t="s">
        <v>7707</v>
      </c>
      <c r="J26" s="83" t="s">
        <v>374</v>
      </c>
      <c r="K26" s="139" t="s">
        <v>8481</v>
      </c>
      <c r="L26" s="137" t="s">
        <v>3472</v>
      </c>
      <c r="M26" s="145">
        <v>1660</v>
      </c>
      <c r="N26" s="247">
        <f t="shared" si="1"/>
        <v>985.86908640000013</v>
      </c>
    </row>
    <row r="27" spans="2:14" ht="16.5" customHeight="1" x14ac:dyDescent="0.2">
      <c r="B27" s="139" t="s">
        <v>7707</v>
      </c>
      <c r="C27" s="83" t="s">
        <v>2071</v>
      </c>
      <c r="D27" s="139" t="s">
        <v>8480</v>
      </c>
      <c r="E27" s="139" t="s">
        <v>3472</v>
      </c>
      <c r="F27" s="83">
        <v>2660</v>
      </c>
      <c r="G27" s="247">
        <f t="shared" si="0"/>
        <v>1651.5736775999999</v>
      </c>
      <c r="I27" s="139" t="s">
        <v>7707</v>
      </c>
      <c r="J27" s="83" t="s">
        <v>375</v>
      </c>
      <c r="K27" s="139" t="s">
        <v>8479</v>
      </c>
      <c r="L27" s="137" t="s">
        <v>3472</v>
      </c>
      <c r="M27" s="145">
        <v>1790</v>
      </c>
      <c r="N27" s="247">
        <f t="shared" si="1"/>
        <v>1063.0757016000002</v>
      </c>
    </row>
    <row r="28" spans="2:14" ht="16.5" customHeight="1" x14ac:dyDescent="0.2">
      <c r="B28" s="51" t="s">
        <v>5485</v>
      </c>
      <c r="G28" s="254"/>
      <c r="I28" s="51" t="s">
        <v>5485</v>
      </c>
      <c r="N28" s="254"/>
    </row>
    <row r="29" spans="2:14" ht="16.5" customHeight="1" x14ac:dyDescent="0.2">
      <c r="B29" s="139" t="s">
        <v>7707</v>
      </c>
      <c r="C29" s="83">
        <v>5190</v>
      </c>
      <c r="D29" s="139" t="s">
        <v>8478</v>
      </c>
      <c r="E29" s="139" t="s">
        <v>5470</v>
      </c>
      <c r="F29" s="156">
        <v>470</v>
      </c>
      <c r="G29" s="247">
        <f>F29*$F$36*$F$37*$F$38*$F$41</f>
        <v>291.8194092</v>
      </c>
      <c r="I29" s="139" t="s">
        <v>7707</v>
      </c>
      <c r="J29" s="83">
        <v>5195</v>
      </c>
      <c r="K29" s="137" t="s">
        <v>8477</v>
      </c>
      <c r="L29" s="137" t="s">
        <v>5470</v>
      </c>
      <c r="M29" s="162">
        <v>428</v>
      </c>
      <c r="N29" s="247">
        <f>M29*$F$36*$F$37*$F$38*$F$42</f>
        <v>254.18793312000003</v>
      </c>
    </row>
    <row r="30" spans="2:14" ht="16.5" customHeight="1" x14ac:dyDescent="0.2">
      <c r="B30" s="139" t="s">
        <v>7707</v>
      </c>
      <c r="C30" s="83">
        <v>5191</v>
      </c>
      <c r="D30" s="139" t="s">
        <v>8476</v>
      </c>
      <c r="E30" s="139" t="s">
        <v>5470</v>
      </c>
      <c r="F30" s="156">
        <v>578</v>
      </c>
      <c r="G30" s="247">
        <f>F30*$F$36*$F$37*$F$38*$F$41</f>
        <v>358.87578407999996</v>
      </c>
      <c r="I30" s="139" t="s">
        <v>7707</v>
      </c>
      <c r="J30" s="83">
        <v>5196</v>
      </c>
      <c r="K30" s="137" t="s">
        <v>8475</v>
      </c>
      <c r="L30" s="137" t="s">
        <v>5470</v>
      </c>
      <c r="M30" s="162">
        <v>491</v>
      </c>
      <c r="N30" s="247">
        <f>M30*$F$36*$F$37*$F$38*$F$42</f>
        <v>291.60344664000007</v>
      </c>
    </row>
    <row r="31" spans="2:14" ht="16.5" customHeight="1" x14ac:dyDescent="0.2">
      <c r="B31" s="139" t="s">
        <v>7707</v>
      </c>
      <c r="C31" s="83">
        <v>5192</v>
      </c>
      <c r="D31" s="139" t="s">
        <v>8474</v>
      </c>
      <c r="E31" s="139" t="s">
        <v>5470</v>
      </c>
      <c r="F31" s="156">
        <v>739</v>
      </c>
      <c r="G31" s="247">
        <f>F31*$F$36*$F$37*$F$38*$F$41</f>
        <v>458.83945404000002</v>
      </c>
      <c r="I31" s="139" t="s">
        <v>7707</v>
      </c>
      <c r="J31" s="83">
        <v>5197</v>
      </c>
      <c r="K31" s="137" t="s">
        <v>8473</v>
      </c>
      <c r="L31" s="137" t="s">
        <v>5470</v>
      </c>
      <c r="M31" s="162">
        <v>583</v>
      </c>
      <c r="N31" s="247">
        <f>M31*$F$36*$F$37*$F$38*$F$42</f>
        <v>346.24197432000005</v>
      </c>
    </row>
    <row r="32" spans="2:14" ht="16.5" customHeight="1" x14ac:dyDescent="0.2">
      <c r="B32" s="139" t="s">
        <v>7707</v>
      </c>
      <c r="C32" s="83">
        <v>5193</v>
      </c>
      <c r="D32" s="139" t="s">
        <v>8472</v>
      </c>
      <c r="E32" s="139" t="s">
        <v>5470</v>
      </c>
      <c r="F32" s="156">
        <v>1060</v>
      </c>
      <c r="G32" s="247">
        <f>F32*$F$36*$F$37*$F$38*$F$41</f>
        <v>658.1459016</v>
      </c>
      <c r="I32" s="139" t="s">
        <v>7707</v>
      </c>
      <c r="J32" s="83">
        <v>5198</v>
      </c>
      <c r="K32" s="137" t="s">
        <v>8471</v>
      </c>
      <c r="L32" s="137" t="s">
        <v>5470</v>
      </c>
      <c r="M32" s="162">
        <v>777</v>
      </c>
      <c r="N32" s="247">
        <f>M32*$F$36*$F$37*$F$38*$F$42</f>
        <v>461.45800008000009</v>
      </c>
    </row>
    <row r="33" spans="2:14" ht="16.5" customHeight="1" x14ac:dyDescent="0.2">
      <c r="B33" s="139" t="s">
        <v>7707</v>
      </c>
      <c r="C33" s="83">
        <v>5194</v>
      </c>
      <c r="D33" s="139" t="s">
        <v>8470</v>
      </c>
      <c r="E33" s="139" t="s">
        <v>5470</v>
      </c>
      <c r="F33" s="156">
        <v>2000</v>
      </c>
      <c r="G33" s="247">
        <f>F33*$F$36*$F$37*$F$38*$F$41</f>
        <v>1241.7847200000001</v>
      </c>
      <c r="I33" s="139" t="s">
        <v>7707</v>
      </c>
      <c r="J33" s="83">
        <v>5199</v>
      </c>
      <c r="K33" s="137" t="s">
        <v>8469</v>
      </c>
      <c r="L33" s="137" t="s">
        <v>5470</v>
      </c>
      <c r="M33" s="162">
        <v>1360</v>
      </c>
      <c r="N33" s="247">
        <f>M33*$F$36*$F$37*$F$38*$F$42</f>
        <v>807.6999744000002</v>
      </c>
    </row>
    <row r="36" spans="2:14" ht="16.5" customHeight="1" x14ac:dyDescent="0.2">
      <c r="F36" s="2">
        <f>0.612*1.1</f>
        <v>0.67320000000000002</v>
      </c>
      <c r="G36" s="106"/>
    </row>
    <row r="37" spans="2:14" ht="16.5" customHeight="1" x14ac:dyDescent="0.2">
      <c r="F37" s="2">
        <v>0.40100000000000002</v>
      </c>
      <c r="G37" s="106"/>
    </row>
    <row r="38" spans="2:14" ht="16.5" customHeight="1" x14ac:dyDescent="0.2">
      <c r="F38" s="2">
        <v>2</v>
      </c>
      <c r="G38" s="106"/>
    </row>
    <row r="40" spans="2:14" ht="16.5" customHeight="1" x14ac:dyDescent="0.2">
      <c r="F40" s="51" t="s">
        <v>9027</v>
      </c>
    </row>
    <row r="41" spans="2:14" ht="16.5" customHeight="1" x14ac:dyDescent="0.2">
      <c r="F41" s="51" t="s">
        <v>9023</v>
      </c>
    </row>
    <row r="42" spans="2:14" ht="16.5" customHeight="1" x14ac:dyDescent="0.2">
      <c r="F42" s="51" t="s">
        <v>9026</v>
      </c>
    </row>
  </sheetData>
  <mergeCells count="14">
    <mergeCell ref="M5:M7"/>
    <mergeCell ref="N5:N7"/>
    <mergeCell ref="B2:N2"/>
    <mergeCell ref="B3:N3"/>
    <mergeCell ref="B4:G4"/>
    <mergeCell ref="I4:N4"/>
    <mergeCell ref="B5:C7"/>
    <mergeCell ref="D5:D7"/>
    <mergeCell ref="E5:E7"/>
    <mergeCell ref="F5:F7"/>
    <mergeCell ref="G5:G7"/>
    <mergeCell ref="I5:J7"/>
    <mergeCell ref="K5:K7"/>
    <mergeCell ref="L5:L7"/>
  </mergeCells>
  <printOptions horizontalCentered="1"/>
  <pageMargins left="0.2" right="0" top="1" bottom="1" header="0.5" footer="0.5"/>
  <pageSetup paperSize="9" scale="82" orientation="portrait" verticalDpi="0" r:id="rId1"/>
  <headerFooter alignWithMargins="0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3">
    <tabColor theme="5"/>
    <pageSetUpPr fitToPage="1"/>
  </sheetPr>
  <dimension ref="B1:N39"/>
  <sheetViews>
    <sheetView workbookViewId="0">
      <selection activeCell="B2" sqref="B2:N2"/>
    </sheetView>
  </sheetViews>
  <sheetFormatPr defaultColWidth="9.109375" defaultRowHeight="16.5" customHeight="1" x14ac:dyDescent="0.2"/>
  <cols>
    <col min="1" max="1" width="0.88671875" style="51" customWidth="1"/>
    <col min="2" max="2" width="5.6640625" style="51" customWidth="1"/>
    <col min="3" max="3" width="7.6640625" style="51" customWidth="1"/>
    <col min="4" max="4" width="25.6640625" style="51" customWidth="1"/>
    <col min="5" max="5" width="7.6640625" style="51" customWidth="1"/>
    <col min="6" max="6" width="9.109375" style="51" hidden="1" customWidth="1"/>
    <col min="7" max="7" width="13.33203125" style="159" customWidth="1"/>
    <col min="8" max="8" width="2.6640625" style="51" customWidth="1"/>
    <col min="9" max="9" width="5.6640625" style="51" customWidth="1"/>
    <col min="10" max="10" width="7.6640625" style="51" customWidth="1"/>
    <col min="11" max="11" width="25.6640625" style="51" customWidth="1"/>
    <col min="12" max="12" width="7.6640625" style="51" customWidth="1"/>
    <col min="13" max="13" width="0" style="51" hidden="1" customWidth="1"/>
    <col min="14" max="14" width="13.33203125" style="159" customWidth="1"/>
    <col min="15" max="16384" width="9.109375" style="51"/>
  </cols>
  <sheetData>
    <row r="1" spans="2:14" s="3" customFormat="1" ht="28.5" customHeight="1" x14ac:dyDescent="0.25">
      <c r="B1" s="265" t="s">
        <v>8889</v>
      </c>
      <c r="C1" s="28"/>
      <c r="D1" s="27"/>
      <c r="E1" s="8"/>
      <c r="F1" s="7"/>
      <c r="G1" s="26"/>
      <c r="H1" s="26"/>
      <c r="I1" s="28"/>
      <c r="J1" s="27"/>
      <c r="K1" s="7"/>
      <c r="L1" s="7" t="s">
        <v>5471</v>
      </c>
      <c r="M1" s="29"/>
      <c r="N1" s="266" t="s">
        <v>9010</v>
      </c>
    </row>
    <row r="2" spans="2:14" s="3" customFormat="1" ht="19.5" customHeight="1" x14ac:dyDescent="0.25">
      <c r="B2" s="298" t="s">
        <v>8804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</row>
    <row r="3" spans="2:14" s="3" customFormat="1" ht="19.5" customHeight="1" x14ac:dyDescent="0.25">
      <c r="B3" s="390"/>
      <c r="C3" s="390"/>
      <c r="D3" s="390"/>
      <c r="E3" s="390"/>
      <c r="F3" s="390"/>
      <c r="G3" s="390"/>
      <c r="H3" s="390"/>
      <c r="I3" s="390"/>
      <c r="J3" s="390"/>
      <c r="K3" s="390"/>
      <c r="L3" s="390"/>
      <c r="M3" s="390"/>
      <c r="N3" s="390"/>
    </row>
    <row r="4" spans="2:14" s="2" customFormat="1" ht="19.5" customHeight="1" x14ac:dyDescent="0.25">
      <c r="B4" s="392" t="s">
        <v>8805</v>
      </c>
      <c r="C4" s="392"/>
      <c r="D4" s="392"/>
      <c r="E4" s="392"/>
      <c r="F4" s="392"/>
      <c r="G4" s="392"/>
      <c r="I4" s="392" t="s">
        <v>8806</v>
      </c>
      <c r="J4" s="392"/>
      <c r="K4" s="392"/>
      <c r="L4" s="392"/>
      <c r="M4" s="392"/>
      <c r="N4" s="392"/>
    </row>
    <row r="5" spans="2:14" s="12" customFormat="1" ht="16.5" customHeight="1" x14ac:dyDescent="0.2">
      <c r="B5" s="376" t="s">
        <v>5472</v>
      </c>
      <c r="C5" s="377"/>
      <c r="D5" s="363" t="s">
        <v>5473</v>
      </c>
      <c r="E5" s="363" t="s">
        <v>5475</v>
      </c>
      <c r="F5" s="386" t="s">
        <v>5486</v>
      </c>
      <c r="G5" s="369" t="s">
        <v>5486</v>
      </c>
      <c r="I5" s="376" t="s">
        <v>5472</v>
      </c>
      <c r="J5" s="377"/>
      <c r="K5" s="363" t="s">
        <v>5473</v>
      </c>
      <c r="L5" s="363" t="s">
        <v>5475</v>
      </c>
      <c r="M5" s="369" t="s">
        <v>5486</v>
      </c>
      <c r="N5" s="369" t="s">
        <v>5486</v>
      </c>
    </row>
    <row r="6" spans="2:14" s="12" customFormat="1" ht="16.5" customHeight="1" x14ac:dyDescent="0.2">
      <c r="B6" s="378"/>
      <c r="C6" s="379"/>
      <c r="D6" s="364"/>
      <c r="E6" s="364"/>
      <c r="F6" s="387"/>
      <c r="G6" s="382"/>
      <c r="I6" s="378"/>
      <c r="J6" s="379"/>
      <c r="K6" s="364"/>
      <c r="L6" s="364"/>
      <c r="M6" s="382"/>
      <c r="N6" s="382"/>
    </row>
    <row r="7" spans="2:14" s="12" customFormat="1" ht="16.5" customHeight="1" x14ac:dyDescent="0.2">
      <c r="B7" s="378"/>
      <c r="C7" s="379"/>
      <c r="D7" s="364"/>
      <c r="E7" s="364"/>
      <c r="F7" s="387"/>
      <c r="G7" s="382"/>
      <c r="I7" s="380"/>
      <c r="J7" s="381"/>
      <c r="K7" s="365"/>
      <c r="L7" s="396"/>
      <c r="M7" s="398"/>
      <c r="N7" s="383"/>
    </row>
    <row r="8" spans="2:14" ht="16.5" customHeight="1" x14ac:dyDescent="0.2">
      <c r="B8" s="139" t="s">
        <v>7707</v>
      </c>
      <c r="C8" s="83" t="s">
        <v>376</v>
      </c>
      <c r="D8" s="139" t="s">
        <v>8551</v>
      </c>
      <c r="E8" s="139" t="s">
        <v>3472</v>
      </c>
      <c r="F8" s="83">
        <v>357</v>
      </c>
      <c r="G8" s="247">
        <f t="shared" ref="G8:G32" si="0">F8*$F$37*$F$38*$F$39</f>
        <v>192.74658480000002</v>
      </c>
      <c r="I8" s="139" t="s">
        <v>7707</v>
      </c>
      <c r="J8" s="83" t="s">
        <v>396</v>
      </c>
      <c r="K8" s="139" t="s">
        <v>8550</v>
      </c>
      <c r="L8" s="137" t="s">
        <v>3472</v>
      </c>
      <c r="M8" s="145">
        <v>402</v>
      </c>
      <c r="N8" s="247">
        <f t="shared" ref="N8:N16" si="1">M8*$F$37*$F$38*$F$39</f>
        <v>217.04237280000001</v>
      </c>
    </row>
    <row r="9" spans="2:14" ht="16.5" customHeight="1" x14ac:dyDescent="0.2">
      <c r="B9" s="139" t="s">
        <v>7707</v>
      </c>
      <c r="C9" s="83" t="s">
        <v>377</v>
      </c>
      <c r="D9" s="139" t="s">
        <v>8549</v>
      </c>
      <c r="E9" s="139" t="s">
        <v>3472</v>
      </c>
      <c r="F9" s="83">
        <v>384</v>
      </c>
      <c r="G9" s="247">
        <f t="shared" si="0"/>
        <v>207.32405760000003</v>
      </c>
      <c r="I9" s="139" t="s">
        <v>7707</v>
      </c>
      <c r="J9" s="83" t="s">
        <v>397</v>
      </c>
      <c r="K9" s="139" t="s">
        <v>8548</v>
      </c>
      <c r="L9" s="137" t="s">
        <v>3472</v>
      </c>
      <c r="M9" s="145">
        <v>476</v>
      </c>
      <c r="N9" s="247">
        <f t="shared" si="1"/>
        <v>256.99544639999999</v>
      </c>
    </row>
    <row r="10" spans="2:14" ht="16.5" customHeight="1" x14ac:dyDescent="0.2">
      <c r="B10" s="139" t="s">
        <v>7707</v>
      </c>
      <c r="C10" s="83" t="s">
        <v>378</v>
      </c>
      <c r="D10" s="139" t="s">
        <v>8547</v>
      </c>
      <c r="E10" s="139" t="s">
        <v>3472</v>
      </c>
      <c r="F10" s="83">
        <v>384</v>
      </c>
      <c r="G10" s="247">
        <f t="shared" si="0"/>
        <v>207.32405760000003</v>
      </c>
      <c r="I10" s="139" t="s">
        <v>7707</v>
      </c>
      <c r="J10" s="83" t="s">
        <v>398</v>
      </c>
      <c r="K10" s="139" t="s">
        <v>8546</v>
      </c>
      <c r="L10" s="137" t="s">
        <v>3472</v>
      </c>
      <c r="M10" s="145">
        <v>584</v>
      </c>
      <c r="N10" s="247">
        <f t="shared" si="1"/>
        <v>315.30533760000003</v>
      </c>
    </row>
    <row r="11" spans="2:14" ht="16.5" customHeight="1" x14ac:dyDescent="0.2">
      <c r="B11" s="139" t="s">
        <v>7707</v>
      </c>
      <c r="C11" s="83" t="s">
        <v>379</v>
      </c>
      <c r="D11" s="139" t="s">
        <v>8545</v>
      </c>
      <c r="E11" s="139" t="s">
        <v>3472</v>
      </c>
      <c r="F11" s="83">
        <v>397</v>
      </c>
      <c r="G11" s="247">
        <f t="shared" si="0"/>
        <v>214.3428408</v>
      </c>
      <c r="I11" s="139" t="s">
        <v>7707</v>
      </c>
      <c r="J11" s="83" t="s">
        <v>399</v>
      </c>
      <c r="K11" s="139" t="s">
        <v>8544</v>
      </c>
      <c r="L11" s="137" t="s">
        <v>3472</v>
      </c>
      <c r="M11" s="145">
        <v>784</v>
      </c>
      <c r="N11" s="247">
        <f t="shared" si="1"/>
        <v>423.28661760000006</v>
      </c>
    </row>
    <row r="12" spans="2:14" ht="16.5" customHeight="1" x14ac:dyDescent="0.2">
      <c r="B12" s="139" t="s">
        <v>7707</v>
      </c>
      <c r="C12" s="83" t="s">
        <v>380</v>
      </c>
      <c r="D12" s="139" t="s">
        <v>8543</v>
      </c>
      <c r="E12" s="139" t="s">
        <v>3472</v>
      </c>
      <c r="F12" s="83">
        <v>422</v>
      </c>
      <c r="G12" s="247">
        <f t="shared" si="0"/>
        <v>227.8405008</v>
      </c>
      <c r="I12" s="51" t="s">
        <v>5485</v>
      </c>
      <c r="N12" s="254"/>
    </row>
    <row r="13" spans="2:14" ht="16.5" customHeight="1" x14ac:dyDescent="0.2">
      <c r="B13" s="139" t="s">
        <v>7707</v>
      </c>
      <c r="C13" s="83" t="s">
        <v>381</v>
      </c>
      <c r="D13" s="139" t="s">
        <v>8542</v>
      </c>
      <c r="E13" s="139" t="s">
        <v>3472</v>
      </c>
      <c r="F13" s="83">
        <v>455</v>
      </c>
      <c r="G13" s="247">
        <f t="shared" si="0"/>
        <v>245.65741199999999</v>
      </c>
      <c r="I13" s="139" t="s">
        <v>7707</v>
      </c>
      <c r="J13" s="83">
        <v>5205</v>
      </c>
      <c r="K13" s="137" t="s">
        <v>8541</v>
      </c>
      <c r="L13" s="137" t="s">
        <v>5470</v>
      </c>
      <c r="M13" s="145">
        <v>374</v>
      </c>
      <c r="N13" s="247">
        <f t="shared" si="1"/>
        <v>201.92499360000002</v>
      </c>
    </row>
    <row r="14" spans="2:14" ht="16.5" customHeight="1" x14ac:dyDescent="0.2">
      <c r="B14" s="139" t="s">
        <v>7707</v>
      </c>
      <c r="C14" s="83" t="s">
        <v>382</v>
      </c>
      <c r="D14" s="139" t="s">
        <v>8540</v>
      </c>
      <c r="E14" s="139" t="s">
        <v>3472</v>
      </c>
      <c r="F14" s="83">
        <v>457</v>
      </c>
      <c r="G14" s="247">
        <f t="shared" si="0"/>
        <v>246.73722480000001</v>
      </c>
      <c r="I14" s="139" t="s">
        <v>7707</v>
      </c>
      <c r="J14" s="83">
        <v>5206</v>
      </c>
      <c r="K14" s="137" t="s">
        <v>8539</v>
      </c>
      <c r="L14" s="137" t="s">
        <v>5470</v>
      </c>
      <c r="M14" s="145">
        <v>442</v>
      </c>
      <c r="N14" s="247">
        <f t="shared" si="1"/>
        <v>238.63862879999999</v>
      </c>
    </row>
    <row r="15" spans="2:14" ht="16.5" customHeight="1" x14ac:dyDescent="0.2">
      <c r="B15" s="139" t="s">
        <v>7707</v>
      </c>
      <c r="C15" s="83" t="s">
        <v>383</v>
      </c>
      <c r="D15" s="139" t="s">
        <v>8538</v>
      </c>
      <c r="E15" s="139" t="s">
        <v>3472</v>
      </c>
      <c r="F15" s="83">
        <v>484</v>
      </c>
      <c r="G15" s="247">
        <f t="shared" si="0"/>
        <v>261.31469759999999</v>
      </c>
      <c r="I15" s="139" t="s">
        <v>7707</v>
      </c>
      <c r="J15" s="83">
        <v>5207</v>
      </c>
      <c r="K15" s="137" t="s">
        <v>8537</v>
      </c>
      <c r="L15" s="137" t="s">
        <v>5470</v>
      </c>
      <c r="M15" s="145">
        <v>540</v>
      </c>
      <c r="N15" s="247">
        <f t="shared" si="1"/>
        <v>291.54945600000002</v>
      </c>
    </row>
    <row r="16" spans="2:14" ht="16.5" customHeight="1" x14ac:dyDescent="0.2">
      <c r="B16" s="139" t="s">
        <v>7707</v>
      </c>
      <c r="C16" s="83" t="s">
        <v>384</v>
      </c>
      <c r="D16" s="139" t="s">
        <v>8536</v>
      </c>
      <c r="E16" s="139" t="s">
        <v>3472</v>
      </c>
      <c r="F16" s="83">
        <v>516</v>
      </c>
      <c r="G16" s="247">
        <f t="shared" si="0"/>
        <v>278.59170240000003</v>
      </c>
      <c r="I16" s="139" t="s">
        <v>7707</v>
      </c>
      <c r="J16" s="83">
        <v>5208</v>
      </c>
      <c r="K16" s="137" t="s">
        <v>8535</v>
      </c>
      <c r="L16" s="137" t="s">
        <v>5470</v>
      </c>
      <c r="M16" s="145">
        <v>718</v>
      </c>
      <c r="N16" s="247">
        <f t="shared" si="1"/>
        <v>387.65279520000001</v>
      </c>
    </row>
    <row r="17" spans="2:7" ht="16.5" customHeight="1" x14ac:dyDescent="0.2">
      <c r="B17" s="139" t="s">
        <v>7707</v>
      </c>
      <c r="C17" s="83" t="s">
        <v>385</v>
      </c>
      <c r="D17" s="139" t="s">
        <v>8534</v>
      </c>
      <c r="E17" s="139" t="s">
        <v>3472</v>
      </c>
      <c r="F17" s="83">
        <v>558</v>
      </c>
      <c r="G17" s="247">
        <f t="shared" si="0"/>
        <v>301.26777120000003</v>
      </c>
    </row>
    <row r="18" spans="2:7" ht="16.5" customHeight="1" x14ac:dyDescent="0.2">
      <c r="B18" s="139" t="s">
        <v>7707</v>
      </c>
      <c r="C18" s="83" t="s">
        <v>386</v>
      </c>
      <c r="D18" s="139" t="s">
        <v>8533</v>
      </c>
      <c r="E18" s="139" t="s">
        <v>3472</v>
      </c>
      <c r="F18" s="83">
        <v>573</v>
      </c>
      <c r="G18" s="247">
        <f t="shared" si="0"/>
        <v>309.36636720000001</v>
      </c>
    </row>
    <row r="19" spans="2:7" ht="16.5" customHeight="1" x14ac:dyDescent="0.2">
      <c r="B19" s="139" t="s">
        <v>7707</v>
      </c>
      <c r="C19" s="83" t="s">
        <v>387</v>
      </c>
      <c r="D19" s="139" t="s">
        <v>8532</v>
      </c>
      <c r="E19" s="139" t="s">
        <v>3472</v>
      </c>
      <c r="F19" s="83">
        <v>613</v>
      </c>
      <c r="G19" s="247">
        <f t="shared" si="0"/>
        <v>330.96262320000005</v>
      </c>
    </row>
    <row r="20" spans="2:7" ht="16.5" customHeight="1" x14ac:dyDescent="0.2">
      <c r="B20" s="139" t="s">
        <v>7707</v>
      </c>
      <c r="C20" s="83" t="s">
        <v>388</v>
      </c>
      <c r="D20" s="139" t="s">
        <v>8531</v>
      </c>
      <c r="E20" s="139" t="s">
        <v>3472</v>
      </c>
      <c r="F20" s="83">
        <v>686</v>
      </c>
      <c r="G20" s="247">
        <f t="shared" si="0"/>
        <v>370.37579040000003</v>
      </c>
    </row>
    <row r="21" spans="2:7" ht="16.5" customHeight="1" x14ac:dyDescent="0.2">
      <c r="B21" s="139" t="s">
        <v>7707</v>
      </c>
      <c r="C21" s="83" t="s">
        <v>389</v>
      </c>
      <c r="D21" s="139" t="s">
        <v>8530</v>
      </c>
      <c r="E21" s="139" t="s">
        <v>3472</v>
      </c>
      <c r="F21" s="83">
        <v>750</v>
      </c>
      <c r="G21" s="247">
        <f t="shared" si="0"/>
        <v>404.92980000000006</v>
      </c>
    </row>
    <row r="22" spans="2:7" ht="16.5" customHeight="1" x14ac:dyDescent="0.2">
      <c r="B22" s="139" t="s">
        <v>7707</v>
      </c>
      <c r="C22" s="83" t="s">
        <v>390</v>
      </c>
      <c r="D22" s="139" t="s">
        <v>8529</v>
      </c>
      <c r="E22" s="139" t="s">
        <v>3472</v>
      </c>
      <c r="F22" s="83">
        <v>773</v>
      </c>
      <c r="G22" s="247">
        <f t="shared" si="0"/>
        <v>417.34764720000004</v>
      </c>
    </row>
    <row r="23" spans="2:7" ht="16.5" customHeight="1" x14ac:dyDescent="0.2">
      <c r="B23" s="139" t="s">
        <v>7707</v>
      </c>
      <c r="C23" s="83" t="s">
        <v>391</v>
      </c>
      <c r="D23" s="139" t="s">
        <v>8528</v>
      </c>
      <c r="E23" s="139" t="s">
        <v>3472</v>
      </c>
      <c r="F23" s="83">
        <v>842</v>
      </c>
      <c r="G23" s="247">
        <f t="shared" si="0"/>
        <v>454.6011888000001</v>
      </c>
    </row>
    <row r="24" spans="2:7" ht="16.5" customHeight="1" x14ac:dyDescent="0.2">
      <c r="B24" s="139" t="s">
        <v>7707</v>
      </c>
      <c r="C24" s="83" t="s">
        <v>392</v>
      </c>
      <c r="D24" s="139" t="s">
        <v>8527</v>
      </c>
      <c r="E24" s="139" t="s">
        <v>3472</v>
      </c>
      <c r="F24" s="83">
        <v>1180</v>
      </c>
      <c r="G24" s="247">
        <f t="shared" si="0"/>
        <v>637.08955200000003</v>
      </c>
    </row>
    <row r="25" spans="2:7" ht="16.5" customHeight="1" x14ac:dyDescent="0.2">
      <c r="B25" s="139" t="s">
        <v>7707</v>
      </c>
      <c r="C25" s="83" t="s">
        <v>393</v>
      </c>
      <c r="D25" s="139" t="s">
        <v>8526</v>
      </c>
      <c r="E25" s="139" t="s">
        <v>3472</v>
      </c>
      <c r="F25" s="83">
        <v>1310</v>
      </c>
      <c r="G25" s="247">
        <f t="shared" si="0"/>
        <v>707.2773840000001</v>
      </c>
    </row>
    <row r="26" spans="2:7" ht="16.5" customHeight="1" x14ac:dyDescent="0.2">
      <c r="B26" s="139" t="s">
        <v>7707</v>
      </c>
      <c r="C26" s="83" t="s">
        <v>394</v>
      </c>
      <c r="D26" s="139" t="s">
        <v>8525</v>
      </c>
      <c r="E26" s="139" t="s">
        <v>3472</v>
      </c>
      <c r="F26" s="83">
        <v>1480</v>
      </c>
      <c r="G26" s="247">
        <f t="shared" si="0"/>
        <v>799.06147200000009</v>
      </c>
    </row>
    <row r="27" spans="2:7" ht="16.5" customHeight="1" x14ac:dyDescent="0.2">
      <c r="B27" s="139" t="s">
        <v>7707</v>
      </c>
      <c r="C27" s="83" t="s">
        <v>395</v>
      </c>
      <c r="D27" s="139" t="s">
        <v>8524</v>
      </c>
      <c r="E27" s="139" t="s">
        <v>3472</v>
      </c>
      <c r="F27" s="83">
        <v>1620</v>
      </c>
      <c r="G27" s="247">
        <f t="shared" si="0"/>
        <v>874.64836800000012</v>
      </c>
    </row>
    <row r="28" spans="2:7" ht="16.5" customHeight="1" x14ac:dyDescent="0.2">
      <c r="B28" s="51" t="s">
        <v>5485</v>
      </c>
      <c r="G28" s="254"/>
    </row>
    <row r="29" spans="2:7" ht="16.5" customHeight="1" x14ac:dyDescent="0.2">
      <c r="B29" s="139" t="s">
        <v>7707</v>
      </c>
      <c r="C29" s="83">
        <v>5200</v>
      </c>
      <c r="D29" s="139" t="s">
        <v>8523</v>
      </c>
      <c r="E29" s="139" t="s">
        <v>5470</v>
      </c>
      <c r="F29" s="156">
        <v>357</v>
      </c>
      <c r="G29" s="247">
        <f>F29*$F$37*$F$38*$F$39</f>
        <v>192.74658480000002</v>
      </c>
    </row>
    <row r="30" spans="2:7" ht="16.5" customHeight="1" x14ac:dyDescent="0.2">
      <c r="B30" s="139" t="s">
        <v>7707</v>
      </c>
      <c r="C30" s="83">
        <v>5201</v>
      </c>
      <c r="D30" s="139" t="s">
        <v>8522</v>
      </c>
      <c r="E30" s="139" t="s">
        <v>5470</v>
      </c>
      <c r="F30" s="156">
        <v>422</v>
      </c>
      <c r="G30" s="247">
        <f t="shared" si="0"/>
        <v>227.8405008</v>
      </c>
    </row>
    <row r="31" spans="2:7" ht="16.5" customHeight="1" x14ac:dyDescent="0.2">
      <c r="B31" s="139" t="s">
        <v>7707</v>
      </c>
      <c r="C31" s="83">
        <v>5202</v>
      </c>
      <c r="D31" s="139" t="s">
        <v>8521</v>
      </c>
      <c r="E31" s="139" t="s">
        <v>5470</v>
      </c>
      <c r="F31" s="156">
        <v>516</v>
      </c>
      <c r="G31" s="247">
        <f t="shared" si="0"/>
        <v>278.59170240000003</v>
      </c>
    </row>
    <row r="32" spans="2:7" ht="16.5" customHeight="1" x14ac:dyDescent="0.2">
      <c r="B32" s="139" t="s">
        <v>7707</v>
      </c>
      <c r="C32" s="83">
        <v>5203</v>
      </c>
      <c r="D32" s="139" t="s">
        <v>8520</v>
      </c>
      <c r="E32" s="139" t="s">
        <v>5470</v>
      </c>
      <c r="F32" s="156">
        <v>686</v>
      </c>
      <c r="G32" s="247">
        <f t="shared" si="0"/>
        <v>370.37579040000003</v>
      </c>
    </row>
    <row r="33" spans="2:7" ht="16.5" customHeight="1" x14ac:dyDescent="0.2">
      <c r="B33" s="139" t="s">
        <v>7707</v>
      </c>
      <c r="C33" s="83">
        <v>5204</v>
      </c>
      <c r="D33" s="139" t="s">
        <v>8519</v>
      </c>
      <c r="E33" s="139" t="s">
        <v>5470</v>
      </c>
      <c r="F33" s="156">
        <v>1180</v>
      </c>
      <c r="G33" s="247">
        <f>F33*$F$37*$F$38*$F$39</f>
        <v>637.08955200000003</v>
      </c>
    </row>
    <row r="37" spans="2:7" ht="16.5" customHeight="1" x14ac:dyDescent="0.2">
      <c r="F37" s="2">
        <f>0.612*1.1</f>
        <v>0.67320000000000002</v>
      </c>
      <c r="G37" s="2"/>
    </row>
    <row r="38" spans="2:7" ht="16.5" customHeight="1" x14ac:dyDescent="0.2">
      <c r="F38" s="2">
        <v>0.40100000000000002</v>
      </c>
      <c r="G38" s="2"/>
    </row>
    <row r="39" spans="2:7" ht="16.5" customHeight="1" x14ac:dyDescent="0.2">
      <c r="F39" s="2">
        <v>2</v>
      </c>
      <c r="G39" s="2"/>
    </row>
  </sheetData>
  <mergeCells count="14">
    <mergeCell ref="B2:N2"/>
    <mergeCell ref="B3:N3"/>
    <mergeCell ref="B4:G4"/>
    <mergeCell ref="I4:N4"/>
    <mergeCell ref="B5:C7"/>
    <mergeCell ref="D5:D7"/>
    <mergeCell ref="E5:E7"/>
    <mergeCell ref="F5:F7"/>
    <mergeCell ref="G5:G7"/>
    <mergeCell ref="I5:J7"/>
    <mergeCell ref="K5:K7"/>
    <mergeCell ref="L5:L7"/>
    <mergeCell ref="M5:M7"/>
    <mergeCell ref="N5:N7"/>
  </mergeCells>
  <printOptions horizontalCentered="1"/>
  <pageMargins left="0.2" right="0" top="1" bottom="1" header="0.5" footer="0.5"/>
  <pageSetup paperSize="9" scale="82" orientation="portrait" verticalDpi="0" r:id="rId1"/>
  <headerFooter alignWithMargins="0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5">
    <tabColor rgb="FFFFFF00"/>
    <pageSetUpPr fitToPage="1"/>
  </sheetPr>
  <dimension ref="B1:N39"/>
  <sheetViews>
    <sheetView workbookViewId="0">
      <selection activeCell="B2" sqref="B2:N2"/>
    </sheetView>
  </sheetViews>
  <sheetFormatPr defaultColWidth="9.109375" defaultRowHeight="16.5" customHeight="1" x14ac:dyDescent="0.2"/>
  <cols>
    <col min="1" max="1" width="0.88671875" style="51" customWidth="1"/>
    <col min="2" max="2" width="5.6640625" style="51" customWidth="1"/>
    <col min="3" max="3" width="7.6640625" style="51" customWidth="1"/>
    <col min="4" max="4" width="25.6640625" style="51" customWidth="1"/>
    <col min="5" max="5" width="7.6640625" style="51" customWidth="1"/>
    <col min="6" max="6" width="9.109375" style="51" hidden="1" customWidth="1"/>
    <col min="7" max="7" width="13.33203125" style="159" customWidth="1"/>
    <col min="8" max="8" width="2.6640625" style="51" customWidth="1"/>
    <col min="9" max="9" width="5.6640625" style="51" customWidth="1"/>
    <col min="10" max="10" width="7.6640625" style="51" customWidth="1"/>
    <col min="11" max="11" width="25.6640625" style="51" customWidth="1"/>
    <col min="12" max="12" width="7.6640625" style="51" customWidth="1"/>
    <col min="13" max="13" width="0" style="51" hidden="1" customWidth="1"/>
    <col min="14" max="14" width="13.33203125" style="159" customWidth="1"/>
    <col min="15" max="16384" width="9.109375" style="51"/>
  </cols>
  <sheetData>
    <row r="1" spans="2:14" s="3" customFormat="1" ht="28.5" customHeight="1" x14ac:dyDescent="0.25">
      <c r="B1" s="265" t="s">
        <v>8889</v>
      </c>
      <c r="C1" s="28"/>
      <c r="D1" s="27"/>
      <c r="E1" s="8"/>
      <c r="F1" s="7"/>
      <c r="G1" s="26"/>
      <c r="H1" s="26"/>
      <c r="I1" s="28"/>
      <c r="J1" s="27"/>
      <c r="K1" s="7"/>
      <c r="L1" s="7" t="s">
        <v>5471</v>
      </c>
      <c r="M1" s="29"/>
      <c r="N1" s="266" t="s">
        <v>9120</v>
      </c>
    </row>
    <row r="2" spans="2:14" s="3" customFormat="1" ht="19.5" customHeight="1" x14ac:dyDescent="0.25">
      <c r="B2" s="298" t="s">
        <v>8804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</row>
    <row r="3" spans="2:14" s="3" customFormat="1" ht="19.5" customHeight="1" x14ac:dyDescent="0.25">
      <c r="B3" s="390"/>
      <c r="C3" s="390"/>
      <c r="D3" s="390"/>
      <c r="E3" s="390"/>
      <c r="F3" s="390"/>
      <c r="G3" s="390"/>
      <c r="H3" s="390"/>
      <c r="I3" s="390"/>
      <c r="J3" s="390"/>
      <c r="K3" s="390"/>
      <c r="L3" s="390"/>
      <c r="M3" s="390"/>
      <c r="N3" s="390"/>
    </row>
    <row r="4" spans="2:14" s="2" customFormat="1" ht="19.5" customHeight="1" x14ac:dyDescent="0.25">
      <c r="B4" s="392" t="s">
        <v>8805</v>
      </c>
      <c r="C4" s="392"/>
      <c r="D4" s="392"/>
      <c r="E4" s="392"/>
      <c r="F4" s="392"/>
      <c r="G4" s="392"/>
      <c r="I4" s="392" t="s">
        <v>8806</v>
      </c>
      <c r="J4" s="392"/>
      <c r="K4" s="392"/>
      <c r="L4" s="392"/>
      <c r="M4" s="392"/>
      <c r="N4" s="392"/>
    </row>
    <row r="5" spans="2:14" s="12" customFormat="1" ht="16.5" customHeight="1" x14ac:dyDescent="0.2">
      <c r="B5" s="376" t="s">
        <v>5472</v>
      </c>
      <c r="C5" s="377"/>
      <c r="D5" s="363" t="s">
        <v>5473</v>
      </c>
      <c r="E5" s="363" t="s">
        <v>5475</v>
      </c>
      <c r="F5" s="386" t="s">
        <v>5486</v>
      </c>
      <c r="G5" s="369" t="s">
        <v>5486</v>
      </c>
      <c r="I5" s="376" t="s">
        <v>5472</v>
      </c>
      <c r="J5" s="377"/>
      <c r="K5" s="363" t="s">
        <v>5473</v>
      </c>
      <c r="L5" s="363" t="s">
        <v>5475</v>
      </c>
      <c r="M5" s="369" t="s">
        <v>5486</v>
      </c>
      <c r="N5" s="369" t="s">
        <v>5486</v>
      </c>
    </row>
    <row r="6" spans="2:14" s="12" customFormat="1" ht="16.5" customHeight="1" x14ac:dyDescent="0.2">
      <c r="B6" s="378"/>
      <c r="C6" s="379"/>
      <c r="D6" s="364"/>
      <c r="E6" s="364"/>
      <c r="F6" s="387"/>
      <c r="G6" s="382"/>
      <c r="I6" s="378"/>
      <c r="J6" s="379"/>
      <c r="K6" s="364"/>
      <c r="L6" s="364"/>
      <c r="M6" s="382"/>
      <c r="N6" s="382"/>
    </row>
    <row r="7" spans="2:14" s="12" customFormat="1" ht="16.5" customHeight="1" x14ac:dyDescent="0.2">
      <c r="B7" s="378"/>
      <c r="C7" s="379"/>
      <c r="D7" s="364"/>
      <c r="E7" s="364"/>
      <c r="F7" s="387"/>
      <c r="G7" s="382"/>
      <c r="I7" s="380"/>
      <c r="J7" s="381"/>
      <c r="K7" s="365"/>
      <c r="L7" s="396"/>
      <c r="M7" s="398"/>
      <c r="N7" s="383"/>
    </row>
    <row r="8" spans="2:14" ht="16.5" customHeight="1" x14ac:dyDescent="0.2">
      <c r="B8" s="139" t="s">
        <v>7707</v>
      </c>
      <c r="C8" s="83" t="s">
        <v>376</v>
      </c>
      <c r="D8" s="139" t="s">
        <v>8551</v>
      </c>
      <c r="E8" s="139" t="s">
        <v>3472</v>
      </c>
      <c r="F8" s="83">
        <v>357</v>
      </c>
      <c r="G8" s="247">
        <f t="shared" ref="G8:G32" si="0">F8*$F$37*$F$38*$F$39</f>
        <v>212.02124328000005</v>
      </c>
      <c r="I8" s="139" t="s">
        <v>7707</v>
      </c>
      <c r="J8" s="83" t="s">
        <v>396</v>
      </c>
      <c r="K8" s="139" t="s">
        <v>8550</v>
      </c>
      <c r="L8" s="137" t="s">
        <v>3472</v>
      </c>
      <c r="M8" s="145">
        <v>402</v>
      </c>
      <c r="N8" s="247">
        <f t="shared" ref="N8:N16" si="1">M8*$F$37*$F$38*$F$39</f>
        <v>238.74661008000004</v>
      </c>
    </row>
    <row r="9" spans="2:14" ht="16.5" customHeight="1" x14ac:dyDescent="0.2">
      <c r="B9" s="139" t="s">
        <v>7707</v>
      </c>
      <c r="C9" s="83" t="s">
        <v>377</v>
      </c>
      <c r="D9" s="139" t="s">
        <v>8549</v>
      </c>
      <c r="E9" s="139" t="s">
        <v>3472</v>
      </c>
      <c r="F9" s="83">
        <v>384</v>
      </c>
      <c r="G9" s="247">
        <f t="shared" si="0"/>
        <v>228.05646336000004</v>
      </c>
      <c r="I9" s="139" t="s">
        <v>7707</v>
      </c>
      <c r="J9" s="83" t="s">
        <v>397</v>
      </c>
      <c r="K9" s="139" t="s">
        <v>8548</v>
      </c>
      <c r="L9" s="137" t="s">
        <v>3472</v>
      </c>
      <c r="M9" s="145">
        <v>476</v>
      </c>
      <c r="N9" s="247">
        <f t="shared" si="1"/>
        <v>282.69499104000005</v>
      </c>
    </row>
    <row r="10" spans="2:14" ht="16.5" customHeight="1" x14ac:dyDescent="0.2">
      <c r="B10" s="139" t="s">
        <v>7707</v>
      </c>
      <c r="C10" s="83" t="s">
        <v>378</v>
      </c>
      <c r="D10" s="139" t="s">
        <v>8547</v>
      </c>
      <c r="E10" s="139" t="s">
        <v>3472</v>
      </c>
      <c r="F10" s="83">
        <v>384</v>
      </c>
      <c r="G10" s="247">
        <f t="shared" si="0"/>
        <v>228.05646336000004</v>
      </c>
      <c r="I10" s="139" t="s">
        <v>7707</v>
      </c>
      <c r="J10" s="83" t="s">
        <v>398</v>
      </c>
      <c r="K10" s="139" t="s">
        <v>8546</v>
      </c>
      <c r="L10" s="137" t="s">
        <v>3472</v>
      </c>
      <c r="M10" s="145">
        <v>584</v>
      </c>
      <c r="N10" s="247">
        <f t="shared" si="1"/>
        <v>346.83587136000006</v>
      </c>
    </row>
    <row r="11" spans="2:14" ht="16.5" customHeight="1" x14ac:dyDescent="0.2">
      <c r="B11" s="139" t="s">
        <v>7707</v>
      </c>
      <c r="C11" s="83" t="s">
        <v>379</v>
      </c>
      <c r="D11" s="139" t="s">
        <v>8545</v>
      </c>
      <c r="E11" s="139" t="s">
        <v>3472</v>
      </c>
      <c r="F11" s="83">
        <v>397</v>
      </c>
      <c r="G11" s="247">
        <f t="shared" si="0"/>
        <v>235.77712488000003</v>
      </c>
      <c r="I11" s="139" t="s">
        <v>7707</v>
      </c>
      <c r="J11" s="83" t="s">
        <v>399</v>
      </c>
      <c r="K11" s="139" t="s">
        <v>8544</v>
      </c>
      <c r="L11" s="137" t="s">
        <v>3472</v>
      </c>
      <c r="M11" s="145">
        <v>784</v>
      </c>
      <c r="N11" s="247">
        <f t="shared" si="1"/>
        <v>465.6152793600001</v>
      </c>
    </row>
    <row r="12" spans="2:14" ht="16.5" customHeight="1" x14ac:dyDescent="0.2">
      <c r="B12" s="139" t="s">
        <v>7707</v>
      </c>
      <c r="C12" s="83" t="s">
        <v>380</v>
      </c>
      <c r="D12" s="139" t="s">
        <v>8543</v>
      </c>
      <c r="E12" s="139" t="s">
        <v>3472</v>
      </c>
      <c r="F12" s="83">
        <v>422</v>
      </c>
      <c r="G12" s="247">
        <f t="shared" si="0"/>
        <v>250.62455088000004</v>
      </c>
      <c r="I12" s="51" t="s">
        <v>5485</v>
      </c>
      <c r="N12" s="254"/>
    </row>
    <row r="13" spans="2:14" ht="16.5" customHeight="1" x14ac:dyDescent="0.2">
      <c r="B13" s="139" t="s">
        <v>7707</v>
      </c>
      <c r="C13" s="83" t="s">
        <v>381</v>
      </c>
      <c r="D13" s="139" t="s">
        <v>8542</v>
      </c>
      <c r="E13" s="139" t="s">
        <v>3472</v>
      </c>
      <c r="F13" s="83">
        <v>455</v>
      </c>
      <c r="G13" s="247">
        <f t="shared" si="0"/>
        <v>270.22315320000007</v>
      </c>
      <c r="I13" s="139" t="s">
        <v>7707</v>
      </c>
      <c r="J13" s="83">
        <v>5205</v>
      </c>
      <c r="K13" s="137" t="s">
        <v>8541</v>
      </c>
      <c r="L13" s="137" t="s">
        <v>5470</v>
      </c>
      <c r="M13" s="145">
        <v>374</v>
      </c>
      <c r="N13" s="247">
        <f t="shared" si="1"/>
        <v>222.11749296000005</v>
      </c>
    </row>
    <row r="14" spans="2:14" ht="16.5" customHeight="1" x14ac:dyDescent="0.2">
      <c r="B14" s="139" t="s">
        <v>7707</v>
      </c>
      <c r="C14" s="83" t="s">
        <v>382</v>
      </c>
      <c r="D14" s="139" t="s">
        <v>8540</v>
      </c>
      <c r="E14" s="139" t="s">
        <v>3472</v>
      </c>
      <c r="F14" s="83">
        <v>457</v>
      </c>
      <c r="G14" s="247">
        <f t="shared" si="0"/>
        <v>271.41094728000002</v>
      </c>
      <c r="I14" s="139" t="s">
        <v>7707</v>
      </c>
      <c r="J14" s="83">
        <v>5206</v>
      </c>
      <c r="K14" s="137" t="s">
        <v>8539</v>
      </c>
      <c r="L14" s="137" t="s">
        <v>5470</v>
      </c>
      <c r="M14" s="145">
        <v>442</v>
      </c>
      <c r="N14" s="247">
        <f t="shared" si="1"/>
        <v>262.50249168000005</v>
      </c>
    </row>
    <row r="15" spans="2:14" ht="16.5" customHeight="1" x14ac:dyDescent="0.2">
      <c r="B15" s="139" t="s">
        <v>7707</v>
      </c>
      <c r="C15" s="83" t="s">
        <v>383</v>
      </c>
      <c r="D15" s="139" t="s">
        <v>8538</v>
      </c>
      <c r="E15" s="139" t="s">
        <v>3472</v>
      </c>
      <c r="F15" s="83">
        <v>484</v>
      </c>
      <c r="G15" s="247">
        <f t="shared" si="0"/>
        <v>287.44616736000006</v>
      </c>
      <c r="I15" s="139" t="s">
        <v>7707</v>
      </c>
      <c r="J15" s="83">
        <v>5207</v>
      </c>
      <c r="K15" s="137" t="s">
        <v>8537</v>
      </c>
      <c r="L15" s="137" t="s">
        <v>5470</v>
      </c>
      <c r="M15" s="145">
        <v>540</v>
      </c>
      <c r="N15" s="247">
        <f t="shared" si="1"/>
        <v>320.70440160000004</v>
      </c>
    </row>
    <row r="16" spans="2:14" ht="16.5" customHeight="1" x14ac:dyDescent="0.2">
      <c r="B16" s="139" t="s">
        <v>7707</v>
      </c>
      <c r="C16" s="83" t="s">
        <v>384</v>
      </c>
      <c r="D16" s="139" t="s">
        <v>8536</v>
      </c>
      <c r="E16" s="139" t="s">
        <v>3472</v>
      </c>
      <c r="F16" s="83">
        <v>516</v>
      </c>
      <c r="G16" s="247">
        <f t="shared" si="0"/>
        <v>306.45087264000006</v>
      </c>
      <c r="I16" s="139" t="s">
        <v>7707</v>
      </c>
      <c r="J16" s="83">
        <v>5208</v>
      </c>
      <c r="K16" s="137" t="s">
        <v>8535</v>
      </c>
      <c r="L16" s="137" t="s">
        <v>5470</v>
      </c>
      <c r="M16" s="145">
        <v>718</v>
      </c>
      <c r="N16" s="247">
        <f t="shared" si="1"/>
        <v>426.41807472000011</v>
      </c>
    </row>
    <row r="17" spans="2:7" ht="16.5" customHeight="1" x14ac:dyDescent="0.2">
      <c r="B17" s="139" t="s">
        <v>7707</v>
      </c>
      <c r="C17" s="83" t="s">
        <v>385</v>
      </c>
      <c r="D17" s="139" t="s">
        <v>8534</v>
      </c>
      <c r="E17" s="139" t="s">
        <v>3472</v>
      </c>
      <c r="F17" s="83">
        <v>558</v>
      </c>
      <c r="G17" s="247">
        <f t="shared" si="0"/>
        <v>331.39454832000007</v>
      </c>
    </row>
    <row r="18" spans="2:7" ht="16.5" customHeight="1" x14ac:dyDescent="0.2">
      <c r="B18" s="139" t="s">
        <v>7707</v>
      </c>
      <c r="C18" s="83" t="s">
        <v>386</v>
      </c>
      <c r="D18" s="139" t="s">
        <v>8533</v>
      </c>
      <c r="E18" s="139" t="s">
        <v>3472</v>
      </c>
      <c r="F18" s="83">
        <v>573</v>
      </c>
      <c r="G18" s="247">
        <f t="shared" si="0"/>
        <v>340.30300392000004</v>
      </c>
    </row>
    <row r="19" spans="2:7" ht="16.5" customHeight="1" x14ac:dyDescent="0.2">
      <c r="B19" s="139" t="s">
        <v>7707</v>
      </c>
      <c r="C19" s="83" t="s">
        <v>387</v>
      </c>
      <c r="D19" s="139" t="s">
        <v>8532</v>
      </c>
      <c r="E19" s="139" t="s">
        <v>3472</v>
      </c>
      <c r="F19" s="83">
        <v>613</v>
      </c>
      <c r="G19" s="247">
        <f t="shared" si="0"/>
        <v>364.05888552000005</v>
      </c>
    </row>
    <row r="20" spans="2:7" ht="16.5" customHeight="1" x14ac:dyDescent="0.2">
      <c r="B20" s="139" t="s">
        <v>7707</v>
      </c>
      <c r="C20" s="83" t="s">
        <v>388</v>
      </c>
      <c r="D20" s="139" t="s">
        <v>8531</v>
      </c>
      <c r="E20" s="139" t="s">
        <v>3472</v>
      </c>
      <c r="F20" s="83">
        <v>686</v>
      </c>
      <c r="G20" s="247">
        <f t="shared" si="0"/>
        <v>407.41336944000005</v>
      </c>
    </row>
    <row r="21" spans="2:7" ht="16.5" customHeight="1" x14ac:dyDescent="0.2">
      <c r="B21" s="139" t="s">
        <v>7707</v>
      </c>
      <c r="C21" s="83" t="s">
        <v>389</v>
      </c>
      <c r="D21" s="139" t="s">
        <v>8530</v>
      </c>
      <c r="E21" s="139" t="s">
        <v>3472</v>
      </c>
      <c r="F21" s="83">
        <v>750</v>
      </c>
      <c r="G21" s="247">
        <f t="shared" si="0"/>
        <v>445.4227800000001</v>
      </c>
    </row>
    <row r="22" spans="2:7" ht="16.5" customHeight="1" x14ac:dyDescent="0.2">
      <c r="B22" s="139" t="s">
        <v>7707</v>
      </c>
      <c r="C22" s="83" t="s">
        <v>390</v>
      </c>
      <c r="D22" s="139" t="s">
        <v>8529</v>
      </c>
      <c r="E22" s="139" t="s">
        <v>3472</v>
      </c>
      <c r="F22" s="83">
        <v>773</v>
      </c>
      <c r="G22" s="247">
        <f t="shared" si="0"/>
        <v>459.08241192000003</v>
      </c>
    </row>
    <row r="23" spans="2:7" ht="16.5" customHeight="1" x14ac:dyDescent="0.2">
      <c r="B23" s="139" t="s">
        <v>7707</v>
      </c>
      <c r="C23" s="83" t="s">
        <v>391</v>
      </c>
      <c r="D23" s="139" t="s">
        <v>8528</v>
      </c>
      <c r="E23" s="139" t="s">
        <v>3472</v>
      </c>
      <c r="F23" s="83">
        <v>842</v>
      </c>
      <c r="G23" s="247">
        <f t="shared" si="0"/>
        <v>500.06130768000008</v>
      </c>
    </row>
    <row r="24" spans="2:7" ht="16.5" customHeight="1" x14ac:dyDescent="0.2">
      <c r="B24" s="139" t="s">
        <v>7707</v>
      </c>
      <c r="C24" s="83" t="s">
        <v>392</v>
      </c>
      <c r="D24" s="139" t="s">
        <v>8527</v>
      </c>
      <c r="E24" s="139" t="s">
        <v>3472</v>
      </c>
      <c r="F24" s="83">
        <v>1180</v>
      </c>
      <c r="G24" s="247">
        <f t="shared" si="0"/>
        <v>700.79850720000013</v>
      </c>
    </row>
    <row r="25" spans="2:7" ht="16.5" customHeight="1" x14ac:dyDescent="0.2">
      <c r="B25" s="139" t="s">
        <v>7707</v>
      </c>
      <c r="C25" s="83" t="s">
        <v>393</v>
      </c>
      <c r="D25" s="139" t="s">
        <v>8526</v>
      </c>
      <c r="E25" s="139" t="s">
        <v>3472</v>
      </c>
      <c r="F25" s="83">
        <v>1310</v>
      </c>
      <c r="G25" s="247">
        <f t="shared" si="0"/>
        <v>778.00512240000012</v>
      </c>
    </row>
    <row r="26" spans="2:7" ht="16.5" customHeight="1" x14ac:dyDescent="0.2">
      <c r="B26" s="139" t="s">
        <v>7707</v>
      </c>
      <c r="C26" s="83" t="s">
        <v>394</v>
      </c>
      <c r="D26" s="139" t="s">
        <v>8525</v>
      </c>
      <c r="E26" s="139" t="s">
        <v>3472</v>
      </c>
      <c r="F26" s="83">
        <v>1480</v>
      </c>
      <c r="G26" s="247">
        <f t="shared" si="0"/>
        <v>878.96761920000017</v>
      </c>
    </row>
    <row r="27" spans="2:7" ht="16.5" customHeight="1" x14ac:dyDescent="0.2">
      <c r="B27" s="139" t="s">
        <v>7707</v>
      </c>
      <c r="C27" s="83" t="s">
        <v>395</v>
      </c>
      <c r="D27" s="139" t="s">
        <v>8524</v>
      </c>
      <c r="E27" s="139" t="s">
        <v>3472</v>
      </c>
      <c r="F27" s="83">
        <v>1620</v>
      </c>
      <c r="G27" s="247">
        <f t="shared" si="0"/>
        <v>962.11320480000018</v>
      </c>
    </row>
    <row r="28" spans="2:7" ht="16.5" customHeight="1" x14ac:dyDescent="0.2">
      <c r="B28" s="51" t="s">
        <v>5485</v>
      </c>
      <c r="G28" s="254"/>
    </row>
    <row r="29" spans="2:7" ht="16.5" customHeight="1" x14ac:dyDescent="0.2">
      <c r="B29" s="139" t="s">
        <v>7707</v>
      </c>
      <c r="C29" s="83">
        <v>5200</v>
      </c>
      <c r="D29" s="139" t="s">
        <v>8523</v>
      </c>
      <c r="E29" s="139" t="s">
        <v>5470</v>
      </c>
      <c r="F29" s="156">
        <v>357</v>
      </c>
      <c r="G29" s="247">
        <f>F29*$F$37*$F$38*$F$39</f>
        <v>212.02124328000005</v>
      </c>
    </row>
    <row r="30" spans="2:7" ht="16.5" customHeight="1" x14ac:dyDescent="0.2">
      <c r="B30" s="139" t="s">
        <v>7707</v>
      </c>
      <c r="C30" s="83">
        <v>5201</v>
      </c>
      <c r="D30" s="139" t="s">
        <v>8522</v>
      </c>
      <c r="E30" s="139" t="s">
        <v>5470</v>
      </c>
      <c r="F30" s="156">
        <v>422</v>
      </c>
      <c r="G30" s="247">
        <f t="shared" si="0"/>
        <v>250.62455088000004</v>
      </c>
    </row>
    <row r="31" spans="2:7" ht="16.5" customHeight="1" x14ac:dyDescent="0.2">
      <c r="B31" s="139" t="s">
        <v>7707</v>
      </c>
      <c r="C31" s="83">
        <v>5202</v>
      </c>
      <c r="D31" s="139" t="s">
        <v>8521</v>
      </c>
      <c r="E31" s="139" t="s">
        <v>5470</v>
      </c>
      <c r="F31" s="156">
        <v>516</v>
      </c>
      <c r="G31" s="247">
        <f t="shared" si="0"/>
        <v>306.45087264000006</v>
      </c>
    </row>
    <row r="32" spans="2:7" ht="16.5" customHeight="1" x14ac:dyDescent="0.2">
      <c r="B32" s="139" t="s">
        <v>7707</v>
      </c>
      <c r="C32" s="83">
        <v>5203</v>
      </c>
      <c r="D32" s="139" t="s">
        <v>8520</v>
      </c>
      <c r="E32" s="139" t="s">
        <v>5470</v>
      </c>
      <c r="F32" s="156">
        <v>686</v>
      </c>
      <c r="G32" s="247">
        <f t="shared" si="0"/>
        <v>407.41336944000005</v>
      </c>
    </row>
    <row r="33" spans="2:7" ht="16.5" customHeight="1" x14ac:dyDescent="0.2">
      <c r="B33" s="139" t="s">
        <v>7707</v>
      </c>
      <c r="C33" s="83">
        <v>5204</v>
      </c>
      <c r="D33" s="139" t="s">
        <v>8519</v>
      </c>
      <c r="E33" s="139" t="s">
        <v>5470</v>
      </c>
      <c r="F33" s="156">
        <v>1180</v>
      </c>
      <c r="G33" s="247">
        <f>F33*$F$37*$F$38*$F$39</f>
        <v>700.79850720000013</v>
      </c>
    </row>
    <row r="37" spans="2:7" ht="16.5" customHeight="1" x14ac:dyDescent="0.2">
      <c r="F37" s="2">
        <f>0.612*1.1*1.1</f>
        <v>0.74052000000000007</v>
      </c>
      <c r="G37" s="2"/>
    </row>
    <row r="38" spans="2:7" ht="16.5" customHeight="1" x14ac:dyDescent="0.2">
      <c r="F38" s="2">
        <v>0.40100000000000002</v>
      </c>
      <c r="G38" s="2"/>
    </row>
    <row r="39" spans="2:7" ht="16.5" customHeight="1" x14ac:dyDescent="0.2">
      <c r="F39" s="2">
        <v>2</v>
      </c>
      <c r="G39" s="2"/>
    </row>
  </sheetData>
  <mergeCells count="14">
    <mergeCell ref="M5:M7"/>
    <mergeCell ref="N5:N7"/>
    <mergeCell ref="B2:N2"/>
    <mergeCell ref="B3:N3"/>
    <mergeCell ref="B4:G4"/>
    <mergeCell ref="I4:N4"/>
    <mergeCell ref="B5:C7"/>
    <mergeCell ref="D5:D7"/>
    <mergeCell ref="E5:E7"/>
    <mergeCell ref="F5:F7"/>
    <mergeCell ref="G5:G7"/>
    <mergeCell ref="I5:J7"/>
    <mergeCell ref="K5:K7"/>
    <mergeCell ref="L5:L7"/>
  </mergeCells>
  <printOptions horizontalCentered="1"/>
  <pageMargins left="0.2" right="0" top="1" bottom="1" header="0.5" footer="0.5"/>
  <pageSetup paperSize="9" scale="82" orientation="portrait" verticalDpi="0" r:id="rId1"/>
  <headerFooter alignWithMargins="0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4">
    <tabColor theme="5"/>
    <pageSetUpPr fitToPage="1"/>
  </sheetPr>
  <dimension ref="B1:N54"/>
  <sheetViews>
    <sheetView workbookViewId="0">
      <selection activeCell="N1" sqref="N1"/>
    </sheetView>
  </sheetViews>
  <sheetFormatPr defaultRowHeight="13.2" x14ac:dyDescent="0.25"/>
  <cols>
    <col min="1" max="1" width="1" customWidth="1"/>
    <col min="2" max="2" width="5.6640625" customWidth="1"/>
    <col min="3" max="3" width="7.6640625" style="1" customWidth="1"/>
    <col min="4" max="4" width="25.6640625" customWidth="1"/>
    <col min="5" max="5" width="7.6640625" customWidth="1"/>
    <col min="6" max="6" width="11" hidden="1" customWidth="1"/>
    <col min="7" max="7" width="13.33203125" style="195" customWidth="1"/>
    <col min="8" max="8" width="2.6640625" customWidth="1"/>
    <col min="9" max="9" width="5.6640625" customWidth="1"/>
    <col min="10" max="10" width="7.6640625" style="1" customWidth="1"/>
    <col min="11" max="11" width="25.6640625" customWidth="1"/>
    <col min="12" max="12" width="7.6640625" customWidth="1"/>
    <col min="13" max="13" width="0" hidden="1" customWidth="1"/>
    <col min="14" max="14" width="13.33203125" style="196" customWidth="1"/>
  </cols>
  <sheetData>
    <row r="1" spans="2:14" s="3" customFormat="1" ht="28.5" customHeight="1" x14ac:dyDescent="0.25">
      <c r="B1" s="265" t="s">
        <v>8889</v>
      </c>
      <c r="C1" s="28"/>
      <c r="D1" s="27"/>
      <c r="E1" s="8"/>
      <c r="F1" s="7"/>
      <c r="G1" s="7"/>
      <c r="H1" s="26"/>
      <c r="I1" s="28"/>
      <c r="J1" s="27"/>
      <c r="K1" s="7"/>
      <c r="L1" s="7" t="s">
        <v>5471</v>
      </c>
      <c r="M1" s="29"/>
      <c r="N1" s="266" t="s">
        <v>9009</v>
      </c>
    </row>
    <row r="2" spans="2:14" s="3" customFormat="1" ht="19.5" customHeight="1" x14ac:dyDescent="0.25">
      <c r="B2" s="298" t="s">
        <v>8789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</row>
    <row r="3" spans="2:14" s="3" customFormat="1" ht="19.5" customHeight="1" x14ac:dyDescent="0.25">
      <c r="B3" s="390"/>
      <c r="C3" s="390"/>
      <c r="D3" s="390"/>
      <c r="E3" s="390"/>
      <c r="F3" s="390"/>
      <c r="G3" s="390"/>
      <c r="H3" s="390"/>
      <c r="I3" s="390"/>
      <c r="J3" s="390"/>
      <c r="K3" s="390"/>
      <c r="L3" s="390"/>
      <c r="M3" s="390"/>
      <c r="N3" s="390"/>
    </row>
    <row r="4" spans="2:14" s="2" customFormat="1" ht="19.5" customHeight="1" x14ac:dyDescent="0.25">
      <c r="B4" s="392" t="s">
        <v>8791</v>
      </c>
      <c r="C4" s="392"/>
      <c r="D4" s="392"/>
      <c r="E4" s="392"/>
      <c r="F4" s="392"/>
      <c r="G4" s="392"/>
      <c r="I4" s="392" t="s">
        <v>8792</v>
      </c>
      <c r="J4" s="392"/>
      <c r="K4" s="392"/>
      <c r="L4" s="392"/>
      <c r="M4" s="392"/>
      <c r="N4" s="392"/>
    </row>
    <row r="5" spans="2:14" s="12" customFormat="1" ht="16.5" customHeight="1" x14ac:dyDescent="0.2">
      <c r="B5" s="376" t="s">
        <v>5472</v>
      </c>
      <c r="C5" s="377"/>
      <c r="D5" s="363" t="s">
        <v>5473</v>
      </c>
      <c r="E5" s="363" t="s">
        <v>5475</v>
      </c>
      <c r="F5" s="386" t="s">
        <v>5486</v>
      </c>
      <c r="G5" s="369" t="s">
        <v>5486</v>
      </c>
      <c r="I5" s="376" t="s">
        <v>5472</v>
      </c>
      <c r="J5" s="377"/>
      <c r="K5" s="363" t="s">
        <v>5473</v>
      </c>
      <c r="L5" s="363" t="s">
        <v>5475</v>
      </c>
      <c r="M5" s="369" t="s">
        <v>5486</v>
      </c>
      <c r="N5" s="369" t="s">
        <v>5486</v>
      </c>
    </row>
    <row r="6" spans="2:14" s="12" customFormat="1" ht="16.5" customHeight="1" x14ac:dyDescent="0.2">
      <c r="B6" s="378"/>
      <c r="C6" s="379"/>
      <c r="D6" s="364"/>
      <c r="E6" s="364"/>
      <c r="F6" s="387"/>
      <c r="G6" s="382"/>
      <c r="I6" s="378"/>
      <c r="J6" s="379"/>
      <c r="K6" s="364"/>
      <c r="L6" s="364"/>
      <c r="M6" s="382"/>
      <c r="N6" s="382"/>
    </row>
    <row r="7" spans="2:14" s="12" customFormat="1" ht="16.5" customHeight="1" x14ac:dyDescent="0.2">
      <c r="B7" s="378"/>
      <c r="C7" s="379"/>
      <c r="D7" s="364"/>
      <c r="E7" s="364"/>
      <c r="F7" s="387"/>
      <c r="G7" s="383"/>
      <c r="I7" s="380"/>
      <c r="J7" s="381"/>
      <c r="K7" s="365"/>
      <c r="L7" s="396"/>
      <c r="M7" s="398"/>
      <c r="N7" s="383"/>
    </row>
    <row r="8" spans="2:14" ht="16.5" customHeight="1" x14ac:dyDescent="0.25">
      <c r="B8" s="82" t="s">
        <v>7707</v>
      </c>
      <c r="C8" s="79" t="s">
        <v>400</v>
      </c>
      <c r="D8" s="80" t="s">
        <v>8616</v>
      </c>
      <c r="E8" s="80" t="s">
        <v>5470</v>
      </c>
      <c r="F8" s="87">
        <v>10400</v>
      </c>
      <c r="G8" s="247">
        <f>F8*$F$44*$F$45*$F$46</f>
        <v>5615.0265600000012</v>
      </c>
      <c r="H8" s="12"/>
      <c r="I8" s="82" t="s">
        <v>7707</v>
      </c>
      <c r="J8" s="83" t="s">
        <v>2161</v>
      </c>
      <c r="K8" s="84" t="s">
        <v>8615</v>
      </c>
      <c r="L8" s="80" t="s">
        <v>5470</v>
      </c>
      <c r="M8" s="87">
        <v>6750</v>
      </c>
      <c r="N8" s="247">
        <f>M8*$F$44*$F$45*$F$46</f>
        <v>3644.3682000000003</v>
      </c>
    </row>
    <row r="9" spans="2:14" ht="16.5" customHeight="1" x14ac:dyDescent="0.25">
      <c r="B9" s="84" t="s">
        <v>7707</v>
      </c>
      <c r="C9" s="79" t="s">
        <v>401</v>
      </c>
      <c r="D9" s="80" t="s">
        <v>8614</v>
      </c>
      <c r="E9" s="80" t="s">
        <v>5470</v>
      </c>
      <c r="F9" s="87">
        <v>25300</v>
      </c>
      <c r="G9" s="247">
        <f t="shared" ref="G9:G41" si="0">F9*$F$44*$F$45*$F$46</f>
        <v>13659.63192</v>
      </c>
      <c r="H9" s="12"/>
      <c r="I9" s="84" t="s">
        <v>7707</v>
      </c>
      <c r="J9" s="83" t="s">
        <v>2163</v>
      </c>
      <c r="K9" s="84" t="s">
        <v>8613</v>
      </c>
      <c r="L9" s="80" t="s">
        <v>5470</v>
      </c>
      <c r="M9" s="87">
        <v>14000</v>
      </c>
      <c r="N9" s="247">
        <f>M9*$F$44*$F$45*$F$46</f>
        <v>7558.6896000000015</v>
      </c>
    </row>
    <row r="10" spans="2:14" ht="16.5" customHeight="1" x14ac:dyDescent="0.25">
      <c r="B10" s="84" t="s">
        <v>7707</v>
      </c>
      <c r="C10" s="79" t="s">
        <v>402</v>
      </c>
      <c r="D10" s="80" t="s">
        <v>8612</v>
      </c>
      <c r="E10" s="80" t="s">
        <v>5470</v>
      </c>
      <c r="F10" s="87">
        <v>35200</v>
      </c>
      <c r="G10" s="247">
        <f t="shared" si="0"/>
        <v>19004.705280000002</v>
      </c>
      <c r="H10" s="12"/>
      <c r="I10" s="84" t="s">
        <v>7707</v>
      </c>
      <c r="J10" s="83" t="s">
        <v>2165</v>
      </c>
      <c r="K10" s="84" t="s">
        <v>8611</v>
      </c>
      <c r="L10" s="80" t="s">
        <v>5470</v>
      </c>
      <c r="M10" s="87">
        <v>20200</v>
      </c>
      <c r="N10" s="247">
        <f>M10*$F$44*$F$45*$F$46</f>
        <v>10906.109280000002</v>
      </c>
    </row>
    <row r="11" spans="2:14" ht="16.5" customHeight="1" x14ac:dyDescent="0.25">
      <c r="B11" s="84" t="s">
        <v>7707</v>
      </c>
      <c r="C11" s="79" t="s">
        <v>403</v>
      </c>
      <c r="D11" s="80" t="s">
        <v>8610</v>
      </c>
      <c r="E11" s="80" t="s">
        <v>5470</v>
      </c>
      <c r="F11" s="87">
        <v>40700</v>
      </c>
      <c r="G11" s="247">
        <f t="shared" si="0"/>
        <v>21974.190480000001</v>
      </c>
      <c r="H11" s="12"/>
      <c r="I11" s="84" t="s">
        <v>7707</v>
      </c>
      <c r="J11" s="83" t="s">
        <v>2167</v>
      </c>
      <c r="K11" s="84" t="s">
        <v>8609</v>
      </c>
      <c r="L11" s="80" t="s">
        <v>5470</v>
      </c>
      <c r="M11" s="87">
        <v>23600</v>
      </c>
      <c r="N11" s="247">
        <f>M11*$F$44*$F$45*$F$46</f>
        <v>12741.791040000002</v>
      </c>
    </row>
    <row r="12" spans="2:14" ht="16.5" customHeight="1" x14ac:dyDescent="0.25">
      <c r="B12" s="392" t="s">
        <v>8796</v>
      </c>
      <c r="C12" s="392"/>
      <c r="D12" s="392"/>
      <c r="E12" s="392"/>
      <c r="F12" s="392"/>
      <c r="G12" s="392"/>
      <c r="H12" s="12"/>
      <c r="I12" s="84" t="s">
        <v>7707</v>
      </c>
      <c r="J12" s="83" t="s">
        <v>2169</v>
      </c>
      <c r="K12" s="84" t="s">
        <v>8608</v>
      </c>
      <c r="L12" s="80" t="s">
        <v>5470</v>
      </c>
      <c r="M12" s="87">
        <v>27600</v>
      </c>
      <c r="N12" s="247">
        <f>M12*$F$44*$F$45*$F$46</f>
        <v>14901.416640000001</v>
      </c>
    </row>
    <row r="13" spans="2:14" ht="16.5" customHeight="1" x14ac:dyDescent="0.25">
      <c r="B13" s="82" t="s">
        <v>7707</v>
      </c>
      <c r="C13" s="79" t="s">
        <v>407</v>
      </c>
      <c r="D13" s="80" t="s">
        <v>8607</v>
      </c>
      <c r="E13" s="80" t="s">
        <v>5470</v>
      </c>
      <c r="F13" s="91">
        <v>6750</v>
      </c>
      <c r="G13" s="247">
        <f t="shared" si="0"/>
        <v>3644.3682000000003</v>
      </c>
      <c r="H13" s="12"/>
      <c r="I13" s="392" t="s">
        <v>8793</v>
      </c>
      <c r="J13" s="392"/>
      <c r="K13" s="392"/>
      <c r="L13" s="392"/>
      <c r="M13" s="392"/>
      <c r="N13" s="392"/>
    </row>
    <row r="14" spans="2:14" ht="16.5" customHeight="1" x14ac:dyDescent="0.25">
      <c r="B14" s="84" t="s">
        <v>7707</v>
      </c>
      <c r="C14" s="79" t="s">
        <v>408</v>
      </c>
      <c r="D14" s="80" t="s">
        <v>8606</v>
      </c>
      <c r="E14" s="80" t="s">
        <v>5470</v>
      </c>
      <c r="F14" s="91">
        <v>11500</v>
      </c>
      <c r="G14" s="247">
        <f t="shared" si="0"/>
        <v>6208.9236000000001</v>
      </c>
      <c r="H14" s="12"/>
      <c r="I14" s="82" t="s">
        <v>7707</v>
      </c>
      <c r="J14" s="83" t="s">
        <v>792</v>
      </c>
      <c r="K14" s="80" t="s">
        <v>8605</v>
      </c>
      <c r="L14" s="80" t="s">
        <v>5470</v>
      </c>
      <c r="M14" s="87">
        <v>2390</v>
      </c>
      <c r="N14" s="247">
        <f>M14*$F$44*$F$45*$F$46</f>
        <v>1290.3762960000001</v>
      </c>
    </row>
    <row r="15" spans="2:14" ht="16.5" customHeight="1" x14ac:dyDescent="0.25">
      <c r="B15" s="84" t="s">
        <v>7707</v>
      </c>
      <c r="C15" s="79" t="s">
        <v>409</v>
      </c>
      <c r="D15" s="80" t="s">
        <v>8604</v>
      </c>
      <c r="E15" s="80" t="s">
        <v>5470</v>
      </c>
      <c r="F15" s="91">
        <v>14600</v>
      </c>
      <c r="G15" s="247">
        <f t="shared" si="0"/>
        <v>7882.6334400000014</v>
      </c>
      <c r="H15" s="12"/>
      <c r="I15" s="84" t="s">
        <v>7707</v>
      </c>
      <c r="J15" s="83" t="s">
        <v>794</v>
      </c>
      <c r="K15" s="80" t="s">
        <v>8603</v>
      </c>
      <c r="L15" s="80" t="s">
        <v>5470</v>
      </c>
      <c r="M15" s="87">
        <v>3660</v>
      </c>
      <c r="N15" s="247">
        <f>M15*$F$44*$F$45*$F$46</f>
        <v>1976.0574240000003</v>
      </c>
    </row>
    <row r="16" spans="2:14" ht="16.5" customHeight="1" x14ac:dyDescent="0.25">
      <c r="B16" s="84" t="s">
        <v>7707</v>
      </c>
      <c r="C16" s="79" t="s">
        <v>410</v>
      </c>
      <c r="D16" s="80" t="s">
        <v>8602</v>
      </c>
      <c r="E16" s="80" t="s">
        <v>5470</v>
      </c>
      <c r="F16" s="91">
        <v>17500</v>
      </c>
      <c r="G16" s="247">
        <f t="shared" si="0"/>
        <v>9448.362000000001</v>
      </c>
      <c r="H16" s="12"/>
      <c r="I16" s="84" t="s">
        <v>7707</v>
      </c>
      <c r="J16" s="83" t="s">
        <v>796</v>
      </c>
      <c r="K16" s="80" t="s">
        <v>8601</v>
      </c>
      <c r="L16" s="80" t="s">
        <v>5470</v>
      </c>
      <c r="M16" s="87">
        <v>5340</v>
      </c>
      <c r="N16" s="247">
        <f>M16*$F$44*$F$45*$F$46</f>
        <v>2883.1001759999999</v>
      </c>
    </row>
    <row r="17" spans="2:14" ht="16.5" customHeight="1" x14ac:dyDescent="0.25">
      <c r="B17" s="392" t="s">
        <v>8797</v>
      </c>
      <c r="C17" s="392"/>
      <c r="D17" s="392"/>
      <c r="E17" s="392"/>
      <c r="F17" s="392"/>
      <c r="G17" s="392"/>
      <c r="H17" s="12"/>
      <c r="I17" s="84" t="s">
        <v>7707</v>
      </c>
      <c r="J17" s="83" t="s">
        <v>798</v>
      </c>
      <c r="K17" s="80" t="s">
        <v>8600</v>
      </c>
      <c r="L17" s="80" t="s">
        <v>5470</v>
      </c>
      <c r="M17" s="87">
        <v>6190</v>
      </c>
      <c r="N17" s="247">
        <f>M17*$F$44*$F$45*$F$46</f>
        <v>3342.0206160000002</v>
      </c>
    </row>
    <row r="18" spans="2:14" ht="16.5" customHeight="1" x14ac:dyDescent="0.25">
      <c r="B18" s="82" t="s">
        <v>7707</v>
      </c>
      <c r="C18" s="79" t="s">
        <v>411</v>
      </c>
      <c r="D18" s="80" t="s">
        <v>8599</v>
      </c>
      <c r="E18" s="80" t="s">
        <v>5470</v>
      </c>
      <c r="F18" s="91">
        <v>5900</v>
      </c>
      <c r="G18" s="247">
        <f t="shared" si="0"/>
        <v>3185.4477600000005</v>
      </c>
      <c r="H18" s="12"/>
      <c r="I18" s="84" t="s">
        <v>7707</v>
      </c>
      <c r="J18" s="83" t="s">
        <v>800</v>
      </c>
      <c r="K18" s="80" t="s">
        <v>8598</v>
      </c>
      <c r="L18" s="80" t="s">
        <v>5470</v>
      </c>
      <c r="M18" s="87">
        <v>9560</v>
      </c>
      <c r="N18" s="247">
        <f>M18*$F$44*$F$45*$F$46</f>
        <v>5161.5051840000006</v>
      </c>
    </row>
    <row r="19" spans="2:14" ht="16.5" customHeight="1" x14ac:dyDescent="0.25">
      <c r="B19" s="84" t="s">
        <v>7707</v>
      </c>
      <c r="C19" s="79" t="s">
        <v>2119</v>
      </c>
      <c r="D19" s="80" t="s">
        <v>8597</v>
      </c>
      <c r="E19" s="80" t="s">
        <v>5470</v>
      </c>
      <c r="F19" s="91">
        <v>9560</v>
      </c>
      <c r="G19" s="247">
        <f t="shared" si="0"/>
        <v>5161.5051840000006</v>
      </c>
      <c r="H19" s="12"/>
      <c r="I19" s="12" t="s">
        <v>8853</v>
      </c>
      <c r="J19" s="51"/>
      <c r="K19" s="12"/>
      <c r="L19" s="12"/>
      <c r="M19" s="12"/>
      <c r="N19" s="89"/>
    </row>
    <row r="20" spans="2:14" ht="16.5" customHeight="1" x14ac:dyDescent="0.25">
      <c r="B20" s="84" t="s">
        <v>7707</v>
      </c>
      <c r="C20" s="79" t="s">
        <v>2122</v>
      </c>
      <c r="D20" s="80" t="s">
        <v>8596</v>
      </c>
      <c r="E20" s="80" t="s">
        <v>5470</v>
      </c>
      <c r="F20" s="91">
        <v>12700</v>
      </c>
      <c r="G20" s="247">
        <f t="shared" si="0"/>
        <v>6856.8112799999999</v>
      </c>
      <c r="H20" s="12"/>
      <c r="I20" s="82" t="s">
        <v>7707</v>
      </c>
      <c r="J20" s="83" t="s">
        <v>802</v>
      </c>
      <c r="K20" s="80" t="s">
        <v>8595</v>
      </c>
      <c r="L20" s="80" t="s">
        <v>5470</v>
      </c>
      <c r="M20" s="87">
        <v>3440</v>
      </c>
      <c r="N20" s="247">
        <f>M20*$F$44*$F$45*$F$46</f>
        <v>1857.2780160000002</v>
      </c>
    </row>
    <row r="21" spans="2:14" ht="16.5" customHeight="1" x14ac:dyDescent="0.25">
      <c r="B21" s="84" t="s">
        <v>7707</v>
      </c>
      <c r="C21" s="79" t="s">
        <v>2125</v>
      </c>
      <c r="D21" s="80" t="s">
        <v>8594</v>
      </c>
      <c r="E21" s="80" t="s">
        <v>5470</v>
      </c>
      <c r="F21" s="91">
        <v>14600</v>
      </c>
      <c r="G21" s="247">
        <f t="shared" si="0"/>
        <v>7882.6334400000014</v>
      </c>
      <c r="H21" s="12"/>
      <c r="I21" s="84" t="s">
        <v>7707</v>
      </c>
      <c r="J21" s="83" t="s">
        <v>983</v>
      </c>
      <c r="K21" s="80" t="s">
        <v>8593</v>
      </c>
      <c r="L21" s="80" t="s">
        <v>5470</v>
      </c>
      <c r="M21" s="87">
        <v>5010</v>
      </c>
      <c r="N21" s="247">
        <f>M21*$F$44*$F$45*$F$46</f>
        <v>2704.9310640000003</v>
      </c>
    </row>
    <row r="22" spans="2:14" ht="16.5" customHeight="1" x14ac:dyDescent="0.25">
      <c r="B22" s="392" t="s">
        <v>8794</v>
      </c>
      <c r="C22" s="392"/>
      <c r="D22" s="392"/>
      <c r="E22" s="392"/>
      <c r="F22" s="392"/>
      <c r="G22" s="392"/>
      <c r="H22" s="12"/>
      <c r="I22" s="84" t="s">
        <v>7707</v>
      </c>
      <c r="J22" s="83" t="s">
        <v>987</v>
      </c>
      <c r="K22" s="80" t="s">
        <v>8592</v>
      </c>
      <c r="L22" s="80" t="s">
        <v>5470</v>
      </c>
      <c r="M22" s="87">
        <v>5650</v>
      </c>
      <c r="N22" s="247">
        <f>M22*$F$44*$F$45*$F$46</f>
        <v>3050.4711600000001</v>
      </c>
    </row>
    <row r="23" spans="2:14" ht="16.5" customHeight="1" x14ac:dyDescent="0.25">
      <c r="B23" s="82" t="s">
        <v>7707</v>
      </c>
      <c r="C23" s="79" t="s">
        <v>2127</v>
      </c>
      <c r="D23" s="80" t="s">
        <v>8591</v>
      </c>
      <c r="E23" s="80" t="s">
        <v>5470</v>
      </c>
      <c r="F23" s="87">
        <v>34800</v>
      </c>
      <c r="G23" s="247">
        <f t="shared" si="0"/>
        <v>18788.742720000002</v>
      </c>
      <c r="H23" s="12"/>
      <c r="I23" s="84" t="s">
        <v>7707</v>
      </c>
      <c r="J23" s="83" t="s">
        <v>991</v>
      </c>
      <c r="K23" s="80" t="s">
        <v>8590</v>
      </c>
      <c r="L23" s="80" t="s">
        <v>5470</v>
      </c>
      <c r="M23" s="87">
        <v>5650</v>
      </c>
      <c r="N23" s="247">
        <f>M23*$F$44*$F$45*$F$46</f>
        <v>3050.4711600000001</v>
      </c>
    </row>
    <row r="24" spans="2:14" ht="16.5" customHeight="1" x14ac:dyDescent="0.25">
      <c r="B24" s="84" t="s">
        <v>7707</v>
      </c>
      <c r="C24" s="79" t="s">
        <v>2130</v>
      </c>
      <c r="D24" s="80" t="s">
        <v>8589</v>
      </c>
      <c r="E24" s="80" t="s">
        <v>5470</v>
      </c>
      <c r="F24" s="87">
        <v>64600</v>
      </c>
      <c r="G24" s="247">
        <f t="shared" si="0"/>
        <v>34877.953440000005</v>
      </c>
      <c r="H24" s="12"/>
      <c r="I24" s="84" t="s">
        <v>7707</v>
      </c>
      <c r="J24" s="83" t="s">
        <v>995</v>
      </c>
      <c r="K24" s="80" t="s">
        <v>8588</v>
      </c>
      <c r="L24" s="80" t="s">
        <v>5470</v>
      </c>
      <c r="M24" s="87">
        <v>4230</v>
      </c>
      <c r="N24" s="247">
        <f>M24*$F$44*$F$45*$F$46</f>
        <v>2283.8040719999999</v>
      </c>
    </row>
    <row r="25" spans="2:14" ht="16.5" customHeight="1" x14ac:dyDescent="0.25">
      <c r="B25" s="84" t="s">
        <v>7707</v>
      </c>
      <c r="C25" s="79" t="s">
        <v>2133</v>
      </c>
      <c r="D25" s="80" t="s">
        <v>8587</v>
      </c>
      <c r="E25" s="80" t="s">
        <v>5470</v>
      </c>
      <c r="F25" s="87">
        <v>81500</v>
      </c>
      <c r="G25" s="247">
        <f t="shared" si="0"/>
        <v>44002.371600000006</v>
      </c>
      <c r="H25" s="12"/>
      <c r="I25" s="12" t="s">
        <v>8852</v>
      </c>
      <c r="J25" s="51"/>
      <c r="K25" s="12"/>
      <c r="L25" s="12"/>
      <c r="M25" s="12"/>
      <c r="N25" s="89"/>
    </row>
    <row r="26" spans="2:14" ht="16.5" customHeight="1" x14ac:dyDescent="0.25">
      <c r="B26" s="84" t="s">
        <v>7707</v>
      </c>
      <c r="C26" s="79" t="s">
        <v>2135</v>
      </c>
      <c r="D26" s="80" t="s">
        <v>8586</v>
      </c>
      <c r="E26" s="194" t="s">
        <v>5470</v>
      </c>
      <c r="F26" s="87">
        <v>89900</v>
      </c>
      <c r="G26" s="247">
        <f t="shared" si="0"/>
        <v>48537.585360000005</v>
      </c>
      <c r="H26" s="12"/>
      <c r="I26" s="82" t="s">
        <v>7707</v>
      </c>
      <c r="J26" s="83" t="s">
        <v>999</v>
      </c>
      <c r="K26" s="80" t="s">
        <v>8585</v>
      </c>
      <c r="L26" s="80" t="s">
        <v>5470</v>
      </c>
      <c r="M26" s="87">
        <v>1440</v>
      </c>
      <c r="N26" s="247">
        <f>M26*$F$44*$F$45*$F$46</f>
        <v>777.46521600000005</v>
      </c>
    </row>
    <row r="27" spans="2:14" ht="16.5" customHeight="1" x14ac:dyDescent="0.25">
      <c r="B27" s="84" t="s">
        <v>7707</v>
      </c>
      <c r="C27" s="79" t="s">
        <v>2137</v>
      </c>
      <c r="D27" s="114" t="s">
        <v>8584</v>
      </c>
      <c r="E27" s="84" t="s">
        <v>5470</v>
      </c>
      <c r="F27" s="87">
        <v>89900</v>
      </c>
      <c r="G27" s="247">
        <f t="shared" si="0"/>
        <v>48537.585360000005</v>
      </c>
      <c r="H27" s="12"/>
      <c r="I27" s="84" t="s">
        <v>7707</v>
      </c>
      <c r="J27" s="83" t="s">
        <v>1003</v>
      </c>
      <c r="K27" s="80" t="s">
        <v>8583</v>
      </c>
      <c r="L27" s="80" t="s">
        <v>5470</v>
      </c>
      <c r="M27" s="87">
        <v>1440</v>
      </c>
      <c r="N27" s="247">
        <f>M27*$F$44*$F$45*$F$46</f>
        <v>777.46521600000005</v>
      </c>
    </row>
    <row r="28" spans="2:14" ht="16.5" customHeight="1" x14ac:dyDescent="0.25">
      <c r="B28" s="392" t="s">
        <v>8795</v>
      </c>
      <c r="C28" s="392"/>
      <c r="D28" s="392"/>
      <c r="E28" s="392"/>
      <c r="F28" s="392"/>
      <c r="G28" s="392"/>
      <c r="H28" s="12"/>
      <c r="I28" s="84" t="s">
        <v>7707</v>
      </c>
      <c r="J28" s="83" t="s">
        <v>1007</v>
      </c>
      <c r="K28" s="80" t="s">
        <v>8582</v>
      </c>
      <c r="L28" s="80" t="s">
        <v>5470</v>
      </c>
      <c r="M28" s="87">
        <v>1540</v>
      </c>
      <c r="N28" s="247">
        <f>M28*$F$44*$F$45*$F$46</f>
        <v>831.45585600000015</v>
      </c>
    </row>
    <row r="29" spans="2:14" ht="16.5" customHeight="1" x14ac:dyDescent="0.25">
      <c r="B29" s="82" t="s">
        <v>7707</v>
      </c>
      <c r="C29" s="79" t="s">
        <v>2141</v>
      </c>
      <c r="D29" s="80" t="s">
        <v>8581</v>
      </c>
      <c r="E29" s="95" t="s">
        <v>5470</v>
      </c>
      <c r="F29" s="87">
        <v>15200</v>
      </c>
      <c r="G29" s="247">
        <f t="shared" si="0"/>
        <v>8206.5772799999995</v>
      </c>
      <c r="H29" s="12"/>
      <c r="I29" s="84" t="s">
        <v>7707</v>
      </c>
      <c r="J29" s="83" t="s">
        <v>1011</v>
      </c>
      <c r="K29" s="80" t="s">
        <v>8580</v>
      </c>
      <c r="L29" s="80" t="s">
        <v>5470</v>
      </c>
      <c r="M29" s="87">
        <v>1540</v>
      </c>
      <c r="N29" s="247">
        <f>M29*$F$44*$F$45*$F$46</f>
        <v>831.45585600000015</v>
      </c>
    </row>
    <row r="30" spans="2:14" ht="16.5" customHeight="1" x14ac:dyDescent="0.25">
      <c r="B30" s="84" t="s">
        <v>7707</v>
      </c>
      <c r="C30" s="79" t="s">
        <v>2143</v>
      </c>
      <c r="D30" s="80" t="s">
        <v>8579</v>
      </c>
      <c r="E30" s="80" t="s">
        <v>5470</v>
      </c>
      <c r="F30" s="87">
        <v>21000</v>
      </c>
      <c r="G30" s="247">
        <f t="shared" si="0"/>
        <v>11338.0344</v>
      </c>
      <c r="H30" s="12"/>
      <c r="I30" s="84" t="s">
        <v>7707</v>
      </c>
      <c r="J30" s="83" t="s">
        <v>1015</v>
      </c>
      <c r="K30" s="80" t="s">
        <v>8578</v>
      </c>
      <c r="L30" s="80" t="s">
        <v>5470</v>
      </c>
      <c r="M30" s="87">
        <v>1540</v>
      </c>
      <c r="N30" s="247">
        <f>M30*$F$44*$F$45*$F$46</f>
        <v>831.45585600000015</v>
      </c>
    </row>
    <row r="31" spans="2:14" ht="16.5" customHeight="1" x14ac:dyDescent="0.25">
      <c r="B31" s="84" t="s">
        <v>7707</v>
      </c>
      <c r="C31" s="79" t="s">
        <v>2145</v>
      </c>
      <c r="D31" s="80" t="s">
        <v>8577</v>
      </c>
      <c r="E31" s="80" t="s">
        <v>5470</v>
      </c>
      <c r="F31" s="87">
        <v>26100</v>
      </c>
      <c r="G31" s="247">
        <f t="shared" si="0"/>
        <v>14091.557040000002</v>
      </c>
      <c r="H31" s="12"/>
      <c r="I31" s="12" t="s">
        <v>8803</v>
      </c>
      <c r="J31" s="51"/>
      <c r="K31" s="12"/>
      <c r="L31" s="12"/>
      <c r="M31" s="12"/>
      <c r="N31" s="89"/>
    </row>
    <row r="32" spans="2:14" ht="16.5" customHeight="1" x14ac:dyDescent="0.25">
      <c r="B32" s="84" t="s">
        <v>7707</v>
      </c>
      <c r="C32" s="79" t="s">
        <v>2147</v>
      </c>
      <c r="D32" s="80" t="s">
        <v>8576</v>
      </c>
      <c r="E32" s="194" t="s">
        <v>5470</v>
      </c>
      <c r="F32" s="87">
        <v>30600</v>
      </c>
      <c r="G32" s="247">
        <f t="shared" si="0"/>
        <v>16521.135840000003</v>
      </c>
      <c r="H32" s="12"/>
      <c r="I32" s="82" t="s">
        <v>7707</v>
      </c>
      <c r="J32" s="83" t="s">
        <v>1019</v>
      </c>
      <c r="K32" s="80" t="s">
        <v>8575</v>
      </c>
      <c r="L32" s="80" t="s">
        <v>5470</v>
      </c>
      <c r="M32" s="87">
        <v>2830</v>
      </c>
      <c r="N32" s="247">
        <f>M32*$F$44*$F$45*$F$46</f>
        <v>1527.9351120000001</v>
      </c>
    </row>
    <row r="33" spans="2:14" ht="16.5" customHeight="1" x14ac:dyDescent="0.25">
      <c r="B33" s="84" t="s">
        <v>7707</v>
      </c>
      <c r="C33" s="79" t="s">
        <v>2149</v>
      </c>
      <c r="D33" s="114" t="s">
        <v>8574</v>
      </c>
      <c r="E33" s="84" t="s">
        <v>5470</v>
      </c>
      <c r="F33" s="87">
        <v>44200</v>
      </c>
      <c r="G33" s="247">
        <f t="shared" si="0"/>
        <v>23863.862880000004</v>
      </c>
      <c r="H33" s="12"/>
      <c r="I33" s="84" t="s">
        <v>7707</v>
      </c>
      <c r="J33" s="83" t="s">
        <v>1023</v>
      </c>
      <c r="K33" s="80" t="s">
        <v>8573</v>
      </c>
      <c r="L33" s="80" t="s">
        <v>5470</v>
      </c>
      <c r="M33" s="87">
        <v>3080</v>
      </c>
      <c r="N33" s="247">
        <f>M33*$F$44*$F$45*$F$46</f>
        <v>1662.9117120000003</v>
      </c>
    </row>
    <row r="34" spans="2:14" ht="16.5" customHeight="1" x14ac:dyDescent="0.25">
      <c r="B34" s="392" t="s">
        <v>8798</v>
      </c>
      <c r="C34" s="392"/>
      <c r="D34" s="392"/>
      <c r="E34" s="392"/>
      <c r="F34" s="392"/>
      <c r="G34" s="392"/>
      <c r="H34" s="12"/>
      <c r="I34" s="84" t="s">
        <v>7707</v>
      </c>
      <c r="J34" s="83" t="s">
        <v>1027</v>
      </c>
      <c r="K34" s="80" t="s">
        <v>8572</v>
      </c>
      <c r="L34" s="80" t="s">
        <v>5470</v>
      </c>
      <c r="M34" s="87">
        <v>3340</v>
      </c>
      <c r="N34" s="247">
        <f>M34*$F$44*$F$45*$F$46</f>
        <v>1803.2873760000002</v>
      </c>
    </row>
    <row r="35" spans="2:14" ht="16.5" customHeight="1" x14ac:dyDescent="0.25">
      <c r="B35" s="82" t="s">
        <v>7707</v>
      </c>
      <c r="C35" s="79" t="s">
        <v>2151</v>
      </c>
      <c r="D35" s="80" t="s">
        <v>8571</v>
      </c>
      <c r="E35" s="95" t="s">
        <v>5470</v>
      </c>
      <c r="F35" s="87">
        <v>14000</v>
      </c>
      <c r="G35" s="247">
        <f t="shared" si="0"/>
        <v>7558.6896000000015</v>
      </c>
      <c r="H35" s="12"/>
      <c r="I35" s="84" t="s">
        <v>7707</v>
      </c>
      <c r="J35" s="83" t="s">
        <v>1031</v>
      </c>
      <c r="K35" s="80" t="s">
        <v>8570</v>
      </c>
      <c r="L35" s="80" t="s">
        <v>5470</v>
      </c>
      <c r="M35" s="87">
        <v>3590</v>
      </c>
      <c r="N35" s="247">
        <f>M35*$F$44*$F$45*$F$46</f>
        <v>1938.2639760000002</v>
      </c>
    </row>
    <row r="36" spans="2:14" ht="16.5" customHeight="1" x14ac:dyDescent="0.25">
      <c r="B36" s="84" t="s">
        <v>7707</v>
      </c>
      <c r="C36" s="79" t="s">
        <v>2153</v>
      </c>
      <c r="D36" s="80" t="s">
        <v>8569</v>
      </c>
      <c r="E36" s="80" t="s">
        <v>5470</v>
      </c>
      <c r="F36" s="87">
        <v>19100</v>
      </c>
      <c r="G36" s="247">
        <f t="shared" si="0"/>
        <v>10312.212240000001</v>
      </c>
      <c r="H36" s="12"/>
      <c r="I36" s="84" t="s">
        <v>7707</v>
      </c>
      <c r="J36" s="83" t="s">
        <v>1035</v>
      </c>
      <c r="K36" s="80" t="s">
        <v>8568</v>
      </c>
      <c r="L36" s="80" t="s">
        <v>5470</v>
      </c>
      <c r="M36" s="87">
        <v>5900</v>
      </c>
      <c r="N36" s="247">
        <f>M36*$F$44*$F$45*$F$46</f>
        <v>3185.4477600000005</v>
      </c>
    </row>
    <row r="37" spans="2:14" ht="16.5" customHeight="1" x14ac:dyDescent="0.25">
      <c r="B37" s="84" t="s">
        <v>7707</v>
      </c>
      <c r="C37" s="79" t="s">
        <v>2155</v>
      </c>
      <c r="D37" s="80" t="s">
        <v>8567</v>
      </c>
      <c r="E37" s="80" t="s">
        <v>5470</v>
      </c>
      <c r="F37" s="87">
        <v>24200</v>
      </c>
      <c r="G37" s="247">
        <f t="shared" si="0"/>
        <v>13065.734880000002</v>
      </c>
      <c r="H37" s="12"/>
      <c r="I37" s="399" t="s">
        <v>8802</v>
      </c>
      <c r="J37" s="399"/>
      <c r="K37" s="399"/>
      <c r="L37" s="399"/>
      <c r="M37" s="399"/>
      <c r="N37" s="399"/>
    </row>
    <row r="38" spans="2:14" ht="16.5" customHeight="1" x14ac:dyDescent="0.25">
      <c r="B38" s="84" t="s">
        <v>7707</v>
      </c>
      <c r="C38" s="79" t="s">
        <v>2157</v>
      </c>
      <c r="D38" s="80" t="s">
        <v>8566</v>
      </c>
      <c r="E38" s="80" t="s">
        <v>5470</v>
      </c>
      <c r="F38" s="87">
        <v>27600</v>
      </c>
      <c r="G38" s="247">
        <f t="shared" si="0"/>
        <v>14901.416640000001</v>
      </c>
      <c r="H38" s="12"/>
      <c r="I38" s="82" t="s">
        <v>7707</v>
      </c>
      <c r="J38" s="79" t="s">
        <v>1039</v>
      </c>
      <c r="K38" s="80" t="s">
        <v>8565</v>
      </c>
      <c r="L38" s="80" t="s">
        <v>5470</v>
      </c>
      <c r="M38" s="87">
        <v>4370</v>
      </c>
      <c r="N38" s="247">
        <f>M38*$F$44*$F$45*$F$46</f>
        <v>2359.3909680000002</v>
      </c>
    </row>
    <row r="39" spans="2:14" ht="16.5" customHeight="1" x14ac:dyDescent="0.25">
      <c r="B39" s="84" t="s">
        <v>7707</v>
      </c>
      <c r="C39" s="79" t="s">
        <v>2159</v>
      </c>
      <c r="D39" s="80" t="s">
        <v>8564</v>
      </c>
      <c r="E39" s="80" t="s">
        <v>5470</v>
      </c>
      <c r="F39" s="87">
        <v>39900</v>
      </c>
      <c r="G39" s="247">
        <f t="shared" si="0"/>
        <v>21542.265360000001</v>
      </c>
      <c r="H39" s="12"/>
      <c r="I39" s="84" t="s">
        <v>7707</v>
      </c>
      <c r="J39" s="79" t="s">
        <v>1043</v>
      </c>
      <c r="K39" s="80" t="s">
        <v>8563</v>
      </c>
      <c r="L39" s="80" t="s">
        <v>5470</v>
      </c>
      <c r="M39" s="87">
        <v>4620</v>
      </c>
      <c r="N39" s="247">
        <f>M39*$F$44*$F$45*$F$46</f>
        <v>2494.3675680000001</v>
      </c>
    </row>
    <row r="40" spans="2:14" ht="16.5" customHeight="1" x14ac:dyDescent="0.25">
      <c r="B40" s="12" t="s">
        <v>8799</v>
      </c>
      <c r="C40" s="51"/>
      <c r="D40" s="12"/>
      <c r="E40" s="12"/>
      <c r="F40" s="12"/>
      <c r="G40" s="97"/>
      <c r="H40" s="12"/>
      <c r="I40" s="12" t="s">
        <v>8801</v>
      </c>
      <c r="J40" s="51"/>
      <c r="K40" s="12"/>
      <c r="L40" s="12"/>
      <c r="M40" s="12"/>
      <c r="N40" s="89"/>
    </row>
    <row r="41" spans="2:14" ht="16.5" customHeight="1" x14ac:dyDescent="0.25">
      <c r="B41" s="82" t="s">
        <v>7707</v>
      </c>
      <c r="C41" s="79" t="s">
        <v>406</v>
      </c>
      <c r="D41" s="80" t="s">
        <v>8562</v>
      </c>
      <c r="E41" s="80" t="s">
        <v>5470</v>
      </c>
      <c r="F41" s="87">
        <v>2560</v>
      </c>
      <c r="G41" s="247">
        <f t="shared" si="0"/>
        <v>1382.160384</v>
      </c>
      <c r="H41" s="12"/>
      <c r="I41" s="82" t="s">
        <v>7707</v>
      </c>
      <c r="J41" s="83" t="s">
        <v>1051</v>
      </c>
      <c r="K41" s="80" t="s">
        <v>8561</v>
      </c>
      <c r="L41" s="80" t="s">
        <v>5470</v>
      </c>
      <c r="M41" s="87">
        <v>1150</v>
      </c>
      <c r="N41" s="247">
        <f>M41*$F$44*$F$45*$F$46</f>
        <v>620.89236000000005</v>
      </c>
    </row>
    <row r="42" spans="2:14" ht="16.5" customHeight="1" x14ac:dyDescent="0.25">
      <c r="B42" s="199"/>
      <c r="C42" s="51"/>
      <c r="D42" s="12"/>
      <c r="E42" s="12"/>
      <c r="F42" s="12"/>
      <c r="G42" s="97"/>
      <c r="H42" s="12"/>
      <c r="I42" s="84" t="s">
        <v>7707</v>
      </c>
      <c r="J42" s="83" t="s">
        <v>1055</v>
      </c>
      <c r="K42" s="80" t="s">
        <v>8560</v>
      </c>
      <c r="L42" s="80" t="s">
        <v>5470</v>
      </c>
      <c r="M42" s="87">
        <v>1190</v>
      </c>
      <c r="N42" s="247">
        <f>M42*$F$44*$F$45*$F$46</f>
        <v>642.48861600000009</v>
      </c>
    </row>
    <row r="43" spans="2:14" ht="16.5" customHeight="1" x14ac:dyDescent="0.25">
      <c r="B43" s="12"/>
      <c r="C43" s="51"/>
      <c r="D43" s="12"/>
      <c r="E43" s="12"/>
      <c r="F43" s="12"/>
      <c r="G43" s="97"/>
      <c r="H43" s="12"/>
      <c r="I43" s="84" t="s">
        <v>7707</v>
      </c>
      <c r="J43" s="83" t="s">
        <v>1059</v>
      </c>
      <c r="K43" s="80" t="s">
        <v>8559</v>
      </c>
      <c r="L43" s="80" t="s">
        <v>5470</v>
      </c>
      <c r="M43" s="87">
        <v>1290</v>
      </c>
      <c r="N43" s="247">
        <f>M43*$F$44*$F$45*$F$46</f>
        <v>696.47925600000008</v>
      </c>
    </row>
    <row r="44" spans="2:14" ht="16.5" customHeight="1" x14ac:dyDescent="0.25">
      <c r="B44" s="12"/>
      <c r="C44" s="51"/>
      <c r="D44" s="12"/>
      <c r="E44" s="12"/>
      <c r="F44" s="2">
        <f>0.612*1.1</f>
        <v>0.67320000000000002</v>
      </c>
      <c r="G44" s="97"/>
      <c r="H44" s="12"/>
      <c r="I44" s="84" t="s">
        <v>7707</v>
      </c>
      <c r="J44" s="83" t="s">
        <v>1063</v>
      </c>
      <c r="K44" s="80" t="s">
        <v>8558</v>
      </c>
      <c r="L44" s="80" t="s">
        <v>5470</v>
      </c>
      <c r="M44" s="87">
        <v>1350</v>
      </c>
      <c r="N44" s="247">
        <f>M44*$F$44*$F$45*$F$46</f>
        <v>728.87364000000014</v>
      </c>
    </row>
    <row r="45" spans="2:14" ht="16.5" customHeight="1" x14ac:dyDescent="0.25">
      <c r="B45" s="12"/>
      <c r="C45" s="51"/>
      <c r="D45" s="12"/>
      <c r="E45" s="12"/>
      <c r="F45" s="2">
        <v>0.40100000000000002</v>
      </c>
      <c r="G45" s="97"/>
      <c r="H45" s="12"/>
      <c r="I45" s="84" t="s">
        <v>7707</v>
      </c>
      <c r="J45" s="83" t="s">
        <v>1067</v>
      </c>
      <c r="K45" s="80" t="s">
        <v>8557</v>
      </c>
      <c r="L45" s="80" t="s">
        <v>5470</v>
      </c>
      <c r="M45" s="87">
        <v>1400</v>
      </c>
      <c r="N45" s="247">
        <f>M45*$F$44*$F$45*$F$46</f>
        <v>755.86896000000002</v>
      </c>
    </row>
    <row r="46" spans="2:14" ht="16.5" customHeight="1" x14ac:dyDescent="0.25">
      <c r="B46" s="12"/>
      <c r="C46" s="51"/>
      <c r="D46" s="12"/>
      <c r="E46" s="12"/>
      <c r="F46" s="2">
        <v>2</v>
      </c>
      <c r="G46" s="97"/>
      <c r="H46" s="12"/>
      <c r="I46" s="12" t="s">
        <v>8800</v>
      </c>
      <c r="J46" s="51"/>
      <c r="K46" s="12"/>
      <c r="L46" s="12"/>
      <c r="M46" s="12"/>
      <c r="N46" s="89"/>
    </row>
    <row r="47" spans="2:14" ht="16.5" customHeight="1" x14ac:dyDescent="0.25">
      <c r="B47" s="12"/>
      <c r="C47" s="51"/>
      <c r="D47" s="12"/>
      <c r="E47" s="12"/>
      <c r="F47" s="12"/>
      <c r="G47" s="97"/>
      <c r="H47" s="12"/>
      <c r="I47" s="82" t="s">
        <v>7707</v>
      </c>
      <c r="J47" s="83" t="s">
        <v>1071</v>
      </c>
      <c r="K47" s="80" t="s">
        <v>8556</v>
      </c>
      <c r="L47" s="80" t="s">
        <v>5470</v>
      </c>
      <c r="M47" s="87">
        <v>611</v>
      </c>
      <c r="N47" s="247">
        <f>M47*$F$44*$F$45*$F$46</f>
        <v>329.88281040000004</v>
      </c>
    </row>
    <row r="48" spans="2:14" ht="16.5" customHeight="1" x14ac:dyDescent="0.25">
      <c r="B48" s="12"/>
      <c r="C48" s="51"/>
      <c r="D48" s="12"/>
      <c r="E48" s="12"/>
      <c r="F48" s="12"/>
      <c r="G48" s="97"/>
      <c r="H48" s="12"/>
      <c r="I48" s="84" t="s">
        <v>7707</v>
      </c>
      <c r="J48" s="83" t="s">
        <v>1075</v>
      </c>
      <c r="K48" s="80" t="s">
        <v>8555</v>
      </c>
      <c r="L48" s="80" t="s">
        <v>5470</v>
      </c>
      <c r="M48" s="87">
        <v>611</v>
      </c>
      <c r="N48" s="247">
        <f>M48*$F$44*$F$45*$F$46</f>
        <v>329.88281040000004</v>
      </c>
    </row>
    <row r="49" spans="2:14" ht="16.5" customHeight="1" x14ac:dyDescent="0.25">
      <c r="B49" s="12"/>
      <c r="C49" s="51"/>
      <c r="D49" s="12"/>
      <c r="E49" s="12"/>
      <c r="F49" s="12"/>
      <c r="G49" s="97"/>
      <c r="H49" s="12"/>
      <c r="I49" s="84" t="s">
        <v>7707</v>
      </c>
      <c r="J49" s="83" t="s">
        <v>1079</v>
      </c>
      <c r="K49" s="80" t="s">
        <v>8554</v>
      </c>
      <c r="L49" s="80" t="s">
        <v>5470</v>
      </c>
      <c r="M49" s="87">
        <v>660</v>
      </c>
      <c r="N49" s="247">
        <f>M49*$F$44*$F$45*$F$46</f>
        <v>356.33822400000003</v>
      </c>
    </row>
    <row r="50" spans="2:14" ht="16.5" customHeight="1" x14ac:dyDescent="0.25">
      <c r="B50" s="12"/>
      <c r="C50" s="51"/>
      <c r="D50" s="12"/>
      <c r="E50" s="12"/>
      <c r="F50" s="12"/>
      <c r="G50" s="97"/>
      <c r="H50" s="12"/>
      <c r="I50" s="84" t="s">
        <v>7707</v>
      </c>
      <c r="J50" s="83" t="s">
        <v>1083</v>
      </c>
      <c r="K50" s="80" t="s">
        <v>8553</v>
      </c>
      <c r="L50" s="80" t="s">
        <v>5470</v>
      </c>
      <c r="M50" s="87">
        <v>660</v>
      </c>
      <c r="N50" s="247">
        <f>M50*$F$44*$F$45*$F$46</f>
        <v>356.33822400000003</v>
      </c>
    </row>
    <row r="51" spans="2:14" ht="16.5" customHeight="1" x14ac:dyDescent="0.25">
      <c r="B51" s="12"/>
      <c r="C51" s="51"/>
      <c r="D51" s="12"/>
      <c r="E51" s="12"/>
      <c r="F51" s="12"/>
      <c r="G51" s="97"/>
      <c r="H51" s="12"/>
      <c r="I51" s="84" t="s">
        <v>7707</v>
      </c>
      <c r="J51" s="83" t="s">
        <v>1087</v>
      </c>
      <c r="K51" s="80" t="s">
        <v>8552</v>
      </c>
      <c r="L51" s="80" t="s">
        <v>5470</v>
      </c>
      <c r="M51" s="87">
        <v>660</v>
      </c>
      <c r="N51" s="247">
        <f>M51*$F$44*$F$45*$F$46</f>
        <v>356.33822400000003</v>
      </c>
    </row>
    <row r="52" spans="2:14" ht="16.5" customHeight="1" x14ac:dyDescent="0.25"/>
    <row r="53" spans="2:14" ht="16.5" customHeight="1" x14ac:dyDescent="0.25"/>
    <row r="54" spans="2:14" ht="16.5" customHeight="1" x14ac:dyDescent="0.25"/>
  </sheetData>
  <mergeCells count="21">
    <mergeCell ref="B12:G12"/>
    <mergeCell ref="G5:G7"/>
    <mergeCell ref="B17:G17"/>
    <mergeCell ref="B22:G22"/>
    <mergeCell ref="B28:G28"/>
    <mergeCell ref="B34:G34"/>
    <mergeCell ref="I37:N37"/>
    <mergeCell ref="K5:K7"/>
    <mergeCell ref="L5:L7"/>
    <mergeCell ref="M5:M7"/>
    <mergeCell ref="N5:N7"/>
    <mergeCell ref="I5:J7"/>
    <mergeCell ref="I13:N13"/>
    <mergeCell ref="B2:N2"/>
    <mergeCell ref="B3:N3"/>
    <mergeCell ref="B4:G4"/>
    <mergeCell ref="I4:N4"/>
    <mergeCell ref="B5:C7"/>
    <mergeCell ref="D5:D7"/>
    <mergeCell ref="E5:E7"/>
    <mergeCell ref="F5:F7"/>
  </mergeCells>
  <printOptions horizontalCentered="1"/>
  <pageMargins left="0.2" right="0" top="0.75" bottom="0.75" header="0.3" footer="0.3"/>
  <pageSetup paperSize="9" scale="82" orientation="portrait" verticalDpi="0" r:id="rId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6">
    <tabColor rgb="FFFFFF00"/>
    <pageSetUpPr fitToPage="1"/>
  </sheetPr>
  <dimension ref="B1:N54"/>
  <sheetViews>
    <sheetView workbookViewId="0">
      <selection activeCell="K1" sqref="K1"/>
    </sheetView>
  </sheetViews>
  <sheetFormatPr defaultRowHeight="13.2" x14ac:dyDescent="0.25"/>
  <cols>
    <col min="1" max="1" width="1" customWidth="1"/>
    <col min="2" max="2" width="5.6640625" customWidth="1"/>
    <col min="3" max="3" width="7.6640625" style="1" customWidth="1"/>
    <col min="4" max="4" width="25.6640625" customWidth="1"/>
    <col min="5" max="5" width="7.6640625" customWidth="1"/>
    <col min="6" max="6" width="11" hidden="1" customWidth="1"/>
    <col min="7" max="7" width="13.33203125" style="195" customWidth="1"/>
    <col min="8" max="8" width="2.6640625" customWidth="1"/>
    <col min="9" max="9" width="5.6640625" customWidth="1"/>
    <col min="10" max="10" width="7.6640625" style="1" customWidth="1"/>
    <col min="11" max="11" width="25.6640625" customWidth="1"/>
    <col min="12" max="12" width="7.6640625" customWidth="1"/>
    <col min="13" max="13" width="0" hidden="1" customWidth="1"/>
    <col min="14" max="14" width="13.33203125" style="196" customWidth="1"/>
  </cols>
  <sheetData>
    <row r="1" spans="2:14" s="3" customFormat="1" ht="28.5" customHeight="1" x14ac:dyDescent="0.25">
      <c r="B1" s="265" t="s">
        <v>8889</v>
      </c>
      <c r="C1" s="28"/>
      <c r="D1" s="27"/>
      <c r="E1" s="8"/>
      <c r="F1" s="7"/>
      <c r="G1" s="7"/>
      <c r="H1" s="26"/>
      <c r="I1" s="28"/>
      <c r="J1" s="27"/>
      <c r="K1" s="295" t="s">
        <v>9125</v>
      </c>
      <c r="L1" s="7" t="s">
        <v>5471</v>
      </c>
      <c r="M1" s="29"/>
      <c r="N1" s="266" t="s">
        <v>9121</v>
      </c>
    </row>
    <row r="2" spans="2:14" s="3" customFormat="1" ht="19.5" customHeight="1" x14ac:dyDescent="0.25">
      <c r="B2" s="298" t="s">
        <v>8789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</row>
    <row r="3" spans="2:14" s="3" customFormat="1" ht="19.5" customHeight="1" x14ac:dyDescent="0.25">
      <c r="B3" s="390"/>
      <c r="C3" s="390"/>
      <c r="D3" s="390"/>
      <c r="E3" s="390"/>
      <c r="F3" s="390"/>
      <c r="G3" s="390"/>
      <c r="H3" s="390"/>
      <c r="I3" s="390"/>
      <c r="J3" s="390"/>
      <c r="K3" s="390"/>
      <c r="L3" s="390"/>
      <c r="M3" s="390"/>
      <c r="N3" s="390"/>
    </row>
    <row r="4" spans="2:14" s="2" customFormat="1" ht="19.5" customHeight="1" x14ac:dyDescent="0.25">
      <c r="B4" s="392" t="s">
        <v>8791</v>
      </c>
      <c r="C4" s="392"/>
      <c r="D4" s="392"/>
      <c r="E4" s="392"/>
      <c r="F4" s="392"/>
      <c r="G4" s="392"/>
      <c r="I4" s="392" t="s">
        <v>8792</v>
      </c>
      <c r="J4" s="392"/>
      <c r="K4" s="392"/>
      <c r="L4" s="392"/>
      <c r="M4" s="392"/>
      <c r="N4" s="392"/>
    </row>
    <row r="5" spans="2:14" s="12" customFormat="1" ht="16.5" customHeight="1" x14ac:dyDescent="0.2">
      <c r="B5" s="376" t="s">
        <v>5472</v>
      </c>
      <c r="C5" s="377"/>
      <c r="D5" s="363" t="s">
        <v>5473</v>
      </c>
      <c r="E5" s="363" t="s">
        <v>5475</v>
      </c>
      <c r="F5" s="386" t="s">
        <v>5486</v>
      </c>
      <c r="G5" s="369" t="s">
        <v>5486</v>
      </c>
      <c r="I5" s="376" t="s">
        <v>5472</v>
      </c>
      <c r="J5" s="377"/>
      <c r="K5" s="363" t="s">
        <v>5473</v>
      </c>
      <c r="L5" s="363" t="s">
        <v>5475</v>
      </c>
      <c r="M5" s="369" t="s">
        <v>5486</v>
      </c>
      <c r="N5" s="369" t="s">
        <v>5486</v>
      </c>
    </row>
    <row r="6" spans="2:14" s="12" customFormat="1" ht="16.5" customHeight="1" x14ac:dyDescent="0.2">
      <c r="B6" s="378"/>
      <c r="C6" s="379"/>
      <c r="D6" s="364"/>
      <c r="E6" s="364"/>
      <c r="F6" s="387"/>
      <c r="G6" s="382"/>
      <c r="I6" s="378"/>
      <c r="J6" s="379"/>
      <c r="K6" s="364"/>
      <c r="L6" s="364"/>
      <c r="M6" s="382"/>
      <c r="N6" s="382"/>
    </row>
    <row r="7" spans="2:14" s="12" customFormat="1" ht="16.5" customHeight="1" x14ac:dyDescent="0.2">
      <c r="B7" s="378"/>
      <c r="C7" s="379"/>
      <c r="D7" s="364"/>
      <c r="E7" s="364"/>
      <c r="F7" s="387"/>
      <c r="G7" s="383"/>
      <c r="I7" s="380"/>
      <c r="J7" s="381"/>
      <c r="K7" s="365"/>
      <c r="L7" s="396"/>
      <c r="M7" s="398"/>
      <c r="N7" s="383"/>
    </row>
    <row r="8" spans="2:14" ht="16.5" customHeight="1" x14ac:dyDescent="0.25">
      <c r="B8" s="82" t="s">
        <v>7707</v>
      </c>
      <c r="C8" s="79" t="s">
        <v>400</v>
      </c>
      <c r="D8" s="80" t="s">
        <v>8616</v>
      </c>
      <c r="E8" s="80" t="s">
        <v>5470</v>
      </c>
      <c r="F8" s="87">
        <v>10400</v>
      </c>
      <c r="G8" s="247">
        <f>F8*$F$44*$F$45*$F$46</f>
        <v>6176.5292160000008</v>
      </c>
      <c r="H8" s="12"/>
      <c r="I8" s="82" t="s">
        <v>7707</v>
      </c>
      <c r="J8" s="83" t="s">
        <v>2161</v>
      </c>
      <c r="K8" s="84" t="s">
        <v>8615</v>
      </c>
      <c r="L8" s="80" t="s">
        <v>5470</v>
      </c>
      <c r="M8" s="87">
        <v>6750</v>
      </c>
      <c r="N8" s="247">
        <f>M8*$F$44*$F$45*$F$46</f>
        <v>4008.8050200000002</v>
      </c>
    </row>
    <row r="9" spans="2:14" ht="16.5" customHeight="1" x14ac:dyDescent="0.25">
      <c r="B9" s="84" t="s">
        <v>7707</v>
      </c>
      <c r="C9" s="79" t="s">
        <v>401</v>
      </c>
      <c r="D9" s="80" t="s">
        <v>8614</v>
      </c>
      <c r="E9" s="80" t="s">
        <v>5470</v>
      </c>
      <c r="F9" s="87">
        <v>25300</v>
      </c>
      <c r="G9" s="247">
        <f t="shared" ref="G9:G41" si="0">F9*$F$44*$F$45*$F$46</f>
        <v>15025.595112000003</v>
      </c>
      <c r="H9" s="12"/>
      <c r="I9" s="84" t="s">
        <v>7707</v>
      </c>
      <c r="J9" s="83" t="s">
        <v>2163</v>
      </c>
      <c r="K9" s="84" t="s">
        <v>8613</v>
      </c>
      <c r="L9" s="80" t="s">
        <v>5470</v>
      </c>
      <c r="M9" s="87">
        <v>14000</v>
      </c>
      <c r="N9" s="247">
        <f>M9*$F$44*$F$45*$F$46</f>
        <v>8314.5585600000013</v>
      </c>
    </row>
    <row r="10" spans="2:14" ht="16.5" customHeight="1" x14ac:dyDescent="0.25">
      <c r="B10" s="84" t="s">
        <v>7707</v>
      </c>
      <c r="C10" s="79" t="s">
        <v>402</v>
      </c>
      <c r="D10" s="80" t="s">
        <v>8612</v>
      </c>
      <c r="E10" s="80" t="s">
        <v>5470</v>
      </c>
      <c r="F10" s="87">
        <v>35200</v>
      </c>
      <c r="G10" s="247">
        <f t="shared" si="0"/>
        <v>20905.175808000004</v>
      </c>
      <c r="H10" s="12"/>
      <c r="I10" s="84" t="s">
        <v>7707</v>
      </c>
      <c r="J10" s="83" t="s">
        <v>2165</v>
      </c>
      <c r="K10" s="84" t="s">
        <v>8611</v>
      </c>
      <c r="L10" s="80" t="s">
        <v>5470</v>
      </c>
      <c r="M10" s="87">
        <v>20200</v>
      </c>
      <c r="N10" s="247">
        <f>M10*$F$44*$F$45*$F$46</f>
        <v>11996.720208000001</v>
      </c>
    </row>
    <row r="11" spans="2:14" ht="16.5" customHeight="1" x14ac:dyDescent="0.25">
      <c r="B11" s="84" t="s">
        <v>7707</v>
      </c>
      <c r="C11" s="79" t="s">
        <v>403</v>
      </c>
      <c r="D11" s="80" t="s">
        <v>8610</v>
      </c>
      <c r="E11" s="80" t="s">
        <v>5470</v>
      </c>
      <c r="F11" s="87">
        <v>40700</v>
      </c>
      <c r="G11" s="247">
        <f t="shared" si="0"/>
        <v>24171.609528000005</v>
      </c>
      <c r="H11" s="12"/>
      <c r="I11" s="84" t="s">
        <v>7707</v>
      </c>
      <c r="J11" s="83" t="s">
        <v>2167</v>
      </c>
      <c r="K11" s="84" t="s">
        <v>8609</v>
      </c>
      <c r="L11" s="80" t="s">
        <v>5470</v>
      </c>
      <c r="M11" s="87">
        <v>23600</v>
      </c>
      <c r="N11" s="247">
        <f>M11*$F$44*$F$45*$F$46</f>
        <v>14015.970144000001</v>
      </c>
    </row>
    <row r="12" spans="2:14" ht="16.5" customHeight="1" x14ac:dyDescent="0.25">
      <c r="B12" s="392" t="s">
        <v>8796</v>
      </c>
      <c r="C12" s="392"/>
      <c r="D12" s="392"/>
      <c r="E12" s="392"/>
      <c r="F12" s="392"/>
      <c r="G12" s="392"/>
      <c r="H12" s="12"/>
      <c r="I12" s="84" t="s">
        <v>7707</v>
      </c>
      <c r="J12" s="83" t="s">
        <v>2169</v>
      </c>
      <c r="K12" s="84" t="s">
        <v>8608</v>
      </c>
      <c r="L12" s="80" t="s">
        <v>5470</v>
      </c>
      <c r="M12" s="87">
        <v>27600</v>
      </c>
      <c r="N12" s="247">
        <f>M12*$F$44*$F$45*$F$46</f>
        <v>16391.558304000002</v>
      </c>
    </row>
    <row r="13" spans="2:14" ht="16.5" customHeight="1" x14ac:dyDescent="0.25">
      <c r="B13" s="82" t="s">
        <v>7707</v>
      </c>
      <c r="C13" s="79" t="s">
        <v>407</v>
      </c>
      <c r="D13" s="80" t="s">
        <v>8607</v>
      </c>
      <c r="E13" s="80" t="s">
        <v>5470</v>
      </c>
      <c r="F13" s="91">
        <v>6750</v>
      </c>
      <c r="G13" s="247">
        <f t="shared" si="0"/>
        <v>4008.8050200000002</v>
      </c>
      <c r="H13" s="12"/>
      <c r="I13" s="392" t="s">
        <v>8793</v>
      </c>
      <c r="J13" s="392"/>
      <c r="K13" s="392"/>
      <c r="L13" s="392"/>
      <c r="M13" s="392"/>
      <c r="N13" s="392"/>
    </row>
    <row r="14" spans="2:14" ht="16.5" customHeight="1" x14ac:dyDescent="0.25">
      <c r="B14" s="84" t="s">
        <v>7707</v>
      </c>
      <c r="C14" s="79" t="s">
        <v>408</v>
      </c>
      <c r="D14" s="80" t="s">
        <v>8606</v>
      </c>
      <c r="E14" s="80" t="s">
        <v>5470</v>
      </c>
      <c r="F14" s="91">
        <v>11500</v>
      </c>
      <c r="G14" s="247">
        <f t="shared" si="0"/>
        <v>6829.8159600000017</v>
      </c>
      <c r="H14" s="12"/>
      <c r="I14" s="82" t="s">
        <v>7707</v>
      </c>
      <c r="J14" s="83" t="s">
        <v>792</v>
      </c>
      <c r="K14" s="80" t="s">
        <v>8605</v>
      </c>
      <c r="L14" s="80" t="s">
        <v>5470</v>
      </c>
      <c r="M14" s="87">
        <v>2390</v>
      </c>
      <c r="N14" s="247">
        <f>M14*$F$44*$F$45*$F$46</f>
        <v>1419.4139256000001</v>
      </c>
    </row>
    <row r="15" spans="2:14" ht="16.5" customHeight="1" x14ac:dyDescent="0.25">
      <c r="B15" s="84" t="s">
        <v>7707</v>
      </c>
      <c r="C15" s="79" t="s">
        <v>409</v>
      </c>
      <c r="D15" s="80" t="s">
        <v>8604</v>
      </c>
      <c r="E15" s="80" t="s">
        <v>5470</v>
      </c>
      <c r="F15" s="91">
        <v>14600</v>
      </c>
      <c r="G15" s="247">
        <f t="shared" si="0"/>
        <v>8670.8967840000005</v>
      </c>
      <c r="H15" s="12"/>
      <c r="I15" s="84" t="s">
        <v>7707</v>
      </c>
      <c r="J15" s="83" t="s">
        <v>794</v>
      </c>
      <c r="K15" s="80" t="s">
        <v>8603</v>
      </c>
      <c r="L15" s="80" t="s">
        <v>5470</v>
      </c>
      <c r="M15" s="87">
        <v>3660</v>
      </c>
      <c r="N15" s="247">
        <f>M15*$F$44*$F$45*$F$46</f>
        <v>2173.6631664000001</v>
      </c>
    </row>
    <row r="16" spans="2:14" ht="16.5" customHeight="1" x14ac:dyDescent="0.25">
      <c r="B16" s="84" t="s">
        <v>7707</v>
      </c>
      <c r="C16" s="79" t="s">
        <v>410</v>
      </c>
      <c r="D16" s="80" t="s">
        <v>8602</v>
      </c>
      <c r="E16" s="80" t="s">
        <v>5470</v>
      </c>
      <c r="F16" s="91">
        <v>17500</v>
      </c>
      <c r="G16" s="247">
        <f t="shared" si="0"/>
        <v>10393.198200000001</v>
      </c>
      <c r="H16" s="12"/>
      <c r="I16" s="84" t="s">
        <v>7707</v>
      </c>
      <c r="J16" s="83" t="s">
        <v>796</v>
      </c>
      <c r="K16" s="80" t="s">
        <v>8601</v>
      </c>
      <c r="L16" s="80" t="s">
        <v>5470</v>
      </c>
      <c r="M16" s="87">
        <v>5340</v>
      </c>
      <c r="N16" s="247">
        <f>M16*$F$44*$F$45*$F$46</f>
        <v>3171.4101936000006</v>
      </c>
    </row>
    <row r="17" spans="2:14" ht="16.5" customHeight="1" x14ac:dyDescent="0.25">
      <c r="B17" s="392" t="s">
        <v>8797</v>
      </c>
      <c r="C17" s="392"/>
      <c r="D17" s="392"/>
      <c r="E17" s="392"/>
      <c r="F17" s="392"/>
      <c r="G17" s="392"/>
      <c r="H17" s="12"/>
      <c r="I17" s="84" t="s">
        <v>7707</v>
      </c>
      <c r="J17" s="83" t="s">
        <v>798</v>
      </c>
      <c r="K17" s="80" t="s">
        <v>8600</v>
      </c>
      <c r="L17" s="80" t="s">
        <v>5470</v>
      </c>
      <c r="M17" s="87">
        <v>6190</v>
      </c>
      <c r="N17" s="247">
        <f>M17*$F$44*$F$45*$F$46</f>
        <v>3676.2226776000002</v>
      </c>
    </row>
    <row r="18" spans="2:14" ht="16.5" customHeight="1" x14ac:dyDescent="0.25">
      <c r="B18" s="82" t="s">
        <v>7707</v>
      </c>
      <c r="C18" s="79" t="s">
        <v>411</v>
      </c>
      <c r="D18" s="80" t="s">
        <v>8599</v>
      </c>
      <c r="E18" s="80" t="s">
        <v>5470</v>
      </c>
      <c r="F18" s="91">
        <v>5900</v>
      </c>
      <c r="G18" s="247">
        <f t="shared" si="0"/>
        <v>3503.9925360000002</v>
      </c>
      <c r="H18" s="12"/>
      <c r="I18" s="84" t="s">
        <v>7707</v>
      </c>
      <c r="J18" s="83" t="s">
        <v>800</v>
      </c>
      <c r="K18" s="80" t="s">
        <v>8598</v>
      </c>
      <c r="L18" s="80" t="s">
        <v>5470</v>
      </c>
      <c r="M18" s="87">
        <v>9560</v>
      </c>
      <c r="N18" s="247">
        <f>M18*$F$44*$F$45*$F$46</f>
        <v>5677.6557024000003</v>
      </c>
    </row>
    <row r="19" spans="2:14" ht="16.5" customHeight="1" x14ac:dyDescent="0.25">
      <c r="B19" s="84" t="s">
        <v>7707</v>
      </c>
      <c r="C19" s="79" t="s">
        <v>2119</v>
      </c>
      <c r="D19" s="80" t="s">
        <v>8597</v>
      </c>
      <c r="E19" s="80" t="s">
        <v>5470</v>
      </c>
      <c r="F19" s="91">
        <v>9560</v>
      </c>
      <c r="G19" s="247">
        <f t="shared" si="0"/>
        <v>5677.6557024000003</v>
      </c>
      <c r="H19" s="12"/>
      <c r="I19" s="12" t="s">
        <v>8853</v>
      </c>
      <c r="J19" s="51"/>
      <c r="K19" s="12"/>
      <c r="L19" s="12"/>
      <c r="M19" s="12"/>
      <c r="N19" s="89"/>
    </row>
    <row r="20" spans="2:14" ht="16.5" customHeight="1" x14ac:dyDescent="0.25">
      <c r="B20" s="84" t="s">
        <v>7707</v>
      </c>
      <c r="C20" s="79" t="s">
        <v>2122</v>
      </c>
      <c r="D20" s="80" t="s">
        <v>8596</v>
      </c>
      <c r="E20" s="80" t="s">
        <v>5470</v>
      </c>
      <c r="F20" s="91">
        <v>12700</v>
      </c>
      <c r="G20" s="247">
        <f t="shared" si="0"/>
        <v>7542.492408000001</v>
      </c>
      <c r="H20" s="12"/>
      <c r="I20" s="82" t="s">
        <v>7707</v>
      </c>
      <c r="J20" s="83" t="s">
        <v>802</v>
      </c>
      <c r="K20" s="80" t="s">
        <v>8595</v>
      </c>
      <c r="L20" s="80" t="s">
        <v>5470</v>
      </c>
      <c r="M20" s="87">
        <v>3440</v>
      </c>
      <c r="N20" s="247">
        <f>M20*$F$44*$F$45*$F$46</f>
        <v>2043.0058176000002</v>
      </c>
    </row>
    <row r="21" spans="2:14" ht="16.5" customHeight="1" x14ac:dyDescent="0.25">
      <c r="B21" s="84" t="s">
        <v>7707</v>
      </c>
      <c r="C21" s="79" t="s">
        <v>2125</v>
      </c>
      <c r="D21" s="80" t="s">
        <v>8594</v>
      </c>
      <c r="E21" s="80" t="s">
        <v>5470</v>
      </c>
      <c r="F21" s="91">
        <v>14600</v>
      </c>
      <c r="G21" s="247">
        <f t="shared" si="0"/>
        <v>8670.8967840000005</v>
      </c>
      <c r="H21" s="12"/>
      <c r="I21" s="84" t="s">
        <v>7707</v>
      </c>
      <c r="J21" s="83" t="s">
        <v>983</v>
      </c>
      <c r="K21" s="80" t="s">
        <v>8593</v>
      </c>
      <c r="L21" s="80" t="s">
        <v>5470</v>
      </c>
      <c r="M21" s="87">
        <v>5010</v>
      </c>
      <c r="N21" s="247">
        <f>M21*$F$44*$F$45*$F$46</f>
        <v>2975.4241704000005</v>
      </c>
    </row>
    <row r="22" spans="2:14" ht="16.5" customHeight="1" x14ac:dyDescent="0.25">
      <c r="B22" s="392" t="s">
        <v>8794</v>
      </c>
      <c r="C22" s="392"/>
      <c r="D22" s="392"/>
      <c r="E22" s="392"/>
      <c r="F22" s="392"/>
      <c r="G22" s="392"/>
      <c r="H22" s="12"/>
      <c r="I22" s="84" t="s">
        <v>7707</v>
      </c>
      <c r="J22" s="83" t="s">
        <v>987</v>
      </c>
      <c r="K22" s="80" t="s">
        <v>8592</v>
      </c>
      <c r="L22" s="80" t="s">
        <v>5470</v>
      </c>
      <c r="M22" s="87">
        <v>5650</v>
      </c>
      <c r="N22" s="247">
        <f>M22*$F$44*$F$45*$F$46</f>
        <v>3355.5182760000002</v>
      </c>
    </row>
    <row r="23" spans="2:14" ht="16.5" customHeight="1" x14ac:dyDescent="0.25">
      <c r="B23" s="82" t="s">
        <v>7707</v>
      </c>
      <c r="C23" s="79" t="s">
        <v>2127</v>
      </c>
      <c r="D23" s="80" t="s">
        <v>8591</v>
      </c>
      <c r="E23" s="80" t="s">
        <v>5470</v>
      </c>
      <c r="F23" s="87">
        <v>34800</v>
      </c>
      <c r="G23" s="247">
        <f t="shared" si="0"/>
        <v>20667.616992000003</v>
      </c>
      <c r="H23" s="12"/>
      <c r="I23" s="84" t="s">
        <v>7707</v>
      </c>
      <c r="J23" s="83" t="s">
        <v>991</v>
      </c>
      <c r="K23" s="80" t="s">
        <v>8590</v>
      </c>
      <c r="L23" s="80" t="s">
        <v>5470</v>
      </c>
      <c r="M23" s="87">
        <v>5650</v>
      </c>
      <c r="N23" s="247">
        <f>M23*$F$44*$F$45*$F$46</f>
        <v>3355.5182760000002</v>
      </c>
    </row>
    <row r="24" spans="2:14" ht="16.5" customHeight="1" x14ac:dyDescent="0.25">
      <c r="B24" s="84" t="s">
        <v>7707</v>
      </c>
      <c r="C24" s="79" t="s">
        <v>2130</v>
      </c>
      <c r="D24" s="80" t="s">
        <v>8589</v>
      </c>
      <c r="E24" s="80" t="s">
        <v>5470</v>
      </c>
      <c r="F24" s="87">
        <v>64600</v>
      </c>
      <c r="G24" s="247">
        <f t="shared" si="0"/>
        <v>38365.748784000003</v>
      </c>
      <c r="H24" s="12"/>
      <c r="I24" s="84" t="s">
        <v>7707</v>
      </c>
      <c r="J24" s="83" t="s">
        <v>995</v>
      </c>
      <c r="K24" s="80" t="s">
        <v>8588</v>
      </c>
      <c r="L24" s="80" t="s">
        <v>5470</v>
      </c>
      <c r="M24" s="87">
        <v>4230</v>
      </c>
      <c r="N24" s="247">
        <f>M24*$F$44*$F$45*$F$46</f>
        <v>2512.1844792000002</v>
      </c>
    </row>
    <row r="25" spans="2:14" ht="16.5" customHeight="1" x14ac:dyDescent="0.25">
      <c r="B25" s="84" t="s">
        <v>7707</v>
      </c>
      <c r="C25" s="79" t="s">
        <v>2133</v>
      </c>
      <c r="D25" s="80" t="s">
        <v>8587</v>
      </c>
      <c r="E25" s="80" t="s">
        <v>5470</v>
      </c>
      <c r="F25" s="87">
        <v>81500</v>
      </c>
      <c r="G25" s="247">
        <f t="shared" si="0"/>
        <v>48402.60876000001</v>
      </c>
      <c r="H25" s="12"/>
      <c r="I25" s="12" t="s">
        <v>8852</v>
      </c>
      <c r="J25" s="51"/>
      <c r="K25" s="12"/>
      <c r="L25" s="12"/>
      <c r="M25" s="12"/>
      <c r="N25" s="89"/>
    </row>
    <row r="26" spans="2:14" ht="16.5" customHeight="1" x14ac:dyDescent="0.25">
      <c r="B26" s="84" t="s">
        <v>7707</v>
      </c>
      <c r="C26" s="79" t="s">
        <v>2135</v>
      </c>
      <c r="D26" s="80" t="s">
        <v>8586</v>
      </c>
      <c r="E26" s="194" t="s">
        <v>5470</v>
      </c>
      <c r="F26" s="87">
        <v>89900</v>
      </c>
      <c r="G26" s="247">
        <f t="shared" si="0"/>
        <v>53391.343896000006</v>
      </c>
      <c r="H26" s="12"/>
      <c r="I26" s="82" t="s">
        <v>7707</v>
      </c>
      <c r="J26" s="83" t="s">
        <v>999</v>
      </c>
      <c r="K26" s="80" t="s">
        <v>8585</v>
      </c>
      <c r="L26" s="80" t="s">
        <v>5470</v>
      </c>
      <c r="M26" s="87">
        <v>1440</v>
      </c>
      <c r="N26" s="247">
        <f>M26*$F$44*$F$45*$F$46</f>
        <v>855.21173760000022</v>
      </c>
    </row>
    <row r="27" spans="2:14" ht="16.5" customHeight="1" x14ac:dyDescent="0.25">
      <c r="B27" s="84" t="s">
        <v>7707</v>
      </c>
      <c r="C27" s="79" t="s">
        <v>2137</v>
      </c>
      <c r="D27" s="114" t="s">
        <v>8584</v>
      </c>
      <c r="E27" s="84" t="s">
        <v>5470</v>
      </c>
      <c r="F27" s="87">
        <v>89900</v>
      </c>
      <c r="G27" s="247">
        <f t="shared" si="0"/>
        <v>53391.343896000006</v>
      </c>
      <c r="H27" s="12"/>
      <c r="I27" s="84" t="s">
        <v>7707</v>
      </c>
      <c r="J27" s="83" t="s">
        <v>1003</v>
      </c>
      <c r="K27" s="80" t="s">
        <v>8583</v>
      </c>
      <c r="L27" s="80" t="s">
        <v>5470</v>
      </c>
      <c r="M27" s="87">
        <v>1440</v>
      </c>
      <c r="N27" s="247">
        <f>M27*$F$44*$F$45*$F$46</f>
        <v>855.21173760000022</v>
      </c>
    </row>
    <row r="28" spans="2:14" ht="16.5" customHeight="1" x14ac:dyDescent="0.25">
      <c r="B28" s="392" t="s">
        <v>8795</v>
      </c>
      <c r="C28" s="392"/>
      <c r="D28" s="392"/>
      <c r="E28" s="392"/>
      <c r="F28" s="392"/>
      <c r="G28" s="392"/>
      <c r="H28" s="12"/>
      <c r="I28" s="84" t="s">
        <v>7707</v>
      </c>
      <c r="J28" s="83" t="s">
        <v>1007</v>
      </c>
      <c r="K28" s="80" t="s">
        <v>8582</v>
      </c>
      <c r="L28" s="80" t="s">
        <v>5470</v>
      </c>
      <c r="M28" s="87">
        <v>1540</v>
      </c>
      <c r="N28" s="247">
        <f>M28*$F$44*$F$45*$F$46</f>
        <v>914.60144160000016</v>
      </c>
    </row>
    <row r="29" spans="2:14" ht="16.5" customHeight="1" x14ac:dyDescent="0.25">
      <c r="B29" s="82" t="s">
        <v>7707</v>
      </c>
      <c r="C29" s="79" t="s">
        <v>2141</v>
      </c>
      <c r="D29" s="80" t="s">
        <v>8581</v>
      </c>
      <c r="E29" s="95" t="s">
        <v>5470</v>
      </c>
      <c r="F29" s="87">
        <v>15200</v>
      </c>
      <c r="G29" s="247">
        <f t="shared" si="0"/>
        <v>9027.2350080000015</v>
      </c>
      <c r="H29" s="12"/>
      <c r="I29" s="84" t="s">
        <v>7707</v>
      </c>
      <c r="J29" s="83" t="s">
        <v>1011</v>
      </c>
      <c r="K29" s="80" t="s">
        <v>8580</v>
      </c>
      <c r="L29" s="80" t="s">
        <v>5470</v>
      </c>
      <c r="M29" s="87">
        <v>1540</v>
      </c>
      <c r="N29" s="247">
        <f>M29*$F$44*$F$45*$F$46</f>
        <v>914.60144160000016</v>
      </c>
    </row>
    <row r="30" spans="2:14" ht="16.5" customHeight="1" x14ac:dyDescent="0.25">
      <c r="B30" s="84" t="s">
        <v>7707</v>
      </c>
      <c r="C30" s="79" t="s">
        <v>2143</v>
      </c>
      <c r="D30" s="80" t="s">
        <v>8579</v>
      </c>
      <c r="E30" s="80" t="s">
        <v>5470</v>
      </c>
      <c r="F30" s="87">
        <v>21000</v>
      </c>
      <c r="G30" s="247">
        <f t="shared" si="0"/>
        <v>12471.837840000002</v>
      </c>
      <c r="H30" s="12"/>
      <c r="I30" s="84" t="s">
        <v>7707</v>
      </c>
      <c r="J30" s="83" t="s">
        <v>1015</v>
      </c>
      <c r="K30" s="80" t="s">
        <v>8578</v>
      </c>
      <c r="L30" s="80" t="s">
        <v>5470</v>
      </c>
      <c r="M30" s="87">
        <v>1540</v>
      </c>
      <c r="N30" s="247">
        <f>M30*$F$44*$F$45*$F$46</f>
        <v>914.60144160000016</v>
      </c>
    </row>
    <row r="31" spans="2:14" ht="16.5" customHeight="1" x14ac:dyDescent="0.25">
      <c r="B31" s="84" t="s">
        <v>7707</v>
      </c>
      <c r="C31" s="79" t="s">
        <v>2145</v>
      </c>
      <c r="D31" s="80" t="s">
        <v>8577</v>
      </c>
      <c r="E31" s="80" t="s">
        <v>5470</v>
      </c>
      <c r="F31" s="87">
        <v>26100</v>
      </c>
      <c r="G31" s="247">
        <f t="shared" si="0"/>
        <v>15500.712744</v>
      </c>
      <c r="H31" s="12"/>
      <c r="I31" s="12" t="s">
        <v>8803</v>
      </c>
      <c r="J31" s="51"/>
      <c r="K31" s="12"/>
      <c r="L31" s="12"/>
      <c r="M31" s="12"/>
      <c r="N31" s="89"/>
    </row>
    <row r="32" spans="2:14" ht="16.5" customHeight="1" x14ac:dyDescent="0.25">
      <c r="B32" s="84" t="s">
        <v>7707</v>
      </c>
      <c r="C32" s="79" t="s">
        <v>2147</v>
      </c>
      <c r="D32" s="80" t="s">
        <v>8576</v>
      </c>
      <c r="E32" s="194" t="s">
        <v>5470</v>
      </c>
      <c r="F32" s="87">
        <v>30600</v>
      </c>
      <c r="G32" s="247">
        <f t="shared" si="0"/>
        <v>18173.249424000001</v>
      </c>
      <c r="H32" s="12"/>
      <c r="I32" s="82" t="s">
        <v>7707</v>
      </c>
      <c r="J32" s="83" t="s">
        <v>1019</v>
      </c>
      <c r="K32" s="80" t="s">
        <v>8575</v>
      </c>
      <c r="L32" s="80" t="s">
        <v>5470</v>
      </c>
      <c r="M32" s="87">
        <v>2830</v>
      </c>
      <c r="N32" s="247">
        <f>M32*$F$44*$F$45*$F$46</f>
        <v>1680.7286232000001</v>
      </c>
    </row>
    <row r="33" spans="2:14" ht="16.5" customHeight="1" x14ac:dyDescent="0.25">
      <c r="B33" s="84" t="s">
        <v>7707</v>
      </c>
      <c r="C33" s="79" t="s">
        <v>2149</v>
      </c>
      <c r="D33" s="114" t="s">
        <v>8574</v>
      </c>
      <c r="E33" s="84" t="s">
        <v>5470</v>
      </c>
      <c r="F33" s="87">
        <v>44200</v>
      </c>
      <c r="G33" s="247">
        <f t="shared" si="0"/>
        <v>26250.249168000006</v>
      </c>
      <c r="H33" s="12"/>
      <c r="I33" s="84" t="s">
        <v>7707</v>
      </c>
      <c r="J33" s="83" t="s">
        <v>1023</v>
      </c>
      <c r="K33" s="80" t="s">
        <v>8573</v>
      </c>
      <c r="L33" s="80" t="s">
        <v>5470</v>
      </c>
      <c r="M33" s="87">
        <v>3080</v>
      </c>
      <c r="N33" s="247">
        <f>M33*$F$44*$F$45*$F$46</f>
        <v>1829.2028832000003</v>
      </c>
    </row>
    <row r="34" spans="2:14" ht="16.5" customHeight="1" x14ac:dyDescent="0.25">
      <c r="B34" s="392" t="s">
        <v>8798</v>
      </c>
      <c r="C34" s="392"/>
      <c r="D34" s="392"/>
      <c r="E34" s="392"/>
      <c r="F34" s="392"/>
      <c r="G34" s="392"/>
      <c r="H34" s="12"/>
      <c r="I34" s="84" t="s">
        <v>7707</v>
      </c>
      <c r="J34" s="83" t="s">
        <v>1027</v>
      </c>
      <c r="K34" s="80" t="s">
        <v>8572</v>
      </c>
      <c r="L34" s="80" t="s">
        <v>5470</v>
      </c>
      <c r="M34" s="87">
        <v>3340</v>
      </c>
      <c r="N34" s="247">
        <f>M34*$F$44*$F$45*$F$46</f>
        <v>1983.6161136000001</v>
      </c>
    </row>
    <row r="35" spans="2:14" ht="16.5" customHeight="1" x14ac:dyDescent="0.25">
      <c r="B35" s="82" t="s">
        <v>7707</v>
      </c>
      <c r="C35" s="79" t="s">
        <v>2151</v>
      </c>
      <c r="D35" s="80" t="s">
        <v>8571</v>
      </c>
      <c r="E35" s="95" t="s">
        <v>5470</v>
      </c>
      <c r="F35" s="87">
        <v>14000</v>
      </c>
      <c r="G35" s="247">
        <f t="shared" si="0"/>
        <v>8314.5585600000013</v>
      </c>
      <c r="H35" s="12"/>
      <c r="I35" s="84" t="s">
        <v>7707</v>
      </c>
      <c r="J35" s="83" t="s">
        <v>1031</v>
      </c>
      <c r="K35" s="80" t="s">
        <v>8570</v>
      </c>
      <c r="L35" s="80" t="s">
        <v>5470</v>
      </c>
      <c r="M35" s="87">
        <v>3590</v>
      </c>
      <c r="N35" s="247">
        <f>M35*$F$44*$F$45*$F$46</f>
        <v>2132.0903736</v>
      </c>
    </row>
    <row r="36" spans="2:14" ht="16.5" customHeight="1" x14ac:dyDescent="0.25">
      <c r="B36" s="84" t="s">
        <v>7707</v>
      </c>
      <c r="C36" s="79" t="s">
        <v>2153</v>
      </c>
      <c r="D36" s="80" t="s">
        <v>8569</v>
      </c>
      <c r="E36" s="80" t="s">
        <v>5470</v>
      </c>
      <c r="F36" s="87">
        <v>19100</v>
      </c>
      <c r="G36" s="247">
        <f t="shared" si="0"/>
        <v>11343.433464000002</v>
      </c>
      <c r="H36" s="12"/>
      <c r="I36" s="84" t="s">
        <v>7707</v>
      </c>
      <c r="J36" s="83" t="s">
        <v>1035</v>
      </c>
      <c r="K36" s="80" t="s">
        <v>8568</v>
      </c>
      <c r="L36" s="80" t="s">
        <v>5470</v>
      </c>
      <c r="M36" s="87">
        <v>5900</v>
      </c>
      <c r="N36" s="247">
        <f>M36*$F$44*$F$45*$F$46</f>
        <v>3503.9925360000002</v>
      </c>
    </row>
    <row r="37" spans="2:14" ht="16.5" customHeight="1" x14ac:dyDescent="0.25">
      <c r="B37" s="84" t="s">
        <v>7707</v>
      </c>
      <c r="C37" s="79" t="s">
        <v>2155</v>
      </c>
      <c r="D37" s="80" t="s">
        <v>8567</v>
      </c>
      <c r="E37" s="80" t="s">
        <v>5470</v>
      </c>
      <c r="F37" s="87">
        <v>24200</v>
      </c>
      <c r="G37" s="247">
        <f t="shared" si="0"/>
        <v>14372.308368000004</v>
      </c>
      <c r="H37" s="12"/>
      <c r="I37" s="399" t="s">
        <v>8802</v>
      </c>
      <c r="J37" s="399"/>
      <c r="K37" s="399"/>
      <c r="L37" s="399"/>
      <c r="M37" s="399"/>
      <c r="N37" s="399"/>
    </row>
    <row r="38" spans="2:14" ht="16.5" customHeight="1" x14ac:dyDescent="0.25">
      <c r="B38" s="84" t="s">
        <v>7707</v>
      </c>
      <c r="C38" s="79" t="s">
        <v>2157</v>
      </c>
      <c r="D38" s="80" t="s">
        <v>8566</v>
      </c>
      <c r="E38" s="80" t="s">
        <v>5470</v>
      </c>
      <c r="F38" s="87">
        <v>27600</v>
      </c>
      <c r="G38" s="247">
        <f t="shared" si="0"/>
        <v>16391.558304000002</v>
      </c>
      <c r="H38" s="12"/>
      <c r="I38" s="82" t="s">
        <v>7707</v>
      </c>
      <c r="J38" s="79" t="s">
        <v>1039</v>
      </c>
      <c r="K38" s="80" t="s">
        <v>8565</v>
      </c>
      <c r="L38" s="80" t="s">
        <v>5470</v>
      </c>
      <c r="M38" s="87">
        <v>4370</v>
      </c>
      <c r="N38" s="247">
        <f>M38*$F$44*$F$45*$F$46</f>
        <v>2595.3300648000004</v>
      </c>
    </row>
    <row r="39" spans="2:14" ht="16.5" customHeight="1" x14ac:dyDescent="0.25">
      <c r="B39" s="84" t="s">
        <v>7707</v>
      </c>
      <c r="C39" s="79" t="s">
        <v>2159</v>
      </c>
      <c r="D39" s="80" t="s">
        <v>8564</v>
      </c>
      <c r="E39" s="80" t="s">
        <v>5470</v>
      </c>
      <c r="F39" s="87">
        <v>39900</v>
      </c>
      <c r="G39" s="247">
        <f t="shared" si="0"/>
        <v>23696.491896000003</v>
      </c>
      <c r="H39" s="12"/>
      <c r="I39" s="84" t="s">
        <v>7707</v>
      </c>
      <c r="J39" s="79" t="s">
        <v>1043</v>
      </c>
      <c r="K39" s="80" t="s">
        <v>8563</v>
      </c>
      <c r="L39" s="80" t="s">
        <v>5470</v>
      </c>
      <c r="M39" s="87">
        <v>4620</v>
      </c>
      <c r="N39" s="247">
        <f>M39*$F$44*$F$45*$F$46</f>
        <v>2743.8043248000004</v>
      </c>
    </row>
    <row r="40" spans="2:14" ht="16.5" customHeight="1" x14ac:dyDescent="0.25">
      <c r="B40" s="12" t="s">
        <v>8799</v>
      </c>
      <c r="C40" s="51"/>
      <c r="D40" s="12"/>
      <c r="E40" s="12"/>
      <c r="F40" s="12"/>
      <c r="G40" s="97"/>
      <c r="H40" s="12"/>
      <c r="I40" s="12" t="s">
        <v>8801</v>
      </c>
      <c r="J40" s="51"/>
      <c r="K40" s="12"/>
      <c r="L40" s="12"/>
      <c r="M40" s="12"/>
      <c r="N40" s="89"/>
    </row>
    <row r="41" spans="2:14" ht="16.5" customHeight="1" x14ac:dyDescent="0.25">
      <c r="B41" s="82" t="s">
        <v>7707</v>
      </c>
      <c r="C41" s="79" t="s">
        <v>406</v>
      </c>
      <c r="D41" s="80" t="s">
        <v>8562</v>
      </c>
      <c r="E41" s="80" t="s">
        <v>5470</v>
      </c>
      <c r="F41" s="87">
        <v>2560</v>
      </c>
      <c r="G41" s="247">
        <f t="shared" si="0"/>
        <v>1520.3764224000001</v>
      </c>
      <c r="H41" s="12"/>
      <c r="I41" s="82" t="s">
        <v>7707</v>
      </c>
      <c r="J41" s="83" t="s">
        <v>1051</v>
      </c>
      <c r="K41" s="80" t="s">
        <v>8561</v>
      </c>
      <c r="L41" s="80" t="s">
        <v>5470</v>
      </c>
      <c r="M41" s="87">
        <v>1150</v>
      </c>
      <c r="N41" s="247">
        <f>M41*$F$44*$F$45*$F$46</f>
        <v>682.98159600000008</v>
      </c>
    </row>
    <row r="42" spans="2:14" ht="16.5" customHeight="1" x14ac:dyDescent="0.25">
      <c r="B42" s="199"/>
      <c r="C42" s="51"/>
      <c r="D42" s="12"/>
      <c r="E42" s="12"/>
      <c r="F42" s="12"/>
      <c r="G42" s="97"/>
      <c r="H42" s="12"/>
      <c r="I42" s="84" t="s">
        <v>7707</v>
      </c>
      <c r="J42" s="83" t="s">
        <v>1055</v>
      </c>
      <c r="K42" s="80" t="s">
        <v>8560</v>
      </c>
      <c r="L42" s="80" t="s">
        <v>5470</v>
      </c>
      <c r="M42" s="87">
        <v>1190</v>
      </c>
      <c r="N42" s="247">
        <f>M42*$F$44*$F$45*$F$46</f>
        <v>706.73747760000015</v>
      </c>
    </row>
    <row r="43" spans="2:14" ht="16.5" customHeight="1" x14ac:dyDescent="0.25">
      <c r="B43" s="12"/>
      <c r="C43" s="51"/>
      <c r="D43" s="12"/>
      <c r="E43" s="12"/>
      <c r="F43" s="12"/>
      <c r="G43" s="97"/>
      <c r="H43" s="12"/>
      <c r="I43" s="84" t="s">
        <v>7707</v>
      </c>
      <c r="J43" s="83" t="s">
        <v>1059</v>
      </c>
      <c r="K43" s="80" t="s">
        <v>8559</v>
      </c>
      <c r="L43" s="80" t="s">
        <v>5470</v>
      </c>
      <c r="M43" s="87">
        <v>1290</v>
      </c>
      <c r="N43" s="247">
        <f>M43*$F$44*$F$45*$F$46</f>
        <v>766.12718160000009</v>
      </c>
    </row>
    <row r="44" spans="2:14" ht="16.5" customHeight="1" x14ac:dyDescent="0.25">
      <c r="B44" s="12"/>
      <c r="C44" s="51"/>
      <c r="D44" s="12"/>
      <c r="E44" s="12"/>
      <c r="F44" s="2">
        <f>0.612*1.1*1.1</f>
        <v>0.74052000000000007</v>
      </c>
      <c r="G44" s="97"/>
      <c r="H44" s="12"/>
      <c r="I44" s="84" t="s">
        <v>7707</v>
      </c>
      <c r="J44" s="83" t="s">
        <v>1063</v>
      </c>
      <c r="K44" s="80" t="s">
        <v>8558</v>
      </c>
      <c r="L44" s="80" t="s">
        <v>5470</v>
      </c>
      <c r="M44" s="87">
        <v>1350</v>
      </c>
      <c r="N44" s="247">
        <f>M44*$F$44*$F$45*$F$46</f>
        <v>801.76100400000018</v>
      </c>
    </row>
    <row r="45" spans="2:14" ht="16.5" customHeight="1" x14ac:dyDescent="0.25">
      <c r="B45" s="12"/>
      <c r="C45" s="51"/>
      <c r="D45" s="12"/>
      <c r="E45" s="12"/>
      <c r="F45" s="2">
        <v>0.40100000000000002</v>
      </c>
      <c r="G45" s="97"/>
      <c r="H45" s="12"/>
      <c r="I45" s="84" t="s">
        <v>7707</v>
      </c>
      <c r="J45" s="83" t="s">
        <v>1067</v>
      </c>
      <c r="K45" s="80" t="s">
        <v>8557</v>
      </c>
      <c r="L45" s="80" t="s">
        <v>5470</v>
      </c>
      <c r="M45" s="87">
        <v>1400</v>
      </c>
      <c r="N45" s="247">
        <f>M45*$F$44*$F$45*$F$46</f>
        <v>831.45585600000015</v>
      </c>
    </row>
    <row r="46" spans="2:14" ht="16.5" customHeight="1" x14ac:dyDescent="0.25">
      <c r="B46" s="12"/>
      <c r="C46" s="51"/>
      <c r="D46" s="12"/>
      <c r="E46" s="12"/>
      <c r="F46" s="2">
        <v>2</v>
      </c>
      <c r="G46" s="97"/>
      <c r="H46" s="12"/>
      <c r="I46" s="12" t="s">
        <v>8800</v>
      </c>
      <c r="J46" s="51"/>
      <c r="K46" s="12"/>
      <c r="L46" s="12"/>
      <c r="M46" s="12"/>
      <c r="N46" s="89"/>
    </row>
    <row r="47" spans="2:14" ht="16.5" customHeight="1" x14ac:dyDescent="0.25">
      <c r="B47" s="12"/>
      <c r="C47" s="51"/>
      <c r="D47" s="12"/>
      <c r="E47" s="12"/>
      <c r="F47" s="12"/>
      <c r="G47" s="97"/>
      <c r="H47" s="12"/>
      <c r="I47" s="82" t="s">
        <v>7707</v>
      </c>
      <c r="J47" s="83" t="s">
        <v>1071</v>
      </c>
      <c r="K47" s="80" t="s">
        <v>8556</v>
      </c>
      <c r="L47" s="80" t="s">
        <v>5470</v>
      </c>
      <c r="M47" s="87">
        <v>611</v>
      </c>
      <c r="N47" s="247">
        <f>M47*$F$44*$F$45*$F$46</f>
        <v>362.87109144000004</v>
      </c>
    </row>
    <row r="48" spans="2:14" ht="16.5" customHeight="1" x14ac:dyDescent="0.25">
      <c r="B48" s="12"/>
      <c r="C48" s="51"/>
      <c r="D48" s="12"/>
      <c r="E48" s="12"/>
      <c r="F48" s="12"/>
      <c r="G48" s="97"/>
      <c r="H48" s="12"/>
      <c r="I48" s="84" t="s">
        <v>7707</v>
      </c>
      <c r="J48" s="83" t="s">
        <v>1075</v>
      </c>
      <c r="K48" s="80" t="s">
        <v>8555</v>
      </c>
      <c r="L48" s="80" t="s">
        <v>5470</v>
      </c>
      <c r="M48" s="87">
        <v>611</v>
      </c>
      <c r="N48" s="247">
        <f>M48*$F$44*$F$45*$F$46</f>
        <v>362.87109144000004</v>
      </c>
    </row>
    <row r="49" spans="2:14" ht="16.5" customHeight="1" x14ac:dyDescent="0.25">
      <c r="B49" s="12"/>
      <c r="C49" s="51"/>
      <c r="D49" s="12"/>
      <c r="E49" s="12"/>
      <c r="F49" s="12"/>
      <c r="G49" s="97"/>
      <c r="H49" s="12"/>
      <c r="I49" s="84" t="s">
        <v>7707</v>
      </c>
      <c r="J49" s="83" t="s">
        <v>1079</v>
      </c>
      <c r="K49" s="80" t="s">
        <v>8554</v>
      </c>
      <c r="L49" s="80" t="s">
        <v>5470</v>
      </c>
      <c r="M49" s="87">
        <v>660</v>
      </c>
      <c r="N49" s="247">
        <f>M49*$F$44*$F$45*$F$46</f>
        <v>391.97204640000007</v>
      </c>
    </row>
    <row r="50" spans="2:14" ht="16.5" customHeight="1" x14ac:dyDescent="0.25">
      <c r="B50" s="12"/>
      <c r="C50" s="51"/>
      <c r="D50" s="12"/>
      <c r="E50" s="12"/>
      <c r="F50" s="12"/>
      <c r="G50" s="97"/>
      <c r="H50" s="12"/>
      <c r="I50" s="84" t="s">
        <v>7707</v>
      </c>
      <c r="J50" s="83" t="s">
        <v>1083</v>
      </c>
      <c r="K50" s="80" t="s">
        <v>8553</v>
      </c>
      <c r="L50" s="80" t="s">
        <v>5470</v>
      </c>
      <c r="M50" s="87">
        <v>660</v>
      </c>
      <c r="N50" s="247">
        <f>M50*$F$44*$F$45*$F$46</f>
        <v>391.97204640000007</v>
      </c>
    </row>
    <row r="51" spans="2:14" ht="16.5" customHeight="1" x14ac:dyDescent="0.25">
      <c r="B51" s="12"/>
      <c r="C51" s="51"/>
      <c r="D51" s="12"/>
      <c r="E51" s="12"/>
      <c r="F51" s="12"/>
      <c r="G51" s="97"/>
      <c r="H51" s="12"/>
      <c r="I51" s="84" t="s">
        <v>7707</v>
      </c>
      <c r="J51" s="83" t="s">
        <v>1087</v>
      </c>
      <c r="K51" s="80" t="s">
        <v>8552</v>
      </c>
      <c r="L51" s="80" t="s">
        <v>5470</v>
      </c>
      <c r="M51" s="87">
        <v>660</v>
      </c>
      <c r="N51" s="247">
        <f>M51*$F$44*$F$45*$F$46</f>
        <v>391.97204640000007</v>
      </c>
    </row>
    <row r="52" spans="2:14" ht="16.5" customHeight="1" x14ac:dyDescent="0.25"/>
    <row r="53" spans="2:14" ht="16.5" customHeight="1" x14ac:dyDescent="0.25"/>
    <row r="54" spans="2:14" ht="16.5" customHeight="1" x14ac:dyDescent="0.25"/>
  </sheetData>
  <mergeCells count="21">
    <mergeCell ref="B12:G12"/>
    <mergeCell ref="G5:G7"/>
    <mergeCell ref="B17:G17"/>
    <mergeCell ref="B22:G22"/>
    <mergeCell ref="B28:G28"/>
    <mergeCell ref="B34:G34"/>
    <mergeCell ref="I37:N37"/>
    <mergeCell ref="K5:K7"/>
    <mergeCell ref="L5:L7"/>
    <mergeCell ref="M5:M7"/>
    <mergeCell ref="N5:N7"/>
    <mergeCell ref="I5:J7"/>
    <mergeCell ref="I13:N13"/>
    <mergeCell ref="B2:N2"/>
    <mergeCell ref="B3:N3"/>
    <mergeCell ref="B4:G4"/>
    <mergeCell ref="I4:N4"/>
    <mergeCell ref="B5:C7"/>
    <mergeCell ref="D5:D7"/>
    <mergeCell ref="E5:E7"/>
    <mergeCell ref="F5:F7"/>
  </mergeCells>
  <printOptions horizontalCentered="1"/>
  <pageMargins left="0.2" right="0" top="0.75" bottom="0.75" header="0.3" footer="0.3"/>
  <pageSetup paperSize="9" scale="82" orientation="portrait" verticalDpi="0" r:id="rId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5">
    <tabColor theme="5"/>
    <pageSetUpPr fitToPage="1"/>
  </sheetPr>
  <dimension ref="B1:O57"/>
  <sheetViews>
    <sheetView topLeftCell="A43" workbookViewId="0">
      <selection activeCell="N1" sqref="N1"/>
    </sheetView>
  </sheetViews>
  <sheetFormatPr defaultColWidth="9.109375" defaultRowHeight="16.5" customHeight="1" x14ac:dyDescent="0.2"/>
  <cols>
    <col min="1" max="1" width="0.6640625" style="12" customWidth="1"/>
    <col min="2" max="2" width="5.6640625" style="12" customWidth="1"/>
    <col min="3" max="3" width="7.6640625" style="51" customWidth="1"/>
    <col min="4" max="4" width="25.6640625" style="12" customWidth="1"/>
    <col min="5" max="5" width="6.6640625" style="12" customWidth="1"/>
    <col min="6" max="6" width="7.6640625" style="12" customWidth="1"/>
    <col min="7" max="7" width="11" style="12" hidden="1" customWidth="1"/>
    <col min="8" max="8" width="13.33203125" style="98" customWidth="1"/>
    <col min="9" max="9" width="2.6640625" style="12" customWidth="1"/>
    <col min="10" max="10" width="5.6640625" style="51" customWidth="1"/>
    <col min="11" max="11" width="7.6640625" style="51" customWidth="1"/>
    <col min="12" max="12" width="25.6640625" style="12" customWidth="1"/>
    <col min="13" max="13" width="7.6640625" style="12" customWidth="1"/>
    <col min="14" max="14" width="9.109375" style="12" hidden="1" customWidth="1"/>
    <col min="15" max="15" width="13.33203125" style="90" customWidth="1"/>
    <col min="16" max="16384" width="9.109375" style="12"/>
  </cols>
  <sheetData>
    <row r="1" spans="2:15" s="3" customFormat="1" ht="28.5" customHeight="1" x14ac:dyDescent="0.25">
      <c r="B1" s="265" t="s">
        <v>8889</v>
      </c>
      <c r="C1" s="28"/>
      <c r="D1" s="27"/>
      <c r="E1" s="8"/>
      <c r="F1" s="7"/>
      <c r="G1" s="7"/>
      <c r="H1" s="7"/>
      <c r="I1" s="28"/>
      <c r="J1" s="27"/>
      <c r="K1" s="29"/>
      <c r="L1" s="7"/>
      <c r="M1" s="5" t="s">
        <v>5471</v>
      </c>
      <c r="O1" s="266" t="s">
        <v>9008</v>
      </c>
    </row>
    <row r="2" spans="2:15" s="3" customFormat="1" ht="19.5" customHeight="1" x14ac:dyDescent="0.25">
      <c r="B2" s="298" t="s">
        <v>8771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298"/>
    </row>
    <row r="3" spans="2:15" s="3" customFormat="1" ht="19.5" customHeight="1" x14ac:dyDescent="0.25">
      <c r="B3" s="390" t="s">
        <v>8774</v>
      </c>
      <c r="C3" s="390"/>
      <c r="D3" s="390"/>
      <c r="E3" s="390"/>
      <c r="F3" s="390"/>
      <c r="G3" s="390"/>
      <c r="H3" s="390"/>
      <c r="I3" s="390"/>
      <c r="J3" s="390"/>
      <c r="K3" s="390"/>
      <c r="L3" s="390"/>
      <c r="M3" s="390"/>
      <c r="N3" s="390"/>
      <c r="O3" s="390"/>
    </row>
    <row r="4" spans="2:15" s="2" customFormat="1" ht="19.5" customHeight="1" x14ac:dyDescent="0.25">
      <c r="B4" s="392" t="s">
        <v>8772</v>
      </c>
      <c r="C4" s="392"/>
      <c r="D4" s="392"/>
      <c r="E4" s="392"/>
      <c r="F4" s="392"/>
      <c r="G4" s="392"/>
      <c r="H4" s="106"/>
      <c r="I4" s="198"/>
      <c r="J4" s="392" t="s">
        <v>8773</v>
      </c>
      <c r="K4" s="392"/>
      <c r="L4" s="392"/>
      <c r="M4" s="197"/>
      <c r="N4" s="197"/>
    </row>
    <row r="5" spans="2:15" ht="16.5" customHeight="1" x14ac:dyDescent="0.2">
      <c r="B5" s="376" t="s">
        <v>5472</v>
      </c>
      <c r="C5" s="377"/>
      <c r="D5" s="363" t="s">
        <v>5473</v>
      </c>
      <c r="E5" s="167" t="s">
        <v>5471</v>
      </c>
      <c r="F5" s="363" t="s">
        <v>5475</v>
      </c>
      <c r="G5" s="386" t="s">
        <v>5486</v>
      </c>
      <c r="H5" s="369" t="s">
        <v>5486</v>
      </c>
      <c r="I5" s="169"/>
      <c r="J5" s="376" t="s">
        <v>5472</v>
      </c>
      <c r="K5" s="377"/>
      <c r="L5" s="401" t="s">
        <v>5473</v>
      </c>
      <c r="M5" s="363" t="s">
        <v>5475</v>
      </c>
      <c r="N5" s="369" t="s">
        <v>5486</v>
      </c>
      <c r="O5" s="369" t="s">
        <v>5486</v>
      </c>
    </row>
    <row r="6" spans="2:15" ht="16.5" customHeight="1" x14ac:dyDescent="0.2">
      <c r="B6" s="378"/>
      <c r="C6" s="379"/>
      <c r="D6" s="364"/>
      <c r="E6" s="168" t="s">
        <v>5478</v>
      </c>
      <c r="F6" s="364"/>
      <c r="G6" s="387"/>
      <c r="H6" s="382"/>
      <c r="I6" s="169"/>
      <c r="J6" s="378"/>
      <c r="K6" s="379"/>
      <c r="L6" s="402"/>
      <c r="M6" s="364"/>
      <c r="N6" s="382"/>
      <c r="O6" s="382"/>
    </row>
    <row r="7" spans="2:15" ht="16.5" customHeight="1" x14ac:dyDescent="0.2">
      <c r="B7" s="378"/>
      <c r="C7" s="379"/>
      <c r="D7" s="364"/>
      <c r="E7" s="168" t="s">
        <v>5479</v>
      </c>
      <c r="F7" s="364"/>
      <c r="G7" s="387"/>
      <c r="H7" s="382"/>
      <c r="I7" s="169"/>
      <c r="J7" s="380"/>
      <c r="K7" s="381"/>
      <c r="L7" s="403"/>
      <c r="M7" s="396"/>
      <c r="N7" s="398"/>
      <c r="O7" s="383"/>
    </row>
    <row r="8" spans="2:15" ht="16.5" customHeight="1" x14ac:dyDescent="0.2">
      <c r="B8" s="82" t="s">
        <v>8618</v>
      </c>
      <c r="C8" s="83" t="s">
        <v>3387</v>
      </c>
      <c r="D8" s="84" t="s">
        <v>8676</v>
      </c>
      <c r="E8" s="84" t="s">
        <v>3473</v>
      </c>
      <c r="F8" s="84" t="s">
        <v>3472</v>
      </c>
      <c r="G8" s="85">
        <v>50</v>
      </c>
      <c r="H8" s="247">
        <f>G8*$G$55*$G$56*$G$57</f>
        <v>26.995320000000003</v>
      </c>
      <c r="J8" s="139" t="s">
        <v>8618</v>
      </c>
      <c r="K8" s="83" t="s">
        <v>3398</v>
      </c>
      <c r="L8" s="84" t="s">
        <v>8633</v>
      </c>
      <c r="M8" s="80" t="s">
        <v>3472</v>
      </c>
      <c r="N8" s="87">
        <v>69</v>
      </c>
      <c r="O8" s="247">
        <f t="shared" ref="O8:O55" si="0">N8*$G$55*$G$56*$G$57</f>
        <v>37.253541600000005</v>
      </c>
    </row>
    <row r="9" spans="2:15" ht="16.5" customHeight="1" x14ac:dyDescent="0.2">
      <c r="B9" s="84" t="s">
        <v>8618</v>
      </c>
      <c r="C9" s="83" t="s">
        <v>3388</v>
      </c>
      <c r="D9" s="84" t="s">
        <v>8675</v>
      </c>
      <c r="E9" s="84" t="s">
        <v>3473</v>
      </c>
      <c r="F9" s="84" t="s">
        <v>3472</v>
      </c>
      <c r="G9" s="85">
        <v>75</v>
      </c>
      <c r="H9" s="247">
        <f>G9*$G$55*$G$56*$G$57</f>
        <v>40.492980000000003</v>
      </c>
      <c r="J9" s="139" t="s">
        <v>8618</v>
      </c>
      <c r="K9" s="83" t="s">
        <v>3400</v>
      </c>
      <c r="L9" s="84" t="s">
        <v>8629</v>
      </c>
      <c r="M9" s="80" t="s">
        <v>3472</v>
      </c>
      <c r="N9" s="87">
        <v>99</v>
      </c>
      <c r="O9" s="247">
        <f t="shared" si="0"/>
        <v>53.4507336</v>
      </c>
    </row>
    <row r="10" spans="2:15" ht="16.5" customHeight="1" x14ac:dyDescent="0.2">
      <c r="B10" s="84" t="s">
        <v>8618</v>
      </c>
      <c r="C10" s="83" t="s">
        <v>3389</v>
      </c>
      <c r="D10" s="84" t="s">
        <v>8674</v>
      </c>
      <c r="E10" s="84" t="s">
        <v>3473</v>
      </c>
      <c r="F10" s="84" t="s">
        <v>3472</v>
      </c>
      <c r="G10" s="85">
        <v>119</v>
      </c>
      <c r="H10" s="247">
        <f>G10*$G$55*$G$56*$G$57</f>
        <v>64.248861599999998</v>
      </c>
      <c r="J10" s="139" t="s">
        <v>8618</v>
      </c>
      <c r="K10" s="83" t="s">
        <v>3402</v>
      </c>
      <c r="L10" s="84" t="s">
        <v>8625</v>
      </c>
      <c r="M10" s="80" t="s">
        <v>3472</v>
      </c>
      <c r="N10" s="87">
        <v>155</v>
      </c>
      <c r="O10" s="247">
        <f t="shared" si="0"/>
        <v>83.685492000000011</v>
      </c>
    </row>
    <row r="11" spans="2:15" ht="16.5" customHeight="1" x14ac:dyDescent="0.2">
      <c r="B11" s="84" t="s">
        <v>8618</v>
      </c>
      <c r="C11" s="83" t="s">
        <v>3390</v>
      </c>
      <c r="D11" s="84" t="s">
        <v>8673</v>
      </c>
      <c r="E11" s="84" t="s">
        <v>3473</v>
      </c>
      <c r="F11" s="84" t="s">
        <v>3472</v>
      </c>
      <c r="G11" s="85">
        <v>193</v>
      </c>
      <c r="H11" s="247">
        <f>G11*$G$55*$G$56*$G$57</f>
        <v>104.20193520000002</v>
      </c>
      <c r="J11" s="139" t="s">
        <v>8618</v>
      </c>
      <c r="K11" s="83" t="s">
        <v>3404</v>
      </c>
      <c r="L11" s="84" t="s">
        <v>8621</v>
      </c>
      <c r="M11" s="80" t="s">
        <v>3472</v>
      </c>
      <c r="N11" s="87">
        <v>273</v>
      </c>
      <c r="O11" s="247">
        <f t="shared" si="0"/>
        <v>147.3944472</v>
      </c>
    </row>
    <row r="12" spans="2:15" ht="16.5" customHeight="1" x14ac:dyDescent="0.2">
      <c r="B12" s="12" t="s">
        <v>8775</v>
      </c>
      <c r="H12" s="97"/>
      <c r="J12" s="139" t="s">
        <v>8618</v>
      </c>
      <c r="K12" s="83" t="s">
        <v>3399</v>
      </c>
      <c r="L12" s="84" t="s">
        <v>8631</v>
      </c>
      <c r="M12" s="80" t="s">
        <v>3472</v>
      </c>
      <c r="N12" s="87">
        <v>111</v>
      </c>
      <c r="O12" s="247">
        <f t="shared" si="0"/>
        <v>59.929610400000001</v>
      </c>
    </row>
    <row r="13" spans="2:15" ht="16.5" customHeight="1" x14ac:dyDescent="0.2">
      <c r="B13" s="82" t="s">
        <v>8618</v>
      </c>
      <c r="C13" s="83" t="s">
        <v>3387</v>
      </c>
      <c r="D13" s="84" t="s">
        <v>8676</v>
      </c>
      <c r="E13" s="85">
        <v>240</v>
      </c>
      <c r="F13" s="84" t="s">
        <v>6192</v>
      </c>
      <c r="G13" s="85">
        <v>12000</v>
      </c>
      <c r="H13" s="247">
        <f>G13*$G$55*$G$56*$G$57</f>
        <v>6478.8768000000009</v>
      </c>
      <c r="J13" s="139" t="s">
        <v>8618</v>
      </c>
      <c r="K13" s="83" t="s">
        <v>3401</v>
      </c>
      <c r="L13" s="84" t="s">
        <v>8627</v>
      </c>
      <c r="M13" s="80" t="s">
        <v>3472</v>
      </c>
      <c r="N13" s="87">
        <v>149</v>
      </c>
      <c r="O13" s="247">
        <f t="shared" si="0"/>
        <v>80.446053600000013</v>
      </c>
    </row>
    <row r="14" spans="2:15" ht="16.5" customHeight="1" x14ac:dyDescent="0.2">
      <c r="B14" s="84" t="s">
        <v>8618</v>
      </c>
      <c r="C14" s="83" t="s">
        <v>3388</v>
      </c>
      <c r="D14" s="84" t="s">
        <v>8675</v>
      </c>
      <c r="E14" s="85">
        <v>192</v>
      </c>
      <c r="F14" s="84" t="s">
        <v>6192</v>
      </c>
      <c r="G14" s="85">
        <v>14400</v>
      </c>
      <c r="H14" s="247">
        <f>G14*$G$55*$G$56*$G$57</f>
        <v>7774.6521600000005</v>
      </c>
      <c r="J14" s="139" t="s">
        <v>8618</v>
      </c>
      <c r="K14" s="83" t="s">
        <v>3403</v>
      </c>
      <c r="L14" s="84" t="s">
        <v>8623</v>
      </c>
      <c r="M14" s="80" t="s">
        <v>3472</v>
      </c>
      <c r="N14" s="87">
        <v>224</v>
      </c>
      <c r="O14" s="247">
        <f t="shared" si="0"/>
        <v>120.93903360000002</v>
      </c>
    </row>
    <row r="15" spans="2:15" ht="16.5" customHeight="1" x14ac:dyDescent="0.2">
      <c r="B15" s="84" t="s">
        <v>8618</v>
      </c>
      <c r="C15" s="83" t="s">
        <v>3389</v>
      </c>
      <c r="D15" s="84" t="s">
        <v>8674</v>
      </c>
      <c r="E15" s="85">
        <v>160</v>
      </c>
      <c r="F15" s="84" t="s">
        <v>6192</v>
      </c>
      <c r="G15" s="85">
        <v>19040</v>
      </c>
      <c r="H15" s="247">
        <f>G15*$G$55*$G$56*$G$57</f>
        <v>10279.817856000001</v>
      </c>
      <c r="J15" s="139" t="s">
        <v>8618</v>
      </c>
      <c r="K15" s="83" t="s">
        <v>3405</v>
      </c>
      <c r="L15" s="84" t="s">
        <v>8619</v>
      </c>
      <c r="M15" s="80" t="s">
        <v>3472</v>
      </c>
      <c r="N15" s="87">
        <v>423</v>
      </c>
      <c r="O15" s="247">
        <f t="shared" si="0"/>
        <v>228.38040720000001</v>
      </c>
    </row>
    <row r="16" spans="2:15" ht="16.5" customHeight="1" x14ac:dyDescent="0.2">
      <c r="B16" s="84" t="s">
        <v>8618</v>
      </c>
      <c r="C16" s="83" t="s">
        <v>3390</v>
      </c>
      <c r="D16" s="84" t="s">
        <v>8673</v>
      </c>
      <c r="E16" s="85">
        <v>120</v>
      </c>
      <c r="F16" s="84" t="s">
        <v>6192</v>
      </c>
      <c r="G16" s="85">
        <v>23160</v>
      </c>
      <c r="H16" s="247">
        <f>G16*$G$55*$G$56*$G$57</f>
        <v>12504.232224000001</v>
      </c>
      <c r="J16" s="400" t="s">
        <v>5485</v>
      </c>
      <c r="K16" s="400"/>
      <c r="L16" s="400"/>
      <c r="M16" s="102"/>
      <c r="N16" s="81"/>
      <c r="O16" s="254"/>
    </row>
    <row r="17" spans="2:15" ht="16.5" customHeight="1" x14ac:dyDescent="0.2">
      <c r="B17" s="12" t="s">
        <v>5485</v>
      </c>
      <c r="H17" s="97"/>
      <c r="J17" s="139" t="s">
        <v>8618</v>
      </c>
      <c r="K17" s="83" t="s">
        <v>8776</v>
      </c>
      <c r="L17" s="84" t="s">
        <v>8780</v>
      </c>
      <c r="M17" s="80" t="s">
        <v>5470</v>
      </c>
      <c r="N17" s="87">
        <v>243</v>
      </c>
      <c r="O17" s="247">
        <f>N17*$G$55*$G$56*$G$57</f>
        <v>131.1972552</v>
      </c>
    </row>
    <row r="18" spans="2:15" ht="16.5" customHeight="1" x14ac:dyDescent="0.2">
      <c r="B18" s="82" t="s">
        <v>8618</v>
      </c>
      <c r="C18" s="83">
        <v>5001</v>
      </c>
      <c r="D18" s="84" t="s">
        <v>8672</v>
      </c>
      <c r="E18" s="84" t="s">
        <v>3473</v>
      </c>
      <c r="F18" s="84" t="s">
        <v>5470</v>
      </c>
      <c r="G18" s="85">
        <v>254</v>
      </c>
      <c r="H18" s="247">
        <f>G18*$G$55*$G$56*$G$57</f>
        <v>137.13622560000002</v>
      </c>
      <c r="J18" s="139" t="s">
        <v>8618</v>
      </c>
      <c r="K18" s="83" t="s">
        <v>8777</v>
      </c>
      <c r="L18" s="84" t="s">
        <v>8781</v>
      </c>
      <c r="M18" s="80" t="s">
        <v>5470</v>
      </c>
      <c r="N18" s="87">
        <v>346</v>
      </c>
      <c r="O18" s="247">
        <f>N18*$G$55*$G$56*$G$57</f>
        <v>186.80761440000001</v>
      </c>
    </row>
    <row r="19" spans="2:15" ht="16.5" customHeight="1" x14ac:dyDescent="0.2">
      <c r="B19" s="84" t="s">
        <v>8618</v>
      </c>
      <c r="C19" s="83">
        <v>5002</v>
      </c>
      <c r="D19" s="84" t="s">
        <v>8670</v>
      </c>
      <c r="E19" s="84" t="s">
        <v>3473</v>
      </c>
      <c r="F19" s="84" t="s">
        <v>5470</v>
      </c>
      <c r="G19" s="85">
        <v>329</v>
      </c>
      <c r="H19" s="247">
        <f>G19*$G$55*$G$56*$G$57</f>
        <v>177.62920560000001</v>
      </c>
      <c r="J19" s="139" t="s">
        <v>8618</v>
      </c>
      <c r="K19" s="83" t="s">
        <v>8778</v>
      </c>
      <c r="L19" s="84" t="s">
        <v>8782</v>
      </c>
      <c r="M19" s="80" t="s">
        <v>5470</v>
      </c>
      <c r="N19" s="87">
        <v>591</v>
      </c>
      <c r="O19" s="247">
        <f>N19*$G$55*$G$56*$G$57</f>
        <v>319.08468240000002</v>
      </c>
    </row>
    <row r="20" spans="2:15" ht="16.5" customHeight="1" x14ac:dyDescent="0.2">
      <c r="B20" s="84" t="s">
        <v>8618</v>
      </c>
      <c r="C20" s="83">
        <v>5003</v>
      </c>
      <c r="D20" s="84" t="s">
        <v>8668</v>
      </c>
      <c r="E20" s="84" t="s">
        <v>3473</v>
      </c>
      <c r="F20" s="84" t="s">
        <v>5470</v>
      </c>
      <c r="G20" s="85">
        <v>509</v>
      </c>
      <c r="H20" s="247">
        <f>G20*$G$55*$G$56*$G$57</f>
        <v>274.81235759999998</v>
      </c>
      <c r="J20" s="139" t="s">
        <v>8618</v>
      </c>
      <c r="K20" s="83" t="s">
        <v>8779</v>
      </c>
      <c r="L20" s="84" t="s">
        <v>8783</v>
      </c>
      <c r="M20" s="80" t="s">
        <v>5470</v>
      </c>
      <c r="N20" s="87">
        <v>945</v>
      </c>
      <c r="O20" s="247">
        <f>N20*$G$55*$G$56*$G$57</f>
        <v>510.21154799999999</v>
      </c>
    </row>
    <row r="21" spans="2:15" ht="16.5" customHeight="1" x14ac:dyDescent="0.2">
      <c r="B21" s="84" t="s">
        <v>8618</v>
      </c>
      <c r="C21" s="83">
        <v>5004</v>
      </c>
      <c r="D21" s="84" t="s">
        <v>8666</v>
      </c>
      <c r="E21" s="84" t="s">
        <v>3473</v>
      </c>
      <c r="F21" s="84" t="s">
        <v>5470</v>
      </c>
      <c r="G21" s="85">
        <v>773</v>
      </c>
      <c r="H21" s="247">
        <f>G21*$G$55*$G$56*$G$57</f>
        <v>417.34764720000004</v>
      </c>
      <c r="J21" s="174"/>
      <c r="K21" s="175"/>
      <c r="L21" s="102"/>
      <c r="M21" s="102"/>
      <c r="N21" s="81"/>
      <c r="O21" s="89"/>
    </row>
    <row r="22" spans="2:15" ht="16.5" customHeight="1" x14ac:dyDescent="0.2">
      <c r="B22" s="102"/>
      <c r="C22" s="175"/>
      <c r="D22" s="102"/>
      <c r="E22" s="102"/>
      <c r="F22" s="102"/>
      <c r="G22" s="81"/>
      <c r="H22" s="97"/>
      <c r="J22" s="51" t="s">
        <v>8784</v>
      </c>
      <c r="O22" s="89"/>
    </row>
    <row r="23" spans="2:15" ht="16.5" customHeight="1" x14ac:dyDescent="0.2">
      <c r="B23" s="392" t="s">
        <v>8786</v>
      </c>
      <c r="C23" s="392"/>
      <c r="D23" s="392"/>
      <c r="E23" s="392"/>
      <c r="F23" s="392"/>
      <c r="G23" s="392"/>
      <c r="H23" s="97"/>
      <c r="J23" s="139" t="s">
        <v>8618</v>
      </c>
      <c r="K23" s="83" t="s">
        <v>3406</v>
      </c>
      <c r="L23" s="80" t="s">
        <v>8671</v>
      </c>
      <c r="M23" s="80" t="s">
        <v>3472</v>
      </c>
      <c r="N23" s="87">
        <v>102</v>
      </c>
      <c r="O23" s="247">
        <f t="shared" si="0"/>
        <v>55.070452799999998</v>
      </c>
    </row>
    <row r="24" spans="2:15" ht="16.5" customHeight="1" x14ac:dyDescent="0.2">
      <c r="B24" s="82" t="s">
        <v>8618</v>
      </c>
      <c r="C24" s="83" t="s">
        <v>3391</v>
      </c>
      <c r="D24" s="84" t="s">
        <v>8662</v>
      </c>
      <c r="E24" s="84" t="s">
        <v>3473</v>
      </c>
      <c r="F24" s="84" t="s">
        <v>3472</v>
      </c>
      <c r="G24" s="86">
        <v>87</v>
      </c>
      <c r="H24" s="247">
        <f>G24*$G$55*$G$56*$G$57</f>
        <v>46.971856800000005</v>
      </c>
      <c r="J24" s="139" t="s">
        <v>8618</v>
      </c>
      <c r="K24" s="83" t="s">
        <v>3408</v>
      </c>
      <c r="L24" s="80" t="s">
        <v>8669</v>
      </c>
      <c r="M24" s="80" t="s">
        <v>3472</v>
      </c>
      <c r="N24" s="87">
        <v>145</v>
      </c>
      <c r="O24" s="247">
        <f t="shared" si="0"/>
        <v>78.286428000000015</v>
      </c>
    </row>
    <row r="25" spans="2:15" ht="16.5" customHeight="1" x14ac:dyDescent="0.2">
      <c r="B25" s="84" t="s">
        <v>8618</v>
      </c>
      <c r="C25" s="83" t="s">
        <v>3392</v>
      </c>
      <c r="D25" s="84" t="s">
        <v>8661</v>
      </c>
      <c r="E25" s="84" t="s">
        <v>3473</v>
      </c>
      <c r="F25" s="84" t="s">
        <v>3472</v>
      </c>
      <c r="G25" s="86">
        <v>127</v>
      </c>
      <c r="H25" s="247">
        <f>G25*$G$55*$G$56*$G$57</f>
        <v>68.568112800000009</v>
      </c>
      <c r="J25" s="139" t="s">
        <v>8618</v>
      </c>
      <c r="K25" s="83" t="s">
        <v>3410</v>
      </c>
      <c r="L25" s="80" t="s">
        <v>8667</v>
      </c>
      <c r="M25" s="80" t="s">
        <v>3472</v>
      </c>
      <c r="N25" s="87">
        <v>224</v>
      </c>
      <c r="O25" s="247">
        <f t="shared" si="0"/>
        <v>120.93903360000002</v>
      </c>
    </row>
    <row r="26" spans="2:15" ht="16.5" customHeight="1" x14ac:dyDescent="0.2">
      <c r="B26" s="84" t="s">
        <v>8618</v>
      </c>
      <c r="C26" s="83" t="s">
        <v>3393</v>
      </c>
      <c r="D26" s="84" t="s">
        <v>8659</v>
      </c>
      <c r="E26" s="84" t="s">
        <v>3473</v>
      </c>
      <c r="F26" s="84" t="s">
        <v>3472</v>
      </c>
      <c r="G26" s="86">
        <v>195</v>
      </c>
      <c r="H26" s="247">
        <f>G26*$G$55*$G$56*$G$57</f>
        <v>105.28174800000001</v>
      </c>
      <c r="J26" s="139" t="s">
        <v>8618</v>
      </c>
      <c r="K26" s="83" t="s">
        <v>3407</v>
      </c>
      <c r="L26" s="80" t="s">
        <v>8665</v>
      </c>
      <c r="M26" s="80" t="s">
        <v>3472</v>
      </c>
      <c r="N26" s="87">
        <v>141</v>
      </c>
      <c r="O26" s="247">
        <f t="shared" si="0"/>
        <v>76.126802400000003</v>
      </c>
    </row>
    <row r="27" spans="2:15" ht="16.5" customHeight="1" x14ac:dyDescent="0.2">
      <c r="B27" s="400" t="s">
        <v>5485</v>
      </c>
      <c r="C27" s="400"/>
      <c r="D27" s="400"/>
      <c r="H27" s="97"/>
      <c r="J27" s="139" t="s">
        <v>8618</v>
      </c>
      <c r="K27" s="83" t="s">
        <v>3409</v>
      </c>
      <c r="L27" s="80" t="s">
        <v>8664</v>
      </c>
      <c r="M27" s="80" t="s">
        <v>3472</v>
      </c>
      <c r="N27" s="87">
        <v>192</v>
      </c>
      <c r="O27" s="247">
        <f t="shared" si="0"/>
        <v>103.66202880000002</v>
      </c>
    </row>
    <row r="28" spans="2:15" ht="16.5" customHeight="1" x14ac:dyDescent="0.2">
      <c r="B28" s="82" t="s">
        <v>8618</v>
      </c>
      <c r="C28" s="83">
        <v>5005</v>
      </c>
      <c r="D28" s="84" t="s">
        <v>8656</v>
      </c>
      <c r="E28" s="84" t="s">
        <v>3473</v>
      </c>
      <c r="F28" s="84" t="s">
        <v>5470</v>
      </c>
      <c r="G28" s="85">
        <v>283</v>
      </c>
      <c r="H28" s="247">
        <f>G28*$G$55*$G$56*$G$57</f>
        <v>152.79351120000001</v>
      </c>
      <c r="J28" s="139" t="s">
        <v>8618</v>
      </c>
      <c r="K28" s="83" t="s">
        <v>3411</v>
      </c>
      <c r="L28" s="80" t="s">
        <v>8663</v>
      </c>
      <c r="M28" s="80" t="s">
        <v>3472</v>
      </c>
      <c r="N28" s="87">
        <v>299</v>
      </c>
      <c r="O28" s="247">
        <f t="shared" si="0"/>
        <v>161.4320136</v>
      </c>
    </row>
    <row r="29" spans="2:15" ht="16.5" customHeight="1" x14ac:dyDescent="0.2">
      <c r="B29" s="84" t="s">
        <v>8618</v>
      </c>
      <c r="C29" s="83">
        <v>5006</v>
      </c>
      <c r="D29" s="84" t="s">
        <v>8655</v>
      </c>
      <c r="E29" s="84" t="s">
        <v>3473</v>
      </c>
      <c r="F29" s="84" t="s">
        <v>5470</v>
      </c>
      <c r="G29" s="85">
        <v>367</v>
      </c>
      <c r="H29" s="247">
        <f>G29*$G$55*$G$56*$G$57</f>
        <v>198.1456488</v>
      </c>
      <c r="J29" s="400" t="s">
        <v>5485</v>
      </c>
      <c r="K29" s="400"/>
      <c r="L29" s="400"/>
      <c r="O29" s="254"/>
    </row>
    <row r="30" spans="2:15" ht="16.5" customHeight="1" x14ac:dyDescent="0.2">
      <c r="B30" s="84" t="s">
        <v>8618</v>
      </c>
      <c r="C30" s="83">
        <v>5007</v>
      </c>
      <c r="D30" s="84" t="s">
        <v>8654</v>
      </c>
      <c r="E30" s="84" t="s">
        <v>3473</v>
      </c>
      <c r="F30" s="84" t="s">
        <v>5470</v>
      </c>
      <c r="G30" s="85">
        <v>565</v>
      </c>
      <c r="H30" s="247">
        <f>G30*$G$55*$G$56*$G$57</f>
        <v>305.04711600000002</v>
      </c>
      <c r="J30" s="139" t="s">
        <v>8618</v>
      </c>
      <c r="K30" s="79">
        <v>5016</v>
      </c>
      <c r="L30" s="80" t="s">
        <v>8660</v>
      </c>
      <c r="M30" s="80" t="s">
        <v>5470</v>
      </c>
      <c r="N30" s="87">
        <v>254</v>
      </c>
      <c r="O30" s="247">
        <f t="shared" si="0"/>
        <v>137.13622560000002</v>
      </c>
    </row>
    <row r="31" spans="2:15" ht="16.5" customHeight="1" x14ac:dyDescent="0.2">
      <c r="B31" s="102"/>
      <c r="C31" s="175"/>
      <c r="D31" s="102"/>
      <c r="E31" s="102"/>
      <c r="F31" s="102"/>
      <c r="G31" s="81"/>
      <c r="H31" s="254"/>
      <c r="J31" s="139" t="s">
        <v>8618</v>
      </c>
      <c r="K31" s="79">
        <v>5017</v>
      </c>
      <c r="L31" s="80" t="s">
        <v>8658</v>
      </c>
      <c r="M31" s="80" t="s">
        <v>5470</v>
      </c>
      <c r="N31" s="87">
        <v>367</v>
      </c>
      <c r="O31" s="247">
        <f t="shared" si="0"/>
        <v>198.1456488</v>
      </c>
    </row>
    <row r="32" spans="2:15" ht="16.5" customHeight="1" x14ac:dyDescent="0.2">
      <c r="B32" s="392" t="s">
        <v>8787</v>
      </c>
      <c r="C32" s="392"/>
      <c r="D32" s="392"/>
      <c r="E32" s="392"/>
      <c r="F32" s="392"/>
      <c r="G32" s="392"/>
      <c r="H32" s="254"/>
      <c r="J32" s="139" t="s">
        <v>8618</v>
      </c>
      <c r="K32" s="79">
        <v>5018</v>
      </c>
      <c r="L32" s="80" t="s">
        <v>8657</v>
      </c>
      <c r="M32" s="80" t="s">
        <v>5470</v>
      </c>
      <c r="N32" s="87">
        <v>622</v>
      </c>
      <c r="O32" s="247">
        <f t="shared" si="0"/>
        <v>335.82178080000006</v>
      </c>
    </row>
    <row r="33" spans="2:15" ht="16.5" customHeight="1" x14ac:dyDescent="0.2">
      <c r="B33" s="82" t="s">
        <v>8618</v>
      </c>
      <c r="C33" s="83" t="s">
        <v>3394</v>
      </c>
      <c r="D33" s="84" t="s">
        <v>8651</v>
      </c>
      <c r="E33" s="84" t="s">
        <v>3473</v>
      </c>
      <c r="F33" s="84" t="s">
        <v>3472</v>
      </c>
      <c r="G33" s="85">
        <v>190</v>
      </c>
      <c r="H33" s="247">
        <f>G33*$G$55*$G$56*$G$57</f>
        <v>102.582216</v>
      </c>
      <c r="J33" s="174"/>
      <c r="K33" s="175"/>
      <c r="L33" s="102"/>
      <c r="M33" s="102"/>
      <c r="N33" s="81"/>
      <c r="O33" s="89"/>
    </row>
    <row r="34" spans="2:15" ht="16.5" customHeight="1" x14ac:dyDescent="0.2">
      <c r="B34" s="84" t="s">
        <v>8618</v>
      </c>
      <c r="C34" s="83" t="s">
        <v>3395</v>
      </c>
      <c r="D34" s="84" t="s">
        <v>8649</v>
      </c>
      <c r="E34" s="84" t="s">
        <v>3473</v>
      </c>
      <c r="F34" s="84" t="s">
        <v>3472</v>
      </c>
      <c r="G34" s="85">
        <v>258</v>
      </c>
      <c r="H34" s="247">
        <f>G34*$G$55*$G$56*$G$57</f>
        <v>139.29585120000002</v>
      </c>
      <c r="J34" s="51" t="s">
        <v>8785</v>
      </c>
      <c r="O34" s="89"/>
    </row>
    <row r="35" spans="2:15" ht="16.5" customHeight="1" x14ac:dyDescent="0.2">
      <c r="B35" s="84" t="s">
        <v>8618</v>
      </c>
      <c r="C35" s="83" t="s">
        <v>3396</v>
      </c>
      <c r="D35" s="84" t="s">
        <v>8647</v>
      </c>
      <c r="E35" s="84" t="s">
        <v>3473</v>
      </c>
      <c r="F35" s="84" t="s">
        <v>3472</v>
      </c>
      <c r="G35" s="85">
        <v>325</v>
      </c>
      <c r="H35" s="247">
        <f>G35*$G$55*$G$56*$G$57</f>
        <v>175.46958000000004</v>
      </c>
      <c r="J35" s="139" t="s">
        <v>8618</v>
      </c>
      <c r="K35" s="83" t="s">
        <v>3412</v>
      </c>
      <c r="L35" s="80" t="s">
        <v>8653</v>
      </c>
      <c r="M35" s="80" t="s">
        <v>3472</v>
      </c>
      <c r="N35" s="91">
        <v>240</v>
      </c>
      <c r="O35" s="247">
        <f t="shared" si="0"/>
        <v>129.57753600000001</v>
      </c>
    </row>
    <row r="36" spans="2:15" ht="16.5" customHeight="1" x14ac:dyDescent="0.2">
      <c r="B36" s="84" t="s">
        <v>8618</v>
      </c>
      <c r="C36" s="83" t="s">
        <v>3397</v>
      </c>
      <c r="D36" s="84" t="s">
        <v>8645</v>
      </c>
      <c r="E36" s="84" t="s">
        <v>3473</v>
      </c>
      <c r="F36" s="84" t="s">
        <v>3472</v>
      </c>
      <c r="G36" s="85">
        <v>858</v>
      </c>
      <c r="H36" s="247">
        <f>G36*$G$55*$G$56*$G$57</f>
        <v>463.23969120000004</v>
      </c>
      <c r="J36" s="139" t="s">
        <v>8618</v>
      </c>
      <c r="K36" s="83" t="s">
        <v>3414</v>
      </c>
      <c r="L36" s="80" t="s">
        <v>8652</v>
      </c>
      <c r="M36" s="80" t="s">
        <v>3472</v>
      </c>
      <c r="N36" s="91">
        <v>310</v>
      </c>
      <c r="O36" s="247">
        <f t="shared" si="0"/>
        <v>167.37098400000002</v>
      </c>
    </row>
    <row r="37" spans="2:15" ht="16.5" customHeight="1" x14ac:dyDescent="0.2">
      <c r="B37" s="400" t="s">
        <v>5485</v>
      </c>
      <c r="C37" s="400"/>
      <c r="D37" s="400"/>
      <c r="H37" s="254"/>
      <c r="J37" s="139" t="s">
        <v>8618</v>
      </c>
      <c r="K37" s="83" t="s">
        <v>3416</v>
      </c>
      <c r="L37" s="80" t="s">
        <v>8650</v>
      </c>
      <c r="M37" s="80" t="s">
        <v>3472</v>
      </c>
      <c r="N37" s="91">
        <v>515</v>
      </c>
      <c r="O37" s="247">
        <f t="shared" si="0"/>
        <v>278.05179600000002</v>
      </c>
    </row>
    <row r="38" spans="2:15" ht="16.5" customHeight="1" x14ac:dyDescent="0.2">
      <c r="B38" s="82" t="s">
        <v>8618</v>
      </c>
      <c r="C38" s="83">
        <v>5008</v>
      </c>
      <c r="D38" s="84" t="s">
        <v>8642</v>
      </c>
      <c r="E38" s="84" t="s">
        <v>3473</v>
      </c>
      <c r="F38" s="84" t="s">
        <v>5470</v>
      </c>
      <c r="G38" s="86">
        <v>618</v>
      </c>
      <c r="H38" s="247">
        <f>G38*$G$55*$G$56*$G$57</f>
        <v>333.66215520000003</v>
      </c>
      <c r="J38" s="139" t="s">
        <v>8618</v>
      </c>
      <c r="K38" s="83" t="s">
        <v>3418</v>
      </c>
      <c r="L38" s="80" t="s">
        <v>8648</v>
      </c>
      <c r="M38" s="80" t="s">
        <v>3472</v>
      </c>
      <c r="N38" s="91">
        <v>1490</v>
      </c>
      <c r="O38" s="247">
        <f t="shared" si="0"/>
        <v>804.46053600000005</v>
      </c>
    </row>
    <row r="39" spans="2:15" ht="16.5" customHeight="1" x14ac:dyDescent="0.2">
      <c r="B39" s="84" t="s">
        <v>8618</v>
      </c>
      <c r="C39" s="83">
        <v>5009</v>
      </c>
      <c r="D39" s="84" t="s">
        <v>8640</v>
      </c>
      <c r="E39" s="84" t="s">
        <v>3473</v>
      </c>
      <c r="F39" s="84" t="s">
        <v>5470</v>
      </c>
      <c r="G39" s="86">
        <v>858</v>
      </c>
      <c r="H39" s="247">
        <f>G39*$G$55*$G$56*$G$57</f>
        <v>463.23969120000004</v>
      </c>
      <c r="J39" s="139" t="s">
        <v>8618</v>
      </c>
      <c r="K39" s="83" t="s">
        <v>3413</v>
      </c>
      <c r="L39" s="80" t="s">
        <v>8646</v>
      </c>
      <c r="M39" s="80" t="s">
        <v>3472</v>
      </c>
      <c r="N39" s="91">
        <v>325</v>
      </c>
      <c r="O39" s="247">
        <f t="shared" si="0"/>
        <v>175.46958000000004</v>
      </c>
    </row>
    <row r="40" spans="2:15" ht="16.5" customHeight="1" x14ac:dyDescent="0.2">
      <c r="B40" s="84" t="s">
        <v>8618</v>
      </c>
      <c r="C40" s="83">
        <v>5010</v>
      </c>
      <c r="D40" s="84" t="s">
        <v>8639</v>
      </c>
      <c r="E40" s="84" t="s">
        <v>3473</v>
      </c>
      <c r="F40" s="84" t="s">
        <v>5470</v>
      </c>
      <c r="G40" s="86">
        <v>1170</v>
      </c>
      <c r="H40" s="247">
        <f>G40*$G$55*$G$56*$G$57</f>
        <v>631.69048800000007</v>
      </c>
      <c r="J40" s="139" t="s">
        <v>8618</v>
      </c>
      <c r="K40" s="83" t="s">
        <v>3415</v>
      </c>
      <c r="L40" s="80" t="s">
        <v>8644</v>
      </c>
      <c r="M40" s="80" t="s">
        <v>3472</v>
      </c>
      <c r="N40" s="91">
        <v>463</v>
      </c>
      <c r="O40" s="247">
        <f t="shared" si="0"/>
        <v>249.97666320000002</v>
      </c>
    </row>
    <row r="41" spans="2:15" ht="16.5" customHeight="1" x14ac:dyDescent="0.2">
      <c r="B41" s="84" t="s">
        <v>8618</v>
      </c>
      <c r="C41" s="83">
        <v>5011</v>
      </c>
      <c r="D41" s="84" t="s">
        <v>8637</v>
      </c>
      <c r="E41" s="84" t="s">
        <v>3473</v>
      </c>
      <c r="F41" s="84" t="s">
        <v>5470</v>
      </c>
      <c r="G41" s="86">
        <v>2400</v>
      </c>
      <c r="H41" s="247">
        <f>G41*$G$55*$G$56*$G$57</f>
        <v>1295.7753600000001</v>
      </c>
      <c r="J41" s="139" t="s">
        <v>8618</v>
      </c>
      <c r="K41" s="83" t="s">
        <v>3417</v>
      </c>
      <c r="L41" s="80" t="s">
        <v>8643</v>
      </c>
      <c r="M41" s="80" t="s">
        <v>3472</v>
      </c>
      <c r="N41" s="91">
        <v>688</v>
      </c>
      <c r="O41" s="247">
        <f t="shared" si="0"/>
        <v>371.45560320000004</v>
      </c>
    </row>
    <row r="42" spans="2:15" ht="16.5" customHeight="1" x14ac:dyDescent="0.2">
      <c r="H42" s="97"/>
      <c r="J42" s="139" t="s">
        <v>8618</v>
      </c>
      <c r="K42" s="83" t="s">
        <v>3419</v>
      </c>
      <c r="L42" s="80" t="s">
        <v>8641</v>
      </c>
      <c r="M42" s="80" t="s">
        <v>3472</v>
      </c>
      <c r="N42" s="91">
        <v>1820</v>
      </c>
      <c r="O42" s="247">
        <f t="shared" si="0"/>
        <v>982.62964799999997</v>
      </c>
    </row>
    <row r="43" spans="2:15" ht="16.5" customHeight="1" x14ac:dyDescent="0.2">
      <c r="B43" s="12" t="s">
        <v>8788</v>
      </c>
      <c r="H43" s="97"/>
      <c r="J43" s="400" t="s">
        <v>5485</v>
      </c>
      <c r="K43" s="400"/>
      <c r="L43" s="400"/>
      <c r="O43" s="89"/>
    </row>
    <row r="44" spans="2:15" ht="16.5" customHeight="1" x14ac:dyDescent="0.2">
      <c r="B44" s="82" t="s">
        <v>8618</v>
      </c>
      <c r="C44" s="83" t="s">
        <v>3398</v>
      </c>
      <c r="D44" s="84" t="s">
        <v>8633</v>
      </c>
      <c r="E44" s="86">
        <v>120</v>
      </c>
      <c r="F44" s="84" t="s">
        <v>6192</v>
      </c>
      <c r="G44" s="86">
        <v>8280</v>
      </c>
      <c r="H44" s="247">
        <f t="shared" ref="H44:H51" si="1">G44*$G$55*$G$56*$G$57</f>
        <v>4470.4249920000002</v>
      </c>
      <c r="J44" s="139" t="s">
        <v>8618</v>
      </c>
      <c r="K44" s="83">
        <v>5019</v>
      </c>
      <c r="L44" s="84" t="s">
        <v>8638</v>
      </c>
      <c r="M44" s="80" t="s">
        <v>5470</v>
      </c>
      <c r="N44" s="91">
        <v>688</v>
      </c>
      <c r="O44" s="247">
        <f t="shared" si="0"/>
        <v>371.45560320000004</v>
      </c>
    </row>
    <row r="45" spans="2:15" ht="16.5" customHeight="1" x14ac:dyDescent="0.2">
      <c r="B45" s="84" t="s">
        <v>8618</v>
      </c>
      <c r="C45" s="83" t="s">
        <v>3399</v>
      </c>
      <c r="D45" s="84" t="s">
        <v>8631</v>
      </c>
      <c r="E45" s="86">
        <v>120</v>
      </c>
      <c r="F45" s="84" t="s">
        <v>6192</v>
      </c>
      <c r="G45" s="86">
        <v>13320</v>
      </c>
      <c r="H45" s="247">
        <f t="shared" si="1"/>
        <v>7191.5532480000002</v>
      </c>
      <c r="J45" s="139" t="s">
        <v>8618</v>
      </c>
      <c r="K45" s="83">
        <v>5020</v>
      </c>
      <c r="L45" s="84" t="s">
        <v>8636</v>
      </c>
      <c r="M45" s="80" t="s">
        <v>5470</v>
      </c>
      <c r="N45" s="91">
        <v>962</v>
      </c>
      <c r="O45" s="247">
        <f t="shared" si="0"/>
        <v>519.38995680000005</v>
      </c>
    </row>
    <row r="46" spans="2:15" ht="16.5" customHeight="1" x14ac:dyDescent="0.2">
      <c r="B46" s="84" t="s">
        <v>8618</v>
      </c>
      <c r="C46" s="83" t="s">
        <v>3400</v>
      </c>
      <c r="D46" s="84" t="s">
        <v>8629</v>
      </c>
      <c r="E46" s="86">
        <v>96</v>
      </c>
      <c r="F46" s="84" t="s">
        <v>6192</v>
      </c>
      <c r="G46" s="86">
        <v>9504</v>
      </c>
      <c r="H46" s="247">
        <f t="shared" si="1"/>
        <v>5131.2704256000006</v>
      </c>
      <c r="J46" s="139" t="s">
        <v>8618</v>
      </c>
      <c r="K46" s="83">
        <v>5021</v>
      </c>
      <c r="L46" s="84" t="s">
        <v>8635</v>
      </c>
      <c r="M46" s="80" t="s">
        <v>5470</v>
      </c>
      <c r="N46" s="91">
        <v>1660</v>
      </c>
      <c r="O46" s="247">
        <f t="shared" si="0"/>
        <v>896.24462400000004</v>
      </c>
    </row>
    <row r="47" spans="2:15" ht="16.5" customHeight="1" x14ac:dyDescent="0.2">
      <c r="B47" s="84" t="s">
        <v>8618</v>
      </c>
      <c r="C47" s="83" t="s">
        <v>3401</v>
      </c>
      <c r="D47" s="84" t="s">
        <v>8627</v>
      </c>
      <c r="E47" s="86">
        <v>96</v>
      </c>
      <c r="F47" s="84" t="s">
        <v>6192</v>
      </c>
      <c r="G47" s="86">
        <v>14304</v>
      </c>
      <c r="H47" s="247">
        <f t="shared" si="1"/>
        <v>7722.8211456000008</v>
      </c>
      <c r="J47" s="139" t="s">
        <v>8618</v>
      </c>
      <c r="K47" s="83">
        <v>5022</v>
      </c>
      <c r="L47" s="84" t="s">
        <v>8634</v>
      </c>
      <c r="M47" s="80" t="s">
        <v>5470</v>
      </c>
      <c r="N47" s="91">
        <v>2750</v>
      </c>
      <c r="O47" s="247">
        <f t="shared" si="0"/>
        <v>1484.7426</v>
      </c>
    </row>
    <row r="48" spans="2:15" ht="16.5" customHeight="1" x14ac:dyDescent="0.2">
      <c r="B48" s="84" t="s">
        <v>8618</v>
      </c>
      <c r="C48" s="83" t="s">
        <v>3402</v>
      </c>
      <c r="D48" s="84" t="s">
        <v>8625</v>
      </c>
      <c r="E48" s="86">
        <v>80</v>
      </c>
      <c r="F48" s="84" t="s">
        <v>6192</v>
      </c>
      <c r="G48" s="86">
        <v>12400</v>
      </c>
      <c r="H48" s="247">
        <f t="shared" si="1"/>
        <v>6694.8393600000009</v>
      </c>
      <c r="J48" s="51" t="s">
        <v>6698</v>
      </c>
      <c r="O48" s="89"/>
    </row>
    <row r="49" spans="2:15" ht="16.5" customHeight="1" x14ac:dyDescent="0.2">
      <c r="B49" s="84" t="s">
        <v>8618</v>
      </c>
      <c r="C49" s="83" t="s">
        <v>3403</v>
      </c>
      <c r="D49" s="84" t="s">
        <v>8623</v>
      </c>
      <c r="E49" s="86">
        <v>80</v>
      </c>
      <c r="F49" s="84" t="s">
        <v>6192</v>
      </c>
      <c r="G49" s="86">
        <v>17920</v>
      </c>
      <c r="H49" s="247">
        <f t="shared" si="1"/>
        <v>9675.1226880000013</v>
      </c>
      <c r="J49" s="139" t="s">
        <v>8618</v>
      </c>
      <c r="K49" s="83">
        <v>6001</v>
      </c>
      <c r="L49" s="80" t="s">
        <v>8632</v>
      </c>
      <c r="M49" s="80" t="s">
        <v>5470</v>
      </c>
      <c r="N49" s="87">
        <v>1240</v>
      </c>
      <c r="O49" s="247">
        <f t="shared" si="0"/>
        <v>669.48393600000009</v>
      </c>
    </row>
    <row r="50" spans="2:15" ht="16.5" customHeight="1" x14ac:dyDescent="0.2">
      <c r="B50" s="84" t="s">
        <v>8618</v>
      </c>
      <c r="C50" s="83" t="s">
        <v>3404</v>
      </c>
      <c r="D50" s="84" t="s">
        <v>8621</v>
      </c>
      <c r="E50" s="86">
        <v>60</v>
      </c>
      <c r="F50" s="84" t="s">
        <v>6192</v>
      </c>
      <c r="G50" s="86">
        <v>16380</v>
      </c>
      <c r="H50" s="247">
        <f t="shared" si="1"/>
        <v>8843.6668320000008</v>
      </c>
      <c r="J50" s="139" t="s">
        <v>8618</v>
      </c>
      <c r="K50" s="83">
        <v>6003</v>
      </c>
      <c r="L50" s="80" t="s">
        <v>8630</v>
      </c>
      <c r="M50" s="80" t="s">
        <v>5470</v>
      </c>
      <c r="N50" s="87">
        <v>1720</v>
      </c>
      <c r="O50" s="247">
        <f t="shared" si="0"/>
        <v>928.6390080000001</v>
      </c>
    </row>
    <row r="51" spans="2:15" ht="16.5" customHeight="1" x14ac:dyDescent="0.2">
      <c r="B51" s="84" t="s">
        <v>8618</v>
      </c>
      <c r="C51" s="83" t="s">
        <v>3405</v>
      </c>
      <c r="D51" s="84" t="s">
        <v>8619</v>
      </c>
      <c r="E51" s="86">
        <v>60</v>
      </c>
      <c r="F51" s="84" t="s">
        <v>6192</v>
      </c>
      <c r="G51" s="86">
        <v>25380</v>
      </c>
      <c r="H51" s="247">
        <f t="shared" si="1"/>
        <v>13702.824431999999</v>
      </c>
      <c r="J51" s="139" t="s">
        <v>8618</v>
      </c>
      <c r="K51" s="83">
        <v>6005</v>
      </c>
      <c r="L51" s="80" t="s">
        <v>8628</v>
      </c>
      <c r="M51" s="80" t="s">
        <v>5470</v>
      </c>
      <c r="N51" s="87">
        <v>2400</v>
      </c>
      <c r="O51" s="247">
        <f t="shared" si="0"/>
        <v>1295.7753600000001</v>
      </c>
    </row>
    <row r="52" spans="2:15" ht="16.5" customHeight="1" x14ac:dyDescent="0.2">
      <c r="J52" s="139" t="s">
        <v>8618</v>
      </c>
      <c r="K52" s="83">
        <v>6007</v>
      </c>
      <c r="L52" s="80" t="s">
        <v>8626</v>
      </c>
      <c r="M52" s="80" t="s">
        <v>5470</v>
      </c>
      <c r="N52" s="87">
        <v>3780</v>
      </c>
      <c r="O52" s="247">
        <f t="shared" si="0"/>
        <v>2040.846192</v>
      </c>
    </row>
    <row r="53" spans="2:15" ht="16.5" customHeight="1" x14ac:dyDescent="0.2">
      <c r="J53" s="139" t="s">
        <v>8618</v>
      </c>
      <c r="K53" s="83">
        <v>6002</v>
      </c>
      <c r="L53" s="80" t="s">
        <v>8624</v>
      </c>
      <c r="M53" s="80" t="s">
        <v>5470</v>
      </c>
      <c r="N53" s="87">
        <v>1320</v>
      </c>
      <c r="O53" s="247">
        <f t="shared" si="0"/>
        <v>712.67644800000005</v>
      </c>
    </row>
    <row r="54" spans="2:15" ht="16.5" customHeight="1" x14ac:dyDescent="0.2">
      <c r="J54" s="139" t="s">
        <v>8618</v>
      </c>
      <c r="K54" s="83">
        <v>6004</v>
      </c>
      <c r="L54" s="80" t="s">
        <v>8622</v>
      </c>
      <c r="M54" s="80" t="s">
        <v>5470</v>
      </c>
      <c r="N54" s="87">
        <v>1870</v>
      </c>
      <c r="O54" s="247">
        <f t="shared" si="0"/>
        <v>1009.6249680000001</v>
      </c>
    </row>
    <row r="55" spans="2:15" ht="16.5" customHeight="1" x14ac:dyDescent="0.2">
      <c r="G55" s="2">
        <f>0.612*1.1</f>
        <v>0.67320000000000002</v>
      </c>
      <c r="H55" s="106"/>
      <c r="J55" s="139" t="s">
        <v>8618</v>
      </c>
      <c r="K55" s="83">
        <v>6006</v>
      </c>
      <c r="L55" s="80" t="s">
        <v>8620</v>
      </c>
      <c r="M55" s="80" t="s">
        <v>5470</v>
      </c>
      <c r="N55" s="87">
        <v>2580</v>
      </c>
      <c r="O55" s="247">
        <f t="shared" si="0"/>
        <v>1392.9585120000002</v>
      </c>
    </row>
    <row r="56" spans="2:15" ht="16.5" customHeight="1" x14ac:dyDescent="0.2">
      <c r="G56" s="2">
        <v>0.40100000000000002</v>
      </c>
      <c r="H56" s="106"/>
      <c r="J56" s="139" t="s">
        <v>8618</v>
      </c>
      <c r="K56" s="83">
        <v>6008</v>
      </c>
      <c r="L56" s="80" t="s">
        <v>8617</v>
      </c>
      <c r="M56" s="80" t="s">
        <v>5470</v>
      </c>
      <c r="N56" s="87">
        <v>4220</v>
      </c>
      <c r="O56" s="247">
        <f>N56*$G$55*$G$56*$G$57</f>
        <v>2278.4050080000002</v>
      </c>
    </row>
    <row r="57" spans="2:15" ht="16.5" customHeight="1" x14ac:dyDescent="0.2">
      <c r="G57" s="2">
        <v>2</v>
      </c>
      <c r="H57" s="106"/>
    </row>
  </sheetData>
  <mergeCells count="21">
    <mergeCell ref="B32:G32"/>
    <mergeCell ref="O5:O7"/>
    <mergeCell ref="B37:D37"/>
    <mergeCell ref="J43:L43"/>
    <mergeCell ref="L5:L7"/>
    <mergeCell ref="D5:D7"/>
    <mergeCell ref="F5:F7"/>
    <mergeCell ref="G5:G7"/>
    <mergeCell ref="J29:L29"/>
    <mergeCell ref="B27:D27"/>
    <mergeCell ref="J16:L16"/>
    <mergeCell ref="B23:G23"/>
    <mergeCell ref="H5:H7"/>
    <mergeCell ref="N5:N7"/>
    <mergeCell ref="B2:O2"/>
    <mergeCell ref="B3:O3"/>
    <mergeCell ref="B4:G4"/>
    <mergeCell ref="J4:L4"/>
    <mergeCell ref="B5:C7"/>
    <mergeCell ref="M5:M7"/>
    <mergeCell ref="J5:K7"/>
  </mergeCells>
  <printOptions horizontalCentered="1"/>
  <pageMargins left="0.2" right="0" top="1" bottom="1" header="0.5" footer="0.5"/>
  <pageSetup paperSize="9" scale="76" orientation="portrait" verticalDpi="0" r:id="rId1"/>
  <headerFooter alignWithMargins="0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7">
    <tabColor rgb="FFFFFF00"/>
    <pageSetUpPr fitToPage="1"/>
  </sheetPr>
  <dimension ref="B1:O61"/>
  <sheetViews>
    <sheetView workbookViewId="0">
      <selection activeCell="R9" sqref="R9"/>
    </sheetView>
  </sheetViews>
  <sheetFormatPr defaultColWidth="9.109375" defaultRowHeight="16.5" customHeight="1" x14ac:dyDescent="0.2"/>
  <cols>
    <col min="1" max="1" width="0.6640625" style="12" customWidth="1"/>
    <col min="2" max="2" width="5.6640625" style="12" customWidth="1"/>
    <col min="3" max="3" width="7.6640625" style="51" customWidth="1"/>
    <col min="4" max="4" width="25.6640625" style="12" customWidth="1"/>
    <col min="5" max="5" width="6.6640625" style="12" customWidth="1"/>
    <col min="6" max="6" width="7.6640625" style="12" customWidth="1"/>
    <col min="7" max="7" width="11" style="12" hidden="1" customWidth="1"/>
    <col min="8" max="8" width="13.33203125" style="98" customWidth="1"/>
    <col min="9" max="9" width="2.6640625" style="12" customWidth="1"/>
    <col min="10" max="10" width="5.6640625" style="51" customWidth="1"/>
    <col min="11" max="11" width="7.6640625" style="51" customWidth="1"/>
    <col min="12" max="12" width="25.6640625" style="12" customWidth="1"/>
    <col min="13" max="13" width="7.6640625" style="12" customWidth="1"/>
    <col min="14" max="14" width="9.109375" style="12" hidden="1" customWidth="1"/>
    <col min="15" max="15" width="13.33203125" style="90" customWidth="1"/>
    <col min="16" max="16384" width="9.109375" style="12"/>
  </cols>
  <sheetData>
    <row r="1" spans="2:15" s="3" customFormat="1" ht="28.5" customHeight="1" x14ac:dyDescent="0.25">
      <c r="B1" s="265" t="s">
        <v>8889</v>
      </c>
      <c r="C1" s="28"/>
      <c r="D1" s="27"/>
      <c r="E1" s="8"/>
      <c r="F1" s="7"/>
      <c r="G1" s="7"/>
      <c r="H1" s="7"/>
      <c r="I1" s="28"/>
      <c r="J1" s="27"/>
      <c r="K1" s="29"/>
      <c r="L1" s="7"/>
      <c r="M1" s="5" t="s">
        <v>5471</v>
      </c>
      <c r="O1" s="266" t="s">
        <v>9122</v>
      </c>
    </row>
    <row r="2" spans="2:15" s="3" customFormat="1" ht="19.5" customHeight="1" x14ac:dyDescent="0.25">
      <c r="B2" s="298" t="s">
        <v>8771</v>
      </c>
      <c r="C2" s="298"/>
      <c r="D2" s="298"/>
      <c r="E2" s="298"/>
      <c r="F2" s="298"/>
      <c r="G2" s="298"/>
      <c r="H2" s="298"/>
      <c r="I2" s="298"/>
      <c r="J2" s="298"/>
      <c r="K2" s="298"/>
      <c r="L2" s="298"/>
      <c r="M2" s="298"/>
      <c r="N2" s="298"/>
      <c r="O2" s="298"/>
    </row>
    <row r="3" spans="2:15" s="3" customFormat="1" ht="19.5" customHeight="1" x14ac:dyDescent="0.25">
      <c r="B3" s="390" t="s">
        <v>8774</v>
      </c>
      <c r="C3" s="390"/>
      <c r="D3" s="390"/>
      <c r="E3" s="390"/>
      <c r="F3" s="390"/>
      <c r="G3" s="390"/>
      <c r="H3" s="390"/>
      <c r="I3" s="390"/>
      <c r="J3" s="390"/>
      <c r="K3" s="390"/>
      <c r="L3" s="390"/>
      <c r="M3" s="390"/>
      <c r="N3" s="390"/>
      <c r="O3" s="390"/>
    </row>
    <row r="4" spans="2:15" s="2" customFormat="1" ht="19.5" customHeight="1" x14ac:dyDescent="0.25">
      <c r="B4" s="392" t="s">
        <v>8772</v>
      </c>
      <c r="C4" s="392"/>
      <c r="D4" s="392"/>
      <c r="E4" s="392"/>
      <c r="F4" s="392"/>
      <c r="G4" s="392"/>
      <c r="H4" s="106"/>
      <c r="I4" s="198"/>
      <c r="J4" s="392" t="s">
        <v>8773</v>
      </c>
      <c r="K4" s="392"/>
      <c r="L4" s="392"/>
      <c r="M4" s="197"/>
      <c r="N4" s="197"/>
    </row>
    <row r="5" spans="2:15" ht="16.5" customHeight="1" x14ac:dyDescent="0.2">
      <c r="B5" s="376" t="s">
        <v>5472</v>
      </c>
      <c r="C5" s="377"/>
      <c r="D5" s="363" t="s">
        <v>5473</v>
      </c>
      <c r="E5" s="167" t="s">
        <v>5471</v>
      </c>
      <c r="F5" s="363" t="s">
        <v>5475</v>
      </c>
      <c r="G5" s="386" t="s">
        <v>5486</v>
      </c>
      <c r="H5" s="369" t="s">
        <v>5486</v>
      </c>
      <c r="I5" s="169"/>
      <c r="J5" s="376" t="s">
        <v>5472</v>
      </c>
      <c r="K5" s="377"/>
      <c r="L5" s="401" t="s">
        <v>5473</v>
      </c>
      <c r="M5" s="363" t="s">
        <v>5475</v>
      </c>
      <c r="N5" s="369" t="s">
        <v>5486</v>
      </c>
      <c r="O5" s="369" t="s">
        <v>5486</v>
      </c>
    </row>
    <row r="6" spans="2:15" ht="16.5" customHeight="1" x14ac:dyDescent="0.2">
      <c r="B6" s="378"/>
      <c r="C6" s="379"/>
      <c r="D6" s="364"/>
      <c r="E6" s="168" t="s">
        <v>5478</v>
      </c>
      <c r="F6" s="364"/>
      <c r="G6" s="387"/>
      <c r="H6" s="382"/>
      <c r="I6" s="169"/>
      <c r="J6" s="378"/>
      <c r="K6" s="379"/>
      <c r="L6" s="402"/>
      <c r="M6" s="364"/>
      <c r="N6" s="382"/>
      <c r="O6" s="382"/>
    </row>
    <row r="7" spans="2:15" ht="16.5" customHeight="1" x14ac:dyDescent="0.2">
      <c r="B7" s="378"/>
      <c r="C7" s="379"/>
      <c r="D7" s="364"/>
      <c r="E7" s="168" t="s">
        <v>5479</v>
      </c>
      <c r="F7" s="364"/>
      <c r="G7" s="387"/>
      <c r="H7" s="382"/>
      <c r="I7" s="169"/>
      <c r="J7" s="380"/>
      <c r="K7" s="381"/>
      <c r="L7" s="403"/>
      <c r="M7" s="396"/>
      <c r="N7" s="398"/>
      <c r="O7" s="383"/>
    </row>
    <row r="8" spans="2:15" ht="16.5" customHeight="1" x14ac:dyDescent="0.2">
      <c r="B8" s="82" t="s">
        <v>8618</v>
      </c>
      <c r="C8" s="83" t="s">
        <v>3387</v>
      </c>
      <c r="D8" s="84" t="s">
        <v>8676</v>
      </c>
      <c r="E8" s="84" t="s">
        <v>3473</v>
      </c>
      <c r="F8" s="84" t="s">
        <v>3472</v>
      </c>
      <c r="G8" s="85">
        <v>50</v>
      </c>
      <c r="H8" s="247">
        <f>G8*$G$55*$G$56*$G$57*$G$61</f>
        <v>29.694852000000004</v>
      </c>
      <c r="J8" s="139" t="s">
        <v>8618</v>
      </c>
      <c r="K8" s="83" t="s">
        <v>3398</v>
      </c>
      <c r="L8" s="84" t="s">
        <v>8633</v>
      </c>
      <c r="M8" s="80" t="s">
        <v>3472</v>
      </c>
      <c r="N8" s="87">
        <v>69</v>
      </c>
      <c r="O8" s="247">
        <f>N8*$G$55*$G$56*$G$57*$G$61</f>
        <v>40.978895760000007</v>
      </c>
    </row>
    <row r="9" spans="2:15" ht="16.5" customHeight="1" x14ac:dyDescent="0.2">
      <c r="B9" s="84" t="s">
        <v>8618</v>
      </c>
      <c r="C9" s="83" t="s">
        <v>3388</v>
      </c>
      <c r="D9" s="84" t="s">
        <v>8675</v>
      </c>
      <c r="E9" s="84" t="s">
        <v>3473</v>
      </c>
      <c r="F9" s="84" t="s">
        <v>3472</v>
      </c>
      <c r="G9" s="85">
        <v>75</v>
      </c>
      <c r="H9" s="247">
        <f>G9*$G$55*$G$56*$G$57*$G$61</f>
        <v>44.54227800000001</v>
      </c>
      <c r="J9" s="139" t="s">
        <v>8618</v>
      </c>
      <c r="K9" s="83" t="s">
        <v>3400</v>
      </c>
      <c r="L9" s="84" t="s">
        <v>8629</v>
      </c>
      <c r="M9" s="80" t="s">
        <v>3472</v>
      </c>
      <c r="N9" s="87">
        <v>99</v>
      </c>
      <c r="O9" s="247">
        <f t="shared" ref="O9:O15" si="0">N9*$G$55*$G$56*$G$57*$G$61</f>
        <v>58.795806960000007</v>
      </c>
    </row>
    <row r="10" spans="2:15" ht="16.5" customHeight="1" x14ac:dyDescent="0.2">
      <c r="B10" s="84" t="s">
        <v>8618</v>
      </c>
      <c r="C10" s="83" t="s">
        <v>3389</v>
      </c>
      <c r="D10" s="84" t="s">
        <v>8674</v>
      </c>
      <c r="E10" s="84" t="s">
        <v>3473</v>
      </c>
      <c r="F10" s="84" t="s">
        <v>3472</v>
      </c>
      <c r="G10" s="85">
        <v>119</v>
      </c>
      <c r="H10" s="247">
        <f>G10*$G$55*$G$56*$G$57*$G$61</f>
        <v>70.673747759999998</v>
      </c>
      <c r="J10" s="139" t="s">
        <v>8618</v>
      </c>
      <c r="K10" s="83" t="s">
        <v>3402</v>
      </c>
      <c r="L10" s="84" t="s">
        <v>8625</v>
      </c>
      <c r="M10" s="80" t="s">
        <v>3472</v>
      </c>
      <c r="N10" s="87">
        <v>155</v>
      </c>
      <c r="O10" s="247">
        <f t="shared" si="0"/>
        <v>92.054041200000015</v>
      </c>
    </row>
    <row r="11" spans="2:15" ht="16.5" customHeight="1" x14ac:dyDescent="0.2">
      <c r="B11" s="84" t="s">
        <v>8618</v>
      </c>
      <c r="C11" s="83" t="s">
        <v>3390</v>
      </c>
      <c r="D11" s="84" t="s">
        <v>8673</v>
      </c>
      <c r="E11" s="84" t="s">
        <v>3473</v>
      </c>
      <c r="F11" s="84" t="s">
        <v>3472</v>
      </c>
      <c r="G11" s="85">
        <v>193</v>
      </c>
      <c r="H11" s="247">
        <f>G11*$G$55*$G$56*$G$57*$G$61</f>
        <v>114.62212872000003</v>
      </c>
      <c r="J11" s="139" t="s">
        <v>8618</v>
      </c>
      <c r="K11" s="83" t="s">
        <v>3404</v>
      </c>
      <c r="L11" s="84" t="s">
        <v>8621</v>
      </c>
      <c r="M11" s="80" t="s">
        <v>3472</v>
      </c>
      <c r="N11" s="87">
        <v>273</v>
      </c>
      <c r="O11" s="247">
        <f t="shared" si="0"/>
        <v>162.13389192000002</v>
      </c>
    </row>
    <row r="12" spans="2:15" ht="16.5" customHeight="1" x14ac:dyDescent="0.2">
      <c r="B12" s="12" t="s">
        <v>8775</v>
      </c>
      <c r="H12" s="97"/>
      <c r="J12" s="139" t="s">
        <v>8618</v>
      </c>
      <c r="K12" s="83" t="s">
        <v>3399</v>
      </c>
      <c r="L12" s="84" t="s">
        <v>8631</v>
      </c>
      <c r="M12" s="80" t="s">
        <v>3472</v>
      </c>
      <c r="N12" s="87">
        <v>111</v>
      </c>
      <c r="O12" s="247">
        <f t="shared" si="0"/>
        <v>65.922571440000013</v>
      </c>
    </row>
    <row r="13" spans="2:15" ht="16.5" customHeight="1" x14ac:dyDescent="0.2">
      <c r="B13" s="82" t="s">
        <v>8618</v>
      </c>
      <c r="C13" s="83" t="s">
        <v>3387</v>
      </c>
      <c r="D13" s="84" t="s">
        <v>8676</v>
      </c>
      <c r="E13" s="85">
        <v>240</v>
      </c>
      <c r="F13" s="84" t="s">
        <v>6192</v>
      </c>
      <c r="G13" s="85">
        <v>12000</v>
      </c>
      <c r="H13" s="247">
        <f>G13*$G$55*$G$56*$G$57*$G$61</f>
        <v>7126.7644800000016</v>
      </c>
      <c r="J13" s="139" t="s">
        <v>8618</v>
      </c>
      <c r="K13" s="83" t="s">
        <v>3401</v>
      </c>
      <c r="L13" s="84" t="s">
        <v>8627</v>
      </c>
      <c r="M13" s="80" t="s">
        <v>3472</v>
      </c>
      <c r="N13" s="87">
        <v>149</v>
      </c>
      <c r="O13" s="247">
        <f t="shared" si="0"/>
        <v>88.490658960000019</v>
      </c>
    </row>
    <row r="14" spans="2:15" ht="16.5" customHeight="1" x14ac:dyDescent="0.2">
      <c r="B14" s="84" t="s">
        <v>8618</v>
      </c>
      <c r="C14" s="83" t="s">
        <v>3388</v>
      </c>
      <c r="D14" s="84" t="s">
        <v>8675</v>
      </c>
      <c r="E14" s="85">
        <v>192</v>
      </c>
      <c r="F14" s="84" t="s">
        <v>6192</v>
      </c>
      <c r="G14" s="85">
        <v>14400</v>
      </c>
      <c r="H14" s="247">
        <f>G14*$G$55*$G$56*$G$57*$G$61</f>
        <v>8552.117376000002</v>
      </c>
      <c r="J14" s="139" t="s">
        <v>8618</v>
      </c>
      <c r="K14" s="83" t="s">
        <v>3403</v>
      </c>
      <c r="L14" s="84" t="s">
        <v>8623</v>
      </c>
      <c r="M14" s="80" t="s">
        <v>3472</v>
      </c>
      <c r="N14" s="87">
        <v>224</v>
      </c>
      <c r="O14" s="247">
        <f t="shared" si="0"/>
        <v>133.03293696000003</v>
      </c>
    </row>
    <row r="15" spans="2:15" ht="16.5" customHeight="1" x14ac:dyDescent="0.2">
      <c r="B15" s="84" t="s">
        <v>8618</v>
      </c>
      <c r="C15" s="83" t="s">
        <v>3389</v>
      </c>
      <c r="D15" s="84" t="s">
        <v>8674</v>
      </c>
      <c r="E15" s="85">
        <v>160</v>
      </c>
      <c r="F15" s="84" t="s">
        <v>6192</v>
      </c>
      <c r="G15" s="85">
        <v>19040</v>
      </c>
      <c r="H15" s="247">
        <f>G15*$G$55*$G$56*$G$57*$G$61</f>
        <v>11307.799641600002</v>
      </c>
      <c r="J15" s="139" t="s">
        <v>8618</v>
      </c>
      <c r="K15" s="83" t="s">
        <v>3405</v>
      </c>
      <c r="L15" s="84" t="s">
        <v>8619</v>
      </c>
      <c r="M15" s="80" t="s">
        <v>3472</v>
      </c>
      <c r="N15" s="87">
        <v>423</v>
      </c>
      <c r="O15" s="247">
        <f t="shared" si="0"/>
        <v>251.21844792000002</v>
      </c>
    </row>
    <row r="16" spans="2:15" ht="16.5" customHeight="1" x14ac:dyDescent="0.2">
      <c r="B16" s="84" t="s">
        <v>8618</v>
      </c>
      <c r="C16" s="83" t="s">
        <v>3390</v>
      </c>
      <c r="D16" s="84" t="s">
        <v>8673</v>
      </c>
      <c r="E16" s="85">
        <v>120</v>
      </c>
      <c r="F16" s="84" t="s">
        <v>6192</v>
      </c>
      <c r="G16" s="85">
        <v>23160</v>
      </c>
      <c r="H16" s="247">
        <f>G16*$G$55*$G$56*$G$57*$G$61</f>
        <v>13754.655446400002</v>
      </c>
      <c r="J16" s="400" t="s">
        <v>5485</v>
      </c>
      <c r="K16" s="400"/>
      <c r="L16" s="400"/>
      <c r="M16" s="102"/>
      <c r="N16" s="81"/>
      <c r="O16" s="254"/>
    </row>
    <row r="17" spans="2:15" ht="16.5" customHeight="1" x14ac:dyDescent="0.2">
      <c r="B17" s="12" t="s">
        <v>5485</v>
      </c>
      <c r="H17" s="97"/>
      <c r="J17" s="139" t="s">
        <v>8618</v>
      </c>
      <c r="K17" s="83" t="s">
        <v>8776</v>
      </c>
      <c r="L17" s="84" t="s">
        <v>8780</v>
      </c>
      <c r="M17" s="80" t="s">
        <v>5470</v>
      </c>
      <c r="N17" s="87">
        <v>243</v>
      </c>
      <c r="O17" s="247">
        <f>N17*$G$55*$G$56*$G$57*$G$61</f>
        <v>144.31698072</v>
      </c>
    </row>
    <row r="18" spans="2:15" ht="16.5" customHeight="1" x14ac:dyDescent="0.2">
      <c r="B18" s="82" t="s">
        <v>8618</v>
      </c>
      <c r="C18" s="83">
        <v>5001</v>
      </c>
      <c r="D18" s="84" t="s">
        <v>8672</v>
      </c>
      <c r="E18" s="84" t="s">
        <v>3473</v>
      </c>
      <c r="F18" s="84" t="s">
        <v>5470</v>
      </c>
      <c r="G18" s="85">
        <v>254</v>
      </c>
      <c r="H18" s="247">
        <f>G18*$G$55*$G$56*$G$57*$G$61</f>
        <v>150.84984816000002</v>
      </c>
      <c r="J18" s="139" t="s">
        <v>8618</v>
      </c>
      <c r="K18" s="83" t="s">
        <v>8777</v>
      </c>
      <c r="L18" s="84" t="s">
        <v>8781</v>
      </c>
      <c r="M18" s="80" t="s">
        <v>5470</v>
      </c>
      <c r="N18" s="87">
        <v>346</v>
      </c>
      <c r="O18" s="247">
        <f>N18*$G$55*$G$56*$G$57*$G$61</f>
        <v>205.48837584000003</v>
      </c>
    </row>
    <row r="19" spans="2:15" ht="16.5" customHeight="1" x14ac:dyDescent="0.2">
      <c r="B19" s="84" t="s">
        <v>8618</v>
      </c>
      <c r="C19" s="83">
        <v>5002</v>
      </c>
      <c r="D19" s="84" t="s">
        <v>8670</v>
      </c>
      <c r="E19" s="84" t="s">
        <v>3473</v>
      </c>
      <c r="F19" s="84" t="s">
        <v>5470</v>
      </c>
      <c r="G19" s="85">
        <v>329</v>
      </c>
      <c r="H19" s="247">
        <f>G19*$G$55*$G$56*$G$57*$G$61</f>
        <v>195.39212616000003</v>
      </c>
      <c r="J19" s="139" t="s">
        <v>8618</v>
      </c>
      <c r="K19" s="83" t="s">
        <v>8778</v>
      </c>
      <c r="L19" s="84" t="s">
        <v>8782</v>
      </c>
      <c r="M19" s="80" t="s">
        <v>5470</v>
      </c>
      <c r="N19" s="87">
        <v>591</v>
      </c>
      <c r="O19" s="247">
        <f>N19*$G$55*$G$56*$G$57*$G$61</f>
        <v>350.99315064000007</v>
      </c>
    </row>
    <row r="20" spans="2:15" ht="16.5" customHeight="1" x14ac:dyDescent="0.2">
      <c r="B20" s="84" t="s">
        <v>8618</v>
      </c>
      <c r="C20" s="83">
        <v>5003</v>
      </c>
      <c r="D20" s="84" t="s">
        <v>8668</v>
      </c>
      <c r="E20" s="84" t="s">
        <v>3473</v>
      </c>
      <c r="F20" s="84" t="s">
        <v>5470</v>
      </c>
      <c r="G20" s="85">
        <v>509</v>
      </c>
      <c r="H20" s="247">
        <f>G20*$G$55*$G$56*$G$57*$G$61</f>
        <v>302.29359335999999</v>
      </c>
      <c r="J20" s="139" t="s">
        <v>8618</v>
      </c>
      <c r="K20" s="83" t="s">
        <v>8779</v>
      </c>
      <c r="L20" s="84" t="s">
        <v>8783</v>
      </c>
      <c r="M20" s="80" t="s">
        <v>5470</v>
      </c>
      <c r="N20" s="87">
        <v>945</v>
      </c>
      <c r="O20" s="247">
        <f>N20*$G$55*$G$56*$G$57*$G$61</f>
        <v>561.23270280000008</v>
      </c>
    </row>
    <row r="21" spans="2:15" ht="16.5" customHeight="1" x14ac:dyDescent="0.2">
      <c r="B21" s="84" t="s">
        <v>8618</v>
      </c>
      <c r="C21" s="83">
        <v>5004</v>
      </c>
      <c r="D21" s="84" t="s">
        <v>8666</v>
      </c>
      <c r="E21" s="84" t="s">
        <v>3473</v>
      </c>
      <c r="F21" s="84" t="s">
        <v>5470</v>
      </c>
      <c r="G21" s="85">
        <v>773</v>
      </c>
      <c r="H21" s="247">
        <f>G21*$G$55*$G$56*$G$57*$G$61</f>
        <v>459.08241192000008</v>
      </c>
      <c r="J21" s="174"/>
      <c r="K21" s="175"/>
      <c r="L21" s="102"/>
      <c r="M21" s="102"/>
      <c r="N21" s="81"/>
      <c r="O21" s="89"/>
    </row>
    <row r="22" spans="2:15" ht="16.5" customHeight="1" x14ac:dyDescent="0.2">
      <c r="B22" s="102"/>
      <c r="C22" s="175"/>
      <c r="D22" s="102"/>
      <c r="E22" s="102"/>
      <c r="F22" s="102"/>
      <c r="G22" s="81"/>
      <c r="H22" s="97"/>
      <c r="J22" s="51" t="s">
        <v>8784</v>
      </c>
      <c r="O22" s="89"/>
    </row>
    <row r="23" spans="2:15" ht="16.5" customHeight="1" x14ac:dyDescent="0.2">
      <c r="B23" s="392" t="s">
        <v>8786</v>
      </c>
      <c r="C23" s="392"/>
      <c r="D23" s="392"/>
      <c r="E23" s="392"/>
      <c r="F23" s="392"/>
      <c r="G23" s="392"/>
      <c r="H23" s="97"/>
      <c r="J23" s="139" t="s">
        <v>8618</v>
      </c>
      <c r="K23" s="83" t="s">
        <v>3406</v>
      </c>
      <c r="L23" s="80" t="s">
        <v>8671</v>
      </c>
      <c r="M23" s="80" t="s">
        <v>3472</v>
      </c>
      <c r="N23" s="87">
        <v>102</v>
      </c>
      <c r="O23" s="247">
        <f t="shared" ref="O23:O28" si="1">N23*$G$55*$G$56*$G$57*$G$61</f>
        <v>60.577498080000005</v>
      </c>
    </row>
    <row r="24" spans="2:15" ht="16.5" customHeight="1" x14ac:dyDescent="0.2">
      <c r="B24" s="82" t="s">
        <v>8618</v>
      </c>
      <c r="C24" s="83" t="s">
        <v>3391</v>
      </c>
      <c r="D24" s="84" t="s">
        <v>8662</v>
      </c>
      <c r="E24" s="84" t="s">
        <v>3473</v>
      </c>
      <c r="F24" s="84" t="s">
        <v>3472</v>
      </c>
      <c r="G24" s="86">
        <v>87</v>
      </c>
      <c r="H24" s="247">
        <f>G24*$G$55*$G$56*$G$57*$G$61</f>
        <v>51.669042480000009</v>
      </c>
      <c r="J24" s="139" t="s">
        <v>8618</v>
      </c>
      <c r="K24" s="83" t="s">
        <v>3408</v>
      </c>
      <c r="L24" s="80" t="s">
        <v>8669</v>
      </c>
      <c r="M24" s="80" t="s">
        <v>3472</v>
      </c>
      <c r="N24" s="87">
        <v>145</v>
      </c>
      <c r="O24" s="247">
        <f t="shared" si="1"/>
        <v>86.115070800000026</v>
      </c>
    </row>
    <row r="25" spans="2:15" ht="16.5" customHeight="1" x14ac:dyDescent="0.2">
      <c r="B25" s="84" t="s">
        <v>8618</v>
      </c>
      <c r="C25" s="83" t="s">
        <v>3392</v>
      </c>
      <c r="D25" s="84" t="s">
        <v>8661</v>
      </c>
      <c r="E25" s="84" t="s">
        <v>3473</v>
      </c>
      <c r="F25" s="84" t="s">
        <v>3472</v>
      </c>
      <c r="G25" s="86">
        <v>127</v>
      </c>
      <c r="H25" s="247">
        <f>G25*$G$55*$G$56*$G$57*$G$61</f>
        <v>75.424924080000011</v>
      </c>
      <c r="J25" s="139" t="s">
        <v>8618</v>
      </c>
      <c r="K25" s="83" t="s">
        <v>3410</v>
      </c>
      <c r="L25" s="80" t="s">
        <v>8667</v>
      </c>
      <c r="M25" s="80" t="s">
        <v>3472</v>
      </c>
      <c r="N25" s="87">
        <v>224</v>
      </c>
      <c r="O25" s="247">
        <f t="shared" si="1"/>
        <v>133.03293696000003</v>
      </c>
    </row>
    <row r="26" spans="2:15" ht="16.5" customHeight="1" x14ac:dyDescent="0.2">
      <c r="B26" s="84" t="s">
        <v>8618</v>
      </c>
      <c r="C26" s="83" t="s">
        <v>3393</v>
      </c>
      <c r="D26" s="84" t="s">
        <v>8659</v>
      </c>
      <c r="E26" s="84" t="s">
        <v>3473</v>
      </c>
      <c r="F26" s="84" t="s">
        <v>3472</v>
      </c>
      <c r="G26" s="86">
        <v>195</v>
      </c>
      <c r="H26" s="247">
        <f>G26*$G$55*$G$56*$G$57*$G$61</f>
        <v>115.80992280000002</v>
      </c>
      <c r="J26" s="139" t="s">
        <v>8618</v>
      </c>
      <c r="K26" s="83" t="s">
        <v>3407</v>
      </c>
      <c r="L26" s="80" t="s">
        <v>8665</v>
      </c>
      <c r="M26" s="80" t="s">
        <v>3472</v>
      </c>
      <c r="N26" s="87">
        <v>141</v>
      </c>
      <c r="O26" s="247">
        <f t="shared" si="1"/>
        <v>83.739482640000006</v>
      </c>
    </row>
    <row r="27" spans="2:15" ht="16.5" customHeight="1" x14ac:dyDescent="0.2">
      <c r="B27" s="400" t="s">
        <v>5485</v>
      </c>
      <c r="C27" s="400"/>
      <c r="D27" s="400"/>
      <c r="H27" s="97"/>
      <c r="J27" s="139" t="s">
        <v>8618</v>
      </c>
      <c r="K27" s="83" t="s">
        <v>3409</v>
      </c>
      <c r="L27" s="80" t="s">
        <v>8664</v>
      </c>
      <c r="M27" s="80" t="s">
        <v>3472</v>
      </c>
      <c r="N27" s="87">
        <v>192</v>
      </c>
      <c r="O27" s="247">
        <f t="shared" si="1"/>
        <v>114.02823168000003</v>
      </c>
    </row>
    <row r="28" spans="2:15" ht="16.5" customHeight="1" x14ac:dyDescent="0.2">
      <c r="B28" s="82" t="s">
        <v>8618</v>
      </c>
      <c r="C28" s="83">
        <v>5005</v>
      </c>
      <c r="D28" s="84" t="s">
        <v>8656</v>
      </c>
      <c r="E28" s="84" t="s">
        <v>3473</v>
      </c>
      <c r="F28" s="84" t="s">
        <v>5470</v>
      </c>
      <c r="G28" s="85">
        <v>283</v>
      </c>
      <c r="H28" s="247">
        <f>G28*$G$55*$G$56*$G$57*$G$61</f>
        <v>168.07286232000001</v>
      </c>
      <c r="J28" s="139" t="s">
        <v>8618</v>
      </c>
      <c r="K28" s="83" t="s">
        <v>3411</v>
      </c>
      <c r="L28" s="80" t="s">
        <v>8663</v>
      </c>
      <c r="M28" s="80" t="s">
        <v>3472</v>
      </c>
      <c r="N28" s="87">
        <v>299</v>
      </c>
      <c r="O28" s="247">
        <f t="shared" si="1"/>
        <v>177.57521496000001</v>
      </c>
    </row>
    <row r="29" spans="2:15" ht="16.5" customHeight="1" x14ac:dyDescent="0.2">
      <c r="B29" s="84" t="s">
        <v>8618</v>
      </c>
      <c r="C29" s="83">
        <v>5006</v>
      </c>
      <c r="D29" s="84" t="s">
        <v>8655</v>
      </c>
      <c r="E29" s="84" t="s">
        <v>3473</v>
      </c>
      <c r="F29" s="84" t="s">
        <v>5470</v>
      </c>
      <c r="G29" s="85">
        <v>367</v>
      </c>
      <c r="H29" s="247">
        <f>G29*$G$55*$G$56*$G$57*$G$61</f>
        <v>217.96021368000001</v>
      </c>
      <c r="J29" s="400" t="s">
        <v>5485</v>
      </c>
      <c r="K29" s="400"/>
      <c r="L29" s="400"/>
      <c r="O29" s="254"/>
    </row>
    <row r="30" spans="2:15" ht="16.5" customHeight="1" x14ac:dyDescent="0.2">
      <c r="B30" s="84" t="s">
        <v>8618</v>
      </c>
      <c r="C30" s="83">
        <v>5007</v>
      </c>
      <c r="D30" s="84" t="s">
        <v>8654</v>
      </c>
      <c r="E30" s="84" t="s">
        <v>3473</v>
      </c>
      <c r="F30" s="84" t="s">
        <v>5470</v>
      </c>
      <c r="G30" s="85">
        <v>565</v>
      </c>
      <c r="H30" s="247">
        <f>G30*$G$55*$G$56*$G$57*$G$61</f>
        <v>335.55182760000002</v>
      </c>
      <c r="J30" s="139" t="s">
        <v>8618</v>
      </c>
      <c r="K30" s="79">
        <v>5016</v>
      </c>
      <c r="L30" s="80" t="s">
        <v>8660</v>
      </c>
      <c r="M30" s="80" t="s">
        <v>5470</v>
      </c>
      <c r="N30" s="87">
        <v>254</v>
      </c>
      <c r="O30" s="247">
        <f>N30*$G$55*$G$56*$G$57*$G$61</f>
        <v>150.84984816000002</v>
      </c>
    </row>
    <row r="31" spans="2:15" ht="16.5" customHeight="1" x14ac:dyDescent="0.2">
      <c r="B31" s="102"/>
      <c r="C31" s="175"/>
      <c r="D31" s="102"/>
      <c r="E31" s="102"/>
      <c r="F31" s="102"/>
      <c r="G31" s="81"/>
      <c r="H31" s="254"/>
      <c r="J31" s="139" t="s">
        <v>8618</v>
      </c>
      <c r="K31" s="79">
        <v>5017</v>
      </c>
      <c r="L31" s="80" t="s">
        <v>8658</v>
      </c>
      <c r="M31" s="80" t="s">
        <v>5470</v>
      </c>
      <c r="N31" s="87">
        <v>367</v>
      </c>
      <c r="O31" s="247">
        <f>N31*$G$55*$G$56*$G$57*$G$61</f>
        <v>217.96021368000001</v>
      </c>
    </row>
    <row r="32" spans="2:15" ht="16.5" customHeight="1" x14ac:dyDescent="0.2">
      <c r="B32" s="392" t="s">
        <v>8787</v>
      </c>
      <c r="C32" s="392"/>
      <c r="D32" s="392"/>
      <c r="E32" s="392"/>
      <c r="F32" s="392"/>
      <c r="G32" s="392"/>
      <c r="H32" s="254"/>
      <c r="J32" s="139" t="s">
        <v>8618</v>
      </c>
      <c r="K32" s="79">
        <v>5018</v>
      </c>
      <c r="L32" s="80" t="s">
        <v>8657</v>
      </c>
      <c r="M32" s="80" t="s">
        <v>5470</v>
      </c>
      <c r="N32" s="87">
        <v>622</v>
      </c>
      <c r="O32" s="247">
        <f>N32*$G$55*$G$56*$G$57*$G$61</f>
        <v>369.40395888000012</v>
      </c>
    </row>
    <row r="33" spans="2:15" ht="16.5" customHeight="1" x14ac:dyDescent="0.2">
      <c r="B33" s="82" t="s">
        <v>8618</v>
      </c>
      <c r="C33" s="83" t="s">
        <v>3394</v>
      </c>
      <c r="D33" s="84" t="s">
        <v>8651</v>
      </c>
      <c r="E33" s="84" t="s">
        <v>3473</v>
      </c>
      <c r="F33" s="84" t="s">
        <v>3472</v>
      </c>
      <c r="G33" s="85">
        <v>190</v>
      </c>
      <c r="H33" s="247">
        <f>G33*$G$55*$G$56*$G$57*$G$60</f>
        <v>117.96954839999999</v>
      </c>
      <c r="J33" s="174"/>
      <c r="K33" s="175"/>
      <c r="L33" s="102"/>
      <c r="M33" s="102"/>
      <c r="N33" s="81"/>
      <c r="O33" s="89"/>
    </row>
    <row r="34" spans="2:15" ht="16.5" customHeight="1" x14ac:dyDescent="0.2">
      <c r="B34" s="84" t="s">
        <v>8618</v>
      </c>
      <c r="C34" s="83" t="s">
        <v>3395</v>
      </c>
      <c r="D34" s="84" t="s">
        <v>8649</v>
      </c>
      <c r="E34" s="84" t="s">
        <v>3473</v>
      </c>
      <c r="F34" s="84" t="s">
        <v>3472</v>
      </c>
      <c r="G34" s="85">
        <v>258</v>
      </c>
      <c r="H34" s="247">
        <f>G34*$G$55*$G$56*$G$57*$G$60</f>
        <v>160.19022888000001</v>
      </c>
      <c r="J34" s="51" t="s">
        <v>8785</v>
      </c>
      <c r="O34" s="89"/>
    </row>
    <row r="35" spans="2:15" ht="16.5" customHeight="1" x14ac:dyDescent="0.2">
      <c r="B35" s="84" t="s">
        <v>8618</v>
      </c>
      <c r="C35" s="83" t="s">
        <v>3396</v>
      </c>
      <c r="D35" s="84" t="s">
        <v>8647</v>
      </c>
      <c r="E35" s="84" t="s">
        <v>3473</v>
      </c>
      <c r="F35" s="84" t="s">
        <v>3472</v>
      </c>
      <c r="G35" s="85">
        <v>325</v>
      </c>
      <c r="H35" s="247">
        <f>G35*$G$55*$G$56*$G$57*$G$60</f>
        <v>201.79001700000003</v>
      </c>
      <c r="J35" s="139" t="s">
        <v>8618</v>
      </c>
      <c r="K35" s="83" t="s">
        <v>3412</v>
      </c>
      <c r="L35" s="80" t="s">
        <v>8653</v>
      </c>
      <c r="M35" s="80" t="s">
        <v>3472</v>
      </c>
      <c r="N35" s="91">
        <v>240</v>
      </c>
      <c r="O35" s="247">
        <f>N35*$G$55*$G$56*$G$57*$G$60</f>
        <v>149.01416639999999</v>
      </c>
    </row>
    <row r="36" spans="2:15" ht="16.5" customHeight="1" x14ac:dyDescent="0.2">
      <c r="B36" s="84" t="s">
        <v>8618</v>
      </c>
      <c r="C36" s="83" t="s">
        <v>3397</v>
      </c>
      <c r="D36" s="84" t="s">
        <v>8645</v>
      </c>
      <c r="E36" s="84" t="s">
        <v>3473</v>
      </c>
      <c r="F36" s="84" t="s">
        <v>3472</v>
      </c>
      <c r="G36" s="85">
        <v>858</v>
      </c>
      <c r="H36" s="247">
        <f>G36*$G$55*$G$56*$G$57*$G$60</f>
        <v>532.72564488</v>
      </c>
      <c r="J36" s="139" t="s">
        <v>8618</v>
      </c>
      <c r="K36" s="83" t="s">
        <v>3414</v>
      </c>
      <c r="L36" s="80" t="s">
        <v>8652</v>
      </c>
      <c r="M36" s="80" t="s">
        <v>3472</v>
      </c>
      <c r="N36" s="91">
        <v>310</v>
      </c>
      <c r="O36" s="247">
        <f t="shared" ref="O36:O42" si="2">N36*$G$55*$G$56*$G$57*$G$60</f>
        <v>192.47663160000002</v>
      </c>
    </row>
    <row r="37" spans="2:15" ht="16.5" customHeight="1" x14ac:dyDescent="0.2">
      <c r="B37" s="400" t="s">
        <v>5485</v>
      </c>
      <c r="C37" s="400"/>
      <c r="D37" s="400"/>
      <c r="H37" s="254"/>
      <c r="J37" s="139" t="s">
        <v>8618</v>
      </c>
      <c r="K37" s="83" t="s">
        <v>3416</v>
      </c>
      <c r="L37" s="80" t="s">
        <v>8650</v>
      </c>
      <c r="M37" s="80" t="s">
        <v>3472</v>
      </c>
      <c r="N37" s="91">
        <v>515</v>
      </c>
      <c r="O37" s="247">
        <f t="shared" si="2"/>
        <v>319.75956539999999</v>
      </c>
    </row>
    <row r="38" spans="2:15" ht="16.5" customHeight="1" x14ac:dyDescent="0.2">
      <c r="B38" s="82" t="s">
        <v>8618</v>
      </c>
      <c r="C38" s="83">
        <v>5008</v>
      </c>
      <c r="D38" s="84" t="s">
        <v>8642</v>
      </c>
      <c r="E38" s="84" t="s">
        <v>3473</v>
      </c>
      <c r="F38" s="84" t="s">
        <v>5470</v>
      </c>
      <c r="G38" s="86">
        <v>618</v>
      </c>
      <c r="H38" s="247">
        <f>G38*$G$55*$G$56*$G$57*$G$60</f>
        <v>383.71147847999998</v>
      </c>
      <c r="J38" s="139" t="s">
        <v>8618</v>
      </c>
      <c r="K38" s="83" t="s">
        <v>3418</v>
      </c>
      <c r="L38" s="80" t="s">
        <v>8648</v>
      </c>
      <c r="M38" s="80" t="s">
        <v>3472</v>
      </c>
      <c r="N38" s="91">
        <v>1490</v>
      </c>
      <c r="O38" s="247">
        <f t="shared" si="2"/>
        <v>925.12961640000003</v>
      </c>
    </row>
    <row r="39" spans="2:15" ht="16.5" customHeight="1" x14ac:dyDescent="0.2">
      <c r="B39" s="84" t="s">
        <v>8618</v>
      </c>
      <c r="C39" s="83">
        <v>5009</v>
      </c>
      <c r="D39" s="84" t="s">
        <v>8640</v>
      </c>
      <c r="E39" s="84" t="s">
        <v>3473</v>
      </c>
      <c r="F39" s="84" t="s">
        <v>5470</v>
      </c>
      <c r="G39" s="86">
        <v>858</v>
      </c>
      <c r="H39" s="247">
        <f>G39*$G$55*$G$56*$G$57*$G$60</f>
        <v>532.72564488</v>
      </c>
      <c r="J39" s="139" t="s">
        <v>8618</v>
      </c>
      <c r="K39" s="83" t="s">
        <v>3413</v>
      </c>
      <c r="L39" s="80" t="s">
        <v>8646</v>
      </c>
      <c r="M39" s="80" t="s">
        <v>3472</v>
      </c>
      <c r="N39" s="91">
        <v>325</v>
      </c>
      <c r="O39" s="247">
        <f t="shared" si="2"/>
        <v>201.79001700000003</v>
      </c>
    </row>
    <row r="40" spans="2:15" ht="16.5" customHeight="1" x14ac:dyDescent="0.2">
      <c r="B40" s="84" t="s">
        <v>8618</v>
      </c>
      <c r="C40" s="83">
        <v>5010</v>
      </c>
      <c r="D40" s="84" t="s">
        <v>8639</v>
      </c>
      <c r="E40" s="84" t="s">
        <v>3473</v>
      </c>
      <c r="F40" s="84" t="s">
        <v>5470</v>
      </c>
      <c r="G40" s="86">
        <v>1170</v>
      </c>
      <c r="H40" s="247">
        <f>G40*$G$55*$G$56*$G$57*$G$60</f>
        <v>726.44406120000008</v>
      </c>
      <c r="J40" s="139" t="s">
        <v>8618</v>
      </c>
      <c r="K40" s="83" t="s">
        <v>3415</v>
      </c>
      <c r="L40" s="80" t="s">
        <v>8644</v>
      </c>
      <c r="M40" s="80" t="s">
        <v>3472</v>
      </c>
      <c r="N40" s="91">
        <v>463</v>
      </c>
      <c r="O40" s="247">
        <f t="shared" si="2"/>
        <v>287.47316267999997</v>
      </c>
    </row>
    <row r="41" spans="2:15" ht="16.5" customHeight="1" x14ac:dyDescent="0.2">
      <c r="B41" s="84" t="s">
        <v>8618</v>
      </c>
      <c r="C41" s="83">
        <v>5011</v>
      </c>
      <c r="D41" s="84" t="s">
        <v>8637</v>
      </c>
      <c r="E41" s="84" t="s">
        <v>3473</v>
      </c>
      <c r="F41" s="84" t="s">
        <v>5470</v>
      </c>
      <c r="G41" s="86">
        <v>2400</v>
      </c>
      <c r="H41" s="247">
        <f>G41*$G$55*$G$56*$G$57*$G$60</f>
        <v>1490.141664</v>
      </c>
      <c r="J41" s="139" t="s">
        <v>8618</v>
      </c>
      <c r="K41" s="83" t="s">
        <v>3417</v>
      </c>
      <c r="L41" s="80" t="s">
        <v>8643</v>
      </c>
      <c r="M41" s="80" t="s">
        <v>3472</v>
      </c>
      <c r="N41" s="91">
        <v>688</v>
      </c>
      <c r="O41" s="247">
        <f t="shared" si="2"/>
        <v>427.17394368000004</v>
      </c>
    </row>
    <row r="42" spans="2:15" ht="16.5" customHeight="1" x14ac:dyDescent="0.2">
      <c r="H42" s="97"/>
      <c r="J42" s="139" t="s">
        <v>8618</v>
      </c>
      <c r="K42" s="83" t="s">
        <v>3419</v>
      </c>
      <c r="L42" s="80" t="s">
        <v>8641</v>
      </c>
      <c r="M42" s="80" t="s">
        <v>3472</v>
      </c>
      <c r="N42" s="91">
        <v>1820</v>
      </c>
      <c r="O42" s="247">
        <f t="shared" si="2"/>
        <v>1130.0240951999999</v>
      </c>
    </row>
    <row r="43" spans="2:15" ht="16.5" customHeight="1" x14ac:dyDescent="0.2">
      <c r="B43" s="12" t="s">
        <v>8788</v>
      </c>
      <c r="H43" s="97"/>
      <c r="J43" s="400" t="s">
        <v>5485</v>
      </c>
      <c r="K43" s="400"/>
      <c r="L43" s="400"/>
      <c r="O43" s="89"/>
    </row>
    <row r="44" spans="2:15" ht="16.5" customHeight="1" x14ac:dyDescent="0.2">
      <c r="B44" s="82" t="s">
        <v>8618</v>
      </c>
      <c r="C44" s="83" t="s">
        <v>3398</v>
      </c>
      <c r="D44" s="84" t="s">
        <v>8633</v>
      </c>
      <c r="E44" s="86">
        <v>120</v>
      </c>
      <c r="F44" s="84" t="s">
        <v>6192</v>
      </c>
      <c r="G44" s="86">
        <v>8280</v>
      </c>
      <c r="H44" s="247">
        <f>G44*$G$55*$G$56*$G$57*$G$61</f>
        <v>4917.4674912000009</v>
      </c>
      <c r="J44" s="139" t="s">
        <v>8618</v>
      </c>
      <c r="K44" s="83">
        <v>5019</v>
      </c>
      <c r="L44" s="84" t="s">
        <v>8638</v>
      </c>
      <c r="M44" s="80" t="s">
        <v>5470</v>
      </c>
      <c r="N44" s="91">
        <v>688</v>
      </c>
      <c r="O44" s="247">
        <f>N44*$G$55*$G$56*$G$57*$G$60</f>
        <v>427.17394368000004</v>
      </c>
    </row>
    <row r="45" spans="2:15" ht="16.5" customHeight="1" x14ac:dyDescent="0.2">
      <c r="B45" s="84" t="s">
        <v>8618</v>
      </c>
      <c r="C45" s="83" t="s">
        <v>3399</v>
      </c>
      <c r="D45" s="84" t="s">
        <v>8631</v>
      </c>
      <c r="E45" s="86">
        <v>120</v>
      </c>
      <c r="F45" s="84" t="s">
        <v>6192</v>
      </c>
      <c r="G45" s="86">
        <v>13320</v>
      </c>
      <c r="H45" s="247">
        <f t="shared" ref="H45:H51" si="3">G45*$G$55*$G$56*$G$57*$G$61</f>
        <v>7910.7085728000011</v>
      </c>
      <c r="J45" s="139" t="s">
        <v>8618</v>
      </c>
      <c r="K45" s="83">
        <v>5020</v>
      </c>
      <c r="L45" s="84" t="s">
        <v>8636</v>
      </c>
      <c r="M45" s="80" t="s">
        <v>5470</v>
      </c>
      <c r="N45" s="91">
        <v>962</v>
      </c>
      <c r="O45" s="247">
        <f>N45*$G$55*$G$56*$G$57*$G$60</f>
        <v>597.29845032000003</v>
      </c>
    </row>
    <row r="46" spans="2:15" ht="16.5" customHeight="1" x14ac:dyDescent="0.2">
      <c r="B46" s="84" t="s">
        <v>8618</v>
      </c>
      <c r="C46" s="83" t="s">
        <v>3400</v>
      </c>
      <c r="D46" s="84" t="s">
        <v>8629</v>
      </c>
      <c r="E46" s="86">
        <v>96</v>
      </c>
      <c r="F46" s="84" t="s">
        <v>6192</v>
      </c>
      <c r="G46" s="86">
        <v>9504</v>
      </c>
      <c r="H46" s="247">
        <f t="shared" si="3"/>
        <v>5644.3974681600012</v>
      </c>
      <c r="J46" s="139" t="s">
        <v>8618</v>
      </c>
      <c r="K46" s="83">
        <v>5021</v>
      </c>
      <c r="L46" s="84" t="s">
        <v>8635</v>
      </c>
      <c r="M46" s="80" t="s">
        <v>5470</v>
      </c>
      <c r="N46" s="91">
        <v>1660</v>
      </c>
      <c r="O46" s="247">
        <f>N46*$G$55*$G$56*$G$57*$G$60</f>
        <v>1030.6813176000001</v>
      </c>
    </row>
    <row r="47" spans="2:15" ht="16.5" customHeight="1" x14ac:dyDescent="0.2">
      <c r="B47" s="84" t="s">
        <v>8618</v>
      </c>
      <c r="C47" s="83" t="s">
        <v>3401</v>
      </c>
      <c r="D47" s="84" t="s">
        <v>8627</v>
      </c>
      <c r="E47" s="86">
        <v>96</v>
      </c>
      <c r="F47" s="84" t="s">
        <v>6192</v>
      </c>
      <c r="G47" s="86">
        <v>14304</v>
      </c>
      <c r="H47" s="247">
        <f t="shared" si="3"/>
        <v>8495.1032601600018</v>
      </c>
      <c r="J47" s="139" t="s">
        <v>8618</v>
      </c>
      <c r="K47" s="83">
        <v>5022</v>
      </c>
      <c r="L47" s="84" t="s">
        <v>8634</v>
      </c>
      <c r="M47" s="80" t="s">
        <v>5470</v>
      </c>
      <c r="N47" s="91">
        <v>2750</v>
      </c>
      <c r="O47" s="247">
        <f>N47*$G$55*$G$56*$G$57*$G$60</f>
        <v>1707.45399</v>
      </c>
    </row>
    <row r="48" spans="2:15" ht="16.5" customHeight="1" x14ac:dyDescent="0.2">
      <c r="B48" s="84" t="s">
        <v>8618</v>
      </c>
      <c r="C48" s="83" t="s">
        <v>3402</v>
      </c>
      <c r="D48" s="84" t="s">
        <v>8625</v>
      </c>
      <c r="E48" s="86">
        <v>80</v>
      </c>
      <c r="F48" s="84" t="s">
        <v>6192</v>
      </c>
      <c r="G48" s="86">
        <v>12400</v>
      </c>
      <c r="H48" s="247">
        <f t="shared" si="3"/>
        <v>7364.3232960000014</v>
      </c>
      <c r="J48" s="51" t="s">
        <v>6698</v>
      </c>
      <c r="O48" s="89"/>
    </row>
    <row r="49" spans="2:15" ht="16.5" customHeight="1" x14ac:dyDescent="0.2">
      <c r="B49" s="84" t="s">
        <v>8618</v>
      </c>
      <c r="C49" s="83" t="s">
        <v>3403</v>
      </c>
      <c r="D49" s="84" t="s">
        <v>8623</v>
      </c>
      <c r="E49" s="86">
        <v>80</v>
      </c>
      <c r="F49" s="84" t="s">
        <v>6192</v>
      </c>
      <c r="G49" s="86">
        <v>17920</v>
      </c>
      <c r="H49" s="247">
        <f t="shared" si="3"/>
        <v>10642.634956800002</v>
      </c>
      <c r="J49" s="139" t="s">
        <v>8618</v>
      </c>
      <c r="K49" s="83">
        <v>6001</v>
      </c>
      <c r="L49" s="80" t="s">
        <v>8632</v>
      </c>
      <c r="M49" s="80" t="s">
        <v>5470</v>
      </c>
      <c r="N49" s="87">
        <v>1240</v>
      </c>
      <c r="O49" s="247">
        <f>N49*$G$55*$G$56*$G$57*$G$60</f>
        <v>769.90652640000008</v>
      </c>
    </row>
    <row r="50" spans="2:15" ht="16.5" customHeight="1" x14ac:dyDescent="0.2">
      <c r="B50" s="84" t="s">
        <v>8618</v>
      </c>
      <c r="C50" s="83" t="s">
        <v>3404</v>
      </c>
      <c r="D50" s="84" t="s">
        <v>8621</v>
      </c>
      <c r="E50" s="86">
        <v>60</v>
      </c>
      <c r="F50" s="84" t="s">
        <v>6192</v>
      </c>
      <c r="G50" s="86">
        <v>16380</v>
      </c>
      <c r="H50" s="247">
        <f t="shared" si="3"/>
        <v>9728.0335152000025</v>
      </c>
      <c r="J50" s="139" t="s">
        <v>8618</v>
      </c>
      <c r="K50" s="83">
        <v>6003</v>
      </c>
      <c r="L50" s="80" t="s">
        <v>8630</v>
      </c>
      <c r="M50" s="80" t="s">
        <v>5470</v>
      </c>
      <c r="N50" s="87">
        <v>1720</v>
      </c>
      <c r="O50" s="247">
        <f t="shared" ref="O50:O56" si="4">N50*$G$55*$G$56*$G$57*$G$60</f>
        <v>1067.9348592000001</v>
      </c>
    </row>
    <row r="51" spans="2:15" ht="16.5" customHeight="1" x14ac:dyDescent="0.2">
      <c r="B51" s="84" t="s">
        <v>8618</v>
      </c>
      <c r="C51" s="83" t="s">
        <v>3405</v>
      </c>
      <c r="D51" s="84" t="s">
        <v>8619</v>
      </c>
      <c r="E51" s="86">
        <v>60</v>
      </c>
      <c r="F51" s="84" t="s">
        <v>6192</v>
      </c>
      <c r="G51" s="86">
        <v>25380</v>
      </c>
      <c r="H51" s="247">
        <f t="shared" si="3"/>
        <v>15073.106875200001</v>
      </c>
      <c r="J51" s="139" t="s">
        <v>8618</v>
      </c>
      <c r="K51" s="83">
        <v>6005</v>
      </c>
      <c r="L51" s="80" t="s">
        <v>8628</v>
      </c>
      <c r="M51" s="80" t="s">
        <v>5470</v>
      </c>
      <c r="N51" s="87">
        <v>2400</v>
      </c>
      <c r="O51" s="247">
        <f t="shared" si="4"/>
        <v>1490.141664</v>
      </c>
    </row>
    <row r="52" spans="2:15" ht="16.5" customHeight="1" x14ac:dyDescent="0.2">
      <c r="J52" s="139" t="s">
        <v>8618</v>
      </c>
      <c r="K52" s="83">
        <v>6007</v>
      </c>
      <c r="L52" s="80" t="s">
        <v>8626</v>
      </c>
      <c r="M52" s="80" t="s">
        <v>5470</v>
      </c>
      <c r="N52" s="87">
        <v>3780</v>
      </c>
      <c r="O52" s="247">
        <f t="shared" si="4"/>
        <v>2346.9731207999998</v>
      </c>
    </row>
    <row r="53" spans="2:15" ht="16.5" customHeight="1" x14ac:dyDescent="0.2">
      <c r="J53" s="139" t="s">
        <v>8618</v>
      </c>
      <c r="K53" s="83">
        <v>6002</v>
      </c>
      <c r="L53" s="80" t="s">
        <v>8624</v>
      </c>
      <c r="M53" s="80" t="s">
        <v>5470</v>
      </c>
      <c r="N53" s="87">
        <v>1320</v>
      </c>
      <c r="O53" s="247">
        <f t="shared" si="4"/>
        <v>819.57791520000001</v>
      </c>
    </row>
    <row r="54" spans="2:15" ht="16.5" customHeight="1" x14ac:dyDescent="0.2">
      <c r="J54" s="139" t="s">
        <v>8618</v>
      </c>
      <c r="K54" s="83">
        <v>6004</v>
      </c>
      <c r="L54" s="80" t="s">
        <v>8622</v>
      </c>
      <c r="M54" s="80" t="s">
        <v>5470</v>
      </c>
      <c r="N54" s="87">
        <v>1870</v>
      </c>
      <c r="O54" s="247">
        <f t="shared" si="4"/>
        <v>1161.0687132</v>
      </c>
    </row>
    <row r="55" spans="2:15" ht="16.5" customHeight="1" x14ac:dyDescent="0.2">
      <c r="G55" s="2">
        <f>0.612*1.1</f>
        <v>0.67320000000000002</v>
      </c>
      <c r="H55" s="106"/>
      <c r="J55" s="139" t="s">
        <v>8618</v>
      </c>
      <c r="K55" s="83">
        <v>6006</v>
      </c>
      <c r="L55" s="80" t="s">
        <v>8620</v>
      </c>
      <c r="M55" s="80" t="s">
        <v>5470</v>
      </c>
      <c r="N55" s="87">
        <v>2580</v>
      </c>
      <c r="O55" s="247">
        <f t="shared" si="4"/>
        <v>1601.9022888</v>
      </c>
    </row>
    <row r="56" spans="2:15" ht="16.5" customHeight="1" x14ac:dyDescent="0.2">
      <c r="G56" s="2">
        <v>0.40100000000000002</v>
      </c>
      <c r="H56" s="106"/>
      <c r="J56" s="139" t="s">
        <v>8618</v>
      </c>
      <c r="K56" s="83">
        <v>6008</v>
      </c>
      <c r="L56" s="80" t="s">
        <v>8617</v>
      </c>
      <c r="M56" s="80" t="s">
        <v>5470</v>
      </c>
      <c r="N56" s="87">
        <v>4220</v>
      </c>
      <c r="O56" s="247">
        <f t="shared" si="4"/>
        <v>2620.1657592000001</v>
      </c>
    </row>
    <row r="57" spans="2:15" ht="16.5" customHeight="1" x14ac:dyDescent="0.2">
      <c r="G57" s="2">
        <v>2</v>
      </c>
      <c r="H57" s="106"/>
    </row>
    <row r="59" spans="2:15" ht="16.5" customHeight="1" x14ac:dyDescent="0.2">
      <c r="G59" s="12" t="s">
        <v>9024</v>
      </c>
    </row>
    <row r="60" spans="2:15" ht="16.5" customHeight="1" x14ac:dyDescent="0.2">
      <c r="G60" s="12">
        <v>1.1499999999999999</v>
      </c>
    </row>
    <row r="61" spans="2:15" ht="16.5" customHeight="1" x14ac:dyDescent="0.2">
      <c r="G61" s="12">
        <v>1.1000000000000001</v>
      </c>
    </row>
  </sheetData>
  <mergeCells count="21">
    <mergeCell ref="H5:H7"/>
    <mergeCell ref="J5:K7"/>
    <mergeCell ref="B27:D27"/>
    <mergeCell ref="N5:N7"/>
    <mergeCell ref="B32:G32"/>
    <mergeCell ref="B37:D37"/>
    <mergeCell ref="J43:L43"/>
    <mergeCell ref="L5:L7"/>
    <mergeCell ref="D5:D7"/>
    <mergeCell ref="F5:F7"/>
    <mergeCell ref="G5:G7"/>
    <mergeCell ref="M5:M7"/>
    <mergeCell ref="J16:L16"/>
    <mergeCell ref="O5:O7"/>
    <mergeCell ref="J29:L29"/>
    <mergeCell ref="B23:G23"/>
    <mergeCell ref="B2:O2"/>
    <mergeCell ref="B3:O3"/>
    <mergeCell ref="B4:G4"/>
    <mergeCell ref="J4:L4"/>
    <mergeCell ref="B5:C7"/>
  </mergeCells>
  <printOptions horizontalCentered="1"/>
  <pageMargins left="0.2" right="0" top="1" bottom="1" header="0.5" footer="0.5"/>
  <pageSetup paperSize="9" scale="76" orientation="portrait" verticalDpi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199</vt:i4>
      </vt:variant>
    </vt:vector>
  </HeadingPairs>
  <TitlesOfParts>
    <vt:vector size="199" baseType="lpstr">
      <vt:lpstr>Content (MAR'18)</vt:lpstr>
      <vt:lpstr>Content K,B,H,P (OCT2022)</vt:lpstr>
      <vt:lpstr>Content N (OCT2022)</vt:lpstr>
      <vt:lpstr>Content N(MAR2024)</vt:lpstr>
      <vt:lpstr>NOTE</vt:lpstr>
      <vt:lpstr>BA101 Revised</vt:lpstr>
      <vt:lpstr>BA101 Revised (2022)</vt:lpstr>
      <vt:lpstr>BA102 Revised</vt:lpstr>
      <vt:lpstr>BA102 Revised (2022)</vt:lpstr>
      <vt:lpstr>BA103 Revised</vt:lpstr>
      <vt:lpstr>BA103 Revised (2022)</vt:lpstr>
      <vt:lpstr>BA104 Revised</vt:lpstr>
      <vt:lpstr>BA104 Revised (2022)</vt:lpstr>
      <vt:lpstr>BA105 Revised</vt:lpstr>
      <vt:lpstr>BA105 Revised (2022)</vt:lpstr>
      <vt:lpstr>BA106 Revised</vt:lpstr>
      <vt:lpstr>BA106 Revised (2022)</vt:lpstr>
      <vt:lpstr>BA107 Revised</vt:lpstr>
      <vt:lpstr>BA107 Revised (2022)</vt:lpstr>
      <vt:lpstr>BA108 Revised</vt:lpstr>
      <vt:lpstr>BA108 Revised (2022)</vt:lpstr>
      <vt:lpstr>BA201 Revised</vt:lpstr>
      <vt:lpstr>BA201 Revised (2022)</vt:lpstr>
      <vt:lpstr>BA301 Revised</vt:lpstr>
      <vt:lpstr>BA301 Revised (2022)</vt:lpstr>
      <vt:lpstr>BA302 Revised</vt:lpstr>
      <vt:lpstr>BA302 Revised (2022)</vt:lpstr>
      <vt:lpstr>BA303 Revised</vt:lpstr>
      <vt:lpstr>BA303 Revised (2022)</vt:lpstr>
      <vt:lpstr>BA304 Revised</vt:lpstr>
      <vt:lpstr>BA304 Revised (2022)</vt:lpstr>
      <vt:lpstr>BA305 Revised</vt:lpstr>
      <vt:lpstr>BA305 Revised (2022)</vt:lpstr>
      <vt:lpstr>BA306 Revised</vt:lpstr>
      <vt:lpstr>BA306 Revised (2022)</vt:lpstr>
      <vt:lpstr>BA307 Revised</vt:lpstr>
      <vt:lpstr>BA307 Revised (2022)</vt:lpstr>
      <vt:lpstr>BA308 Revised</vt:lpstr>
      <vt:lpstr>BA308 Revised (2022)</vt:lpstr>
      <vt:lpstr>BA309 Revised</vt:lpstr>
      <vt:lpstr>BA309 Revised (2022)</vt:lpstr>
      <vt:lpstr>BA310 Revised</vt:lpstr>
      <vt:lpstr>BA310 Revised (2022)</vt:lpstr>
      <vt:lpstr>BA311 Revised</vt:lpstr>
      <vt:lpstr>BA311 Revised (2022)</vt:lpstr>
      <vt:lpstr>BA312 Revised</vt:lpstr>
      <vt:lpstr>BA312 Revised (2022)</vt:lpstr>
      <vt:lpstr>BA313 Revised</vt:lpstr>
      <vt:lpstr>BA313 Revised (2022)</vt:lpstr>
      <vt:lpstr>BB101 Revised</vt:lpstr>
      <vt:lpstr>BB101 Revised (2022)</vt:lpstr>
      <vt:lpstr>BB102 Revised</vt:lpstr>
      <vt:lpstr>BB102 Revised (2022)</vt:lpstr>
      <vt:lpstr>BB103 Revised</vt:lpstr>
      <vt:lpstr>BB103 Revised (2022)</vt:lpstr>
      <vt:lpstr>BB104 Revised</vt:lpstr>
      <vt:lpstr>BB104 Revised (2022)</vt:lpstr>
      <vt:lpstr>BB201 Revised</vt:lpstr>
      <vt:lpstr>BB201 Revised (2022)</vt:lpstr>
      <vt:lpstr>BB202 Revised</vt:lpstr>
      <vt:lpstr>BB202 Revised (2022)</vt:lpstr>
      <vt:lpstr>BB203 Revised</vt:lpstr>
      <vt:lpstr>BB203 Revised (2022)</vt:lpstr>
      <vt:lpstr>BB301 Revised</vt:lpstr>
      <vt:lpstr>BB301 Revised (2022)</vt:lpstr>
      <vt:lpstr>BB401 Revised</vt:lpstr>
      <vt:lpstr>BB401 Revised (2022)</vt:lpstr>
      <vt:lpstr>BB402 Revised</vt:lpstr>
      <vt:lpstr>BB402 Revised (2022)</vt:lpstr>
      <vt:lpstr>BB403 Revised</vt:lpstr>
      <vt:lpstr>BB403 Revised (2022)</vt:lpstr>
      <vt:lpstr>BB404 Revised</vt:lpstr>
      <vt:lpstr>BB404 Revised (2022)</vt:lpstr>
      <vt:lpstr>BB405 Revised</vt:lpstr>
      <vt:lpstr>BB405 Revised (2022)</vt:lpstr>
      <vt:lpstr>BB501 Revised</vt:lpstr>
      <vt:lpstr>BB501 Revised (2022)</vt:lpstr>
      <vt:lpstr>BB502 Revised </vt:lpstr>
      <vt:lpstr>BB502 Revised  (2022)</vt:lpstr>
      <vt:lpstr>BB503 Revised</vt:lpstr>
      <vt:lpstr>BB503 Revised (2022)</vt:lpstr>
      <vt:lpstr>BC101 Revised</vt:lpstr>
      <vt:lpstr>BC101 Revised (2022)</vt:lpstr>
      <vt:lpstr>BC102 Revised</vt:lpstr>
      <vt:lpstr>BC102 Revised (2022)</vt:lpstr>
      <vt:lpstr>BC103 Revised</vt:lpstr>
      <vt:lpstr>BC103 Revised (2022)</vt:lpstr>
      <vt:lpstr>BC104 Revised</vt:lpstr>
      <vt:lpstr>BC104 Revised (2022)</vt:lpstr>
      <vt:lpstr>BC111 Revised</vt:lpstr>
      <vt:lpstr>BC111 Revised (2022)</vt:lpstr>
      <vt:lpstr>BC112 Revised</vt:lpstr>
      <vt:lpstr>BC112 Revised (2022)</vt:lpstr>
      <vt:lpstr>BC201 Revised</vt:lpstr>
      <vt:lpstr>BC201 Revised (2022)</vt:lpstr>
      <vt:lpstr>BC202 Revised</vt:lpstr>
      <vt:lpstr>BC202 Revised (2022)</vt:lpstr>
      <vt:lpstr>BC203 Revised</vt:lpstr>
      <vt:lpstr>BC203 Revised (2022)</vt:lpstr>
      <vt:lpstr>BC204 Revised</vt:lpstr>
      <vt:lpstr>BC204 Revised (2022)</vt:lpstr>
      <vt:lpstr>BC205 Revised</vt:lpstr>
      <vt:lpstr>BC205 Revised (2022)</vt:lpstr>
      <vt:lpstr>BC211 Revised</vt:lpstr>
      <vt:lpstr>BC211 Revised (2022)</vt:lpstr>
      <vt:lpstr>BC212 Revised</vt:lpstr>
      <vt:lpstr>BC212 Revised (2022)</vt:lpstr>
      <vt:lpstr>BC213 Revised</vt:lpstr>
      <vt:lpstr>BC213 Revised (2022)</vt:lpstr>
      <vt:lpstr>BC301 Revised</vt:lpstr>
      <vt:lpstr>BC301 Revised (2022)</vt:lpstr>
      <vt:lpstr>BC401 Revised</vt:lpstr>
      <vt:lpstr>BC401 Revised (2022)</vt:lpstr>
      <vt:lpstr>BC402 Revised</vt:lpstr>
      <vt:lpstr>BC402 Revised (2022)</vt:lpstr>
      <vt:lpstr>BC403 Revised</vt:lpstr>
      <vt:lpstr>BC403 Revised (2022)</vt:lpstr>
      <vt:lpstr>BC404 Revised</vt:lpstr>
      <vt:lpstr>BC404 Revised (2022)</vt:lpstr>
      <vt:lpstr>BC405 Revised</vt:lpstr>
      <vt:lpstr>BC405 Revised (2022)</vt:lpstr>
      <vt:lpstr>BC406 Revised</vt:lpstr>
      <vt:lpstr>BC406 Revised (2022)</vt:lpstr>
      <vt:lpstr>BC407 Revised</vt:lpstr>
      <vt:lpstr>BC407 Revised (2022)</vt:lpstr>
      <vt:lpstr>BC411 Revised</vt:lpstr>
      <vt:lpstr>BC411 Revised (2022)</vt:lpstr>
      <vt:lpstr>BC412 Revised</vt:lpstr>
      <vt:lpstr>BC412 Revised (2022)</vt:lpstr>
      <vt:lpstr>BC413 Revised</vt:lpstr>
      <vt:lpstr>BC413 Revised (2022)</vt:lpstr>
      <vt:lpstr>BC414 Revised</vt:lpstr>
      <vt:lpstr>BC414 Revised (2022)</vt:lpstr>
      <vt:lpstr>BC501 Revised</vt:lpstr>
      <vt:lpstr>BC501 Revised (2022)</vt:lpstr>
      <vt:lpstr>BC502 Revised</vt:lpstr>
      <vt:lpstr>BC502 Revised (2022)</vt:lpstr>
      <vt:lpstr>BC503 Revised</vt:lpstr>
      <vt:lpstr>BC503 Revised (2022)</vt:lpstr>
      <vt:lpstr>BC504 Revised</vt:lpstr>
      <vt:lpstr>BC504 Revised (2022)</vt:lpstr>
      <vt:lpstr>BC505 Revised</vt:lpstr>
      <vt:lpstr>BC505 Revised (2022)</vt:lpstr>
      <vt:lpstr>BC506 Revised</vt:lpstr>
      <vt:lpstr>BC506 Revised (2022)</vt:lpstr>
      <vt:lpstr>BC507 Revised</vt:lpstr>
      <vt:lpstr>BC507 Revised (2022)</vt:lpstr>
      <vt:lpstr>BC511 Revised</vt:lpstr>
      <vt:lpstr>BC511 Revised (2022)</vt:lpstr>
      <vt:lpstr>BC512 Revised</vt:lpstr>
      <vt:lpstr>BC512 Revised (2022)</vt:lpstr>
      <vt:lpstr>BC513 Revised</vt:lpstr>
      <vt:lpstr>BC513 Revised (2022)</vt:lpstr>
      <vt:lpstr>BC601 Revised</vt:lpstr>
      <vt:lpstr>BC601 Revised (2022)</vt:lpstr>
      <vt:lpstr>BC611 Revised</vt:lpstr>
      <vt:lpstr>BC611 Revised (2022)</vt:lpstr>
      <vt:lpstr>BC612 Revised</vt:lpstr>
      <vt:lpstr>BC612 Revised (2022)</vt:lpstr>
      <vt:lpstr>BC621 Revised</vt:lpstr>
      <vt:lpstr>BC621 Revised (2022)</vt:lpstr>
      <vt:lpstr>BC631 Revised</vt:lpstr>
      <vt:lpstr>BD101</vt:lpstr>
      <vt:lpstr>BD111</vt:lpstr>
      <vt:lpstr>BD121</vt:lpstr>
      <vt:lpstr>BD201</vt:lpstr>
      <vt:lpstr>BC631 Revised (2022)</vt:lpstr>
      <vt:lpstr>BE101 Revised</vt:lpstr>
      <vt:lpstr>BE101 Revised (2022)</vt:lpstr>
      <vt:lpstr>BE102 Revised</vt:lpstr>
      <vt:lpstr>BE102 Revised (2022)</vt:lpstr>
      <vt:lpstr>BE201 Revised</vt:lpstr>
      <vt:lpstr>BE201 Revised (2022)</vt:lpstr>
      <vt:lpstr>BE301 Revised</vt:lpstr>
      <vt:lpstr>BE301 Revised (2022)</vt:lpstr>
      <vt:lpstr>BE302 Revised</vt:lpstr>
      <vt:lpstr>BE302 Revised (2022)</vt:lpstr>
      <vt:lpstr>BE303 Revised</vt:lpstr>
      <vt:lpstr>BE303 Revised (2022)</vt:lpstr>
      <vt:lpstr>BE401 Revised</vt:lpstr>
      <vt:lpstr>BE401 Revised (2022)</vt:lpstr>
      <vt:lpstr>BE402 Revised</vt:lpstr>
      <vt:lpstr>BE402 Revised (2022)</vt:lpstr>
      <vt:lpstr>BE501 Revised</vt:lpstr>
      <vt:lpstr>BE501 Revised (2022)</vt:lpstr>
      <vt:lpstr>BE601 Revised</vt:lpstr>
      <vt:lpstr>BE601 Revised (2022)</vt:lpstr>
      <vt:lpstr>BE701 Revised</vt:lpstr>
      <vt:lpstr>BE701 Revised (2022)</vt:lpstr>
      <vt:lpstr>BE801 Revised</vt:lpstr>
      <vt:lpstr>BE801 Revised (2022)</vt:lpstr>
      <vt:lpstr>BE802 Revised</vt:lpstr>
      <vt:lpstr>BE802 Revised (2022)</vt:lpstr>
      <vt:lpstr>BE803 Revised</vt:lpstr>
      <vt:lpstr>BE803 Revised (2022)</vt:lpstr>
      <vt:lpstr>BE804 Revised</vt:lpstr>
      <vt:lpstr>BE804 Revised (2022)</vt:lpstr>
      <vt:lpstr>BF101 Revised</vt:lpstr>
      <vt:lpstr>BF101 Revised (2022)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pcsa06</dc:creator>
  <cp:lastModifiedBy>josef</cp:lastModifiedBy>
  <cp:lastPrinted>2024-07-12T08:41:24Z</cp:lastPrinted>
  <dcterms:created xsi:type="dcterms:W3CDTF">2012-02-14T01:27:52Z</dcterms:created>
  <dcterms:modified xsi:type="dcterms:W3CDTF">2024-07-25T09:36:03Z</dcterms:modified>
</cp:coreProperties>
</file>